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Bitcoin/"/>
    </mc:Choice>
  </mc:AlternateContent>
  <xr:revisionPtr revIDLastSave="0" documentId="13_ncr:1_{66DBDBF6-6042-CB4C-A130-2F8658032759}" xr6:coauthVersionLast="46" xr6:coauthVersionMax="46" xr10:uidLastSave="{00000000-0000-0000-0000-000000000000}"/>
  <bookViews>
    <workbookView xWindow="740" yWindow="500" windowWidth="32260" windowHeight="19300" xr2:uid="{00000000-000D-0000-FFFF-FFFF00000000}"/>
  </bookViews>
  <sheets>
    <sheet name="Pivot" sheetId="3" r:id="rId1"/>
    <sheet name="Sheet2" sheetId="10" r:id="rId2"/>
    <sheet name="Data Pivot" sheetId="2" r:id="rId3"/>
    <sheet name="BTC data" sheetId="1" r:id="rId4"/>
    <sheet name="Sheet7" sheetId="8" state="hidden" r:id="rId5"/>
    <sheet name="Sheet4" sheetId="5" r:id="rId6"/>
    <sheet name="Strategy" sheetId="6" r:id="rId7"/>
  </sheets>
  <definedNames>
    <definedName name="_xlnm._FilterDatabase" localSheetId="3" hidden="1">'BTC data'!$A$1:$G$5138</definedName>
  </definedNames>
  <calcPr calcId="191029"/>
  <pivotCaches>
    <pivotCache cacheId="94" r:id="rId8"/>
    <pivotCache cacheId="95" r:id="rId9"/>
    <pivotCache cacheId="96" r:id="rId10"/>
    <pivotCache cacheId="9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6" l="1"/>
  <c r="G33" i="6" s="1"/>
  <c r="G32" i="6" s="1"/>
  <c r="G31" i="6" s="1"/>
  <c r="G30" i="6" s="1"/>
  <c r="G29" i="6" s="1"/>
  <c r="G28" i="6" s="1"/>
  <c r="G27" i="6" s="1"/>
  <c r="G26" i="6" s="1"/>
  <c r="G25" i="6" s="1"/>
  <c r="G24" i="6" s="1"/>
  <c r="G23" i="6" s="1"/>
  <c r="G22" i="6" s="1"/>
  <c r="G21" i="6" s="1"/>
  <c r="G20" i="6" s="1"/>
  <c r="G35" i="6"/>
  <c r="K35" i="6"/>
  <c r="D2" i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E17" i="8"/>
  <c r="E5" i="8"/>
  <c r="E6" i="8"/>
  <c r="E7" i="8"/>
  <c r="E8" i="8"/>
  <c r="E9" i="8"/>
  <c r="E10" i="8"/>
  <c r="E11" i="8"/>
  <c r="E12" i="8"/>
  <c r="E13" i="8"/>
  <c r="E14" i="8"/>
  <c r="E15" i="8"/>
  <c r="E16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FP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E18" i="6"/>
  <c r="E6" i="6"/>
  <c r="E7" i="6"/>
  <c r="E8" i="6"/>
  <c r="E9" i="6"/>
  <c r="E10" i="6"/>
  <c r="E11" i="6"/>
  <c r="E12" i="6"/>
  <c r="E13" i="6"/>
  <c r="E14" i="6"/>
  <c r="E15" i="6"/>
  <c r="E16" i="6"/>
  <c r="E17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FV20" i="2"/>
  <c r="FV38" i="2"/>
  <c r="FU20" i="2"/>
  <c r="FU38" i="2"/>
  <c r="FT9" i="2"/>
  <c r="FV9" i="2" s="1"/>
  <c r="FT17" i="2"/>
  <c r="FV17" i="2" s="1"/>
  <c r="FT27" i="2"/>
  <c r="FV27" i="2" s="1"/>
  <c r="FS7" i="2"/>
  <c r="FS8" i="2"/>
  <c r="FS9" i="2"/>
  <c r="FS10" i="2"/>
  <c r="FT10" i="2" s="1"/>
  <c r="FU10" i="2" s="1"/>
  <c r="FS11" i="2"/>
  <c r="FS12" i="2"/>
  <c r="FS13" i="2"/>
  <c r="FS14" i="2"/>
  <c r="FS15" i="2"/>
  <c r="FS16" i="2"/>
  <c r="FT16" i="2" s="1"/>
  <c r="FS17" i="2"/>
  <c r="FS18" i="2"/>
  <c r="FT18" i="2" s="1"/>
  <c r="FV18" i="2" s="1"/>
  <c r="FS19" i="2"/>
  <c r="FS21" i="2"/>
  <c r="FS22" i="2"/>
  <c r="FS23" i="2"/>
  <c r="FS24" i="2"/>
  <c r="FS25" i="2"/>
  <c r="FS26" i="2"/>
  <c r="FS27" i="2"/>
  <c r="FS28" i="2"/>
  <c r="FS29" i="2"/>
  <c r="FS30" i="2"/>
  <c r="FS31" i="2"/>
  <c r="FT31" i="2" s="1"/>
  <c r="FV31" i="2" s="1"/>
  <c r="FS32" i="2"/>
  <c r="FS33" i="2"/>
  <c r="FS34" i="2"/>
  <c r="FS35" i="2"/>
  <c r="FS36" i="2"/>
  <c r="FS37" i="2"/>
  <c r="FS6" i="2"/>
  <c r="FP13" i="2"/>
  <c r="FR13" i="2" s="1"/>
  <c r="FP18" i="2"/>
  <c r="FQ18" i="2" s="1"/>
  <c r="FP26" i="2"/>
  <c r="FR26" i="2" s="1"/>
  <c r="FO7" i="2"/>
  <c r="FO8" i="2"/>
  <c r="FO9" i="2"/>
  <c r="FP9" i="2" s="1"/>
  <c r="FO10" i="2"/>
  <c r="FP10" i="2" s="1"/>
  <c r="FQ10" i="2" s="1"/>
  <c r="FO11" i="2"/>
  <c r="FO12" i="2"/>
  <c r="FO13" i="2"/>
  <c r="FO14" i="2"/>
  <c r="FP14" i="2" s="1"/>
  <c r="FQ14" i="2" s="1"/>
  <c r="FO15" i="2"/>
  <c r="FP15" i="2" s="1"/>
  <c r="FO16" i="2"/>
  <c r="FO17" i="2"/>
  <c r="FO18" i="2"/>
  <c r="FO20" i="2"/>
  <c r="FP20" i="2" s="1"/>
  <c r="FO21" i="2"/>
  <c r="FO22" i="2"/>
  <c r="FP22" i="2" s="1"/>
  <c r="FO23" i="2"/>
  <c r="FO24" i="2"/>
  <c r="FP24" i="2" s="1"/>
  <c r="FO25" i="2"/>
  <c r="FO26" i="2"/>
  <c r="FO27" i="2"/>
  <c r="FP27" i="2" s="1"/>
  <c r="FR27" i="2" s="1"/>
  <c r="FO28" i="2"/>
  <c r="FP28" i="2" s="1"/>
  <c r="FO29" i="2"/>
  <c r="FO30" i="2"/>
  <c r="FO31" i="2"/>
  <c r="FO32" i="2"/>
  <c r="FP32" i="2" s="1"/>
  <c r="FO33" i="2"/>
  <c r="FO34" i="2"/>
  <c r="FP34" i="2" s="1"/>
  <c r="FO35" i="2"/>
  <c r="FP35" i="2" s="1"/>
  <c r="FO36" i="2"/>
  <c r="FP36" i="2" s="1"/>
  <c r="FO37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FP31" i="2" s="1"/>
  <c r="AL1" i="2"/>
  <c r="AM1" i="2"/>
  <c r="AN1" i="2"/>
  <c r="AO1" i="2"/>
  <c r="FP17" i="2" s="1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FT37" i="2" s="1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FT30" i="2" s="1"/>
  <c r="CS1" i="2"/>
  <c r="CT1" i="2"/>
  <c r="CU1" i="2"/>
  <c r="FT13" i="2" s="1"/>
  <c r="FV13" i="2" s="1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FT26" i="2" s="1"/>
  <c r="FV26" i="2" s="1"/>
  <c r="DS1" i="2"/>
  <c r="DT1" i="2"/>
  <c r="DU1" i="2"/>
  <c r="FT6" i="2" s="1"/>
  <c r="DV1" i="2"/>
  <c r="DW1" i="2"/>
  <c r="DX1" i="2"/>
  <c r="DY1" i="2"/>
  <c r="DZ1" i="2"/>
  <c r="EA1" i="2"/>
  <c r="EB1" i="2"/>
  <c r="EC1" i="2"/>
  <c r="FP23" i="2" s="1"/>
  <c r="ED1" i="2"/>
  <c r="EE1" i="2"/>
  <c r="EF1" i="2"/>
  <c r="EG1" i="2"/>
  <c r="EH1" i="2"/>
  <c r="FT22" i="2" s="1"/>
  <c r="FU22" i="2" s="1"/>
  <c r="EI1" i="2"/>
  <c r="EJ1" i="2"/>
  <c r="EK1" i="2"/>
  <c r="EL1" i="2"/>
  <c r="EM1" i="2"/>
  <c r="EN1" i="2"/>
  <c r="EO1" i="2"/>
  <c r="EP1" i="2"/>
  <c r="FT34" i="2" s="1"/>
  <c r="FV34" i="2" s="1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T14" i="2" s="1"/>
  <c r="FF1" i="2"/>
  <c r="FG1" i="2"/>
  <c r="FH1" i="2"/>
  <c r="FI1" i="2"/>
  <c r="FJ1" i="2"/>
  <c r="FK1" i="2"/>
  <c r="FL1" i="2"/>
  <c r="FM1" i="2"/>
  <c r="B1" i="2"/>
  <c r="FO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2" i="1"/>
  <c r="I33" i="6" l="1"/>
  <c r="I34" i="6"/>
  <c r="I35" i="6"/>
  <c r="FU16" i="2"/>
  <c r="FV16" i="2"/>
  <c r="FQ34" i="2"/>
  <c r="FR34" i="2"/>
  <c r="FR22" i="2"/>
  <c r="FQ22" i="2"/>
  <c r="FR9" i="2"/>
  <c r="FQ9" i="2"/>
  <c r="FQ26" i="2"/>
  <c r="FT25" i="2"/>
  <c r="FT28" i="2"/>
  <c r="FU28" i="2" s="1"/>
  <c r="FT24" i="2"/>
  <c r="FT15" i="2"/>
  <c r="FT11" i="2"/>
  <c r="FT7" i="2"/>
  <c r="FV7" i="2" s="1"/>
  <c r="FT23" i="2"/>
  <c r="FT21" i="2"/>
  <c r="FT12" i="2"/>
  <c r="FT33" i="2"/>
  <c r="FV33" i="2" s="1"/>
  <c r="FQ13" i="2"/>
  <c r="FP33" i="2"/>
  <c r="FP29" i="2"/>
  <c r="FP21" i="2"/>
  <c r="FR21" i="2" s="1"/>
  <c r="FP16" i="2"/>
  <c r="FP12" i="2"/>
  <c r="FP8" i="2"/>
  <c r="FV14" i="2"/>
  <c r="FU14" i="2"/>
  <c r="FT29" i="2"/>
  <c r="FT35" i="2"/>
  <c r="FR23" i="2"/>
  <c r="FQ23" i="2"/>
  <c r="FV6" i="2"/>
  <c r="FU6" i="2"/>
  <c r="FV37" i="2"/>
  <c r="FU37" i="2"/>
  <c r="FR31" i="2"/>
  <c r="FQ31" i="2"/>
  <c r="FT8" i="2"/>
  <c r="FP30" i="2"/>
  <c r="FR28" i="2"/>
  <c r="FQ28" i="2"/>
  <c r="FR24" i="2"/>
  <c r="FQ24" i="2"/>
  <c r="FR20" i="2"/>
  <c r="FQ20" i="2"/>
  <c r="FP11" i="2"/>
  <c r="FV25" i="2"/>
  <c r="FU25" i="2"/>
  <c r="FR35" i="2"/>
  <c r="FQ35" i="2"/>
  <c r="FT32" i="2"/>
  <c r="FU24" i="2"/>
  <c r="FV24" i="2"/>
  <c r="FV15" i="2"/>
  <c r="FU15" i="2"/>
  <c r="FR6" i="2"/>
  <c r="FQ6" i="2"/>
  <c r="FV21" i="2"/>
  <c r="FU21" i="2"/>
  <c r="FU12" i="2"/>
  <c r="FV12" i="2"/>
  <c r="FR17" i="2"/>
  <c r="FQ17" i="2"/>
  <c r="FV23" i="2"/>
  <c r="FU23" i="2"/>
  <c r="FR36" i="2"/>
  <c r="FQ36" i="2"/>
  <c r="FR32" i="2"/>
  <c r="FQ32" i="2"/>
  <c r="FR15" i="2"/>
  <c r="FQ15" i="2"/>
  <c r="FP7" i="2"/>
  <c r="FU30" i="2"/>
  <c r="FV30" i="2"/>
  <c r="FT36" i="2"/>
  <c r="FT19" i="2"/>
  <c r="FV11" i="2"/>
  <c r="FU11" i="2"/>
  <c r="FP37" i="2"/>
  <c r="FR33" i="2"/>
  <c r="FQ33" i="2"/>
  <c r="FQ29" i="2"/>
  <c r="FR29" i="2"/>
  <c r="FP25" i="2"/>
  <c r="FR16" i="2"/>
  <c r="FQ16" i="2"/>
  <c r="FQ12" i="2"/>
  <c r="FR12" i="2"/>
  <c r="FR8" i="2"/>
  <c r="FQ8" i="2"/>
  <c r="FU31" i="2"/>
  <c r="FU27" i="2"/>
  <c r="FU34" i="2"/>
  <c r="FU26" i="2"/>
  <c r="FU18" i="2"/>
  <c r="FU17" i="2"/>
  <c r="FU13" i="2"/>
  <c r="FU9" i="2"/>
  <c r="FV22" i="2"/>
  <c r="FV10" i="2"/>
  <c r="FR18" i="2"/>
  <c r="FR14" i="2"/>
  <c r="FR10" i="2"/>
  <c r="FQ27" i="2"/>
  <c r="I32" i="6" l="1"/>
  <c r="I30" i="6"/>
  <c r="I31" i="6"/>
  <c r="FQ21" i="2"/>
  <c r="FV28" i="2"/>
  <c r="FU33" i="2"/>
  <c r="FU7" i="2"/>
  <c r="FQ37" i="2"/>
  <c r="FR37" i="2"/>
  <c r="FV35" i="2"/>
  <c r="FU35" i="2"/>
  <c r="FV29" i="2"/>
  <c r="FU29" i="2"/>
  <c r="FU36" i="2"/>
  <c r="FV36" i="2"/>
  <c r="FU32" i="2"/>
  <c r="FV32" i="2"/>
  <c r="FR30" i="2"/>
  <c r="FQ30" i="2"/>
  <c r="FR7" i="2"/>
  <c r="FQ7" i="2"/>
  <c r="FR25" i="2"/>
  <c r="FQ25" i="2"/>
  <c r="FV19" i="2"/>
  <c r="FU19" i="2"/>
  <c r="FR11" i="2"/>
  <c r="FQ11" i="2"/>
  <c r="FU8" i="2"/>
  <c r="FV8" i="2"/>
  <c r="I29" i="6" l="1"/>
  <c r="I28" i="6" l="1"/>
  <c r="I27" i="6" l="1"/>
  <c r="I26" i="6" l="1"/>
  <c r="I25" i="6" l="1"/>
  <c r="I24" i="6" l="1"/>
  <c r="I23" i="6" l="1"/>
  <c r="I22" i="6" l="1"/>
  <c r="I21" i="6" l="1"/>
  <c r="G18" i="6" l="1"/>
  <c r="I18" i="6" s="1"/>
  <c r="I20" i="6"/>
  <c r="G17" i="6" l="1"/>
  <c r="G16" i="6" l="1"/>
  <c r="I17" i="6"/>
  <c r="G15" i="6" l="1"/>
  <c r="I16" i="6"/>
  <c r="G14" i="6" l="1"/>
  <c r="I15" i="6"/>
  <c r="G13" i="6" l="1"/>
  <c r="I14" i="6"/>
  <c r="G12" i="6" l="1"/>
  <c r="I13" i="6"/>
  <c r="G11" i="6" l="1"/>
  <c r="I12" i="6"/>
  <c r="G10" i="6" l="1"/>
  <c r="I11" i="6"/>
  <c r="G9" i="6" l="1"/>
  <c r="I10" i="6"/>
  <c r="G8" i="6" l="1"/>
  <c r="I9" i="6"/>
  <c r="G7" i="6" l="1"/>
  <c r="I8" i="6"/>
  <c r="G6" i="6" l="1"/>
  <c r="I6" i="6" s="1"/>
  <c r="I7" i="6"/>
</calcChain>
</file>

<file path=xl/sharedStrings.xml><?xml version="1.0" encoding="utf-8"?>
<sst xmlns="http://schemas.openxmlformats.org/spreadsheetml/2006/main" count="752" uniqueCount="115">
  <si>
    <t>unix</t>
  </si>
  <si>
    <t>close</t>
  </si>
  <si>
    <t>Year - Week</t>
  </si>
  <si>
    <t>Day</t>
  </si>
  <si>
    <t>Time</t>
  </si>
  <si>
    <t>Hour</t>
  </si>
  <si>
    <t>Row Labels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</si>
  <si>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</si>
  <si>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</si>
  <si>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</si>
  <si>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</si>
  <si>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</si>
  <si>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</si>
  <si>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</si>
  <si>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</si>
  <si>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</si>
  <si>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</si>
  <si>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</si>
  <si>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</si>
  <si>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</si>
  <si>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</si>
  <si>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</si>
  <si>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</si>
  <si>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</si>
  <si>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</si>
  <si>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2021-1</t>
  </si>
  <si>
    <t>2021-10</t>
  </si>
  <si>
    <t>2021-11</t>
  </si>
  <si>
    <t>2021-12</t>
  </si>
  <si>
    <t>2021-13</t>
  </si>
  <si>
    <t>2021-14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</si>
  <si>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</si>
  <si>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</si>
  <si>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</si>
  <si>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</si>
  <si>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</si>
  <si>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</si>
  <si>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</si>
  <si>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</si>
  <si>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Grand Total</t>
  </si>
  <si>
    <t>Column Labels</t>
  </si>
  <si>
    <t>Sum of close</t>
  </si>
  <si>
    <t>Mon</t>
  </si>
  <si>
    <t>Tues</t>
  </si>
  <si>
    <t>Weds</t>
  </si>
  <si>
    <t>Thurs</t>
  </si>
  <si>
    <t>Fri</t>
  </si>
  <si>
    <t>Sat</t>
  </si>
  <si>
    <t>Sun</t>
  </si>
  <si>
    <t>Min Price</t>
  </si>
  <si>
    <t>Day &amp; Time</t>
  </si>
  <si>
    <t>Count of Day &amp; Time</t>
  </si>
  <si>
    <t>Tue</t>
  </si>
  <si>
    <t>Wed</t>
  </si>
  <si>
    <t>Thu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</si>
  <si>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</si>
  <si>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</si>
  <si>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</si>
  <si>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</si>
  <si>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</si>
  <si>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</si>
  <si>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</si>
  <si>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</si>
  <si>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</si>
  <si>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</si>
  <si>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</si>
  <si>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5</t>
  </si>
  <si>
    <t>1</t>
  </si>
  <si>
    <t>7</t>
  </si>
  <si>
    <t>0</t>
  </si>
  <si>
    <t>3</t>
  </si>
  <si>
    <t>8pm</t>
  </si>
  <si>
    <t>9pm</t>
  </si>
  <si>
    <t>11pm</t>
  </si>
  <si>
    <t>1am</t>
  </si>
  <si>
    <t>3am</t>
  </si>
  <si>
    <t>6am</t>
  </si>
  <si>
    <t>7am</t>
  </si>
  <si>
    <t>8am</t>
  </si>
  <si>
    <t>10am</t>
  </si>
  <si>
    <t>11am</t>
  </si>
  <si>
    <t>12pm</t>
  </si>
  <si>
    <t>1pm</t>
  </si>
  <si>
    <t>2pm</t>
  </si>
  <si>
    <t>3pm</t>
  </si>
  <si>
    <t>4pm</t>
  </si>
  <si>
    <t>5pm</t>
  </si>
  <si>
    <t>NY (EST)</t>
  </si>
  <si>
    <t>Max Price</t>
  </si>
  <si>
    <t>Buy - Min Price per week</t>
  </si>
  <si>
    <t>13</t>
  </si>
  <si>
    <t>22</t>
  </si>
  <si>
    <t>23</t>
  </si>
  <si>
    <t>Best day and time to buy bitcoin (Sep 2020 - April 2021)</t>
  </si>
  <si>
    <t>Best day and time to sell bitcoin (Sep 2020 - April 2021)</t>
  </si>
  <si>
    <t>9am</t>
  </si>
  <si>
    <t>6pm</t>
  </si>
  <si>
    <t>7pm</t>
  </si>
  <si>
    <t>GMT</t>
  </si>
  <si>
    <t>Buy</t>
  </si>
  <si>
    <t>b</t>
  </si>
  <si>
    <t>Sell</t>
  </si>
  <si>
    <t>s</t>
  </si>
  <si>
    <t>Buy/Sell</t>
  </si>
  <si>
    <t>Average of close</t>
  </si>
  <si>
    <t>Average Buy &amp; Sell</t>
  </si>
  <si>
    <t>Date, UTC</t>
  </si>
  <si>
    <t>Sunday, 1, 17</t>
  </si>
  <si>
    <t>Saturday, 11, 19</t>
  </si>
  <si>
    <t>Buy &amp; Hold</t>
  </si>
  <si>
    <t>Returns</t>
  </si>
  <si>
    <t>Buy &amp; Hold vs Strategy</t>
  </si>
  <si>
    <t>Strategy 
(Buy Sun, Sell Sat)</t>
  </si>
  <si>
    <t>Start</t>
  </si>
  <si>
    <t>Sell - Max Price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</si>
</sst>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22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6" fillId="33" borderId="0" xfId="0" applyFont="1" applyFill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NumberFormat="1" applyFill="1" applyAlignment="1">
      <alignment horizontal="center"/>
    </xf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5" borderId="0" xfId="0" applyNumberFormat="1" applyFill="1"/>
    <xf numFmtId="3" fontId="0" fillId="0" borderId="0" xfId="0" applyNumberFormat="1" applyAlignment="1">
      <alignment horizontal="center"/>
    </xf>
    <xf numFmtId="9" fontId="0" fillId="0" borderId="0" xfId="1" applyFont="1"/>
    <xf numFmtId="9" fontId="0" fillId="0" borderId="0" xfId="0" applyNumberFormat="1"/>
    <xf numFmtId="9" fontId="16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7" borderId="0" xfId="0" applyFill="1" applyAlignment="1">
      <alignment horizontal="left"/>
    </xf>
    <xf numFmtId="0" fontId="0" fillId="36" borderId="0" xfId="0" applyNumberFormat="1" applyFill="1"/>
    <xf numFmtId="0" fontId="0" fillId="36" borderId="10" xfId="0" applyFill="1" applyBorder="1" applyAlignment="1">
      <alignment horizontal="left"/>
    </xf>
    <xf numFmtId="22" fontId="18" fillId="0" borderId="0" xfId="0" applyNumberFormat="1" applyFont="1"/>
    <xf numFmtId="1" fontId="0" fillId="0" borderId="0" xfId="0" applyNumberFormat="1"/>
    <xf numFmtId="0" fontId="16" fillId="0" borderId="0" xfId="0" applyFont="1" applyAlignment="1">
      <alignment horizontal="center" wrapText="1"/>
    </xf>
    <xf numFmtId="9" fontId="0" fillId="0" borderId="0" xfId="1" applyFont="1" applyAlignment="1">
      <alignment horizontal="center"/>
    </xf>
    <xf numFmtId="0" fontId="16" fillId="0" borderId="0" xfId="0" applyFont="1" applyAlignment="1">
      <alignment horizontal="right"/>
    </xf>
    <xf numFmtId="164" fontId="0" fillId="0" borderId="0" xfId="1" applyNumberFormat="1" applyFont="1"/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0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/>
    </dxf>
    <dxf>
      <alignment horizontal="center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/>
        </patternFill>
      </fill>
    </dxf>
    <dxf>
      <fill>
        <patternFill>
          <bgColor theme="9" tint="0.39997558519241921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otievsky" refreshedDate="44293.923257060182" createdVersion="7" refreshedVersion="7" minRefreshableVersion="3" recordCount="5137" xr:uid="{00000000-000A-0000-FFFF-FFFF4B000000}">
  <cacheSource type="worksheet">
    <worksheetSource ref="A1:F5138" sheet="BTC data"/>
  </cacheSource>
  <cacheFields count="6">
    <cacheField name="unix" numFmtId="0">
      <sharedItems containsSemiMixedTypes="0" containsString="0" containsNumber="1" containsInteger="1" minValue="1598918400" maxValue="1617408000"/>
    </cacheField>
    <cacheField name="Date, UTC" numFmtId="22">
      <sharedItems containsSemiMixedTypes="0" containsNonDate="0" containsDate="1" containsString="0" minDate="2020-09-01T00:00:00" maxDate="2021-04-04T00:00:00"/>
    </cacheField>
    <cacheField name="close" numFmtId="0">
      <sharedItems containsSemiMixedTypes="0" containsString="0" containsNumber="1" minValue="9948.67" maxValue="61601.93"/>
    </cacheField>
    <cacheField name="Day" numFmtId="0">
      <sharedItems containsSemiMixedTypes="0" containsString="0" containsNumber="1" containsInteger="1" minValue="1" maxValue="7" count="7">
        <n v="6"/>
        <n v="5"/>
        <n v="4"/>
        <n v="3"/>
        <n v="2"/>
        <n v="1"/>
        <n v="7"/>
      </sharedItems>
    </cacheField>
    <cacheField name="Year - Week" numFmtId="0">
      <sharedItems count="32">
        <s v="2021-14"/>
        <s v="2021-13"/>
        <s v="2021-12"/>
        <s v="2021-11"/>
        <s v="2021-10"/>
        <s v="2021-9"/>
        <s v="2021-8"/>
        <s v="2021-7"/>
        <s v="2021-6"/>
        <s v="2021-5"/>
        <s v="2021-4"/>
        <s v="2021-3"/>
        <s v="2021-2"/>
        <s v="2021-1"/>
        <s v="2020-53"/>
        <s v="2020-52"/>
        <s v="2020-51"/>
        <s v="2020-50"/>
        <s v="2020-49"/>
        <s v="2020-48"/>
        <s v="2020-47"/>
        <s v="2020-46"/>
        <s v="2020-45"/>
        <s v="2020-44"/>
        <s v="2020-43"/>
        <s v="2020-42"/>
        <s v="2020-41"/>
        <s v="2020-40"/>
        <s v="2020-39"/>
        <s v="2020-38"/>
        <s v="2020-37"/>
        <s v="2020-36"/>
      </sharedItems>
    </cacheField>
    <cacheField name="Hour" numFmtId="0">
      <sharedItems containsSemiMixedTypes="0" containsString="0" containsNumber="1" containsInteger="1" minValue="0" maxValue="23" count="24">
        <n v="0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otievsky" refreshedDate="44293.924463888892" createdVersion="7" refreshedVersion="7" minRefreshableVersion="3" recordCount="32" xr:uid="{00000000-000A-0000-FFFF-FFFF4F000000}">
  <cacheSource type="worksheet">
    <worksheetSource ref="FO5:FR37" sheet="Data Pivot"/>
  </cacheSource>
  <cacheFields count="4">
    <cacheField name="Min Price" numFmtId="3">
      <sharedItems containsString="0" containsBlank="1" containsNumber="1" minValue="9948.67" maxValue="54839.5"/>
    </cacheField>
    <cacheField name="Day &amp; Time" numFmtId="0">
      <sharedItems containsBlank="1"/>
    </cacheField>
    <cacheField name="Day" numFmtId="0">
      <sharedItems containsBlank="1" count="8">
        <s v="Sun"/>
        <s v="Thu"/>
        <s v="Tue"/>
        <s v="Fri"/>
        <s v="Mon"/>
        <s v="Wed"/>
        <m/>
        <s v="Sat"/>
      </sharedItems>
    </cacheField>
    <cacheField name="Time" numFmtId="0">
      <sharedItems containsBlank="1" count="22">
        <s v="20"/>
        <s v="15"/>
        <s v="5"/>
        <s v="1"/>
        <s v="17"/>
        <s v="7"/>
        <s v="14"/>
        <s v="0"/>
        <s v="10"/>
        <m/>
        <s v="12"/>
        <s v="11"/>
        <s v="21"/>
        <s v="16"/>
        <s v="3"/>
        <s v="18"/>
        <s v="19"/>
        <s v="-0" u="1"/>
        <s v="-1" u="1"/>
        <s v="-3" u="1"/>
        <s v="-5" u="1"/>
        <s v="-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otievsky" refreshedDate="44293.924521527777" createdVersion="7" refreshedVersion="7" minRefreshableVersion="3" recordCount="32" xr:uid="{00000000-000A-0000-FFFF-FFFF53000000}">
  <cacheSource type="worksheet">
    <worksheetSource ref="FS5:FV37" sheet="Data Pivot"/>
  </cacheSource>
  <cacheFields count="4">
    <cacheField name="Max Price" numFmtId="3">
      <sharedItems containsString="0" containsBlank="1" containsNumber="1" minValue="10463.41" maxValue="61601.93"/>
    </cacheField>
    <cacheField name="Day &amp; Time" numFmtId="0">
      <sharedItems containsBlank="1"/>
    </cacheField>
    <cacheField name="Day" numFmtId="0">
      <sharedItems count="8">
        <s v="Fri"/>
        <s v="Sun"/>
        <s v="Sat"/>
        <s v="Wed"/>
        <s v="Tue"/>
        <s v=""/>
        <s v="Mon"/>
        <s v="Thu" u="1"/>
      </sharedItems>
    </cacheField>
    <cacheField name="Time" numFmtId="0">
      <sharedItems count="17">
        <s v="3"/>
        <s v="0"/>
        <s v="20"/>
        <s v="12"/>
        <s v="18"/>
        <s v="13"/>
        <s v="1"/>
        <s v="15"/>
        <s v="16"/>
        <s v="14"/>
        <s v="19"/>
        <s v=""/>
        <s v="21"/>
        <s v="23"/>
        <s v="10"/>
        <s v="11"/>
        <s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otievsky" refreshedDate="44293.93468888889" createdVersion="7" refreshedVersion="7" minRefreshableVersion="3" recordCount="116" xr:uid="{00000000-000A-0000-FFFF-FFFF5D000000}">
  <cacheSource type="worksheet">
    <worksheetSource ref="A1:G117" sheet="Sheet4"/>
  </cacheSource>
  <cacheFields count="7">
    <cacheField name="unix" numFmtId="0">
      <sharedItems containsSemiMixedTypes="0" containsString="0" containsNumber="1" containsInteger="1" minValue="1599354000" maxValue="1616871600"/>
    </cacheField>
    <cacheField name="Date, UTC" numFmtId="22">
      <sharedItems containsSemiMixedTypes="0" containsNonDate="0" containsDate="1" containsString="0" minDate="2020-09-06T01:00:00" maxDate="2021-03-27T19:00:00"/>
    </cacheField>
    <cacheField name="close" numFmtId="0">
      <sharedItems containsSemiMixedTypes="0" containsString="0" containsNumber="1" minValue="10126.620000000001" maxValue="61079.39" count="116">
        <n v="55842.61"/>
        <n v="54458.52"/>
        <n v="57297.08"/>
        <n v="58221.95"/>
        <n v="59264.78"/>
        <n v="59237.68"/>
        <n v="59696.59"/>
        <n v="61079.39"/>
        <n v="60790.559999999998"/>
        <n v="59843.59"/>
        <n v="51050"/>
        <n v="49143.44"/>
        <n v="48368"/>
        <n v="48149.9"/>
        <n v="43165.78"/>
        <n v="46510.66"/>
        <n v="47454.91"/>
        <n v="47305.33"/>
        <n v="57548.84"/>
        <n v="56360.3"/>
        <n v="57029.08"/>
        <n v="56335.67"/>
        <n v="48651.67"/>
        <n v="47536.62"/>
        <n v="46932.67"/>
        <n v="46604.39"/>
        <n v="37917.46"/>
        <n v="38681.440000000002"/>
        <n v="40209.089999999997"/>
        <n v="40244.36"/>
        <n v="32323.55"/>
        <n v="34238.58"/>
        <n v="34319.32"/>
        <n v="33679.07"/>
        <n v="31906.61"/>
        <n v="31917.93"/>
        <n v="32368.43"/>
        <n v="31684.5"/>
        <n v="35821.870000000003"/>
        <n v="36708.230000000003"/>
        <n v="36395.550000000003"/>
        <n v="37679.5"/>
        <n v="38675.449999999997"/>
        <n v="41236.06"/>
        <n v="40741.9"/>
        <n v="40625.26"/>
        <n v="32892.39"/>
        <n v="32595.32"/>
        <n v="33080.5"/>
        <n v="29822.42"/>
        <n v="26746.62"/>
        <n v="26617.67"/>
        <n v="25917.360000000001"/>
        <n v="24831.83"/>
        <n v="23739.23"/>
        <n v="23503.200000000001"/>
        <n v="23825.09"/>
        <n v="22918"/>
        <n v="19262.169999999998"/>
        <n v="18803.939999999999"/>
        <n v="18811.41"/>
        <n v="18495.93"/>
        <n v="19134.580000000002"/>
        <n v="19267.990000000002"/>
        <n v="19124.28"/>
        <n v="19018.560000000001"/>
        <n v="18111.93"/>
        <n v="17593.21"/>
        <n v="17846.12"/>
        <n v="17162.97"/>
        <n v="18491.25"/>
        <n v="18468.68"/>
        <n v="18680"/>
        <n v="18550"/>
        <n v="15900.29"/>
        <n v="15996.56"/>
        <n v="15893.45"/>
        <n v="15951.32"/>
        <n v="15594.33"/>
        <n v="15074.48"/>
        <n v="14652.49"/>
        <n v="15530.38"/>
        <n v="13820.38"/>
        <n v="13773.02"/>
        <n v="13794.24"/>
        <n v="13952.66"/>
        <n v="13019.26"/>
        <n v="13147.64"/>
        <n v="13132.25"/>
        <n v="13006.81"/>
        <n v="11477.29"/>
        <n v="11397.47"/>
        <n v="11342.91"/>
        <n v="11346.1"/>
        <n v="11424.88"/>
        <n v="11375.93"/>
        <n v="11358.07"/>
        <n v="11319.89"/>
        <n v="10606.41"/>
        <n v="10545"/>
        <n v="10590"/>
        <n v="10540.95"/>
        <n v="10728.87"/>
        <n v="10776.03"/>
        <n v="10720.61"/>
        <n v="10707.97"/>
        <n v="10893.69"/>
        <n v="10938.1"/>
        <n v="11054.52"/>
        <n v="11146.13"/>
        <n v="10284.76"/>
        <n v="10430.76"/>
        <n v="10463.41"/>
        <n v="10342.370000000001"/>
        <n v="10201.16"/>
        <n v="10126.620000000001"/>
      </sharedItems>
    </cacheField>
    <cacheField name="Day" numFmtId="0">
      <sharedItems containsSemiMixedTypes="0" containsString="0" containsNumber="1" containsInteger="1" minValue="6" maxValue="7"/>
    </cacheField>
    <cacheField name="Year - Week" numFmtId="0">
      <sharedItems count="31">
        <s v="2021-13"/>
        <s v="2021-12"/>
        <s v="2021-11"/>
        <s v="2021-10"/>
        <s v="2021-9"/>
        <s v="2021-8"/>
        <s v="2021-7"/>
        <s v="2021-6"/>
        <s v="2021-5"/>
        <s v="2021-4"/>
        <s v="2021-3"/>
        <s v="2021-2"/>
        <s v="2021-1"/>
        <s v="2020-53"/>
        <s v="2020-52"/>
        <s v="2020-51"/>
        <s v="2020-50"/>
        <s v="2020-49"/>
        <s v="2020-48"/>
        <s v="2020-47"/>
        <s v="2020-46"/>
        <s v="2020-45"/>
        <s v="2020-44"/>
        <s v="2020-43"/>
        <s v="2020-42"/>
        <s v="2020-41"/>
        <s v="2020-40"/>
        <s v="2020-39"/>
        <s v="2020-38"/>
        <s v="2020-37"/>
        <s v="2021-14" u="1"/>
      </sharedItems>
    </cacheField>
    <cacheField name="Hour" numFmtId="0">
      <sharedItems containsSemiMixedTypes="0" containsString="0" containsNumber="1" containsInteger="1" minValue="1" maxValue="19"/>
    </cacheField>
    <cacheField name="Buy/Sell" numFmtId="0">
      <sharedItems containsBlank="1" count="3">
        <s v="s"/>
        <s v="b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7">
  <r>
    <n v="1617408000"/>
    <d v="2021-04-03T00:00:00"/>
    <n v="59273.51"/>
    <x v="0"/>
    <x v="0"/>
    <x v="0"/>
  </r>
  <r>
    <n v="1617404400"/>
    <d v="2021-04-02T23:00:00"/>
    <n v="59003.6"/>
    <x v="1"/>
    <x v="0"/>
    <x v="1"/>
  </r>
  <r>
    <n v="1617400800"/>
    <d v="2021-04-02T22:00:00"/>
    <n v="58850.55"/>
    <x v="1"/>
    <x v="0"/>
    <x v="2"/>
  </r>
  <r>
    <n v="1617397200"/>
    <d v="2021-04-02T21:00:00"/>
    <n v="58778.71"/>
    <x v="1"/>
    <x v="0"/>
    <x v="3"/>
  </r>
  <r>
    <n v="1617393600"/>
    <d v="2021-04-02T20:00:00"/>
    <n v="58684.17"/>
    <x v="1"/>
    <x v="0"/>
    <x v="4"/>
  </r>
  <r>
    <n v="1617390000"/>
    <d v="2021-04-02T19:00:00"/>
    <n v="58864.800000000003"/>
    <x v="1"/>
    <x v="0"/>
    <x v="5"/>
  </r>
  <r>
    <n v="1617386400"/>
    <d v="2021-04-02T18:00:00"/>
    <n v="59110.9"/>
    <x v="1"/>
    <x v="0"/>
    <x v="6"/>
  </r>
  <r>
    <n v="1617382800"/>
    <d v="2021-04-02T17:00:00"/>
    <n v="59206.09"/>
    <x v="1"/>
    <x v="0"/>
    <x v="7"/>
  </r>
  <r>
    <n v="1617379200"/>
    <d v="2021-04-02T16:00:00"/>
    <n v="59253.93"/>
    <x v="1"/>
    <x v="0"/>
    <x v="8"/>
  </r>
  <r>
    <n v="1617375600"/>
    <d v="2021-04-02T15:00:00"/>
    <n v="59492.9"/>
    <x v="1"/>
    <x v="0"/>
    <x v="9"/>
  </r>
  <r>
    <n v="1617372000"/>
    <d v="2021-04-02T14:00:00"/>
    <n v="59339.35"/>
    <x v="1"/>
    <x v="0"/>
    <x v="10"/>
  </r>
  <r>
    <n v="1617368400"/>
    <d v="2021-04-02T13:00:00"/>
    <n v="59205.98"/>
    <x v="1"/>
    <x v="0"/>
    <x v="11"/>
  </r>
  <r>
    <n v="1617364800"/>
    <d v="2021-04-02T12:00:00"/>
    <n v="59514.84"/>
    <x v="1"/>
    <x v="0"/>
    <x v="12"/>
  </r>
  <r>
    <n v="1617361200"/>
    <d v="2021-04-02T11:00:00"/>
    <n v="59570.82"/>
    <x v="1"/>
    <x v="0"/>
    <x v="13"/>
  </r>
  <r>
    <n v="1617357600"/>
    <d v="2021-04-02T10:00:00"/>
    <n v="59651.16"/>
    <x v="1"/>
    <x v="0"/>
    <x v="14"/>
  </r>
  <r>
    <n v="1617354000"/>
    <d v="2021-04-02T09:00:00"/>
    <n v="59669.120000000003"/>
    <x v="1"/>
    <x v="0"/>
    <x v="15"/>
  </r>
  <r>
    <n v="1617350400"/>
    <d v="2021-04-02T08:00:00"/>
    <n v="59496.1"/>
    <x v="1"/>
    <x v="0"/>
    <x v="16"/>
  </r>
  <r>
    <n v="1617346800"/>
    <d v="2021-04-02T07:00:00"/>
    <n v="59454.71"/>
    <x v="1"/>
    <x v="0"/>
    <x v="17"/>
  </r>
  <r>
    <n v="1617343200"/>
    <d v="2021-04-02T06:00:00"/>
    <n v="59530.54"/>
    <x v="1"/>
    <x v="0"/>
    <x v="18"/>
  </r>
  <r>
    <n v="1617339600"/>
    <d v="2021-04-02T05:00:00"/>
    <n v="59493.07"/>
    <x v="1"/>
    <x v="0"/>
    <x v="19"/>
  </r>
  <r>
    <n v="1617336000"/>
    <d v="2021-04-02T04:00:00"/>
    <n v="59553.04"/>
    <x v="1"/>
    <x v="0"/>
    <x v="20"/>
  </r>
  <r>
    <n v="1617332400"/>
    <d v="2021-04-02T03:00:00"/>
    <n v="59804"/>
    <x v="1"/>
    <x v="0"/>
    <x v="21"/>
  </r>
  <r>
    <n v="1617328800"/>
    <d v="2021-04-02T02:00:00"/>
    <n v="59631.42"/>
    <x v="1"/>
    <x v="0"/>
    <x v="22"/>
  </r>
  <r>
    <n v="1617325200"/>
    <d v="2021-04-02T01:00:00"/>
    <n v="58850.1"/>
    <x v="1"/>
    <x v="0"/>
    <x v="23"/>
  </r>
  <r>
    <n v="1617321600"/>
    <d v="2021-04-02T00:00:00"/>
    <n v="58650.6"/>
    <x v="1"/>
    <x v="0"/>
    <x v="0"/>
  </r>
  <r>
    <n v="1617318000"/>
    <d v="2021-04-01T23:00:00"/>
    <n v="58728.53"/>
    <x v="2"/>
    <x v="0"/>
    <x v="1"/>
  </r>
  <r>
    <n v="1617314400"/>
    <d v="2021-04-01T22:00:00"/>
    <n v="58997.83"/>
    <x v="2"/>
    <x v="0"/>
    <x v="2"/>
  </r>
  <r>
    <n v="1617310800"/>
    <d v="2021-04-01T21:00:00"/>
    <n v="58723.99"/>
    <x v="2"/>
    <x v="0"/>
    <x v="3"/>
  </r>
  <r>
    <n v="1617307200"/>
    <d v="2021-04-01T20:00:00"/>
    <n v="58847.62"/>
    <x v="2"/>
    <x v="0"/>
    <x v="4"/>
  </r>
  <r>
    <n v="1617303600"/>
    <d v="2021-04-01T19:00:00"/>
    <n v="58899.97"/>
    <x v="2"/>
    <x v="0"/>
    <x v="5"/>
  </r>
  <r>
    <n v="1617300000"/>
    <d v="2021-04-01T18:00:00"/>
    <n v="58694.879999999997"/>
    <x v="2"/>
    <x v="0"/>
    <x v="6"/>
  </r>
  <r>
    <n v="1617296400"/>
    <d v="2021-04-01T17:00:00"/>
    <n v="58516.78"/>
    <x v="2"/>
    <x v="0"/>
    <x v="7"/>
  </r>
  <r>
    <n v="1617292800"/>
    <d v="2021-04-01T16:00:00"/>
    <n v="58768.88"/>
    <x v="2"/>
    <x v="0"/>
    <x v="8"/>
  </r>
  <r>
    <n v="1617289200"/>
    <d v="2021-04-01T15:00:00"/>
    <n v="58973.16"/>
    <x v="2"/>
    <x v="0"/>
    <x v="9"/>
  </r>
  <r>
    <n v="1617285600"/>
    <d v="2021-04-01T14:00:00"/>
    <n v="59013.85"/>
    <x v="2"/>
    <x v="0"/>
    <x v="10"/>
  </r>
  <r>
    <n v="1617282000"/>
    <d v="2021-04-01T13:00:00"/>
    <n v="58927.16"/>
    <x v="2"/>
    <x v="0"/>
    <x v="11"/>
  </r>
  <r>
    <n v="1617278400"/>
    <d v="2021-04-01T12:00:00"/>
    <n v="58741.9"/>
    <x v="2"/>
    <x v="0"/>
    <x v="12"/>
  </r>
  <r>
    <n v="1617274800"/>
    <d v="2021-04-01T11:00:00"/>
    <n v="58578.85"/>
    <x v="2"/>
    <x v="0"/>
    <x v="13"/>
  </r>
  <r>
    <n v="1617271200"/>
    <d v="2021-04-01T10:00:00"/>
    <n v="58631.77"/>
    <x v="2"/>
    <x v="0"/>
    <x v="14"/>
  </r>
  <r>
    <n v="1617267600"/>
    <d v="2021-04-01T09:00:00"/>
    <n v="58889.81"/>
    <x v="2"/>
    <x v="0"/>
    <x v="15"/>
  </r>
  <r>
    <n v="1617264000"/>
    <d v="2021-04-01T08:00:00"/>
    <n v="58850.21"/>
    <x v="2"/>
    <x v="0"/>
    <x v="16"/>
  </r>
  <r>
    <n v="1617260400"/>
    <d v="2021-04-01T07:00:00"/>
    <n v="58852.27"/>
    <x v="2"/>
    <x v="0"/>
    <x v="17"/>
  </r>
  <r>
    <n v="1617256800"/>
    <d v="2021-04-01T06:00:00"/>
    <n v="58738.05"/>
    <x v="2"/>
    <x v="0"/>
    <x v="18"/>
  </r>
  <r>
    <n v="1617253200"/>
    <d v="2021-04-01T05:00:00"/>
    <n v="58803.7"/>
    <x v="2"/>
    <x v="0"/>
    <x v="19"/>
  </r>
  <r>
    <n v="1617249600"/>
    <d v="2021-04-01T04:00:00"/>
    <n v="58921.77"/>
    <x v="2"/>
    <x v="0"/>
    <x v="20"/>
  </r>
  <r>
    <n v="1617246000"/>
    <d v="2021-04-01T03:00:00"/>
    <n v="59114.01"/>
    <x v="2"/>
    <x v="0"/>
    <x v="21"/>
  </r>
  <r>
    <n v="1617242400"/>
    <d v="2021-04-01T02:00:00"/>
    <n v="59093.11"/>
    <x v="2"/>
    <x v="0"/>
    <x v="22"/>
  </r>
  <r>
    <n v="1617238800"/>
    <d v="2021-04-01T01:00:00"/>
    <n v="59165.78"/>
    <x v="2"/>
    <x v="0"/>
    <x v="23"/>
  </r>
  <r>
    <n v="1617235200"/>
    <d v="2021-04-01T00:00:00"/>
    <n v="59228.05"/>
    <x v="2"/>
    <x v="0"/>
    <x v="0"/>
  </r>
  <r>
    <n v="1617231600"/>
    <d v="2021-03-31T23:00:00"/>
    <n v="58782.58"/>
    <x v="3"/>
    <x v="0"/>
    <x v="1"/>
  </r>
  <r>
    <n v="1617228000"/>
    <d v="2021-03-31T22:00:00"/>
    <n v="58642.21"/>
    <x v="3"/>
    <x v="0"/>
    <x v="2"/>
  </r>
  <r>
    <n v="1617224400"/>
    <d v="2021-03-31T21:00:00"/>
    <n v="58950.29"/>
    <x v="3"/>
    <x v="0"/>
    <x v="3"/>
  </r>
  <r>
    <n v="1617220800"/>
    <d v="2021-03-31T20:00:00"/>
    <n v="58938.19"/>
    <x v="3"/>
    <x v="0"/>
    <x v="4"/>
  </r>
  <r>
    <n v="1617217200"/>
    <d v="2021-03-31T19:00:00"/>
    <n v="58582.36"/>
    <x v="3"/>
    <x v="0"/>
    <x v="5"/>
  </r>
  <r>
    <n v="1617213600"/>
    <d v="2021-03-31T18:00:00"/>
    <n v="59294.31"/>
    <x v="3"/>
    <x v="0"/>
    <x v="6"/>
  </r>
  <r>
    <n v="1617210000"/>
    <d v="2021-03-31T17:00:00"/>
    <n v="59257.55"/>
    <x v="3"/>
    <x v="0"/>
    <x v="7"/>
  </r>
  <r>
    <n v="1617206400"/>
    <d v="2021-03-31T16:00:00"/>
    <n v="59027.03"/>
    <x v="3"/>
    <x v="0"/>
    <x v="8"/>
  </r>
  <r>
    <n v="1617202800"/>
    <d v="2021-03-31T15:00:00"/>
    <n v="59286.35"/>
    <x v="3"/>
    <x v="0"/>
    <x v="9"/>
  </r>
  <r>
    <n v="1617199200"/>
    <d v="2021-03-31T14:00:00"/>
    <n v="58579.98"/>
    <x v="3"/>
    <x v="0"/>
    <x v="10"/>
  </r>
  <r>
    <n v="1617195600"/>
    <d v="2021-03-31T13:00:00"/>
    <n v="58583.93"/>
    <x v="3"/>
    <x v="0"/>
    <x v="11"/>
  </r>
  <r>
    <n v="1617192000"/>
    <d v="2021-03-31T12:00:00"/>
    <n v="58164.07"/>
    <x v="3"/>
    <x v="0"/>
    <x v="12"/>
  </r>
  <r>
    <n v="1617188400"/>
    <d v="2021-03-31T11:00:00"/>
    <n v="58036"/>
    <x v="3"/>
    <x v="0"/>
    <x v="13"/>
  </r>
  <r>
    <n v="1617184800"/>
    <d v="2021-03-31T10:00:00"/>
    <n v="57736.86"/>
    <x v="3"/>
    <x v="0"/>
    <x v="14"/>
  </r>
  <r>
    <n v="1617181200"/>
    <d v="2021-03-31T09:00:00"/>
    <n v="57974.2"/>
    <x v="3"/>
    <x v="0"/>
    <x v="15"/>
  </r>
  <r>
    <n v="1617177600"/>
    <d v="2021-03-31T08:00:00"/>
    <n v="57999.12"/>
    <x v="3"/>
    <x v="0"/>
    <x v="16"/>
  </r>
  <r>
    <n v="1617174000"/>
    <d v="2021-03-31T07:00:00"/>
    <n v="58192.86"/>
    <x v="3"/>
    <x v="0"/>
    <x v="17"/>
  </r>
  <r>
    <n v="1617170400"/>
    <d v="2021-03-31T06:00:00"/>
    <n v="59727.26"/>
    <x v="3"/>
    <x v="0"/>
    <x v="18"/>
  </r>
  <r>
    <n v="1617166800"/>
    <d v="2021-03-31T05:00:00"/>
    <n v="58745.87"/>
    <x v="3"/>
    <x v="0"/>
    <x v="19"/>
  </r>
  <r>
    <n v="1617163200"/>
    <d v="2021-03-31T04:00:00"/>
    <n v="58757.58"/>
    <x v="3"/>
    <x v="0"/>
    <x v="20"/>
  </r>
  <r>
    <n v="1617159600"/>
    <d v="2021-03-31T03:00:00"/>
    <n v="58607.39"/>
    <x v="3"/>
    <x v="0"/>
    <x v="21"/>
  </r>
  <r>
    <n v="1617156000"/>
    <d v="2021-03-31T02:00:00"/>
    <n v="58706.97"/>
    <x v="3"/>
    <x v="0"/>
    <x v="22"/>
  </r>
  <r>
    <n v="1617152400"/>
    <d v="2021-03-31T01:00:00"/>
    <n v="58935.9"/>
    <x v="3"/>
    <x v="0"/>
    <x v="23"/>
  </r>
  <r>
    <n v="1617148800"/>
    <d v="2021-03-31T00:00:00"/>
    <n v="59064.07"/>
    <x v="3"/>
    <x v="0"/>
    <x v="0"/>
  </r>
  <r>
    <n v="1617145200"/>
    <d v="2021-03-30T23:00:00"/>
    <n v="58760.59"/>
    <x v="4"/>
    <x v="0"/>
    <x v="1"/>
  </r>
  <r>
    <n v="1617141600"/>
    <d v="2021-03-30T22:00:00"/>
    <n v="58711.15"/>
    <x v="4"/>
    <x v="0"/>
    <x v="2"/>
  </r>
  <r>
    <n v="1617138000"/>
    <d v="2021-03-30T21:00:00"/>
    <n v="58759.040000000001"/>
    <x v="4"/>
    <x v="0"/>
    <x v="3"/>
  </r>
  <r>
    <n v="1617134400"/>
    <d v="2021-03-30T20:00:00"/>
    <n v="58669.04"/>
    <x v="4"/>
    <x v="0"/>
    <x v="4"/>
  </r>
  <r>
    <n v="1617130800"/>
    <d v="2021-03-30T19:00:00"/>
    <n v="59118.91"/>
    <x v="4"/>
    <x v="0"/>
    <x v="5"/>
  </r>
  <r>
    <n v="1617127200"/>
    <d v="2021-03-30T18:00:00"/>
    <n v="58876.29"/>
    <x v="4"/>
    <x v="0"/>
    <x v="6"/>
  </r>
  <r>
    <n v="1617123600"/>
    <d v="2021-03-30T17:00:00"/>
    <n v="58733.17"/>
    <x v="4"/>
    <x v="0"/>
    <x v="7"/>
  </r>
  <r>
    <n v="1617120000"/>
    <d v="2021-03-30T16:00:00"/>
    <n v="58720.44"/>
    <x v="4"/>
    <x v="0"/>
    <x v="8"/>
  </r>
  <r>
    <n v="1617116400"/>
    <d v="2021-03-30T15:00:00"/>
    <n v="58514.65"/>
    <x v="4"/>
    <x v="0"/>
    <x v="9"/>
  </r>
  <r>
    <n v="1617112800"/>
    <d v="2021-03-30T14:00:00"/>
    <n v="58884.6"/>
    <x v="4"/>
    <x v="0"/>
    <x v="10"/>
  </r>
  <r>
    <n v="1617109200"/>
    <d v="2021-03-30T13:00:00"/>
    <n v="58921.57"/>
    <x v="4"/>
    <x v="0"/>
    <x v="11"/>
  </r>
  <r>
    <n v="1617105600"/>
    <d v="2021-03-30T12:00:00"/>
    <n v="59144.25"/>
    <x v="4"/>
    <x v="0"/>
    <x v="12"/>
  </r>
  <r>
    <n v="1617102000"/>
    <d v="2021-03-30T11:00:00"/>
    <n v="59284.39"/>
    <x v="4"/>
    <x v="0"/>
    <x v="13"/>
  </r>
  <r>
    <n v="1617098400"/>
    <d v="2021-03-30T10:00:00"/>
    <n v="58860.79"/>
    <x v="4"/>
    <x v="0"/>
    <x v="14"/>
  </r>
  <r>
    <n v="1617094800"/>
    <d v="2021-03-30T09:00:00"/>
    <n v="58832.33"/>
    <x v="4"/>
    <x v="0"/>
    <x v="15"/>
  </r>
  <r>
    <n v="1617091200"/>
    <d v="2021-03-30T08:00:00"/>
    <n v="57955.8"/>
    <x v="4"/>
    <x v="0"/>
    <x v="16"/>
  </r>
  <r>
    <n v="1617087600"/>
    <d v="2021-03-30T07:00:00"/>
    <n v="58118.21"/>
    <x v="4"/>
    <x v="0"/>
    <x v="17"/>
  </r>
  <r>
    <n v="1617084000"/>
    <d v="2021-03-30T06:00:00"/>
    <n v="58069.81"/>
    <x v="4"/>
    <x v="0"/>
    <x v="18"/>
  </r>
  <r>
    <n v="1617080400"/>
    <d v="2021-03-30T05:00:00"/>
    <n v="57637.74"/>
    <x v="4"/>
    <x v="0"/>
    <x v="19"/>
  </r>
  <r>
    <n v="1617076800"/>
    <d v="2021-03-30T04:00:00"/>
    <n v="57527.3"/>
    <x v="4"/>
    <x v="0"/>
    <x v="20"/>
  </r>
  <r>
    <n v="1617073200"/>
    <d v="2021-03-30T03:00:00"/>
    <n v="57118.51"/>
    <x v="4"/>
    <x v="0"/>
    <x v="21"/>
  </r>
  <r>
    <n v="1617069600"/>
    <d v="2021-03-30T02:00:00"/>
    <n v="57283.39"/>
    <x v="4"/>
    <x v="0"/>
    <x v="22"/>
  </r>
  <r>
    <n v="1617066000"/>
    <d v="2021-03-30T01:00:00"/>
    <n v="57363.53"/>
    <x v="4"/>
    <x v="0"/>
    <x v="23"/>
  </r>
  <r>
    <n v="1617062400"/>
    <d v="2021-03-30T00:00:00"/>
    <n v="57498.59"/>
    <x v="4"/>
    <x v="0"/>
    <x v="0"/>
  </r>
  <r>
    <n v="1617058800"/>
    <d v="2021-03-29T23:00:00"/>
    <n v="57600.1"/>
    <x v="5"/>
    <x v="0"/>
    <x v="1"/>
  </r>
  <r>
    <n v="1617055200"/>
    <d v="2021-03-29T22:00:00"/>
    <n v="57728.959999999999"/>
    <x v="5"/>
    <x v="0"/>
    <x v="2"/>
  </r>
  <r>
    <n v="1617051600"/>
    <d v="2021-03-29T21:00:00"/>
    <n v="57555.94"/>
    <x v="5"/>
    <x v="0"/>
    <x v="3"/>
  </r>
  <r>
    <n v="1617048000"/>
    <d v="2021-03-29T20:00:00"/>
    <n v="57248.2"/>
    <x v="5"/>
    <x v="0"/>
    <x v="4"/>
  </r>
  <r>
    <n v="1617044400"/>
    <d v="2021-03-29T19:00:00"/>
    <n v="57665.67"/>
    <x v="5"/>
    <x v="0"/>
    <x v="5"/>
  </r>
  <r>
    <n v="1617040800"/>
    <d v="2021-03-29T18:00:00"/>
    <n v="57795.75"/>
    <x v="5"/>
    <x v="0"/>
    <x v="6"/>
  </r>
  <r>
    <n v="1617037200"/>
    <d v="2021-03-29T17:00:00"/>
    <n v="57902.01"/>
    <x v="5"/>
    <x v="0"/>
    <x v="7"/>
  </r>
  <r>
    <n v="1617033600"/>
    <d v="2021-03-29T16:00:00"/>
    <n v="57620.95"/>
    <x v="5"/>
    <x v="0"/>
    <x v="8"/>
  </r>
  <r>
    <n v="1617030000"/>
    <d v="2021-03-29T15:00:00"/>
    <n v="57732.39"/>
    <x v="5"/>
    <x v="0"/>
    <x v="9"/>
  </r>
  <r>
    <n v="1617026400"/>
    <d v="2021-03-29T14:00:00"/>
    <n v="58166.66"/>
    <x v="5"/>
    <x v="0"/>
    <x v="10"/>
  </r>
  <r>
    <n v="1617022800"/>
    <d v="2021-03-29T13:00:00"/>
    <n v="57954.85"/>
    <x v="5"/>
    <x v="0"/>
    <x v="11"/>
  </r>
  <r>
    <n v="1617019200"/>
    <d v="2021-03-29T12:00:00"/>
    <n v="58025.1"/>
    <x v="5"/>
    <x v="0"/>
    <x v="12"/>
  </r>
  <r>
    <n v="1617015600"/>
    <d v="2021-03-29T11:00:00"/>
    <n v="57871.55"/>
    <x v="5"/>
    <x v="0"/>
    <x v="13"/>
  </r>
  <r>
    <n v="1617012000"/>
    <d v="2021-03-29T10:00:00"/>
    <n v="58031.7"/>
    <x v="5"/>
    <x v="0"/>
    <x v="14"/>
  </r>
  <r>
    <n v="1617008400"/>
    <d v="2021-03-29T09:00:00"/>
    <n v="57941.95"/>
    <x v="5"/>
    <x v="0"/>
    <x v="15"/>
  </r>
  <r>
    <n v="1617004800"/>
    <d v="2021-03-29T08:00:00"/>
    <n v="57084.71"/>
    <x v="5"/>
    <x v="0"/>
    <x v="16"/>
  </r>
  <r>
    <n v="1617001200"/>
    <d v="2021-03-29T07:00:00"/>
    <n v="55911.13"/>
    <x v="5"/>
    <x v="0"/>
    <x v="17"/>
  </r>
  <r>
    <n v="1616997600"/>
    <d v="2021-03-29T06:00:00"/>
    <n v="55377.91"/>
    <x v="5"/>
    <x v="0"/>
    <x v="18"/>
  </r>
  <r>
    <n v="1616994000"/>
    <d v="2021-03-29T05:00:00"/>
    <n v="55027.21"/>
    <x v="5"/>
    <x v="0"/>
    <x v="19"/>
  </r>
  <r>
    <n v="1616990400"/>
    <d v="2021-03-29T04:00:00"/>
    <n v="55321.53"/>
    <x v="5"/>
    <x v="0"/>
    <x v="20"/>
  </r>
  <r>
    <n v="1616986800"/>
    <d v="2021-03-29T03:00:00"/>
    <n v="55349.279999999999"/>
    <x v="5"/>
    <x v="0"/>
    <x v="21"/>
  </r>
  <r>
    <n v="1616983200"/>
    <d v="2021-03-29T02:00:00"/>
    <n v="55353.61"/>
    <x v="5"/>
    <x v="0"/>
    <x v="22"/>
  </r>
  <r>
    <n v="1616979600"/>
    <d v="2021-03-29T01:00:00"/>
    <n v="55225.22"/>
    <x v="5"/>
    <x v="0"/>
    <x v="23"/>
  </r>
  <r>
    <n v="1616976000"/>
    <d v="2021-03-29T00:00:00"/>
    <n v="55377.95"/>
    <x v="5"/>
    <x v="0"/>
    <x v="0"/>
  </r>
  <r>
    <n v="1616972400"/>
    <d v="2021-03-28T23:00:00"/>
    <n v="55790.92"/>
    <x v="6"/>
    <x v="0"/>
    <x v="1"/>
  </r>
  <r>
    <n v="1616968800"/>
    <d v="2021-03-28T22:00:00"/>
    <n v="55608.05"/>
    <x v="6"/>
    <x v="0"/>
    <x v="2"/>
  </r>
  <r>
    <n v="1616965200"/>
    <d v="2021-03-28T21:00:00"/>
    <n v="55148.83"/>
    <x v="6"/>
    <x v="0"/>
    <x v="3"/>
  </r>
  <r>
    <n v="1616961600"/>
    <d v="2021-03-28T20:00:00"/>
    <n v="54839.5"/>
    <x v="6"/>
    <x v="0"/>
    <x v="4"/>
  </r>
  <r>
    <n v="1616958000"/>
    <d v="2021-03-28T19:00:00"/>
    <n v="55228.45"/>
    <x v="6"/>
    <x v="0"/>
    <x v="5"/>
  </r>
  <r>
    <n v="1616954400"/>
    <d v="2021-03-28T18:00:00"/>
    <n v="55213.29"/>
    <x v="6"/>
    <x v="0"/>
    <x v="6"/>
  </r>
  <r>
    <n v="1616950800"/>
    <d v="2021-03-28T17:00:00"/>
    <n v="55986.31"/>
    <x v="6"/>
    <x v="0"/>
    <x v="7"/>
  </r>
  <r>
    <n v="1616947200"/>
    <d v="2021-03-28T16:00:00"/>
    <n v="56300"/>
    <x v="6"/>
    <x v="0"/>
    <x v="8"/>
  </r>
  <r>
    <n v="1616943600"/>
    <d v="2021-03-28T15:00:00"/>
    <n v="56365.37"/>
    <x v="6"/>
    <x v="0"/>
    <x v="9"/>
  </r>
  <r>
    <n v="1616940000"/>
    <d v="2021-03-28T14:00:00"/>
    <n v="55821.53"/>
    <x v="6"/>
    <x v="0"/>
    <x v="10"/>
  </r>
  <r>
    <n v="1616936400"/>
    <d v="2021-03-28T13:00:00"/>
    <n v="55783.5"/>
    <x v="6"/>
    <x v="0"/>
    <x v="11"/>
  </r>
  <r>
    <n v="1616932800"/>
    <d v="2021-03-28T12:00:00"/>
    <n v="55503.49"/>
    <x v="6"/>
    <x v="0"/>
    <x v="12"/>
  </r>
  <r>
    <n v="1616929200"/>
    <d v="2021-03-28T11:00:00"/>
    <n v="55792.25"/>
    <x v="6"/>
    <x v="0"/>
    <x v="13"/>
  </r>
  <r>
    <n v="1616925600"/>
    <d v="2021-03-28T10:00:00"/>
    <n v="56093.84"/>
    <x v="6"/>
    <x v="0"/>
    <x v="14"/>
  </r>
  <r>
    <n v="1616922000"/>
    <d v="2021-03-28T09:00:00"/>
    <n v="56092.58"/>
    <x v="6"/>
    <x v="0"/>
    <x v="15"/>
  </r>
  <r>
    <n v="1616918400"/>
    <d v="2021-03-28T08:00:00"/>
    <n v="56317.71"/>
    <x v="6"/>
    <x v="0"/>
    <x v="16"/>
  </r>
  <r>
    <n v="1616914800"/>
    <d v="2021-03-28T07:00:00"/>
    <n v="56212.33"/>
    <x v="6"/>
    <x v="0"/>
    <x v="17"/>
  </r>
  <r>
    <n v="1616911200"/>
    <d v="2021-03-28T06:00:00"/>
    <n v="55930"/>
    <x v="6"/>
    <x v="0"/>
    <x v="18"/>
  </r>
  <r>
    <n v="1616907600"/>
    <d v="2021-03-28T05:00:00"/>
    <n v="56291.5"/>
    <x v="6"/>
    <x v="0"/>
    <x v="19"/>
  </r>
  <r>
    <n v="1616904000"/>
    <d v="2021-03-28T04:00:00"/>
    <n v="56280.47"/>
    <x v="6"/>
    <x v="0"/>
    <x v="20"/>
  </r>
  <r>
    <n v="1616900400"/>
    <d v="2021-03-28T03:00:00"/>
    <n v="56052.27"/>
    <x v="6"/>
    <x v="0"/>
    <x v="21"/>
  </r>
  <r>
    <n v="1616896800"/>
    <d v="2021-03-28T02:00:00"/>
    <n v="55831.47"/>
    <x v="6"/>
    <x v="0"/>
    <x v="22"/>
  </r>
  <r>
    <n v="1616893200"/>
    <d v="2021-03-28T01:00:00"/>
    <n v="56114.28"/>
    <x v="6"/>
    <x v="0"/>
    <x v="23"/>
  </r>
  <r>
    <n v="1616889600"/>
    <d v="2021-03-28T00:00:00"/>
    <n v="56053.8"/>
    <x v="6"/>
    <x v="0"/>
    <x v="0"/>
  </r>
  <r>
    <n v="1616886000"/>
    <d v="2021-03-27T23:00:00"/>
    <n v="55839.42"/>
    <x v="0"/>
    <x v="1"/>
    <x v="1"/>
  </r>
  <r>
    <n v="1616882400"/>
    <d v="2021-03-27T22:00:00"/>
    <n v="56382.69"/>
    <x v="0"/>
    <x v="1"/>
    <x v="2"/>
  </r>
  <r>
    <n v="1616878800"/>
    <d v="2021-03-27T21:00:00"/>
    <n v="56455.73"/>
    <x v="0"/>
    <x v="1"/>
    <x v="3"/>
  </r>
  <r>
    <n v="1616875200"/>
    <d v="2021-03-27T20:00:00"/>
    <n v="55900.85"/>
    <x v="0"/>
    <x v="1"/>
    <x v="4"/>
  </r>
  <r>
    <n v="1616871600"/>
    <d v="2021-03-27T19:00:00"/>
    <n v="55842.61"/>
    <x v="0"/>
    <x v="1"/>
    <x v="5"/>
  </r>
  <r>
    <n v="1616868000"/>
    <d v="2021-03-27T18:00:00"/>
    <n v="55773.66"/>
    <x v="0"/>
    <x v="1"/>
    <x v="6"/>
  </r>
  <r>
    <n v="1616864400"/>
    <d v="2021-03-27T17:00:00"/>
    <n v="56092.959999999999"/>
    <x v="0"/>
    <x v="1"/>
    <x v="7"/>
  </r>
  <r>
    <n v="1616860800"/>
    <d v="2021-03-27T16:00:00"/>
    <n v="56179.17"/>
    <x v="0"/>
    <x v="1"/>
    <x v="8"/>
  </r>
  <r>
    <n v="1616857200"/>
    <d v="2021-03-27T15:00:00"/>
    <n v="54982.48"/>
    <x v="0"/>
    <x v="1"/>
    <x v="9"/>
  </r>
  <r>
    <n v="1616853600"/>
    <d v="2021-03-27T14:00:00"/>
    <n v="54649.760000000002"/>
    <x v="0"/>
    <x v="1"/>
    <x v="10"/>
  </r>
  <r>
    <n v="1616850000"/>
    <d v="2021-03-27T13:00:00"/>
    <n v="54764.07"/>
    <x v="0"/>
    <x v="1"/>
    <x v="11"/>
  </r>
  <r>
    <n v="1616846400"/>
    <d v="2021-03-27T12:00:00"/>
    <n v="54300"/>
    <x v="0"/>
    <x v="1"/>
    <x v="12"/>
  </r>
  <r>
    <n v="1616842800"/>
    <d v="2021-03-27T11:00:00"/>
    <n v="54458.52"/>
    <x v="0"/>
    <x v="1"/>
    <x v="13"/>
  </r>
  <r>
    <n v="1616839200"/>
    <d v="2021-03-27T10:00:00"/>
    <n v="54681.14"/>
    <x v="0"/>
    <x v="1"/>
    <x v="14"/>
  </r>
  <r>
    <n v="1616835600"/>
    <d v="2021-03-27T09:00:00"/>
    <n v="55044.800000000003"/>
    <x v="0"/>
    <x v="1"/>
    <x v="15"/>
  </r>
  <r>
    <n v="1616832000"/>
    <d v="2021-03-27T08:00:00"/>
    <n v="54929.64"/>
    <x v="0"/>
    <x v="1"/>
    <x v="16"/>
  </r>
  <r>
    <n v="1616828400"/>
    <d v="2021-03-27T07:00:00"/>
    <n v="54982.82"/>
    <x v="0"/>
    <x v="1"/>
    <x v="17"/>
  </r>
  <r>
    <n v="1616824800"/>
    <d v="2021-03-27T06:00:00"/>
    <n v="55048.65"/>
    <x v="0"/>
    <x v="1"/>
    <x v="18"/>
  </r>
  <r>
    <n v="1616821200"/>
    <d v="2021-03-27T05:00:00"/>
    <n v="55220.82"/>
    <x v="0"/>
    <x v="1"/>
    <x v="19"/>
  </r>
  <r>
    <n v="1616817600"/>
    <d v="2021-03-27T04:00:00"/>
    <n v="55003.01"/>
    <x v="0"/>
    <x v="1"/>
    <x v="20"/>
  </r>
  <r>
    <n v="1616814000"/>
    <d v="2021-03-27T03:00:00"/>
    <n v="54786.92"/>
    <x v="0"/>
    <x v="1"/>
    <x v="21"/>
  </r>
  <r>
    <n v="1616810400"/>
    <d v="2021-03-27T02:00:00"/>
    <n v="54821.93"/>
    <x v="0"/>
    <x v="1"/>
    <x v="22"/>
  </r>
  <r>
    <n v="1616806800"/>
    <d v="2021-03-27T01:00:00"/>
    <n v="54705.62"/>
    <x v="0"/>
    <x v="1"/>
    <x v="23"/>
  </r>
  <r>
    <n v="1616803200"/>
    <d v="2021-03-27T00:00:00"/>
    <n v="54793.74"/>
    <x v="0"/>
    <x v="1"/>
    <x v="0"/>
  </r>
  <r>
    <n v="1616799600"/>
    <d v="2021-03-26T23:00:00"/>
    <n v="55081.37"/>
    <x v="1"/>
    <x v="1"/>
    <x v="1"/>
  </r>
  <r>
    <n v="1616796000"/>
    <d v="2021-03-26T22:00:00"/>
    <n v="54441.88"/>
    <x v="1"/>
    <x v="1"/>
    <x v="2"/>
  </r>
  <r>
    <n v="1616792400"/>
    <d v="2021-03-26T21:00:00"/>
    <n v="54628.24"/>
    <x v="1"/>
    <x v="1"/>
    <x v="3"/>
  </r>
  <r>
    <n v="1616788800"/>
    <d v="2021-03-26T20:00:00"/>
    <n v="54000"/>
    <x v="1"/>
    <x v="1"/>
    <x v="4"/>
  </r>
  <r>
    <n v="1616785200"/>
    <d v="2021-03-26T19:00:00"/>
    <n v="53865.81"/>
    <x v="1"/>
    <x v="1"/>
    <x v="5"/>
  </r>
  <r>
    <n v="1616781600"/>
    <d v="2021-03-26T18:00:00"/>
    <n v="53711.76"/>
    <x v="1"/>
    <x v="1"/>
    <x v="6"/>
  </r>
  <r>
    <n v="1616778000"/>
    <d v="2021-03-26T17:00:00"/>
    <n v="53881.89"/>
    <x v="1"/>
    <x v="1"/>
    <x v="7"/>
  </r>
  <r>
    <n v="1616774400"/>
    <d v="2021-03-26T16:00:00"/>
    <n v="53820.89"/>
    <x v="1"/>
    <x v="1"/>
    <x v="8"/>
  </r>
  <r>
    <n v="1616770800"/>
    <d v="2021-03-26T15:00:00"/>
    <n v="53351.3"/>
    <x v="1"/>
    <x v="1"/>
    <x v="9"/>
  </r>
  <r>
    <n v="1616767200"/>
    <d v="2021-03-26T14:00:00"/>
    <n v="53462.61"/>
    <x v="1"/>
    <x v="1"/>
    <x v="10"/>
  </r>
  <r>
    <n v="1616763600"/>
    <d v="2021-03-26T13:00:00"/>
    <n v="53357.43"/>
    <x v="1"/>
    <x v="1"/>
    <x v="11"/>
  </r>
  <r>
    <n v="1616760000"/>
    <d v="2021-03-26T12:00:00"/>
    <n v="53025.24"/>
    <x v="1"/>
    <x v="1"/>
    <x v="12"/>
  </r>
  <r>
    <n v="1616756400"/>
    <d v="2021-03-26T11:00:00"/>
    <n v="52687.56"/>
    <x v="1"/>
    <x v="1"/>
    <x v="13"/>
  </r>
  <r>
    <n v="1616752800"/>
    <d v="2021-03-26T10:00:00"/>
    <n v="53416.61"/>
    <x v="1"/>
    <x v="1"/>
    <x v="14"/>
  </r>
  <r>
    <n v="1616749200"/>
    <d v="2021-03-26T09:00:00"/>
    <n v="53341.69"/>
    <x v="1"/>
    <x v="1"/>
    <x v="15"/>
  </r>
  <r>
    <n v="1616745600"/>
    <d v="2021-03-26T08:00:00"/>
    <n v="53400"/>
    <x v="1"/>
    <x v="1"/>
    <x v="16"/>
  </r>
  <r>
    <n v="1616742000"/>
    <d v="2021-03-26T07:00:00"/>
    <n v="53650.42"/>
    <x v="1"/>
    <x v="1"/>
    <x v="17"/>
  </r>
  <r>
    <n v="1616738400"/>
    <d v="2021-03-26T06:00:00"/>
    <n v="52616.21"/>
    <x v="1"/>
    <x v="1"/>
    <x v="18"/>
  </r>
  <r>
    <n v="1616734800"/>
    <d v="2021-03-26T05:00:00"/>
    <n v="52850.720000000001"/>
    <x v="1"/>
    <x v="1"/>
    <x v="19"/>
  </r>
  <r>
    <n v="1616731200"/>
    <d v="2021-03-26T04:00:00"/>
    <n v="52698.080000000002"/>
    <x v="1"/>
    <x v="1"/>
    <x v="20"/>
  </r>
  <r>
    <n v="1616727600"/>
    <d v="2021-03-26T03:00:00"/>
    <n v="52443.44"/>
    <x v="1"/>
    <x v="1"/>
    <x v="21"/>
  </r>
  <r>
    <n v="1616724000"/>
    <d v="2021-03-26T02:00:00"/>
    <n v="51697.01"/>
    <x v="1"/>
    <x v="1"/>
    <x v="22"/>
  </r>
  <r>
    <n v="1616720400"/>
    <d v="2021-03-26T01:00:00"/>
    <n v="52283.01"/>
    <x v="1"/>
    <x v="1"/>
    <x v="23"/>
  </r>
  <r>
    <n v="1616716800"/>
    <d v="2021-03-26T00:00:00"/>
    <n v="52113.47"/>
    <x v="1"/>
    <x v="1"/>
    <x v="0"/>
  </r>
  <r>
    <n v="1616713200"/>
    <d v="2021-03-25T23:00:00"/>
    <n v="51326.11"/>
    <x v="2"/>
    <x v="1"/>
    <x v="1"/>
  </r>
  <r>
    <n v="1616709600"/>
    <d v="2021-03-25T22:00:00"/>
    <n v="51755.85"/>
    <x v="2"/>
    <x v="1"/>
    <x v="2"/>
  </r>
  <r>
    <n v="1616706000"/>
    <d v="2021-03-25T21:00:00"/>
    <n v="52444.34"/>
    <x v="2"/>
    <x v="1"/>
    <x v="3"/>
  </r>
  <r>
    <n v="1616702400"/>
    <d v="2021-03-25T20:00:00"/>
    <n v="52000"/>
    <x v="2"/>
    <x v="1"/>
    <x v="4"/>
  </r>
  <r>
    <n v="1616698800"/>
    <d v="2021-03-25T19:00:00"/>
    <n v="52184.05"/>
    <x v="2"/>
    <x v="1"/>
    <x v="5"/>
  </r>
  <r>
    <n v="1616695200"/>
    <d v="2021-03-25T18:00:00"/>
    <n v="52238.44"/>
    <x v="2"/>
    <x v="1"/>
    <x v="6"/>
  </r>
  <r>
    <n v="1616691600"/>
    <d v="2021-03-25T17:00:00"/>
    <n v="51646.57"/>
    <x v="2"/>
    <x v="1"/>
    <x v="7"/>
  </r>
  <r>
    <n v="1616688000"/>
    <d v="2021-03-25T16:00:00"/>
    <n v="51322.51"/>
    <x v="2"/>
    <x v="1"/>
    <x v="8"/>
  </r>
  <r>
    <n v="1616684400"/>
    <d v="2021-03-25T15:00:00"/>
    <n v="50950"/>
    <x v="2"/>
    <x v="1"/>
    <x v="9"/>
  </r>
  <r>
    <n v="1616680800"/>
    <d v="2021-03-25T14:00:00"/>
    <n v="51280.28"/>
    <x v="2"/>
    <x v="1"/>
    <x v="10"/>
  </r>
  <r>
    <n v="1616677200"/>
    <d v="2021-03-25T13:00:00"/>
    <n v="51656.62"/>
    <x v="2"/>
    <x v="1"/>
    <x v="11"/>
  </r>
  <r>
    <n v="1616673600"/>
    <d v="2021-03-25T12:00:00"/>
    <n v="51083.17"/>
    <x v="2"/>
    <x v="1"/>
    <x v="12"/>
  </r>
  <r>
    <n v="1616670000"/>
    <d v="2021-03-25T11:00:00"/>
    <n v="52135.27"/>
    <x v="2"/>
    <x v="1"/>
    <x v="13"/>
  </r>
  <r>
    <n v="1616666400"/>
    <d v="2021-03-25T10:00:00"/>
    <n v="52995.78"/>
    <x v="2"/>
    <x v="1"/>
    <x v="14"/>
  </r>
  <r>
    <n v="1616662800"/>
    <d v="2021-03-25T09:00:00"/>
    <n v="52935.23"/>
    <x v="2"/>
    <x v="1"/>
    <x v="15"/>
  </r>
  <r>
    <n v="1616659200"/>
    <d v="2021-03-25T08:00:00"/>
    <n v="52612.92"/>
    <x v="2"/>
    <x v="1"/>
    <x v="16"/>
  </r>
  <r>
    <n v="1616655600"/>
    <d v="2021-03-25T07:00:00"/>
    <n v="52235.6"/>
    <x v="2"/>
    <x v="1"/>
    <x v="17"/>
  </r>
  <r>
    <n v="1616652000"/>
    <d v="2021-03-25T06:00:00"/>
    <n v="52977.83"/>
    <x v="2"/>
    <x v="1"/>
    <x v="18"/>
  </r>
  <r>
    <n v="1616648400"/>
    <d v="2021-03-25T05:00:00"/>
    <n v="52713.98"/>
    <x v="2"/>
    <x v="1"/>
    <x v="19"/>
  </r>
  <r>
    <n v="1616644800"/>
    <d v="2021-03-25T04:00:00"/>
    <n v="52269.47"/>
    <x v="2"/>
    <x v="1"/>
    <x v="20"/>
  </r>
  <r>
    <n v="1616641200"/>
    <d v="2021-03-25T03:00:00"/>
    <n v="52113.17"/>
    <x v="2"/>
    <x v="1"/>
    <x v="21"/>
  </r>
  <r>
    <n v="1616637600"/>
    <d v="2021-03-25T02:00:00"/>
    <n v="52250.06"/>
    <x v="2"/>
    <x v="1"/>
    <x v="22"/>
  </r>
  <r>
    <n v="1616634000"/>
    <d v="2021-03-25T01:00:00"/>
    <n v="51815.06"/>
    <x v="2"/>
    <x v="1"/>
    <x v="23"/>
  </r>
  <r>
    <n v="1616630400"/>
    <d v="2021-03-25T00:00:00"/>
    <n v="52615.7"/>
    <x v="2"/>
    <x v="1"/>
    <x v="0"/>
  </r>
  <r>
    <n v="1616626800"/>
    <d v="2021-03-24T23:00:00"/>
    <n v="52287.519999999997"/>
    <x v="3"/>
    <x v="1"/>
    <x v="1"/>
  </r>
  <r>
    <n v="1616623200"/>
    <d v="2021-03-24T22:00:00"/>
    <n v="52513.93"/>
    <x v="3"/>
    <x v="1"/>
    <x v="2"/>
  </r>
  <r>
    <n v="1616619600"/>
    <d v="2021-03-24T21:00:00"/>
    <n v="53693.8"/>
    <x v="3"/>
    <x v="1"/>
    <x v="3"/>
  </r>
  <r>
    <n v="1616616000"/>
    <d v="2021-03-24T20:00:00"/>
    <n v="54050.26"/>
    <x v="3"/>
    <x v="1"/>
    <x v="4"/>
  </r>
  <r>
    <n v="1616612400"/>
    <d v="2021-03-24T19:00:00"/>
    <n v="54703.59"/>
    <x v="3"/>
    <x v="1"/>
    <x v="5"/>
  </r>
  <r>
    <n v="1616608800"/>
    <d v="2021-03-24T18:00:00"/>
    <n v="55292.66"/>
    <x v="3"/>
    <x v="1"/>
    <x v="6"/>
  </r>
  <r>
    <n v="1616605200"/>
    <d v="2021-03-24T17:00:00"/>
    <n v="56137.72"/>
    <x v="3"/>
    <x v="1"/>
    <x v="7"/>
  </r>
  <r>
    <n v="1616601600"/>
    <d v="2021-03-24T16:00:00"/>
    <n v="55730.63"/>
    <x v="3"/>
    <x v="1"/>
    <x v="8"/>
  </r>
  <r>
    <n v="1616598000"/>
    <d v="2021-03-24T15:00:00"/>
    <n v="56263.040000000001"/>
    <x v="3"/>
    <x v="1"/>
    <x v="9"/>
  </r>
  <r>
    <n v="1616594400"/>
    <d v="2021-03-24T14:00:00"/>
    <n v="56512.22"/>
    <x v="3"/>
    <x v="1"/>
    <x v="10"/>
  </r>
  <r>
    <n v="1616590800"/>
    <d v="2021-03-24T13:00:00"/>
    <n v="56785.26"/>
    <x v="3"/>
    <x v="1"/>
    <x v="11"/>
  </r>
  <r>
    <n v="1616587200"/>
    <d v="2021-03-24T12:00:00"/>
    <n v="56949.59"/>
    <x v="3"/>
    <x v="1"/>
    <x v="12"/>
  </r>
  <r>
    <n v="1616583600"/>
    <d v="2021-03-24T11:00:00"/>
    <n v="56598.78"/>
    <x v="3"/>
    <x v="1"/>
    <x v="13"/>
  </r>
  <r>
    <n v="1616580000"/>
    <d v="2021-03-24T10:00:00"/>
    <n v="56400"/>
    <x v="3"/>
    <x v="1"/>
    <x v="14"/>
  </r>
  <r>
    <n v="1616576400"/>
    <d v="2021-03-24T09:00:00"/>
    <n v="56404.49"/>
    <x v="3"/>
    <x v="1"/>
    <x v="15"/>
  </r>
  <r>
    <n v="1616572800"/>
    <d v="2021-03-24T08:00:00"/>
    <n v="56311.99"/>
    <x v="3"/>
    <x v="1"/>
    <x v="16"/>
  </r>
  <r>
    <n v="1616569200"/>
    <d v="2021-03-24T07:00:00"/>
    <n v="55500"/>
    <x v="3"/>
    <x v="1"/>
    <x v="17"/>
  </r>
  <r>
    <n v="1616565600"/>
    <d v="2021-03-24T06:00:00"/>
    <n v="54665.89"/>
    <x v="3"/>
    <x v="1"/>
    <x v="18"/>
  </r>
  <r>
    <n v="1616562000"/>
    <d v="2021-03-24T05:00:00"/>
    <n v="54152"/>
    <x v="3"/>
    <x v="1"/>
    <x v="19"/>
  </r>
  <r>
    <n v="1616558400"/>
    <d v="2021-03-24T04:00:00"/>
    <n v="54097.53"/>
    <x v="3"/>
    <x v="1"/>
    <x v="20"/>
  </r>
  <r>
    <n v="1616554800"/>
    <d v="2021-03-24T03:00:00"/>
    <n v="54351.78"/>
    <x v="3"/>
    <x v="1"/>
    <x v="21"/>
  </r>
  <r>
    <n v="1616551200"/>
    <d v="2021-03-24T02:00:00"/>
    <n v="54422.23"/>
    <x v="3"/>
    <x v="1"/>
    <x v="22"/>
  </r>
  <r>
    <n v="1616547600"/>
    <d v="2021-03-24T01:00:00"/>
    <n v="54467.05"/>
    <x v="3"/>
    <x v="1"/>
    <x v="23"/>
  </r>
  <r>
    <n v="1616544000"/>
    <d v="2021-03-24T00:00:00"/>
    <n v="53694.87"/>
    <x v="3"/>
    <x v="1"/>
    <x v="0"/>
  </r>
  <r>
    <n v="1616540400"/>
    <d v="2021-03-23T23:00:00"/>
    <n v="54361.57"/>
    <x v="4"/>
    <x v="1"/>
    <x v="1"/>
  </r>
  <r>
    <n v="1616536800"/>
    <d v="2021-03-23T22:00:00"/>
    <n v="54390.52"/>
    <x v="4"/>
    <x v="1"/>
    <x v="2"/>
  </r>
  <r>
    <n v="1616533200"/>
    <d v="2021-03-23T21:00:00"/>
    <n v="54667.74"/>
    <x v="4"/>
    <x v="1"/>
    <x v="3"/>
  </r>
  <r>
    <n v="1616529600"/>
    <d v="2021-03-23T20:00:00"/>
    <n v="54453.83"/>
    <x v="4"/>
    <x v="1"/>
    <x v="4"/>
  </r>
  <r>
    <n v="1616526000"/>
    <d v="2021-03-23T19:00:00"/>
    <n v="55009.03"/>
    <x v="4"/>
    <x v="1"/>
    <x v="5"/>
  </r>
  <r>
    <n v="1616522400"/>
    <d v="2021-03-23T18:00:00"/>
    <n v="55370.21"/>
    <x v="4"/>
    <x v="1"/>
    <x v="6"/>
  </r>
  <r>
    <n v="1616518800"/>
    <d v="2021-03-23T17:00:00"/>
    <n v="55732.03"/>
    <x v="4"/>
    <x v="1"/>
    <x v="7"/>
  </r>
  <r>
    <n v="1616515200"/>
    <d v="2021-03-23T16:00:00"/>
    <n v="55552.81"/>
    <x v="4"/>
    <x v="1"/>
    <x v="8"/>
  </r>
  <r>
    <n v="1616511600"/>
    <d v="2021-03-23T15:00:00"/>
    <n v="55177.36"/>
    <x v="4"/>
    <x v="1"/>
    <x v="9"/>
  </r>
  <r>
    <n v="1616508000"/>
    <d v="2021-03-23T14:00:00"/>
    <n v="55168.9"/>
    <x v="4"/>
    <x v="1"/>
    <x v="10"/>
  </r>
  <r>
    <n v="1616504400"/>
    <d v="2021-03-23T13:00:00"/>
    <n v="55276.83"/>
    <x v="4"/>
    <x v="1"/>
    <x v="11"/>
  </r>
  <r>
    <n v="1616500800"/>
    <d v="2021-03-23T12:00:00"/>
    <n v="55108.36"/>
    <x v="4"/>
    <x v="1"/>
    <x v="12"/>
  </r>
  <r>
    <n v="1616497200"/>
    <d v="2021-03-23T11:00:00"/>
    <n v="54251.28"/>
    <x v="4"/>
    <x v="1"/>
    <x v="13"/>
  </r>
  <r>
    <n v="1616493600"/>
    <d v="2021-03-23T10:00:00"/>
    <n v="54673.45"/>
    <x v="4"/>
    <x v="1"/>
    <x v="14"/>
  </r>
  <r>
    <n v="1616490000"/>
    <d v="2021-03-23T09:00:00"/>
    <n v="54600"/>
    <x v="4"/>
    <x v="1"/>
    <x v="15"/>
  </r>
  <r>
    <n v="1616486400"/>
    <d v="2021-03-23T08:00:00"/>
    <n v="54345.62"/>
    <x v="4"/>
    <x v="1"/>
    <x v="16"/>
  </r>
  <r>
    <n v="1616482800"/>
    <d v="2021-03-23T07:00:00"/>
    <n v="54178.74"/>
    <x v="4"/>
    <x v="1"/>
    <x v="17"/>
  </r>
  <r>
    <n v="1616479200"/>
    <d v="2021-03-23T06:00:00"/>
    <n v="53300"/>
    <x v="4"/>
    <x v="1"/>
    <x v="18"/>
  </r>
  <r>
    <n v="1616475600"/>
    <d v="2021-03-23T05:00:00"/>
    <n v="53517.1"/>
    <x v="4"/>
    <x v="1"/>
    <x v="19"/>
  </r>
  <r>
    <n v="1616472000"/>
    <d v="2021-03-23T04:00:00"/>
    <n v="54427.59"/>
    <x v="4"/>
    <x v="1"/>
    <x v="20"/>
  </r>
  <r>
    <n v="1616468400"/>
    <d v="2021-03-23T03:00:00"/>
    <n v="54678.61"/>
    <x v="4"/>
    <x v="1"/>
    <x v="21"/>
  </r>
  <r>
    <n v="1616464800"/>
    <d v="2021-03-23T02:00:00"/>
    <n v="54562.22"/>
    <x v="4"/>
    <x v="1"/>
    <x v="22"/>
  </r>
  <r>
    <n v="1616461200"/>
    <d v="2021-03-23T01:00:00"/>
    <n v="55143.35"/>
    <x v="4"/>
    <x v="1"/>
    <x v="23"/>
  </r>
  <r>
    <n v="1616457600"/>
    <d v="2021-03-23T00:00:00"/>
    <n v="54724.37"/>
    <x v="4"/>
    <x v="1"/>
    <x v="0"/>
  </r>
  <r>
    <n v="1616454000"/>
    <d v="2021-03-22T23:00:00"/>
    <n v="54070.92"/>
    <x v="5"/>
    <x v="1"/>
    <x v="1"/>
  </r>
  <r>
    <n v="1616450400"/>
    <d v="2021-03-22T22:00:00"/>
    <n v="54623.8"/>
    <x v="5"/>
    <x v="1"/>
    <x v="2"/>
  </r>
  <r>
    <n v="1616446800"/>
    <d v="2021-03-22T21:00:00"/>
    <n v="54560.22"/>
    <x v="5"/>
    <x v="1"/>
    <x v="3"/>
  </r>
  <r>
    <n v="1616443200"/>
    <d v="2021-03-22T20:00:00"/>
    <n v="54557.440000000002"/>
    <x v="5"/>
    <x v="1"/>
    <x v="4"/>
  </r>
  <r>
    <n v="1616439600"/>
    <d v="2021-03-22T19:00:00"/>
    <n v="55593.39"/>
    <x v="5"/>
    <x v="1"/>
    <x v="5"/>
  </r>
  <r>
    <n v="1616436000"/>
    <d v="2021-03-22T18:00:00"/>
    <n v="56492.17"/>
    <x v="5"/>
    <x v="1"/>
    <x v="6"/>
  </r>
  <r>
    <n v="1616432400"/>
    <d v="2021-03-22T17:00:00"/>
    <n v="57098.26"/>
    <x v="5"/>
    <x v="1"/>
    <x v="7"/>
  </r>
  <r>
    <n v="1616428800"/>
    <d v="2021-03-22T16:00:00"/>
    <n v="56781.35"/>
    <x v="5"/>
    <x v="1"/>
    <x v="8"/>
  </r>
  <r>
    <n v="1616425200"/>
    <d v="2021-03-22T15:00:00"/>
    <n v="57066.1"/>
    <x v="5"/>
    <x v="1"/>
    <x v="9"/>
  </r>
  <r>
    <n v="1616421600"/>
    <d v="2021-03-22T14:00:00"/>
    <n v="57014.48"/>
    <x v="5"/>
    <x v="1"/>
    <x v="10"/>
  </r>
  <r>
    <n v="1616418000"/>
    <d v="2021-03-22T13:00:00"/>
    <n v="56999.86"/>
    <x v="5"/>
    <x v="1"/>
    <x v="11"/>
  </r>
  <r>
    <n v="1616414400"/>
    <d v="2021-03-22T12:00:00"/>
    <n v="57266.22"/>
    <x v="5"/>
    <x v="1"/>
    <x v="12"/>
  </r>
  <r>
    <n v="1616410800"/>
    <d v="2021-03-22T11:00:00"/>
    <n v="57720.67"/>
    <x v="5"/>
    <x v="1"/>
    <x v="13"/>
  </r>
  <r>
    <n v="1616407200"/>
    <d v="2021-03-22T10:00:00"/>
    <n v="57942.06"/>
    <x v="5"/>
    <x v="1"/>
    <x v="14"/>
  </r>
  <r>
    <n v="1616403600"/>
    <d v="2021-03-22T09:00:00"/>
    <n v="57387.73"/>
    <x v="5"/>
    <x v="1"/>
    <x v="15"/>
  </r>
  <r>
    <n v="1616400000"/>
    <d v="2021-03-22T08:00:00"/>
    <n v="57213.17"/>
    <x v="5"/>
    <x v="1"/>
    <x v="16"/>
  </r>
  <r>
    <n v="1616396400"/>
    <d v="2021-03-22T07:00:00"/>
    <n v="57585.38"/>
    <x v="5"/>
    <x v="1"/>
    <x v="17"/>
  </r>
  <r>
    <n v="1616392800"/>
    <d v="2021-03-22T06:00:00"/>
    <n v="57677.5"/>
    <x v="5"/>
    <x v="1"/>
    <x v="18"/>
  </r>
  <r>
    <n v="1616389200"/>
    <d v="2021-03-22T05:00:00"/>
    <n v="57600"/>
    <x v="5"/>
    <x v="1"/>
    <x v="19"/>
  </r>
  <r>
    <n v="1616385600"/>
    <d v="2021-03-22T04:00:00"/>
    <n v="57606.61"/>
    <x v="5"/>
    <x v="1"/>
    <x v="20"/>
  </r>
  <r>
    <n v="1616382000"/>
    <d v="2021-03-22T03:00:00"/>
    <n v="57584.31"/>
    <x v="5"/>
    <x v="1"/>
    <x v="21"/>
  </r>
  <r>
    <n v="1616378400"/>
    <d v="2021-03-22T02:00:00"/>
    <n v="56988.52"/>
    <x v="5"/>
    <x v="1"/>
    <x v="22"/>
  </r>
  <r>
    <n v="1616374800"/>
    <d v="2021-03-22T01:00:00"/>
    <n v="56611.91"/>
    <x v="5"/>
    <x v="1"/>
    <x v="23"/>
  </r>
  <r>
    <n v="1616371200"/>
    <d v="2021-03-22T00:00:00"/>
    <n v="56585.27"/>
    <x v="5"/>
    <x v="1"/>
    <x v="0"/>
  </r>
  <r>
    <n v="1616367600"/>
    <d v="2021-03-21T23:00:00"/>
    <n v="57381.79"/>
    <x v="6"/>
    <x v="1"/>
    <x v="1"/>
  </r>
  <r>
    <n v="1616364000"/>
    <d v="2021-03-21T22:00:00"/>
    <n v="57604.01"/>
    <x v="6"/>
    <x v="1"/>
    <x v="2"/>
  </r>
  <r>
    <n v="1616360400"/>
    <d v="2021-03-21T21:00:00"/>
    <n v="58143.87"/>
    <x v="6"/>
    <x v="1"/>
    <x v="3"/>
  </r>
  <r>
    <n v="1616356800"/>
    <d v="2021-03-21T20:00:00"/>
    <n v="57819.01"/>
    <x v="6"/>
    <x v="1"/>
    <x v="4"/>
  </r>
  <r>
    <n v="1616353200"/>
    <d v="2021-03-21T19:00:00"/>
    <n v="57583.82"/>
    <x v="6"/>
    <x v="1"/>
    <x v="5"/>
  </r>
  <r>
    <n v="1616349600"/>
    <d v="2021-03-21T18:00:00"/>
    <n v="57425.55"/>
    <x v="6"/>
    <x v="1"/>
    <x v="6"/>
  </r>
  <r>
    <n v="1616346000"/>
    <d v="2021-03-21T17:00:00"/>
    <n v="57297.08"/>
    <x v="6"/>
    <x v="1"/>
    <x v="7"/>
  </r>
  <r>
    <n v="1616342400"/>
    <d v="2021-03-21T16:00:00"/>
    <n v="57255.31"/>
    <x v="6"/>
    <x v="1"/>
    <x v="8"/>
  </r>
  <r>
    <n v="1616338800"/>
    <d v="2021-03-21T15:00:00"/>
    <n v="57238.39"/>
    <x v="6"/>
    <x v="1"/>
    <x v="9"/>
  </r>
  <r>
    <n v="1616335200"/>
    <d v="2021-03-21T14:00:00"/>
    <n v="57226.7"/>
    <x v="6"/>
    <x v="1"/>
    <x v="10"/>
  </r>
  <r>
    <n v="1616331600"/>
    <d v="2021-03-21T13:00:00"/>
    <n v="57036.93"/>
    <x v="6"/>
    <x v="1"/>
    <x v="11"/>
  </r>
  <r>
    <n v="1616328000"/>
    <d v="2021-03-21T12:00:00"/>
    <n v="56201.21"/>
    <x v="6"/>
    <x v="1"/>
    <x v="12"/>
  </r>
  <r>
    <n v="1616324400"/>
    <d v="2021-03-21T11:00:00"/>
    <n v="56266.91"/>
    <x v="6"/>
    <x v="1"/>
    <x v="13"/>
  </r>
  <r>
    <n v="1616320800"/>
    <d v="2021-03-21T10:00:00"/>
    <n v="56181.04"/>
    <x v="6"/>
    <x v="1"/>
    <x v="14"/>
  </r>
  <r>
    <n v="1616317200"/>
    <d v="2021-03-21T09:00:00"/>
    <n v="55987.05"/>
    <x v="6"/>
    <x v="1"/>
    <x v="15"/>
  </r>
  <r>
    <n v="1616313600"/>
    <d v="2021-03-21T08:00:00"/>
    <n v="57201.7"/>
    <x v="6"/>
    <x v="1"/>
    <x v="16"/>
  </r>
  <r>
    <n v="1616310000"/>
    <d v="2021-03-21T07:00:00"/>
    <n v="57059.89"/>
    <x v="6"/>
    <x v="1"/>
    <x v="17"/>
  </r>
  <r>
    <n v="1616306400"/>
    <d v="2021-03-21T06:00:00"/>
    <n v="57089.69"/>
    <x v="6"/>
    <x v="1"/>
    <x v="18"/>
  </r>
  <r>
    <n v="1616302800"/>
    <d v="2021-03-21T05:00:00"/>
    <n v="57172.65"/>
    <x v="6"/>
    <x v="1"/>
    <x v="19"/>
  </r>
  <r>
    <n v="1616299200"/>
    <d v="2021-03-21T04:00:00"/>
    <n v="56898.19"/>
    <x v="6"/>
    <x v="1"/>
    <x v="20"/>
  </r>
  <r>
    <n v="1616295600"/>
    <d v="2021-03-21T03:00:00"/>
    <n v="57817.77"/>
    <x v="6"/>
    <x v="1"/>
    <x v="21"/>
  </r>
  <r>
    <n v="1616292000"/>
    <d v="2021-03-21T02:00:00"/>
    <n v="57647.76"/>
    <x v="6"/>
    <x v="1"/>
    <x v="22"/>
  </r>
  <r>
    <n v="1616288400"/>
    <d v="2021-03-21T01:00:00"/>
    <n v="58221.95"/>
    <x v="6"/>
    <x v="1"/>
    <x v="23"/>
  </r>
  <r>
    <n v="1616284800"/>
    <d v="2021-03-21T00:00:00"/>
    <n v="58378.28"/>
    <x v="6"/>
    <x v="1"/>
    <x v="0"/>
  </r>
  <r>
    <n v="1616281200"/>
    <d v="2021-03-20T23:00:00"/>
    <n v="58138.39"/>
    <x v="0"/>
    <x v="2"/>
    <x v="1"/>
  </r>
  <r>
    <n v="1616277600"/>
    <d v="2021-03-20T22:00:00"/>
    <n v="58521"/>
    <x v="0"/>
    <x v="2"/>
    <x v="2"/>
  </r>
  <r>
    <n v="1616274000"/>
    <d v="2021-03-20T21:00:00"/>
    <n v="58753"/>
    <x v="0"/>
    <x v="2"/>
    <x v="3"/>
  </r>
  <r>
    <n v="1616270400"/>
    <d v="2021-03-20T20:00:00"/>
    <n v="58550.17"/>
    <x v="0"/>
    <x v="2"/>
    <x v="4"/>
  </r>
  <r>
    <n v="1616266800"/>
    <d v="2021-03-20T19:00:00"/>
    <n v="59264.78"/>
    <x v="0"/>
    <x v="2"/>
    <x v="5"/>
  </r>
  <r>
    <n v="1616263200"/>
    <d v="2021-03-20T18:00:00"/>
    <n v="59160.09"/>
    <x v="0"/>
    <x v="2"/>
    <x v="6"/>
  </r>
  <r>
    <n v="1616259600"/>
    <d v="2021-03-20T17:00:00"/>
    <n v="59169.15"/>
    <x v="0"/>
    <x v="2"/>
    <x v="7"/>
  </r>
  <r>
    <n v="1616256000"/>
    <d v="2021-03-20T16:00:00"/>
    <n v="59048.959999999999"/>
    <x v="0"/>
    <x v="2"/>
    <x v="8"/>
  </r>
  <r>
    <n v="1616252400"/>
    <d v="2021-03-20T15:00:00"/>
    <n v="59247.08"/>
    <x v="0"/>
    <x v="2"/>
    <x v="9"/>
  </r>
  <r>
    <n v="1616248800"/>
    <d v="2021-03-20T14:00:00"/>
    <n v="59367.03"/>
    <x v="0"/>
    <x v="2"/>
    <x v="10"/>
  </r>
  <r>
    <n v="1616245200"/>
    <d v="2021-03-20T13:00:00"/>
    <n v="59058.99"/>
    <x v="0"/>
    <x v="2"/>
    <x v="11"/>
  </r>
  <r>
    <n v="1616241600"/>
    <d v="2021-03-20T12:00:00"/>
    <n v="59186.87"/>
    <x v="0"/>
    <x v="2"/>
    <x v="12"/>
  </r>
  <r>
    <n v="1616238000"/>
    <d v="2021-03-20T11:00:00"/>
    <n v="59237.68"/>
    <x v="0"/>
    <x v="2"/>
    <x v="13"/>
  </r>
  <r>
    <n v="1616234400"/>
    <d v="2021-03-20T10:00:00"/>
    <n v="58698.31"/>
    <x v="0"/>
    <x v="2"/>
    <x v="14"/>
  </r>
  <r>
    <n v="1616230800"/>
    <d v="2021-03-20T09:00:00"/>
    <n v="58782.37"/>
    <x v="0"/>
    <x v="2"/>
    <x v="15"/>
  </r>
  <r>
    <n v="1616227200"/>
    <d v="2021-03-20T08:00:00"/>
    <n v="58707.6"/>
    <x v="0"/>
    <x v="2"/>
    <x v="16"/>
  </r>
  <r>
    <n v="1616223600"/>
    <d v="2021-03-20T07:00:00"/>
    <n v="58452.43"/>
    <x v="0"/>
    <x v="2"/>
    <x v="17"/>
  </r>
  <r>
    <n v="1616220000"/>
    <d v="2021-03-20T06:00:00"/>
    <n v="58356.99"/>
    <x v="0"/>
    <x v="2"/>
    <x v="18"/>
  </r>
  <r>
    <n v="1616216400"/>
    <d v="2021-03-20T05:00:00"/>
    <n v="58128.81"/>
    <x v="0"/>
    <x v="2"/>
    <x v="19"/>
  </r>
  <r>
    <n v="1616212800"/>
    <d v="2021-03-20T04:00:00"/>
    <n v="58238.59"/>
    <x v="0"/>
    <x v="2"/>
    <x v="20"/>
  </r>
  <r>
    <n v="1616209200"/>
    <d v="2021-03-20T03:00:00"/>
    <n v="58408.68"/>
    <x v="0"/>
    <x v="2"/>
    <x v="21"/>
  </r>
  <r>
    <n v="1616205600"/>
    <d v="2021-03-20T02:00:00"/>
    <n v="58577"/>
    <x v="0"/>
    <x v="2"/>
    <x v="22"/>
  </r>
  <r>
    <n v="1616202000"/>
    <d v="2021-03-20T01:00:00"/>
    <n v="58755.85"/>
    <x v="0"/>
    <x v="2"/>
    <x v="23"/>
  </r>
  <r>
    <n v="1616198400"/>
    <d v="2021-03-20T00:00:00"/>
    <n v="58666.39"/>
    <x v="0"/>
    <x v="2"/>
    <x v="0"/>
  </r>
  <r>
    <n v="1616194800"/>
    <d v="2021-03-19T23:00:00"/>
    <n v="58072"/>
    <x v="1"/>
    <x v="2"/>
    <x v="1"/>
  </r>
  <r>
    <n v="1616191200"/>
    <d v="2021-03-19T22:00:00"/>
    <n v="58520.639999999999"/>
    <x v="1"/>
    <x v="2"/>
    <x v="2"/>
  </r>
  <r>
    <n v="1616187600"/>
    <d v="2021-03-19T21:00:00"/>
    <n v="58681"/>
    <x v="1"/>
    <x v="2"/>
    <x v="3"/>
  </r>
  <r>
    <n v="1616184000"/>
    <d v="2021-03-19T20:00:00"/>
    <n v="58389.71"/>
    <x v="1"/>
    <x v="2"/>
    <x v="4"/>
  </r>
  <r>
    <n v="1616180400"/>
    <d v="2021-03-19T19:00:00"/>
    <n v="58884.88"/>
    <x v="1"/>
    <x v="2"/>
    <x v="5"/>
  </r>
  <r>
    <n v="1616176800"/>
    <d v="2021-03-19T18:00:00"/>
    <n v="58827.33"/>
    <x v="1"/>
    <x v="2"/>
    <x v="6"/>
  </r>
  <r>
    <n v="1616173200"/>
    <d v="2021-03-19T17:00:00"/>
    <n v="58915.83"/>
    <x v="1"/>
    <x v="2"/>
    <x v="7"/>
  </r>
  <r>
    <n v="1616169600"/>
    <d v="2021-03-19T16:00:00"/>
    <n v="58892.61"/>
    <x v="1"/>
    <x v="2"/>
    <x v="8"/>
  </r>
  <r>
    <n v="1616166000"/>
    <d v="2021-03-19T15:00:00"/>
    <n v="59000.86"/>
    <x v="1"/>
    <x v="2"/>
    <x v="9"/>
  </r>
  <r>
    <n v="1616162400"/>
    <d v="2021-03-19T14:00:00"/>
    <n v="58706.67"/>
    <x v="1"/>
    <x v="2"/>
    <x v="10"/>
  </r>
  <r>
    <n v="1616158800"/>
    <d v="2021-03-19T13:00:00"/>
    <n v="58254.78"/>
    <x v="1"/>
    <x v="2"/>
    <x v="11"/>
  </r>
  <r>
    <n v="1616155200"/>
    <d v="2021-03-19T12:00:00"/>
    <n v="58851.22"/>
    <x v="1"/>
    <x v="2"/>
    <x v="12"/>
  </r>
  <r>
    <n v="1616151600"/>
    <d v="2021-03-19T11:00:00"/>
    <n v="58842.96"/>
    <x v="1"/>
    <x v="2"/>
    <x v="13"/>
  </r>
  <r>
    <n v="1616148000"/>
    <d v="2021-03-19T10:00:00"/>
    <n v="58611.72"/>
    <x v="1"/>
    <x v="2"/>
    <x v="14"/>
  </r>
  <r>
    <n v="1616144400"/>
    <d v="2021-03-19T09:00:00"/>
    <n v="58286.55"/>
    <x v="1"/>
    <x v="2"/>
    <x v="15"/>
  </r>
  <r>
    <n v="1616140800"/>
    <d v="2021-03-19T08:00:00"/>
    <n v="58307.31"/>
    <x v="1"/>
    <x v="2"/>
    <x v="16"/>
  </r>
  <r>
    <n v="1616137200"/>
    <d v="2021-03-19T07:00:00"/>
    <n v="57801.53"/>
    <x v="1"/>
    <x v="2"/>
    <x v="17"/>
  </r>
  <r>
    <n v="1616133600"/>
    <d v="2021-03-19T06:00:00"/>
    <n v="58122.94"/>
    <x v="1"/>
    <x v="2"/>
    <x v="18"/>
  </r>
  <r>
    <n v="1616130000"/>
    <d v="2021-03-19T05:00:00"/>
    <n v="58350"/>
    <x v="1"/>
    <x v="2"/>
    <x v="19"/>
  </r>
  <r>
    <n v="1616126400"/>
    <d v="2021-03-19T04:00:00"/>
    <n v="57887.22"/>
    <x v="1"/>
    <x v="2"/>
    <x v="20"/>
  </r>
  <r>
    <n v="1616122800"/>
    <d v="2021-03-19T03:00:00"/>
    <n v="57800.57"/>
    <x v="1"/>
    <x v="2"/>
    <x v="21"/>
  </r>
  <r>
    <n v="1616119200"/>
    <d v="2021-03-19T02:00:00"/>
    <n v="57363.85"/>
    <x v="1"/>
    <x v="2"/>
    <x v="22"/>
  </r>
  <r>
    <n v="1616115600"/>
    <d v="2021-03-19T01:00:00"/>
    <n v="57438.53"/>
    <x v="1"/>
    <x v="2"/>
    <x v="23"/>
  </r>
  <r>
    <n v="1616112000"/>
    <d v="2021-03-19T00:00:00"/>
    <n v="56883.49"/>
    <x v="1"/>
    <x v="2"/>
    <x v="0"/>
  </r>
  <r>
    <n v="1616108400"/>
    <d v="2021-03-18T23:00:00"/>
    <n v="57648.05"/>
    <x v="2"/>
    <x v="2"/>
    <x v="1"/>
  </r>
  <r>
    <n v="1616104800"/>
    <d v="2021-03-18T22:00:00"/>
    <n v="57635"/>
    <x v="2"/>
    <x v="2"/>
    <x v="2"/>
  </r>
  <r>
    <n v="1616101200"/>
    <d v="2021-03-18T21:00:00"/>
    <n v="57919.94"/>
    <x v="2"/>
    <x v="2"/>
    <x v="3"/>
  </r>
  <r>
    <n v="1616097600"/>
    <d v="2021-03-18T20:00:00"/>
    <n v="57478.23"/>
    <x v="2"/>
    <x v="2"/>
    <x v="4"/>
  </r>
  <r>
    <n v="1616094000"/>
    <d v="2021-03-18T19:00:00"/>
    <n v="57269.83"/>
    <x v="2"/>
    <x v="2"/>
    <x v="5"/>
  </r>
  <r>
    <n v="1616090400"/>
    <d v="2021-03-18T18:00:00"/>
    <n v="58207.99"/>
    <x v="2"/>
    <x v="2"/>
    <x v="6"/>
  </r>
  <r>
    <n v="1616086800"/>
    <d v="2021-03-18T17:00:00"/>
    <n v="59218.33"/>
    <x v="2"/>
    <x v="2"/>
    <x v="7"/>
  </r>
  <r>
    <n v="1616083200"/>
    <d v="2021-03-18T16:00:00"/>
    <n v="59020.43"/>
    <x v="2"/>
    <x v="2"/>
    <x v="8"/>
  </r>
  <r>
    <n v="1616079600"/>
    <d v="2021-03-18T15:00:00"/>
    <n v="59515.54"/>
    <x v="2"/>
    <x v="2"/>
    <x v="9"/>
  </r>
  <r>
    <n v="1616076000"/>
    <d v="2021-03-18T14:00:00"/>
    <n v="57864.38"/>
    <x v="2"/>
    <x v="2"/>
    <x v="10"/>
  </r>
  <r>
    <n v="1616072400"/>
    <d v="2021-03-18T13:00:00"/>
    <n v="57829.85"/>
    <x v="2"/>
    <x v="2"/>
    <x v="11"/>
  </r>
  <r>
    <n v="1616068800"/>
    <d v="2021-03-18T12:00:00"/>
    <n v="58100"/>
    <x v="2"/>
    <x v="2"/>
    <x v="12"/>
  </r>
  <r>
    <n v="1616065200"/>
    <d v="2021-03-18T11:00:00"/>
    <n v="58161.39"/>
    <x v="2"/>
    <x v="2"/>
    <x v="13"/>
  </r>
  <r>
    <n v="1616061600"/>
    <d v="2021-03-18T10:00:00"/>
    <n v="58532.56"/>
    <x v="2"/>
    <x v="2"/>
    <x v="14"/>
  </r>
  <r>
    <n v="1616058000"/>
    <d v="2021-03-18T09:00:00"/>
    <n v="58423.49"/>
    <x v="2"/>
    <x v="2"/>
    <x v="15"/>
  </r>
  <r>
    <n v="1616054400"/>
    <d v="2021-03-18T08:00:00"/>
    <n v="57999.43"/>
    <x v="2"/>
    <x v="2"/>
    <x v="16"/>
  </r>
  <r>
    <n v="1616050800"/>
    <d v="2021-03-18T07:00:00"/>
    <n v="58355.19"/>
    <x v="2"/>
    <x v="2"/>
    <x v="17"/>
  </r>
  <r>
    <n v="1616047200"/>
    <d v="2021-03-18T06:00:00"/>
    <n v="58922.33"/>
    <x v="2"/>
    <x v="2"/>
    <x v="18"/>
  </r>
  <r>
    <n v="1616043600"/>
    <d v="2021-03-18T05:00:00"/>
    <n v="59000.14"/>
    <x v="2"/>
    <x v="2"/>
    <x v="19"/>
  </r>
  <r>
    <n v="1616040000"/>
    <d v="2021-03-18T04:00:00"/>
    <n v="58830.71"/>
    <x v="2"/>
    <x v="2"/>
    <x v="20"/>
  </r>
  <r>
    <n v="1616036400"/>
    <d v="2021-03-18T03:00:00"/>
    <n v="58695.97"/>
    <x v="2"/>
    <x v="2"/>
    <x v="21"/>
  </r>
  <r>
    <n v="1616032800"/>
    <d v="2021-03-18T02:00:00"/>
    <n v="58997.120000000003"/>
    <x v="2"/>
    <x v="2"/>
    <x v="22"/>
  </r>
  <r>
    <n v="1616029200"/>
    <d v="2021-03-18T01:00:00"/>
    <n v="59044.54"/>
    <x v="2"/>
    <x v="2"/>
    <x v="23"/>
  </r>
  <r>
    <n v="1616025600"/>
    <d v="2021-03-18T00:00:00"/>
    <n v="58928.67"/>
    <x v="2"/>
    <x v="2"/>
    <x v="0"/>
  </r>
  <r>
    <n v="1616022000"/>
    <d v="2021-03-17T23:00:00"/>
    <n v="58901.8"/>
    <x v="3"/>
    <x v="2"/>
    <x v="1"/>
  </r>
  <r>
    <n v="1616018400"/>
    <d v="2021-03-17T22:00:00"/>
    <n v="58300.23"/>
    <x v="3"/>
    <x v="2"/>
    <x v="2"/>
  </r>
  <r>
    <n v="1616014800"/>
    <d v="2021-03-17T21:00:00"/>
    <n v="58473.43"/>
    <x v="3"/>
    <x v="2"/>
    <x v="3"/>
  </r>
  <r>
    <n v="1616011200"/>
    <d v="2021-03-17T20:00:00"/>
    <n v="57749.78"/>
    <x v="3"/>
    <x v="2"/>
    <x v="4"/>
  </r>
  <r>
    <n v="1616007600"/>
    <d v="2021-03-17T19:00:00"/>
    <n v="57909.51"/>
    <x v="3"/>
    <x v="2"/>
    <x v="5"/>
  </r>
  <r>
    <n v="1616004000"/>
    <d v="2021-03-17T18:00:00"/>
    <n v="57635.96"/>
    <x v="3"/>
    <x v="2"/>
    <x v="6"/>
  </r>
  <r>
    <n v="1616000400"/>
    <d v="2021-03-17T17:00:00"/>
    <n v="55580.89"/>
    <x v="3"/>
    <x v="2"/>
    <x v="7"/>
  </r>
  <r>
    <n v="1615996800"/>
    <d v="2021-03-17T16:00:00"/>
    <n v="55294.66"/>
    <x v="3"/>
    <x v="2"/>
    <x v="8"/>
  </r>
  <r>
    <n v="1615993200"/>
    <d v="2021-03-17T15:00:00"/>
    <n v="54981.06"/>
    <x v="3"/>
    <x v="2"/>
    <x v="9"/>
  </r>
  <r>
    <n v="1615989600"/>
    <d v="2021-03-17T14:00:00"/>
    <n v="54579.12"/>
    <x v="3"/>
    <x v="2"/>
    <x v="10"/>
  </r>
  <r>
    <n v="1615986000"/>
    <d v="2021-03-17T13:00:00"/>
    <n v="55151.77"/>
    <x v="3"/>
    <x v="2"/>
    <x v="11"/>
  </r>
  <r>
    <n v="1615982400"/>
    <d v="2021-03-17T12:00:00"/>
    <n v="55183.38"/>
    <x v="3"/>
    <x v="2"/>
    <x v="12"/>
  </r>
  <r>
    <n v="1615978800"/>
    <d v="2021-03-17T11:00:00"/>
    <n v="54841.8"/>
    <x v="3"/>
    <x v="2"/>
    <x v="13"/>
  </r>
  <r>
    <n v="1615975200"/>
    <d v="2021-03-17T10:00:00"/>
    <n v="55066.65"/>
    <x v="3"/>
    <x v="2"/>
    <x v="14"/>
  </r>
  <r>
    <n v="1615971600"/>
    <d v="2021-03-17T09:00:00"/>
    <n v="54789.53"/>
    <x v="3"/>
    <x v="2"/>
    <x v="15"/>
  </r>
  <r>
    <n v="1615968000"/>
    <d v="2021-03-17T08:00:00"/>
    <n v="55791.13"/>
    <x v="3"/>
    <x v="2"/>
    <x v="16"/>
  </r>
  <r>
    <n v="1615964400"/>
    <d v="2021-03-17T07:00:00"/>
    <n v="55844.11"/>
    <x v="3"/>
    <x v="2"/>
    <x v="17"/>
  </r>
  <r>
    <n v="1615960800"/>
    <d v="2021-03-17T06:00:00"/>
    <n v="56350.94"/>
    <x v="3"/>
    <x v="2"/>
    <x v="18"/>
  </r>
  <r>
    <n v="1615957200"/>
    <d v="2021-03-17T05:00:00"/>
    <n v="56003.39"/>
    <x v="3"/>
    <x v="2"/>
    <x v="19"/>
  </r>
  <r>
    <n v="1615953600"/>
    <d v="2021-03-17T04:00:00"/>
    <n v="55586.559999999998"/>
    <x v="3"/>
    <x v="2"/>
    <x v="20"/>
  </r>
  <r>
    <n v="1615950000"/>
    <d v="2021-03-17T03:00:00"/>
    <n v="55486.61"/>
    <x v="3"/>
    <x v="2"/>
    <x v="21"/>
  </r>
  <r>
    <n v="1615946400"/>
    <d v="2021-03-17T02:00:00"/>
    <n v="55806.51"/>
    <x v="3"/>
    <x v="2"/>
    <x v="22"/>
  </r>
  <r>
    <n v="1615942800"/>
    <d v="2021-03-17T01:00:00"/>
    <n v="56290.92"/>
    <x v="3"/>
    <x v="2"/>
    <x v="23"/>
  </r>
  <r>
    <n v="1615939200"/>
    <d v="2021-03-17T00:00:00"/>
    <n v="56553.54"/>
    <x v="3"/>
    <x v="2"/>
    <x v="0"/>
  </r>
  <r>
    <n v="1615935600"/>
    <d v="2021-03-16T23:00:00"/>
    <n v="56908.34"/>
    <x v="4"/>
    <x v="2"/>
    <x v="1"/>
  </r>
  <r>
    <n v="1615932000"/>
    <d v="2021-03-16T22:00:00"/>
    <n v="56267.81"/>
    <x v="4"/>
    <x v="2"/>
    <x v="2"/>
  </r>
  <r>
    <n v="1615928400"/>
    <d v="2021-03-16T21:00:00"/>
    <n v="56500.35"/>
    <x v="4"/>
    <x v="2"/>
    <x v="3"/>
  </r>
  <r>
    <n v="1615924800"/>
    <d v="2021-03-16T20:00:00"/>
    <n v="56401.9"/>
    <x v="4"/>
    <x v="2"/>
    <x v="4"/>
  </r>
  <r>
    <n v="1615921200"/>
    <d v="2021-03-16T19:00:00"/>
    <n v="55771.8"/>
    <x v="4"/>
    <x v="2"/>
    <x v="5"/>
  </r>
  <r>
    <n v="1615917600"/>
    <d v="2021-03-16T18:00:00"/>
    <n v="55346.42"/>
    <x v="4"/>
    <x v="2"/>
    <x v="6"/>
  </r>
  <r>
    <n v="1615914000"/>
    <d v="2021-03-16T17:00:00"/>
    <n v="55251.63"/>
    <x v="4"/>
    <x v="2"/>
    <x v="7"/>
  </r>
  <r>
    <n v="1615910400"/>
    <d v="2021-03-16T16:00:00"/>
    <n v="55680.27"/>
    <x v="4"/>
    <x v="2"/>
    <x v="8"/>
  </r>
  <r>
    <n v="1615906800"/>
    <d v="2021-03-16T15:00:00"/>
    <n v="55863.6"/>
    <x v="4"/>
    <x v="2"/>
    <x v="9"/>
  </r>
  <r>
    <n v="1615903200"/>
    <d v="2021-03-16T14:00:00"/>
    <n v="55650.46"/>
    <x v="4"/>
    <x v="2"/>
    <x v="10"/>
  </r>
  <r>
    <n v="1615899600"/>
    <d v="2021-03-16T13:00:00"/>
    <n v="55270.19"/>
    <x v="4"/>
    <x v="2"/>
    <x v="11"/>
  </r>
  <r>
    <n v="1615896000"/>
    <d v="2021-03-16T12:00:00"/>
    <n v="55101.61"/>
    <x v="4"/>
    <x v="2"/>
    <x v="12"/>
  </r>
  <r>
    <n v="1615892400"/>
    <d v="2021-03-16T11:00:00"/>
    <n v="55387.43"/>
    <x v="4"/>
    <x v="2"/>
    <x v="13"/>
  </r>
  <r>
    <n v="1615888800"/>
    <d v="2021-03-16T10:00:00"/>
    <n v="55802.02"/>
    <x v="4"/>
    <x v="2"/>
    <x v="14"/>
  </r>
  <r>
    <n v="1615885200"/>
    <d v="2021-03-16T09:00:00"/>
    <n v="55897.86"/>
    <x v="4"/>
    <x v="2"/>
    <x v="15"/>
  </r>
  <r>
    <n v="1615881600"/>
    <d v="2021-03-16T08:00:00"/>
    <n v="55931.43"/>
    <x v="4"/>
    <x v="2"/>
    <x v="16"/>
  </r>
  <r>
    <n v="1615878000"/>
    <d v="2021-03-16T07:00:00"/>
    <n v="55167.6"/>
    <x v="4"/>
    <x v="2"/>
    <x v="17"/>
  </r>
  <r>
    <n v="1615874400"/>
    <d v="2021-03-16T06:00:00"/>
    <n v="55035.91"/>
    <x v="4"/>
    <x v="2"/>
    <x v="18"/>
  </r>
  <r>
    <n v="1615870800"/>
    <d v="2021-03-16T05:00:00"/>
    <n v="54033.05"/>
    <x v="4"/>
    <x v="2"/>
    <x v="19"/>
  </r>
  <r>
    <n v="1615867200"/>
    <d v="2021-03-16T04:00:00"/>
    <n v="54396.14"/>
    <x v="4"/>
    <x v="2"/>
    <x v="20"/>
  </r>
  <r>
    <n v="1615863600"/>
    <d v="2021-03-16T03:00:00"/>
    <n v="54203.57"/>
    <x v="4"/>
    <x v="2"/>
    <x v="21"/>
  </r>
  <r>
    <n v="1615860000"/>
    <d v="2021-03-16T02:00:00"/>
    <n v="54588.75"/>
    <x v="4"/>
    <x v="2"/>
    <x v="22"/>
  </r>
  <r>
    <n v="1615856400"/>
    <d v="2021-03-16T01:00:00"/>
    <n v="54496.67"/>
    <x v="4"/>
    <x v="2"/>
    <x v="23"/>
  </r>
  <r>
    <n v="1615852800"/>
    <d v="2021-03-16T00:00:00"/>
    <n v="54065.71"/>
    <x v="4"/>
    <x v="2"/>
    <x v="0"/>
  </r>
  <r>
    <n v="1615849200"/>
    <d v="2021-03-15T23:00:00"/>
    <n v="55644.37"/>
    <x v="5"/>
    <x v="2"/>
    <x v="1"/>
  </r>
  <r>
    <n v="1615845600"/>
    <d v="2021-03-15T22:00:00"/>
    <n v="56147.09"/>
    <x v="5"/>
    <x v="2"/>
    <x v="2"/>
  </r>
  <r>
    <n v="1615842000"/>
    <d v="2021-03-15T21:00:00"/>
    <n v="56757.9"/>
    <x v="5"/>
    <x v="2"/>
    <x v="3"/>
  </r>
  <r>
    <n v="1615838400"/>
    <d v="2021-03-15T20:00:00"/>
    <n v="56421.11"/>
    <x v="5"/>
    <x v="2"/>
    <x v="4"/>
  </r>
  <r>
    <n v="1615834800"/>
    <d v="2021-03-15T19:00:00"/>
    <n v="56631.96"/>
    <x v="5"/>
    <x v="2"/>
    <x v="5"/>
  </r>
  <r>
    <n v="1615831200"/>
    <d v="2021-03-15T18:00:00"/>
    <n v="56165.96"/>
    <x v="5"/>
    <x v="2"/>
    <x v="6"/>
  </r>
  <r>
    <n v="1615827600"/>
    <d v="2021-03-15T17:00:00"/>
    <n v="56053.32"/>
    <x v="5"/>
    <x v="2"/>
    <x v="7"/>
  </r>
  <r>
    <n v="1615824000"/>
    <d v="2021-03-15T16:00:00"/>
    <n v="56307.74"/>
    <x v="5"/>
    <x v="2"/>
    <x v="8"/>
  </r>
  <r>
    <n v="1615820400"/>
    <d v="2021-03-15T15:00:00"/>
    <n v="56220.73"/>
    <x v="5"/>
    <x v="2"/>
    <x v="9"/>
  </r>
  <r>
    <n v="1615816800"/>
    <d v="2021-03-15T14:00:00"/>
    <n v="56171.63"/>
    <x v="5"/>
    <x v="2"/>
    <x v="10"/>
  </r>
  <r>
    <n v="1615813200"/>
    <d v="2021-03-15T13:00:00"/>
    <n v="56919.53"/>
    <x v="5"/>
    <x v="2"/>
    <x v="11"/>
  </r>
  <r>
    <n v="1615809600"/>
    <d v="2021-03-15T12:00:00"/>
    <n v="56476.54"/>
    <x v="5"/>
    <x v="2"/>
    <x v="12"/>
  </r>
  <r>
    <n v="1615806000"/>
    <d v="2021-03-15T11:00:00"/>
    <n v="56171.28"/>
    <x v="5"/>
    <x v="2"/>
    <x v="13"/>
  </r>
  <r>
    <n v="1615802400"/>
    <d v="2021-03-15T10:00:00"/>
    <n v="56378.54"/>
    <x v="5"/>
    <x v="2"/>
    <x v="14"/>
  </r>
  <r>
    <n v="1615798800"/>
    <d v="2021-03-15T09:00:00"/>
    <n v="55867.56"/>
    <x v="5"/>
    <x v="2"/>
    <x v="15"/>
  </r>
  <r>
    <n v="1615795200"/>
    <d v="2021-03-15T08:00:00"/>
    <n v="57734.43"/>
    <x v="5"/>
    <x v="2"/>
    <x v="16"/>
  </r>
  <r>
    <n v="1615791600"/>
    <d v="2021-03-15T07:00:00"/>
    <n v="57809.35"/>
    <x v="5"/>
    <x v="2"/>
    <x v="17"/>
  </r>
  <r>
    <n v="1615788000"/>
    <d v="2021-03-15T06:00:00"/>
    <n v="58738.16"/>
    <x v="5"/>
    <x v="2"/>
    <x v="18"/>
  </r>
  <r>
    <n v="1615784400"/>
    <d v="2021-03-15T05:00:00"/>
    <n v="58999.73"/>
    <x v="5"/>
    <x v="2"/>
    <x v="19"/>
  </r>
  <r>
    <n v="1615780800"/>
    <d v="2021-03-15T04:00:00"/>
    <n v="59777.56"/>
    <x v="5"/>
    <x v="2"/>
    <x v="20"/>
  </r>
  <r>
    <n v="1615777200"/>
    <d v="2021-03-15T03:00:00"/>
    <n v="60354.53"/>
    <x v="5"/>
    <x v="2"/>
    <x v="21"/>
  </r>
  <r>
    <n v="1615773600"/>
    <d v="2021-03-15T02:00:00"/>
    <n v="60034.58"/>
    <x v="5"/>
    <x v="2"/>
    <x v="22"/>
  </r>
  <r>
    <n v="1615770000"/>
    <d v="2021-03-15T01:00:00"/>
    <n v="60048.47"/>
    <x v="5"/>
    <x v="2"/>
    <x v="23"/>
  </r>
  <r>
    <n v="1615766400"/>
    <d v="2021-03-15T00:00:00"/>
    <n v="59490.73"/>
    <x v="5"/>
    <x v="2"/>
    <x v="0"/>
  </r>
  <r>
    <n v="1615762800"/>
    <d v="2021-03-14T23:00:00"/>
    <n v="59016.39"/>
    <x v="6"/>
    <x v="2"/>
    <x v="1"/>
  </r>
  <r>
    <n v="1615759200"/>
    <d v="2021-03-14T22:00:00"/>
    <n v="60233.68"/>
    <x v="6"/>
    <x v="2"/>
    <x v="2"/>
  </r>
  <r>
    <n v="1615755600"/>
    <d v="2021-03-14T21:00:00"/>
    <n v="60077.32"/>
    <x v="6"/>
    <x v="2"/>
    <x v="3"/>
  </r>
  <r>
    <n v="1615752000"/>
    <d v="2021-03-14T20:00:00"/>
    <n v="60269.79"/>
    <x v="6"/>
    <x v="2"/>
    <x v="4"/>
  </r>
  <r>
    <n v="1615748400"/>
    <d v="2021-03-14T19:00:00"/>
    <n v="59914.15"/>
    <x v="6"/>
    <x v="2"/>
    <x v="5"/>
  </r>
  <r>
    <n v="1615744800"/>
    <d v="2021-03-14T18:00:00"/>
    <n v="60161.55"/>
    <x v="6"/>
    <x v="2"/>
    <x v="6"/>
  </r>
  <r>
    <n v="1615741200"/>
    <d v="2021-03-14T17:00:00"/>
    <n v="59696.59"/>
    <x v="6"/>
    <x v="2"/>
    <x v="7"/>
  </r>
  <r>
    <n v="1615737600"/>
    <d v="2021-03-14T16:00:00"/>
    <n v="59528.53"/>
    <x v="6"/>
    <x v="2"/>
    <x v="8"/>
  </r>
  <r>
    <n v="1615734000"/>
    <d v="2021-03-14T15:00:00"/>
    <n v="59680.03"/>
    <x v="6"/>
    <x v="2"/>
    <x v="9"/>
  </r>
  <r>
    <n v="1615730400"/>
    <d v="2021-03-14T14:00:00"/>
    <n v="60000.33"/>
    <x v="6"/>
    <x v="2"/>
    <x v="10"/>
  </r>
  <r>
    <n v="1615726800"/>
    <d v="2021-03-14T13:00:00"/>
    <n v="59992.3"/>
    <x v="6"/>
    <x v="2"/>
    <x v="11"/>
  </r>
  <r>
    <n v="1615723200"/>
    <d v="2021-03-14T12:00:00"/>
    <n v="60475.8"/>
    <x v="6"/>
    <x v="2"/>
    <x v="12"/>
  </r>
  <r>
    <n v="1615719600"/>
    <d v="2021-03-14T11:00:00"/>
    <n v="60319.67"/>
    <x v="6"/>
    <x v="2"/>
    <x v="13"/>
  </r>
  <r>
    <n v="1615716000"/>
    <d v="2021-03-14T10:00:00"/>
    <n v="60237.36"/>
    <x v="6"/>
    <x v="2"/>
    <x v="14"/>
  </r>
  <r>
    <n v="1615712400"/>
    <d v="2021-03-14T09:00:00"/>
    <n v="60923.45"/>
    <x v="6"/>
    <x v="2"/>
    <x v="15"/>
  </r>
  <r>
    <n v="1615708800"/>
    <d v="2021-03-14T08:00:00"/>
    <n v="60752.959999999999"/>
    <x v="6"/>
    <x v="2"/>
    <x v="16"/>
  </r>
  <r>
    <n v="1615705200"/>
    <d v="2021-03-14T07:00:00"/>
    <n v="60462.33"/>
    <x v="6"/>
    <x v="2"/>
    <x v="17"/>
  </r>
  <r>
    <n v="1615701600"/>
    <d v="2021-03-14T06:00:00"/>
    <n v="60943.95"/>
    <x v="6"/>
    <x v="2"/>
    <x v="18"/>
  </r>
  <r>
    <n v="1615698000"/>
    <d v="2021-03-14T05:00:00"/>
    <n v="61037.86"/>
    <x v="6"/>
    <x v="2"/>
    <x v="19"/>
  </r>
  <r>
    <n v="1615694400"/>
    <d v="2021-03-14T04:00:00"/>
    <n v="61194.239999999998"/>
    <x v="6"/>
    <x v="2"/>
    <x v="20"/>
  </r>
  <r>
    <n v="1615690800"/>
    <d v="2021-03-14T03:00:00"/>
    <n v="61366.78"/>
    <x v="6"/>
    <x v="2"/>
    <x v="21"/>
  </r>
  <r>
    <n v="1615687200"/>
    <d v="2021-03-14T02:00:00"/>
    <n v="61053.66"/>
    <x v="6"/>
    <x v="2"/>
    <x v="22"/>
  </r>
  <r>
    <n v="1615683600"/>
    <d v="2021-03-14T01:00:00"/>
    <n v="61079.39"/>
    <x v="6"/>
    <x v="2"/>
    <x v="23"/>
  </r>
  <r>
    <n v="1615680000"/>
    <d v="2021-03-14T00:00:00"/>
    <n v="61268.43"/>
    <x v="6"/>
    <x v="2"/>
    <x v="0"/>
  </r>
  <r>
    <n v="1615676400"/>
    <d v="2021-03-13T23:00:00"/>
    <n v="61165.19"/>
    <x v="0"/>
    <x v="3"/>
    <x v="1"/>
  </r>
  <r>
    <n v="1615672800"/>
    <d v="2021-03-13T22:00:00"/>
    <n v="61055.55"/>
    <x v="0"/>
    <x v="3"/>
    <x v="2"/>
  </r>
  <r>
    <n v="1615669200"/>
    <d v="2021-03-13T21:00:00"/>
    <n v="61091.94"/>
    <x v="0"/>
    <x v="3"/>
    <x v="3"/>
  </r>
  <r>
    <n v="1615665600"/>
    <d v="2021-03-13T20:00:00"/>
    <n v="61601.93"/>
    <x v="0"/>
    <x v="3"/>
    <x v="4"/>
  </r>
  <r>
    <n v="1615662000"/>
    <d v="2021-03-13T19:00:00"/>
    <n v="60790.559999999998"/>
    <x v="0"/>
    <x v="3"/>
    <x v="5"/>
  </r>
  <r>
    <n v="1615658400"/>
    <d v="2021-03-13T18:00:00"/>
    <n v="60295.01"/>
    <x v="0"/>
    <x v="3"/>
    <x v="6"/>
  </r>
  <r>
    <n v="1615654800"/>
    <d v="2021-03-13T17:00:00"/>
    <n v="60338.94"/>
    <x v="0"/>
    <x v="3"/>
    <x v="7"/>
  </r>
  <r>
    <n v="1615651200"/>
    <d v="2021-03-13T16:00:00"/>
    <n v="59860.56"/>
    <x v="0"/>
    <x v="3"/>
    <x v="8"/>
  </r>
  <r>
    <n v="1615647600"/>
    <d v="2021-03-13T15:00:00"/>
    <n v="59662.79"/>
    <x v="0"/>
    <x v="3"/>
    <x v="9"/>
  </r>
  <r>
    <n v="1615644000"/>
    <d v="2021-03-13T14:00:00"/>
    <n v="59758.07"/>
    <x v="0"/>
    <x v="3"/>
    <x v="10"/>
  </r>
  <r>
    <n v="1615640400"/>
    <d v="2021-03-13T13:00:00"/>
    <n v="59934.55"/>
    <x v="0"/>
    <x v="3"/>
    <x v="11"/>
  </r>
  <r>
    <n v="1615636800"/>
    <d v="2021-03-13T12:00:00"/>
    <n v="59875.15"/>
    <x v="0"/>
    <x v="3"/>
    <x v="12"/>
  </r>
  <r>
    <n v="1615633200"/>
    <d v="2021-03-13T11:00:00"/>
    <n v="59843.59"/>
    <x v="0"/>
    <x v="3"/>
    <x v="13"/>
  </r>
  <r>
    <n v="1615629600"/>
    <d v="2021-03-13T10:00:00"/>
    <n v="59377.17"/>
    <x v="0"/>
    <x v="3"/>
    <x v="14"/>
  </r>
  <r>
    <n v="1615626000"/>
    <d v="2021-03-13T09:00:00"/>
    <n v="57573.96"/>
    <x v="0"/>
    <x v="3"/>
    <x v="15"/>
  </r>
  <r>
    <n v="1615622400"/>
    <d v="2021-03-13T08:00:00"/>
    <n v="57390.22"/>
    <x v="0"/>
    <x v="3"/>
    <x v="16"/>
  </r>
  <r>
    <n v="1615618800"/>
    <d v="2021-03-13T07:00:00"/>
    <n v="57357.71"/>
    <x v="0"/>
    <x v="3"/>
    <x v="17"/>
  </r>
  <r>
    <n v="1615615200"/>
    <d v="2021-03-13T06:00:00"/>
    <n v="56906.35"/>
    <x v="0"/>
    <x v="3"/>
    <x v="18"/>
  </r>
  <r>
    <n v="1615611600"/>
    <d v="2021-03-13T05:00:00"/>
    <n v="56734.15"/>
    <x v="0"/>
    <x v="3"/>
    <x v="19"/>
  </r>
  <r>
    <n v="1615608000"/>
    <d v="2021-03-13T04:00:00"/>
    <n v="56792.62"/>
    <x v="0"/>
    <x v="3"/>
    <x v="20"/>
  </r>
  <r>
    <n v="1615604400"/>
    <d v="2021-03-13T03:00:00"/>
    <n v="56698.9"/>
    <x v="0"/>
    <x v="3"/>
    <x v="21"/>
  </r>
  <r>
    <n v="1615600800"/>
    <d v="2021-03-13T02:00:00"/>
    <n v="56484.05"/>
    <x v="0"/>
    <x v="3"/>
    <x v="22"/>
  </r>
  <r>
    <n v="1615597200"/>
    <d v="2021-03-13T01:00:00"/>
    <n v="56404.37"/>
    <x v="0"/>
    <x v="3"/>
    <x v="23"/>
  </r>
  <r>
    <n v="1615593600"/>
    <d v="2021-03-13T00:00:00"/>
    <n v="56696.95"/>
    <x v="0"/>
    <x v="3"/>
    <x v="0"/>
  </r>
  <r>
    <n v="1615590000"/>
    <d v="2021-03-12T23:00:00"/>
    <n v="57271.040000000001"/>
    <x v="1"/>
    <x v="3"/>
    <x v="1"/>
  </r>
  <r>
    <n v="1615586400"/>
    <d v="2021-03-12T22:00:00"/>
    <n v="57187.33"/>
    <x v="1"/>
    <x v="3"/>
    <x v="2"/>
  </r>
  <r>
    <n v="1615582800"/>
    <d v="2021-03-12T21:00:00"/>
    <n v="56967.25"/>
    <x v="1"/>
    <x v="3"/>
    <x v="3"/>
  </r>
  <r>
    <n v="1615579200"/>
    <d v="2021-03-12T20:00:00"/>
    <n v="56727.7"/>
    <x v="1"/>
    <x v="3"/>
    <x v="4"/>
  </r>
  <r>
    <n v="1615575600"/>
    <d v="2021-03-12T19:00:00"/>
    <n v="56938.34"/>
    <x v="1"/>
    <x v="3"/>
    <x v="5"/>
  </r>
  <r>
    <n v="1615572000"/>
    <d v="2021-03-12T18:00:00"/>
    <n v="57363.41"/>
    <x v="1"/>
    <x v="3"/>
    <x v="6"/>
  </r>
  <r>
    <n v="1615568400"/>
    <d v="2021-03-12T17:00:00"/>
    <n v="57140"/>
    <x v="1"/>
    <x v="3"/>
    <x v="7"/>
  </r>
  <r>
    <n v="1615564800"/>
    <d v="2021-03-12T16:00:00"/>
    <n v="57376.01"/>
    <x v="1"/>
    <x v="3"/>
    <x v="8"/>
  </r>
  <r>
    <n v="1615561200"/>
    <d v="2021-03-12T15:00:00"/>
    <n v="57000.1"/>
    <x v="1"/>
    <x v="3"/>
    <x v="9"/>
  </r>
  <r>
    <n v="1615557600"/>
    <d v="2021-03-12T14:00:00"/>
    <n v="56209.62"/>
    <x v="1"/>
    <x v="3"/>
    <x v="10"/>
  </r>
  <r>
    <n v="1615554000"/>
    <d v="2021-03-12T13:00:00"/>
    <n v="55699.05"/>
    <x v="1"/>
    <x v="3"/>
    <x v="11"/>
  </r>
  <r>
    <n v="1615550400"/>
    <d v="2021-03-12T12:00:00"/>
    <n v="56384.29"/>
    <x v="1"/>
    <x v="3"/>
    <x v="12"/>
  </r>
  <r>
    <n v="1615546800"/>
    <d v="2021-03-12T11:00:00"/>
    <n v="56485.74"/>
    <x v="1"/>
    <x v="3"/>
    <x v="13"/>
  </r>
  <r>
    <n v="1615543200"/>
    <d v="2021-03-12T10:00:00"/>
    <n v="56727.09"/>
    <x v="1"/>
    <x v="3"/>
    <x v="14"/>
  </r>
  <r>
    <n v="1615539600"/>
    <d v="2021-03-12T09:00:00"/>
    <n v="56534.89"/>
    <x v="1"/>
    <x v="3"/>
    <x v="15"/>
  </r>
  <r>
    <n v="1615536000"/>
    <d v="2021-03-12T08:00:00"/>
    <n v="56565.53"/>
    <x v="1"/>
    <x v="3"/>
    <x v="16"/>
  </r>
  <r>
    <n v="1615532400"/>
    <d v="2021-03-12T07:00:00"/>
    <n v="56686.73"/>
    <x v="1"/>
    <x v="3"/>
    <x v="17"/>
  </r>
  <r>
    <n v="1615528800"/>
    <d v="2021-03-12T06:00:00"/>
    <n v="57048.4"/>
    <x v="1"/>
    <x v="3"/>
    <x v="18"/>
  </r>
  <r>
    <n v="1615525200"/>
    <d v="2021-03-12T05:00:00"/>
    <n v="57152.34"/>
    <x v="1"/>
    <x v="3"/>
    <x v="19"/>
  </r>
  <r>
    <n v="1615521600"/>
    <d v="2021-03-12T04:00:00"/>
    <n v="56711.43"/>
    <x v="1"/>
    <x v="3"/>
    <x v="20"/>
  </r>
  <r>
    <n v="1615518000"/>
    <d v="2021-03-12T03:00:00"/>
    <n v="57093.919999999998"/>
    <x v="1"/>
    <x v="3"/>
    <x v="21"/>
  </r>
  <r>
    <n v="1615514400"/>
    <d v="2021-03-12T02:00:00"/>
    <n v="56973"/>
    <x v="1"/>
    <x v="3"/>
    <x v="22"/>
  </r>
  <r>
    <n v="1615510800"/>
    <d v="2021-03-12T01:00:00"/>
    <n v="56874.91"/>
    <x v="1"/>
    <x v="3"/>
    <x v="23"/>
  </r>
  <r>
    <n v="1615507200"/>
    <d v="2021-03-12T00:00:00"/>
    <n v="57355.26"/>
    <x v="1"/>
    <x v="3"/>
    <x v="0"/>
  </r>
  <r>
    <n v="1615503600"/>
    <d v="2021-03-11T23:00:00"/>
    <n v="57772.09"/>
    <x v="2"/>
    <x v="3"/>
    <x v="1"/>
  </r>
  <r>
    <n v="1615500000"/>
    <d v="2021-03-11T22:00:00"/>
    <n v="57950.09"/>
    <x v="2"/>
    <x v="3"/>
    <x v="2"/>
  </r>
  <r>
    <n v="1615496400"/>
    <d v="2021-03-11T21:00:00"/>
    <n v="57600.37"/>
    <x v="2"/>
    <x v="3"/>
    <x v="3"/>
  </r>
  <r>
    <n v="1615492800"/>
    <d v="2021-03-11T20:00:00"/>
    <n v="57481.03"/>
    <x v="2"/>
    <x v="3"/>
    <x v="4"/>
  </r>
  <r>
    <n v="1615489200"/>
    <d v="2021-03-11T19:00:00"/>
    <n v="56851.17"/>
    <x v="2"/>
    <x v="3"/>
    <x v="5"/>
  </r>
  <r>
    <n v="1615485600"/>
    <d v="2021-03-11T18:00:00"/>
    <n v="57525.09"/>
    <x v="2"/>
    <x v="3"/>
    <x v="6"/>
  </r>
  <r>
    <n v="1615482000"/>
    <d v="2021-03-11T17:00:00"/>
    <n v="56837.7"/>
    <x v="2"/>
    <x v="3"/>
    <x v="7"/>
  </r>
  <r>
    <n v="1615478400"/>
    <d v="2021-03-11T16:00:00"/>
    <n v="56900.959999999999"/>
    <x v="2"/>
    <x v="3"/>
    <x v="8"/>
  </r>
  <r>
    <n v="1615474800"/>
    <d v="2021-03-11T15:00:00"/>
    <n v="56351"/>
    <x v="2"/>
    <x v="3"/>
    <x v="9"/>
  </r>
  <r>
    <n v="1615471200"/>
    <d v="2021-03-11T14:00:00"/>
    <n v="56797.34"/>
    <x v="2"/>
    <x v="3"/>
    <x v="10"/>
  </r>
  <r>
    <n v="1615467600"/>
    <d v="2021-03-11T13:00:00"/>
    <n v="56936"/>
    <x v="2"/>
    <x v="3"/>
    <x v="11"/>
  </r>
  <r>
    <n v="1615464000"/>
    <d v="2021-03-11T12:00:00"/>
    <n v="56267.62"/>
    <x v="2"/>
    <x v="3"/>
    <x v="12"/>
  </r>
  <r>
    <n v="1615460400"/>
    <d v="2021-03-11T11:00:00"/>
    <n v="56277.919999999998"/>
    <x v="2"/>
    <x v="3"/>
    <x v="13"/>
  </r>
  <r>
    <n v="1615456800"/>
    <d v="2021-03-11T10:00:00"/>
    <n v="55547.23"/>
    <x v="2"/>
    <x v="3"/>
    <x v="14"/>
  </r>
  <r>
    <n v="1615453200"/>
    <d v="2021-03-11T09:00:00"/>
    <n v="54472.639999999999"/>
    <x v="2"/>
    <x v="3"/>
    <x v="15"/>
  </r>
  <r>
    <n v="1615449600"/>
    <d v="2021-03-11T08:00:00"/>
    <n v="54755.86"/>
    <x v="2"/>
    <x v="3"/>
    <x v="16"/>
  </r>
  <r>
    <n v="1615446000"/>
    <d v="2021-03-11T07:00:00"/>
    <n v="55007.93"/>
    <x v="2"/>
    <x v="3"/>
    <x v="17"/>
  </r>
  <r>
    <n v="1615442400"/>
    <d v="2021-03-11T06:00:00"/>
    <n v="55534.96"/>
    <x v="2"/>
    <x v="3"/>
    <x v="18"/>
  </r>
  <r>
    <n v="1615438800"/>
    <d v="2021-03-11T05:00:00"/>
    <n v="55187.6"/>
    <x v="2"/>
    <x v="3"/>
    <x v="19"/>
  </r>
  <r>
    <n v="1615435200"/>
    <d v="2021-03-11T04:00:00"/>
    <n v="55813.15"/>
    <x v="2"/>
    <x v="3"/>
    <x v="20"/>
  </r>
  <r>
    <n v="1615431600"/>
    <d v="2021-03-11T03:00:00"/>
    <n v="55983.07"/>
    <x v="2"/>
    <x v="3"/>
    <x v="21"/>
  </r>
  <r>
    <n v="1615428000"/>
    <d v="2021-03-11T02:00:00"/>
    <n v="56301"/>
    <x v="2"/>
    <x v="3"/>
    <x v="22"/>
  </r>
  <r>
    <n v="1615424400"/>
    <d v="2021-03-11T01:00:00"/>
    <n v="55810.44"/>
    <x v="2"/>
    <x v="3"/>
    <x v="23"/>
  </r>
  <r>
    <n v="1615420800"/>
    <d v="2021-03-11T00:00:00"/>
    <n v="55603.03"/>
    <x v="2"/>
    <x v="3"/>
    <x v="0"/>
  </r>
  <r>
    <n v="1615417200"/>
    <d v="2021-03-10T23:00:00"/>
    <n v="55852.29"/>
    <x v="3"/>
    <x v="3"/>
    <x v="1"/>
  </r>
  <r>
    <n v="1615413600"/>
    <d v="2021-03-10T22:00:00"/>
    <n v="56922.86"/>
    <x v="3"/>
    <x v="3"/>
    <x v="2"/>
  </r>
  <r>
    <n v="1615410000"/>
    <d v="2021-03-10T21:00:00"/>
    <n v="56898.5"/>
    <x v="3"/>
    <x v="3"/>
    <x v="3"/>
  </r>
  <r>
    <n v="1615406400"/>
    <d v="2021-03-10T20:00:00"/>
    <n v="56200"/>
    <x v="3"/>
    <x v="3"/>
    <x v="4"/>
  </r>
  <r>
    <n v="1615402800"/>
    <d v="2021-03-10T19:00:00"/>
    <n v="56749.9"/>
    <x v="3"/>
    <x v="3"/>
    <x v="5"/>
  </r>
  <r>
    <n v="1615399200"/>
    <d v="2021-03-10T18:00:00"/>
    <n v="56727.25"/>
    <x v="3"/>
    <x v="3"/>
    <x v="6"/>
  </r>
  <r>
    <n v="1615395600"/>
    <d v="2021-03-10T17:00:00"/>
    <n v="56882.26"/>
    <x v="3"/>
    <x v="3"/>
    <x v="7"/>
  </r>
  <r>
    <n v="1615392000"/>
    <d v="2021-03-10T16:00:00"/>
    <n v="57040"/>
    <x v="3"/>
    <x v="3"/>
    <x v="8"/>
  </r>
  <r>
    <n v="1615388400"/>
    <d v="2021-03-10T15:00:00"/>
    <n v="56409.71"/>
    <x v="3"/>
    <x v="3"/>
    <x v="9"/>
  </r>
  <r>
    <n v="1615384800"/>
    <d v="2021-03-10T14:00:00"/>
    <n v="56159.839999999997"/>
    <x v="3"/>
    <x v="3"/>
    <x v="10"/>
  </r>
  <r>
    <n v="1615381200"/>
    <d v="2021-03-10T13:00:00"/>
    <n v="56301.54"/>
    <x v="3"/>
    <x v="3"/>
    <x v="11"/>
  </r>
  <r>
    <n v="1615377600"/>
    <d v="2021-03-10T12:00:00"/>
    <n v="55190.93"/>
    <x v="3"/>
    <x v="3"/>
    <x v="12"/>
  </r>
  <r>
    <n v="1615374000"/>
    <d v="2021-03-10T11:00:00"/>
    <n v="54855.34"/>
    <x v="3"/>
    <x v="3"/>
    <x v="13"/>
  </r>
  <r>
    <n v="1615370400"/>
    <d v="2021-03-10T10:00:00"/>
    <n v="54821.599999999999"/>
    <x v="3"/>
    <x v="3"/>
    <x v="14"/>
  </r>
  <r>
    <n v="1615366800"/>
    <d v="2021-03-10T09:00:00"/>
    <n v="55237.04"/>
    <x v="3"/>
    <x v="3"/>
    <x v="15"/>
  </r>
  <r>
    <n v="1615363200"/>
    <d v="2021-03-10T08:00:00"/>
    <n v="54685.17"/>
    <x v="3"/>
    <x v="3"/>
    <x v="16"/>
  </r>
  <r>
    <n v="1615359600"/>
    <d v="2021-03-10T07:00:00"/>
    <n v="54212.31"/>
    <x v="3"/>
    <x v="3"/>
    <x v="17"/>
  </r>
  <r>
    <n v="1615356000"/>
    <d v="2021-03-10T06:00:00"/>
    <n v="53881.68"/>
    <x v="3"/>
    <x v="3"/>
    <x v="18"/>
  </r>
  <r>
    <n v="1615352400"/>
    <d v="2021-03-10T05:00:00"/>
    <n v="53684.639999999999"/>
    <x v="3"/>
    <x v="3"/>
    <x v="19"/>
  </r>
  <r>
    <n v="1615348800"/>
    <d v="2021-03-10T04:00:00"/>
    <n v="53640.57"/>
    <x v="3"/>
    <x v="3"/>
    <x v="20"/>
  </r>
  <r>
    <n v="1615345200"/>
    <d v="2021-03-10T03:00:00"/>
    <n v="53474.83"/>
    <x v="3"/>
    <x v="3"/>
    <x v="21"/>
  </r>
  <r>
    <n v="1615341600"/>
    <d v="2021-03-10T02:00:00"/>
    <n v="53920.42"/>
    <x v="3"/>
    <x v="3"/>
    <x v="22"/>
  </r>
  <r>
    <n v="1615338000"/>
    <d v="2021-03-10T01:00:00"/>
    <n v="54715.87"/>
    <x v="3"/>
    <x v="3"/>
    <x v="23"/>
  </r>
  <r>
    <n v="1615334400"/>
    <d v="2021-03-10T00:00:00"/>
    <n v="55551.19"/>
    <x v="3"/>
    <x v="3"/>
    <x v="0"/>
  </r>
  <r>
    <n v="1615330800"/>
    <d v="2021-03-09T23:00:00"/>
    <n v="54929.02"/>
    <x v="4"/>
    <x v="3"/>
    <x v="1"/>
  </r>
  <r>
    <n v="1615327200"/>
    <d v="2021-03-09T22:00:00"/>
    <n v="54835.87"/>
    <x v="4"/>
    <x v="3"/>
    <x v="2"/>
  </r>
  <r>
    <n v="1615323600"/>
    <d v="2021-03-09T21:00:00"/>
    <n v="54333.84"/>
    <x v="4"/>
    <x v="3"/>
    <x v="3"/>
  </r>
  <r>
    <n v="1615320000"/>
    <d v="2021-03-09T20:00:00"/>
    <n v="54377.22"/>
    <x v="4"/>
    <x v="3"/>
    <x v="4"/>
  </r>
  <r>
    <n v="1615316400"/>
    <d v="2021-03-09T19:00:00"/>
    <n v="54140.67"/>
    <x v="4"/>
    <x v="3"/>
    <x v="5"/>
  </r>
  <r>
    <n v="1615312800"/>
    <d v="2021-03-09T18:00:00"/>
    <n v="53923.77"/>
    <x v="4"/>
    <x v="3"/>
    <x v="6"/>
  </r>
  <r>
    <n v="1615309200"/>
    <d v="2021-03-09T17:00:00"/>
    <n v="53810.26"/>
    <x v="4"/>
    <x v="3"/>
    <x v="7"/>
  </r>
  <r>
    <n v="1615305600"/>
    <d v="2021-03-09T16:00:00"/>
    <n v="54108.69"/>
    <x v="4"/>
    <x v="3"/>
    <x v="8"/>
  </r>
  <r>
    <n v="1615302000"/>
    <d v="2021-03-09T15:00:00"/>
    <n v="54106.57"/>
    <x v="4"/>
    <x v="3"/>
    <x v="9"/>
  </r>
  <r>
    <n v="1615298400"/>
    <d v="2021-03-09T14:00:00"/>
    <n v="54475.97"/>
    <x v="4"/>
    <x v="3"/>
    <x v="10"/>
  </r>
  <r>
    <n v="1615294800"/>
    <d v="2021-03-09T13:00:00"/>
    <n v="54820"/>
    <x v="4"/>
    <x v="3"/>
    <x v="11"/>
  </r>
  <r>
    <n v="1615291200"/>
    <d v="2021-03-09T12:00:00"/>
    <n v="53758.85"/>
    <x v="4"/>
    <x v="3"/>
    <x v="12"/>
  </r>
  <r>
    <n v="1615287600"/>
    <d v="2021-03-09T11:00:00"/>
    <n v="54252.43"/>
    <x v="4"/>
    <x v="3"/>
    <x v="13"/>
  </r>
  <r>
    <n v="1615284000"/>
    <d v="2021-03-09T10:00:00"/>
    <n v="54178.73"/>
    <x v="4"/>
    <x v="3"/>
    <x v="14"/>
  </r>
  <r>
    <n v="1615280400"/>
    <d v="2021-03-09T09:00:00"/>
    <n v="54143.42"/>
    <x v="4"/>
    <x v="3"/>
    <x v="15"/>
  </r>
  <r>
    <n v="1615276800"/>
    <d v="2021-03-09T08:00:00"/>
    <n v="54058.35"/>
    <x v="4"/>
    <x v="3"/>
    <x v="16"/>
  </r>
  <r>
    <n v="1615273200"/>
    <d v="2021-03-09T07:00:00"/>
    <n v="53549.75"/>
    <x v="4"/>
    <x v="3"/>
    <x v="17"/>
  </r>
  <r>
    <n v="1615269600"/>
    <d v="2021-03-09T06:00:00"/>
    <n v="53845.8"/>
    <x v="4"/>
    <x v="3"/>
    <x v="18"/>
  </r>
  <r>
    <n v="1615266000"/>
    <d v="2021-03-09T05:00:00"/>
    <n v="54321.69"/>
    <x v="4"/>
    <x v="3"/>
    <x v="19"/>
  </r>
  <r>
    <n v="1615262400"/>
    <d v="2021-03-09T04:00:00"/>
    <n v="53703.08"/>
    <x v="4"/>
    <x v="3"/>
    <x v="20"/>
  </r>
  <r>
    <n v="1615258800"/>
    <d v="2021-03-09T03:00:00"/>
    <n v="53898.28"/>
    <x v="4"/>
    <x v="3"/>
    <x v="21"/>
  </r>
  <r>
    <n v="1615255200"/>
    <d v="2021-03-09T02:00:00"/>
    <n v="53598.879999999997"/>
    <x v="4"/>
    <x v="3"/>
    <x v="22"/>
  </r>
  <r>
    <n v="1615251600"/>
    <d v="2021-03-09T01:00:00"/>
    <n v="53524.3"/>
    <x v="4"/>
    <x v="3"/>
    <x v="23"/>
  </r>
  <r>
    <n v="1615248000"/>
    <d v="2021-03-09T00:00:00"/>
    <n v="52027.83"/>
    <x v="4"/>
    <x v="3"/>
    <x v="0"/>
  </r>
  <r>
    <n v="1615244400"/>
    <d v="2021-03-08T23:00:00"/>
    <n v="52427.8"/>
    <x v="5"/>
    <x v="3"/>
    <x v="1"/>
  </r>
  <r>
    <n v="1615240800"/>
    <d v="2021-03-08T22:00:00"/>
    <n v="51628.9"/>
    <x v="5"/>
    <x v="3"/>
    <x v="2"/>
  </r>
  <r>
    <n v="1615237200"/>
    <d v="2021-03-08T21:00:00"/>
    <n v="51865.52"/>
    <x v="5"/>
    <x v="3"/>
    <x v="3"/>
  </r>
  <r>
    <n v="1615233600"/>
    <d v="2021-03-08T20:00:00"/>
    <n v="51792.7"/>
    <x v="5"/>
    <x v="3"/>
    <x v="4"/>
  </r>
  <r>
    <n v="1615230000"/>
    <d v="2021-03-08T19:00:00"/>
    <n v="51351.43"/>
    <x v="5"/>
    <x v="3"/>
    <x v="5"/>
  </r>
  <r>
    <n v="1615226400"/>
    <d v="2021-03-08T18:00:00"/>
    <n v="50793.13"/>
    <x v="5"/>
    <x v="3"/>
    <x v="6"/>
  </r>
  <r>
    <n v="1615222800"/>
    <d v="2021-03-08T17:00:00"/>
    <n v="50836.07"/>
    <x v="5"/>
    <x v="3"/>
    <x v="7"/>
  </r>
  <r>
    <n v="1615219200"/>
    <d v="2021-03-08T16:00:00"/>
    <n v="50682.18"/>
    <x v="5"/>
    <x v="3"/>
    <x v="8"/>
  </r>
  <r>
    <n v="1615215600"/>
    <d v="2021-03-08T15:00:00"/>
    <n v="51105.39"/>
    <x v="5"/>
    <x v="3"/>
    <x v="9"/>
  </r>
  <r>
    <n v="1615212000"/>
    <d v="2021-03-08T14:00:00"/>
    <n v="50751.06"/>
    <x v="5"/>
    <x v="3"/>
    <x v="10"/>
  </r>
  <r>
    <n v="1615208400"/>
    <d v="2021-03-08T13:00:00"/>
    <n v="50999.7"/>
    <x v="5"/>
    <x v="3"/>
    <x v="11"/>
  </r>
  <r>
    <n v="1615204800"/>
    <d v="2021-03-08T12:00:00"/>
    <n v="50268.1"/>
    <x v="5"/>
    <x v="3"/>
    <x v="12"/>
  </r>
  <r>
    <n v="1615201200"/>
    <d v="2021-03-08T11:00:00"/>
    <n v="50507.95"/>
    <x v="5"/>
    <x v="3"/>
    <x v="13"/>
  </r>
  <r>
    <n v="1615197600"/>
    <d v="2021-03-08T10:00:00"/>
    <n v="50102.58"/>
    <x v="5"/>
    <x v="3"/>
    <x v="14"/>
  </r>
  <r>
    <n v="1615194000"/>
    <d v="2021-03-08T09:00:00"/>
    <n v="49915.519999999997"/>
    <x v="5"/>
    <x v="3"/>
    <x v="15"/>
  </r>
  <r>
    <n v="1615190400"/>
    <d v="2021-03-08T08:00:00"/>
    <n v="49918.96"/>
    <x v="5"/>
    <x v="3"/>
    <x v="16"/>
  </r>
  <r>
    <n v="1615186800"/>
    <d v="2021-03-08T07:00:00"/>
    <n v="49800"/>
    <x v="5"/>
    <x v="3"/>
    <x v="17"/>
  </r>
  <r>
    <n v="1615183200"/>
    <d v="2021-03-08T06:00:00"/>
    <n v="50306.59"/>
    <x v="5"/>
    <x v="3"/>
    <x v="18"/>
  </r>
  <r>
    <n v="1615179600"/>
    <d v="2021-03-08T05:00:00"/>
    <n v="50804.23"/>
    <x v="5"/>
    <x v="3"/>
    <x v="19"/>
  </r>
  <r>
    <n v="1615176000"/>
    <d v="2021-03-08T04:00:00"/>
    <n v="50483.7"/>
    <x v="5"/>
    <x v="3"/>
    <x v="20"/>
  </r>
  <r>
    <n v="1615172400"/>
    <d v="2021-03-08T03:00:00"/>
    <n v="50608.160000000003"/>
    <x v="5"/>
    <x v="3"/>
    <x v="21"/>
  </r>
  <r>
    <n v="1615168800"/>
    <d v="2021-03-08T02:00:00"/>
    <n v="50748.3"/>
    <x v="5"/>
    <x v="3"/>
    <x v="22"/>
  </r>
  <r>
    <n v="1615165200"/>
    <d v="2021-03-08T01:00:00"/>
    <n v="51571.4"/>
    <x v="5"/>
    <x v="3"/>
    <x v="23"/>
  </r>
  <r>
    <n v="1615161600"/>
    <d v="2021-03-08T00:00:00"/>
    <n v="51480.4"/>
    <x v="5"/>
    <x v="3"/>
    <x v="0"/>
  </r>
  <r>
    <n v="1615158000"/>
    <d v="2021-03-07T23:00:00"/>
    <n v="50967.3"/>
    <x v="6"/>
    <x v="3"/>
    <x v="1"/>
  </r>
  <r>
    <n v="1615154400"/>
    <d v="2021-03-07T22:00:00"/>
    <n v="50547.76"/>
    <x v="6"/>
    <x v="3"/>
    <x v="2"/>
  </r>
  <r>
    <n v="1615150800"/>
    <d v="2021-03-07T21:00:00"/>
    <n v="50112"/>
    <x v="6"/>
    <x v="3"/>
    <x v="3"/>
  </r>
  <r>
    <n v="1615147200"/>
    <d v="2021-03-07T20:00:00"/>
    <n v="50060.14"/>
    <x v="6"/>
    <x v="3"/>
    <x v="4"/>
  </r>
  <r>
    <n v="1615143600"/>
    <d v="2021-03-07T19:00:00"/>
    <n v="50397.84"/>
    <x v="6"/>
    <x v="3"/>
    <x v="5"/>
  </r>
  <r>
    <n v="1615140000"/>
    <d v="2021-03-07T18:00:00"/>
    <n v="50401.04"/>
    <x v="6"/>
    <x v="3"/>
    <x v="6"/>
  </r>
  <r>
    <n v="1615136400"/>
    <d v="2021-03-07T17:00:00"/>
    <n v="51050"/>
    <x v="6"/>
    <x v="3"/>
    <x v="7"/>
  </r>
  <r>
    <n v="1615132800"/>
    <d v="2021-03-07T16:00:00"/>
    <n v="51051.5"/>
    <x v="6"/>
    <x v="3"/>
    <x v="8"/>
  </r>
  <r>
    <n v="1615129200"/>
    <d v="2021-03-07T15:00:00"/>
    <n v="50575.85"/>
    <x v="6"/>
    <x v="3"/>
    <x v="9"/>
  </r>
  <r>
    <n v="1615125600"/>
    <d v="2021-03-07T14:00:00"/>
    <n v="50669.19"/>
    <x v="6"/>
    <x v="3"/>
    <x v="10"/>
  </r>
  <r>
    <n v="1615122000"/>
    <d v="2021-03-07T13:00:00"/>
    <n v="50809.21"/>
    <x v="6"/>
    <x v="3"/>
    <x v="11"/>
  </r>
  <r>
    <n v="1615118400"/>
    <d v="2021-03-07T12:00:00"/>
    <n v="50786.71"/>
    <x v="6"/>
    <x v="3"/>
    <x v="12"/>
  </r>
  <r>
    <n v="1615114800"/>
    <d v="2021-03-07T11:00:00"/>
    <n v="50717.65"/>
    <x v="6"/>
    <x v="3"/>
    <x v="13"/>
  </r>
  <r>
    <n v="1615111200"/>
    <d v="2021-03-07T10:00:00"/>
    <n v="50604.35"/>
    <x v="6"/>
    <x v="3"/>
    <x v="14"/>
  </r>
  <r>
    <n v="1615107600"/>
    <d v="2021-03-07T09:00:00"/>
    <n v="50975.57"/>
    <x v="6"/>
    <x v="3"/>
    <x v="15"/>
  </r>
  <r>
    <n v="1615104000"/>
    <d v="2021-03-07T08:00:00"/>
    <n v="50400"/>
    <x v="6"/>
    <x v="3"/>
    <x v="16"/>
  </r>
  <r>
    <n v="1615100400"/>
    <d v="2021-03-07T07:00:00"/>
    <n v="50058.25"/>
    <x v="6"/>
    <x v="3"/>
    <x v="17"/>
  </r>
  <r>
    <n v="1615096800"/>
    <d v="2021-03-07T06:00:00"/>
    <n v="49483.78"/>
    <x v="6"/>
    <x v="3"/>
    <x v="18"/>
  </r>
  <r>
    <n v="1615093200"/>
    <d v="2021-03-07T05:00:00"/>
    <n v="49368.82"/>
    <x v="6"/>
    <x v="3"/>
    <x v="19"/>
  </r>
  <r>
    <n v="1615089600"/>
    <d v="2021-03-07T04:00:00"/>
    <n v="49459.49"/>
    <x v="6"/>
    <x v="3"/>
    <x v="20"/>
  </r>
  <r>
    <n v="1615086000"/>
    <d v="2021-03-07T03:00:00"/>
    <n v="49572.22"/>
    <x v="6"/>
    <x v="3"/>
    <x v="21"/>
  </r>
  <r>
    <n v="1615082400"/>
    <d v="2021-03-07T02:00:00"/>
    <n v="49582.61"/>
    <x v="6"/>
    <x v="3"/>
    <x v="22"/>
  </r>
  <r>
    <n v="1615078800"/>
    <d v="2021-03-07T01:00:00"/>
    <n v="49143.44"/>
    <x v="6"/>
    <x v="3"/>
    <x v="23"/>
  </r>
  <r>
    <n v="1615075200"/>
    <d v="2021-03-07T00:00:00"/>
    <n v="49214.7"/>
    <x v="6"/>
    <x v="3"/>
    <x v="0"/>
  </r>
  <r>
    <n v="1615071600"/>
    <d v="2021-03-06T23:00:00"/>
    <n v="48904.63"/>
    <x v="0"/>
    <x v="4"/>
    <x v="1"/>
  </r>
  <r>
    <n v="1615068000"/>
    <d v="2021-03-06T22:00:00"/>
    <n v="48951.49"/>
    <x v="0"/>
    <x v="4"/>
    <x v="2"/>
  </r>
  <r>
    <n v="1615064400"/>
    <d v="2021-03-06T21:00:00"/>
    <n v="48600"/>
    <x v="0"/>
    <x v="4"/>
    <x v="3"/>
  </r>
  <r>
    <n v="1615060800"/>
    <d v="2021-03-06T20:00:00"/>
    <n v="48564.26"/>
    <x v="0"/>
    <x v="4"/>
    <x v="4"/>
  </r>
  <r>
    <n v="1615057200"/>
    <d v="2021-03-06T19:00:00"/>
    <n v="48368"/>
    <x v="0"/>
    <x v="4"/>
    <x v="5"/>
  </r>
  <r>
    <n v="1615053600"/>
    <d v="2021-03-06T18:00:00"/>
    <n v="48505.9"/>
    <x v="0"/>
    <x v="4"/>
    <x v="6"/>
  </r>
  <r>
    <n v="1615050000"/>
    <d v="2021-03-06T17:00:00"/>
    <n v="48282.95"/>
    <x v="0"/>
    <x v="4"/>
    <x v="7"/>
  </r>
  <r>
    <n v="1615046400"/>
    <d v="2021-03-06T16:00:00"/>
    <n v="47798.59"/>
    <x v="0"/>
    <x v="4"/>
    <x v="8"/>
  </r>
  <r>
    <n v="1615042800"/>
    <d v="2021-03-06T15:00:00"/>
    <n v="47300.480000000003"/>
    <x v="0"/>
    <x v="4"/>
    <x v="9"/>
  </r>
  <r>
    <n v="1615039200"/>
    <d v="2021-03-06T14:00:00"/>
    <n v="47598.400000000001"/>
    <x v="0"/>
    <x v="4"/>
    <x v="10"/>
  </r>
  <r>
    <n v="1615035600"/>
    <d v="2021-03-06T13:00:00"/>
    <n v="47335.45"/>
    <x v="0"/>
    <x v="4"/>
    <x v="11"/>
  </r>
  <r>
    <n v="1615032000"/>
    <d v="2021-03-06T12:00:00"/>
    <n v="47616.51"/>
    <x v="0"/>
    <x v="4"/>
    <x v="12"/>
  </r>
  <r>
    <n v="1615028400"/>
    <d v="2021-03-06T11:00:00"/>
    <n v="48149.9"/>
    <x v="0"/>
    <x v="4"/>
    <x v="13"/>
  </r>
  <r>
    <n v="1615024800"/>
    <d v="2021-03-06T10:00:00"/>
    <n v="48051.74"/>
    <x v="0"/>
    <x v="4"/>
    <x v="14"/>
  </r>
  <r>
    <n v="1615021200"/>
    <d v="2021-03-06T09:00:00"/>
    <n v="48333.9"/>
    <x v="0"/>
    <x v="4"/>
    <x v="15"/>
  </r>
  <r>
    <n v="1615017600"/>
    <d v="2021-03-06T08:00:00"/>
    <n v="48656.2"/>
    <x v="0"/>
    <x v="4"/>
    <x v="16"/>
  </r>
  <r>
    <n v="1615014000"/>
    <d v="2021-03-06T07:00:00"/>
    <n v="48835.25"/>
    <x v="0"/>
    <x v="4"/>
    <x v="17"/>
  </r>
  <r>
    <n v="1615010400"/>
    <d v="2021-03-06T06:00:00"/>
    <n v="48938.7"/>
    <x v="0"/>
    <x v="4"/>
    <x v="18"/>
  </r>
  <r>
    <n v="1615006800"/>
    <d v="2021-03-06T05:00:00"/>
    <n v="48481.45"/>
    <x v="0"/>
    <x v="4"/>
    <x v="19"/>
  </r>
  <r>
    <n v="1615003200"/>
    <d v="2021-03-06T04:00:00"/>
    <n v="48475.47"/>
    <x v="0"/>
    <x v="4"/>
    <x v="20"/>
  </r>
  <r>
    <n v="1614999600"/>
    <d v="2021-03-06T03:00:00"/>
    <n v="48613.53"/>
    <x v="0"/>
    <x v="4"/>
    <x v="21"/>
  </r>
  <r>
    <n v="1614996000"/>
    <d v="2021-03-06T02:00:00"/>
    <n v="48699.519999999997"/>
    <x v="0"/>
    <x v="4"/>
    <x v="22"/>
  </r>
  <r>
    <n v="1614992400"/>
    <d v="2021-03-06T01:00:00"/>
    <n v="48696.37"/>
    <x v="0"/>
    <x v="4"/>
    <x v="23"/>
  </r>
  <r>
    <n v="1614988800"/>
    <d v="2021-03-06T00:00:00"/>
    <n v="48837.68"/>
    <x v="0"/>
    <x v="4"/>
    <x v="0"/>
  </r>
  <r>
    <n v="1614985200"/>
    <d v="2021-03-05T23:00:00"/>
    <n v="48739.21"/>
    <x v="1"/>
    <x v="4"/>
    <x v="1"/>
  </r>
  <r>
    <n v="1614981600"/>
    <d v="2021-03-05T22:00:00"/>
    <n v="49117.34"/>
    <x v="1"/>
    <x v="4"/>
    <x v="2"/>
  </r>
  <r>
    <n v="1614978000"/>
    <d v="2021-03-05T21:00:00"/>
    <n v="49056.78"/>
    <x v="1"/>
    <x v="4"/>
    <x v="3"/>
  </r>
  <r>
    <n v="1614974400"/>
    <d v="2021-03-05T20:00:00"/>
    <n v="49198.45"/>
    <x v="1"/>
    <x v="4"/>
    <x v="4"/>
  </r>
  <r>
    <n v="1614970800"/>
    <d v="2021-03-05T19:00:00"/>
    <n v="49309.14"/>
    <x v="1"/>
    <x v="4"/>
    <x v="5"/>
  </r>
  <r>
    <n v="1614967200"/>
    <d v="2021-03-05T18:00:00"/>
    <n v="48498.21"/>
    <x v="1"/>
    <x v="4"/>
    <x v="6"/>
  </r>
  <r>
    <n v="1614963600"/>
    <d v="2021-03-05T17:00:00"/>
    <n v="48101.42"/>
    <x v="1"/>
    <x v="4"/>
    <x v="7"/>
  </r>
  <r>
    <n v="1614960000"/>
    <d v="2021-03-05T16:00:00"/>
    <n v="47646.13"/>
    <x v="1"/>
    <x v="4"/>
    <x v="8"/>
  </r>
  <r>
    <n v="1614956400"/>
    <d v="2021-03-05T15:00:00"/>
    <n v="47864.27"/>
    <x v="1"/>
    <x v="4"/>
    <x v="9"/>
  </r>
  <r>
    <n v="1614952800"/>
    <d v="2021-03-05T14:00:00"/>
    <n v="48121.14"/>
    <x v="1"/>
    <x v="4"/>
    <x v="10"/>
  </r>
  <r>
    <n v="1614949200"/>
    <d v="2021-03-05T13:00:00"/>
    <n v="48086.81"/>
    <x v="1"/>
    <x v="4"/>
    <x v="11"/>
  </r>
  <r>
    <n v="1614945600"/>
    <d v="2021-03-05T12:00:00"/>
    <n v="47650"/>
    <x v="1"/>
    <x v="4"/>
    <x v="12"/>
  </r>
  <r>
    <n v="1614942000"/>
    <d v="2021-03-05T11:00:00"/>
    <n v="47527.88"/>
    <x v="1"/>
    <x v="4"/>
    <x v="13"/>
  </r>
  <r>
    <n v="1614938400"/>
    <d v="2021-03-05T10:00:00"/>
    <n v="47072.84"/>
    <x v="1"/>
    <x v="4"/>
    <x v="14"/>
  </r>
  <r>
    <n v="1614934800"/>
    <d v="2021-03-05T09:00:00"/>
    <n v="47034.62"/>
    <x v="1"/>
    <x v="4"/>
    <x v="15"/>
  </r>
  <r>
    <n v="1614931200"/>
    <d v="2021-03-05T08:00:00"/>
    <n v="46602.32"/>
    <x v="1"/>
    <x v="4"/>
    <x v="16"/>
  </r>
  <r>
    <n v="1614927600"/>
    <d v="2021-03-05T07:00:00"/>
    <n v="47434.13"/>
    <x v="1"/>
    <x v="4"/>
    <x v="17"/>
  </r>
  <r>
    <n v="1614924000"/>
    <d v="2021-03-05T06:00:00"/>
    <n v="47424.61"/>
    <x v="1"/>
    <x v="4"/>
    <x v="18"/>
  </r>
  <r>
    <n v="1614920400"/>
    <d v="2021-03-05T05:00:00"/>
    <n v="47139.519999999997"/>
    <x v="1"/>
    <x v="4"/>
    <x v="19"/>
  </r>
  <r>
    <n v="1614916800"/>
    <d v="2021-03-05T04:00:00"/>
    <n v="46694.17"/>
    <x v="1"/>
    <x v="4"/>
    <x v="20"/>
  </r>
  <r>
    <n v="1614913200"/>
    <d v="2021-03-05T03:00:00"/>
    <n v="47324.94"/>
    <x v="1"/>
    <x v="4"/>
    <x v="21"/>
  </r>
  <r>
    <n v="1614909600"/>
    <d v="2021-03-05T02:00:00"/>
    <n v="47127.27"/>
    <x v="1"/>
    <x v="4"/>
    <x v="22"/>
  </r>
  <r>
    <n v="1614906000"/>
    <d v="2021-03-05T01:00:00"/>
    <n v="46683.32"/>
    <x v="1"/>
    <x v="4"/>
    <x v="23"/>
  </r>
  <r>
    <n v="1614902400"/>
    <d v="2021-03-05T00:00:00"/>
    <n v="46794.45"/>
    <x v="1"/>
    <x v="4"/>
    <x v="0"/>
  </r>
  <r>
    <n v="1614898800"/>
    <d v="2021-03-04T23:00:00"/>
    <n v="48360.5"/>
    <x v="2"/>
    <x v="4"/>
    <x v="1"/>
  </r>
  <r>
    <n v="1614895200"/>
    <d v="2021-03-04T22:00:00"/>
    <n v="48250"/>
    <x v="2"/>
    <x v="4"/>
    <x v="2"/>
  </r>
  <r>
    <n v="1614891600"/>
    <d v="2021-03-04T21:00:00"/>
    <n v="47900"/>
    <x v="2"/>
    <x v="4"/>
    <x v="3"/>
  </r>
  <r>
    <n v="1614888000"/>
    <d v="2021-03-04T20:00:00"/>
    <n v="48208"/>
    <x v="2"/>
    <x v="4"/>
    <x v="4"/>
  </r>
  <r>
    <n v="1614884400"/>
    <d v="2021-03-04T19:00:00"/>
    <n v="47976.5"/>
    <x v="2"/>
    <x v="4"/>
    <x v="5"/>
  </r>
  <r>
    <n v="1614880800"/>
    <d v="2021-03-04T18:00:00"/>
    <n v="47566.05"/>
    <x v="2"/>
    <x v="4"/>
    <x v="6"/>
  </r>
  <r>
    <n v="1614877200"/>
    <d v="2021-03-04T17:00:00"/>
    <n v="48502.26"/>
    <x v="2"/>
    <x v="4"/>
    <x v="7"/>
  </r>
  <r>
    <n v="1614873600"/>
    <d v="2021-03-04T16:00:00"/>
    <n v="49718.63"/>
    <x v="2"/>
    <x v="4"/>
    <x v="8"/>
  </r>
  <r>
    <n v="1614870000"/>
    <d v="2021-03-04T15:00:00"/>
    <n v="49441.29"/>
    <x v="2"/>
    <x v="4"/>
    <x v="9"/>
  </r>
  <r>
    <n v="1614866400"/>
    <d v="2021-03-04T14:00:00"/>
    <n v="49411.91"/>
    <x v="2"/>
    <x v="4"/>
    <x v="10"/>
  </r>
  <r>
    <n v="1614862800"/>
    <d v="2021-03-04T13:00:00"/>
    <n v="49670.89"/>
    <x v="2"/>
    <x v="4"/>
    <x v="11"/>
  </r>
  <r>
    <n v="1614859200"/>
    <d v="2021-03-04T12:00:00"/>
    <n v="49392.639999999999"/>
    <x v="2"/>
    <x v="4"/>
    <x v="12"/>
  </r>
  <r>
    <n v="1614855600"/>
    <d v="2021-03-04T11:00:00"/>
    <n v="49366.05"/>
    <x v="2"/>
    <x v="4"/>
    <x v="13"/>
  </r>
  <r>
    <n v="1614852000"/>
    <d v="2021-03-04T10:00:00"/>
    <n v="49235.19"/>
    <x v="2"/>
    <x v="4"/>
    <x v="14"/>
  </r>
  <r>
    <n v="1614848400"/>
    <d v="2021-03-04T09:00:00"/>
    <n v="49100"/>
    <x v="2"/>
    <x v="4"/>
    <x v="15"/>
  </r>
  <r>
    <n v="1614844800"/>
    <d v="2021-03-04T08:00:00"/>
    <n v="50247.199999999997"/>
    <x v="2"/>
    <x v="4"/>
    <x v="16"/>
  </r>
  <r>
    <n v="1614841200"/>
    <d v="2021-03-04T07:00:00"/>
    <n v="49726.16"/>
    <x v="2"/>
    <x v="4"/>
    <x v="17"/>
  </r>
  <r>
    <n v="1614837600"/>
    <d v="2021-03-04T06:00:00"/>
    <n v="49425.59"/>
    <x v="2"/>
    <x v="4"/>
    <x v="18"/>
  </r>
  <r>
    <n v="1614834000"/>
    <d v="2021-03-04T05:00:00"/>
    <n v="49685.46"/>
    <x v="2"/>
    <x v="4"/>
    <x v="19"/>
  </r>
  <r>
    <n v="1614830400"/>
    <d v="2021-03-04T04:00:00"/>
    <n v="49038.2"/>
    <x v="2"/>
    <x v="4"/>
    <x v="20"/>
  </r>
  <r>
    <n v="1614826800"/>
    <d v="2021-03-04T03:00:00"/>
    <n v="49575.87"/>
    <x v="2"/>
    <x v="4"/>
    <x v="21"/>
  </r>
  <r>
    <n v="1614823200"/>
    <d v="2021-03-04T02:00:00"/>
    <n v="50808"/>
    <x v="2"/>
    <x v="4"/>
    <x v="22"/>
  </r>
  <r>
    <n v="1614819600"/>
    <d v="2021-03-04T01:00:00"/>
    <n v="51555"/>
    <x v="2"/>
    <x v="4"/>
    <x v="23"/>
  </r>
  <r>
    <n v="1614816000"/>
    <d v="2021-03-04T00:00:00"/>
    <n v="50929.61"/>
    <x v="2"/>
    <x v="4"/>
    <x v="0"/>
  </r>
  <r>
    <n v="1614812400"/>
    <d v="2021-03-03T23:00:00"/>
    <n v="50379.68"/>
    <x v="3"/>
    <x v="4"/>
    <x v="1"/>
  </r>
  <r>
    <n v="1614808800"/>
    <d v="2021-03-03T22:00:00"/>
    <n v="50600"/>
    <x v="3"/>
    <x v="4"/>
    <x v="2"/>
  </r>
  <r>
    <n v="1614805200"/>
    <d v="2021-03-03T21:00:00"/>
    <n v="50942.58"/>
    <x v="3"/>
    <x v="4"/>
    <x v="3"/>
  </r>
  <r>
    <n v="1614801600"/>
    <d v="2021-03-03T20:00:00"/>
    <n v="50520.23"/>
    <x v="3"/>
    <x v="4"/>
    <x v="4"/>
  </r>
  <r>
    <n v="1614798000"/>
    <d v="2021-03-03T19:00:00"/>
    <n v="50874.65"/>
    <x v="3"/>
    <x v="4"/>
    <x v="5"/>
  </r>
  <r>
    <n v="1614794400"/>
    <d v="2021-03-03T18:00:00"/>
    <n v="51277.66"/>
    <x v="3"/>
    <x v="4"/>
    <x v="6"/>
  </r>
  <r>
    <n v="1614790800"/>
    <d v="2021-03-03T17:00:00"/>
    <n v="51355.519999999997"/>
    <x v="3"/>
    <x v="4"/>
    <x v="7"/>
  </r>
  <r>
    <n v="1614787200"/>
    <d v="2021-03-03T16:00:00"/>
    <n v="51150"/>
    <x v="3"/>
    <x v="4"/>
    <x v="8"/>
  </r>
  <r>
    <n v="1614783600"/>
    <d v="2021-03-03T15:00:00"/>
    <n v="50786.39"/>
    <x v="3"/>
    <x v="4"/>
    <x v="9"/>
  </r>
  <r>
    <n v="1614780000"/>
    <d v="2021-03-03T14:00:00"/>
    <n v="50786.73"/>
    <x v="3"/>
    <x v="4"/>
    <x v="10"/>
  </r>
  <r>
    <n v="1614776400"/>
    <d v="2021-03-03T13:00:00"/>
    <n v="51549.4"/>
    <x v="3"/>
    <x v="4"/>
    <x v="11"/>
  </r>
  <r>
    <n v="1614772800"/>
    <d v="2021-03-03T12:00:00"/>
    <n v="52570.13"/>
    <x v="3"/>
    <x v="4"/>
    <x v="12"/>
  </r>
  <r>
    <n v="1614769200"/>
    <d v="2021-03-03T11:00:00"/>
    <n v="51689"/>
    <x v="3"/>
    <x v="4"/>
    <x v="13"/>
  </r>
  <r>
    <n v="1614765600"/>
    <d v="2021-03-03T10:00:00"/>
    <n v="51452.39"/>
    <x v="3"/>
    <x v="4"/>
    <x v="14"/>
  </r>
  <r>
    <n v="1614762000"/>
    <d v="2021-03-03T09:00:00"/>
    <n v="51520.22"/>
    <x v="3"/>
    <x v="4"/>
    <x v="15"/>
  </r>
  <r>
    <n v="1614758400"/>
    <d v="2021-03-03T08:00:00"/>
    <n v="50930.38"/>
    <x v="3"/>
    <x v="4"/>
    <x v="16"/>
  </r>
  <r>
    <n v="1614754800"/>
    <d v="2021-03-03T07:00:00"/>
    <n v="49800.41"/>
    <x v="3"/>
    <x v="4"/>
    <x v="17"/>
  </r>
  <r>
    <n v="1614751200"/>
    <d v="2021-03-03T06:00:00"/>
    <n v="49582.81"/>
    <x v="3"/>
    <x v="4"/>
    <x v="18"/>
  </r>
  <r>
    <n v="1614747600"/>
    <d v="2021-03-03T05:00:00"/>
    <n v="49115.15"/>
    <x v="3"/>
    <x v="4"/>
    <x v="19"/>
  </r>
  <r>
    <n v="1614744000"/>
    <d v="2021-03-03T04:00:00"/>
    <n v="49153.95"/>
    <x v="3"/>
    <x v="4"/>
    <x v="20"/>
  </r>
  <r>
    <n v="1614740400"/>
    <d v="2021-03-03T03:00:00"/>
    <n v="48739.17"/>
    <x v="3"/>
    <x v="4"/>
    <x v="21"/>
  </r>
  <r>
    <n v="1614736800"/>
    <d v="2021-03-03T02:00:00"/>
    <n v="48631"/>
    <x v="3"/>
    <x v="4"/>
    <x v="22"/>
  </r>
  <r>
    <n v="1614733200"/>
    <d v="2021-03-03T01:00:00"/>
    <n v="48891.97"/>
    <x v="3"/>
    <x v="4"/>
    <x v="23"/>
  </r>
  <r>
    <n v="1614729600"/>
    <d v="2021-03-03T00:00:00"/>
    <n v="48564.41"/>
    <x v="3"/>
    <x v="4"/>
    <x v="0"/>
  </r>
  <r>
    <n v="1614726000"/>
    <d v="2021-03-02T23:00:00"/>
    <n v="48516.35"/>
    <x v="4"/>
    <x v="4"/>
    <x v="1"/>
  </r>
  <r>
    <n v="1614722400"/>
    <d v="2021-03-02T22:00:00"/>
    <n v="47855.44"/>
    <x v="4"/>
    <x v="4"/>
    <x v="2"/>
  </r>
  <r>
    <n v="1614718800"/>
    <d v="2021-03-02T21:00:00"/>
    <n v="47451.11"/>
    <x v="4"/>
    <x v="4"/>
    <x v="3"/>
  </r>
  <r>
    <n v="1614715200"/>
    <d v="2021-03-02T20:00:00"/>
    <n v="47559.08"/>
    <x v="4"/>
    <x v="4"/>
    <x v="4"/>
  </r>
  <r>
    <n v="1614711600"/>
    <d v="2021-03-02T19:00:00"/>
    <n v="47461.11"/>
    <x v="4"/>
    <x v="4"/>
    <x v="5"/>
  </r>
  <r>
    <n v="1614708000"/>
    <d v="2021-03-02T18:00:00"/>
    <n v="47695.11"/>
    <x v="4"/>
    <x v="4"/>
    <x v="6"/>
  </r>
  <r>
    <n v="1614704400"/>
    <d v="2021-03-02T17:00:00"/>
    <n v="47916.35"/>
    <x v="4"/>
    <x v="4"/>
    <x v="7"/>
  </r>
  <r>
    <n v="1614700800"/>
    <d v="2021-03-02T16:00:00"/>
    <n v="47538.45"/>
    <x v="4"/>
    <x v="4"/>
    <x v="8"/>
  </r>
  <r>
    <n v="1614697200"/>
    <d v="2021-03-02T15:00:00"/>
    <n v="48714.58"/>
    <x v="4"/>
    <x v="4"/>
    <x v="9"/>
  </r>
  <r>
    <n v="1614693600"/>
    <d v="2021-03-02T14:00:00"/>
    <n v="48900"/>
    <x v="4"/>
    <x v="4"/>
    <x v="10"/>
  </r>
  <r>
    <n v="1614690000"/>
    <d v="2021-03-02T13:00:00"/>
    <n v="49031.93"/>
    <x v="4"/>
    <x v="4"/>
    <x v="11"/>
  </r>
  <r>
    <n v="1614686400"/>
    <d v="2021-03-02T12:00:00"/>
    <n v="48866.91"/>
    <x v="4"/>
    <x v="4"/>
    <x v="12"/>
  </r>
  <r>
    <n v="1614682800"/>
    <d v="2021-03-02T11:00:00"/>
    <n v="48914.81"/>
    <x v="4"/>
    <x v="4"/>
    <x v="13"/>
  </r>
  <r>
    <n v="1614679200"/>
    <d v="2021-03-02T10:00:00"/>
    <n v="48742"/>
    <x v="4"/>
    <x v="4"/>
    <x v="14"/>
  </r>
  <r>
    <n v="1614675600"/>
    <d v="2021-03-02T09:00:00"/>
    <n v="49185.97"/>
    <x v="4"/>
    <x v="4"/>
    <x v="15"/>
  </r>
  <r>
    <n v="1614672000"/>
    <d v="2021-03-02T08:00:00"/>
    <n v="48873.49"/>
    <x v="4"/>
    <x v="4"/>
    <x v="16"/>
  </r>
  <r>
    <n v="1614668400"/>
    <d v="2021-03-02T07:00:00"/>
    <n v="48419.78"/>
    <x v="4"/>
    <x v="4"/>
    <x v="17"/>
  </r>
  <r>
    <n v="1614664800"/>
    <d v="2021-03-02T06:00:00"/>
    <n v="48689.56"/>
    <x v="4"/>
    <x v="4"/>
    <x v="18"/>
  </r>
  <r>
    <n v="1614661200"/>
    <d v="2021-03-02T05:00:00"/>
    <n v="48719.33"/>
    <x v="4"/>
    <x v="4"/>
    <x v="19"/>
  </r>
  <r>
    <n v="1614657600"/>
    <d v="2021-03-02T04:00:00"/>
    <n v="49191.22"/>
    <x v="4"/>
    <x v="4"/>
    <x v="20"/>
  </r>
  <r>
    <n v="1614654000"/>
    <d v="2021-03-02T03:00:00"/>
    <n v="49007.1"/>
    <x v="4"/>
    <x v="4"/>
    <x v="21"/>
  </r>
  <r>
    <n v="1614650400"/>
    <d v="2021-03-02T02:00:00"/>
    <n v="49314.43"/>
    <x v="4"/>
    <x v="4"/>
    <x v="22"/>
  </r>
  <r>
    <n v="1614646800"/>
    <d v="2021-03-02T01:00:00"/>
    <n v="49436.69"/>
    <x v="4"/>
    <x v="4"/>
    <x v="23"/>
  </r>
  <r>
    <n v="1614643200"/>
    <d v="2021-03-02T00:00:00"/>
    <n v="49477.94"/>
    <x v="4"/>
    <x v="4"/>
    <x v="0"/>
  </r>
  <r>
    <n v="1614639600"/>
    <d v="2021-03-01T23:00:00"/>
    <n v="49629.33"/>
    <x v="5"/>
    <x v="4"/>
    <x v="1"/>
  </r>
  <r>
    <n v="1614636000"/>
    <d v="2021-03-01T22:00:00"/>
    <n v="49177.18"/>
    <x v="5"/>
    <x v="4"/>
    <x v="2"/>
  </r>
  <r>
    <n v="1614632400"/>
    <d v="2021-03-01T21:00:00"/>
    <n v="48861.48"/>
    <x v="5"/>
    <x v="4"/>
    <x v="3"/>
  </r>
  <r>
    <n v="1614628800"/>
    <d v="2021-03-01T20:00:00"/>
    <n v="48588.59"/>
    <x v="5"/>
    <x v="4"/>
    <x v="4"/>
  </r>
  <r>
    <n v="1614625200"/>
    <d v="2021-03-01T19:00:00"/>
    <n v="48299.41"/>
    <x v="5"/>
    <x v="4"/>
    <x v="5"/>
  </r>
  <r>
    <n v="1614621600"/>
    <d v="2021-03-01T18:00:00"/>
    <n v="48534.26"/>
    <x v="5"/>
    <x v="4"/>
    <x v="6"/>
  </r>
  <r>
    <n v="1614618000"/>
    <d v="2021-03-01T17:00:00"/>
    <n v="48622.83"/>
    <x v="5"/>
    <x v="4"/>
    <x v="7"/>
  </r>
  <r>
    <n v="1614614400"/>
    <d v="2021-03-01T16:00:00"/>
    <n v="49149.91"/>
    <x v="5"/>
    <x v="4"/>
    <x v="8"/>
  </r>
  <r>
    <n v="1614610800"/>
    <d v="2021-03-01T15:00:00"/>
    <n v="49302.89"/>
    <x v="5"/>
    <x v="4"/>
    <x v="9"/>
  </r>
  <r>
    <n v="1614607200"/>
    <d v="2021-03-01T14:00:00"/>
    <n v="48171.839999999997"/>
    <x v="5"/>
    <x v="4"/>
    <x v="10"/>
  </r>
  <r>
    <n v="1614603600"/>
    <d v="2021-03-01T13:00:00"/>
    <n v="47903.14"/>
    <x v="5"/>
    <x v="4"/>
    <x v="11"/>
  </r>
  <r>
    <n v="1614600000"/>
    <d v="2021-03-01T12:00:00"/>
    <n v="48016.49"/>
    <x v="5"/>
    <x v="4"/>
    <x v="12"/>
  </r>
  <r>
    <n v="1614596400"/>
    <d v="2021-03-01T11:00:00"/>
    <n v="47859.46"/>
    <x v="5"/>
    <x v="4"/>
    <x v="13"/>
  </r>
  <r>
    <n v="1614592800"/>
    <d v="2021-03-01T10:00:00"/>
    <n v="47678.49"/>
    <x v="5"/>
    <x v="4"/>
    <x v="14"/>
  </r>
  <r>
    <n v="1614589200"/>
    <d v="2021-03-01T09:00:00"/>
    <n v="47411.67"/>
    <x v="5"/>
    <x v="4"/>
    <x v="15"/>
  </r>
  <r>
    <n v="1614585600"/>
    <d v="2021-03-01T08:00:00"/>
    <n v="47075.67"/>
    <x v="5"/>
    <x v="4"/>
    <x v="16"/>
  </r>
  <r>
    <n v="1614582000"/>
    <d v="2021-03-01T07:00:00"/>
    <n v="46322.61"/>
    <x v="5"/>
    <x v="4"/>
    <x v="17"/>
  </r>
  <r>
    <n v="1614578400"/>
    <d v="2021-03-01T06:00:00"/>
    <n v="45900.59"/>
    <x v="5"/>
    <x v="4"/>
    <x v="18"/>
  </r>
  <r>
    <n v="1614574800"/>
    <d v="2021-03-01T05:00:00"/>
    <n v="46247.08"/>
    <x v="5"/>
    <x v="4"/>
    <x v="19"/>
  </r>
  <r>
    <n v="1614571200"/>
    <d v="2021-03-01T04:00:00"/>
    <n v="46495.37"/>
    <x v="5"/>
    <x v="4"/>
    <x v="20"/>
  </r>
  <r>
    <n v="1614567600"/>
    <d v="2021-03-01T03:00:00"/>
    <n v="46380"/>
    <x v="5"/>
    <x v="4"/>
    <x v="21"/>
  </r>
  <r>
    <n v="1614564000"/>
    <d v="2021-03-01T02:00:00"/>
    <n v="46524.71"/>
    <x v="5"/>
    <x v="4"/>
    <x v="22"/>
  </r>
  <r>
    <n v="1614560400"/>
    <d v="2021-03-01T01:00:00"/>
    <n v="46268.67"/>
    <x v="5"/>
    <x v="4"/>
    <x v="23"/>
  </r>
  <r>
    <n v="1614556800"/>
    <d v="2021-03-01T00:00:00"/>
    <n v="46355.31"/>
    <x v="5"/>
    <x v="4"/>
    <x v="0"/>
  </r>
  <r>
    <n v="1614553200"/>
    <d v="2021-02-28T23:00:00"/>
    <n v="45240.959999999999"/>
    <x v="6"/>
    <x v="4"/>
    <x v="1"/>
  </r>
  <r>
    <n v="1614549600"/>
    <d v="2021-02-28T22:00:00"/>
    <n v="45265.48"/>
    <x v="6"/>
    <x v="4"/>
    <x v="2"/>
  </r>
  <r>
    <n v="1614546000"/>
    <d v="2021-02-28T21:00:00"/>
    <n v="45254.61"/>
    <x v="6"/>
    <x v="4"/>
    <x v="3"/>
  </r>
  <r>
    <n v="1614542400"/>
    <d v="2021-02-28T20:00:00"/>
    <n v="44956.36"/>
    <x v="6"/>
    <x v="4"/>
    <x v="4"/>
  </r>
  <r>
    <n v="1614538800"/>
    <d v="2021-02-28T19:00:00"/>
    <n v="44504.99"/>
    <x v="6"/>
    <x v="4"/>
    <x v="5"/>
  </r>
  <r>
    <n v="1614535200"/>
    <d v="2021-02-28T18:00:00"/>
    <n v="43724.75"/>
    <x v="6"/>
    <x v="4"/>
    <x v="6"/>
  </r>
  <r>
    <n v="1614531600"/>
    <d v="2021-02-28T17:00:00"/>
    <n v="43165.78"/>
    <x v="6"/>
    <x v="4"/>
    <x v="7"/>
  </r>
  <r>
    <n v="1614528000"/>
    <d v="2021-02-28T16:00:00"/>
    <n v="43597.73"/>
    <x v="6"/>
    <x v="4"/>
    <x v="8"/>
  </r>
  <r>
    <n v="1614524400"/>
    <d v="2021-02-28T15:00:00"/>
    <n v="43418.02"/>
    <x v="6"/>
    <x v="4"/>
    <x v="9"/>
  </r>
  <r>
    <n v="1614520800"/>
    <d v="2021-02-28T14:00:00"/>
    <n v="44584.98"/>
    <x v="6"/>
    <x v="4"/>
    <x v="10"/>
  </r>
  <r>
    <n v="1614517200"/>
    <d v="2021-02-28T13:00:00"/>
    <n v="44206.29"/>
    <x v="6"/>
    <x v="4"/>
    <x v="11"/>
  </r>
  <r>
    <n v="1614513600"/>
    <d v="2021-02-28T12:00:00"/>
    <n v="44776.65"/>
    <x v="6"/>
    <x v="4"/>
    <x v="12"/>
  </r>
  <r>
    <n v="1614510000"/>
    <d v="2021-02-28T11:00:00"/>
    <n v="45285.35"/>
    <x v="6"/>
    <x v="4"/>
    <x v="13"/>
  </r>
  <r>
    <n v="1614506400"/>
    <d v="2021-02-28T10:00:00"/>
    <n v="45212.06"/>
    <x v="6"/>
    <x v="4"/>
    <x v="14"/>
  </r>
  <r>
    <n v="1614502800"/>
    <d v="2021-02-28T09:00:00"/>
    <n v="45101"/>
    <x v="6"/>
    <x v="4"/>
    <x v="15"/>
  </r>
  <r>
    <n v="1614499200"/>
    <d v="2021-02-28T08:00:00"/>
    <n v="44893.58"/>
    <x v="6"/>
    <x v="4"/>
    <x v="16"/>
  </r>
  <r>
    <n v="1614495600"/>
    <d v="2021-02-28T07:00:00"/>
    <n v="44429.45"/>
    <x v="6"/>
    <x v="4"/>
    <x v="17"/>
  </r>
  <r>
    <n v="1614492000"/>
    <d v="2021-02-28T06:00:00"/>
    <n v="44402.41"/>
    <x v="6"/>
    <x v="4"/>
    <x v="18"/>
  </r>
  <r>
    <n v="1614488400"/>
    <d v="2021-02-28T05:00:00"/>
    <n v="44803.79"/>
    <x v="6"/>
    <x v="4"/>
    <x v="19"/>
  </r>
  <r>
    <n v="1614484800"/>
    <d v="2021-02-28T04:00:00"/>
    <n v="44395.02"/>
    <x v="6"/>
    <x v="4"/>
    <x v="20"/>
  </r>
  <r>
    <n v="1614481200"/>
    <d v="2021-02-28T03:00:00"/>
    <n v="44705.99"/>
    <x v="6"/>
    <x v="4"/>
    <x v="21"/>
  </r>
  <r>
    <n v="1614477600"/>
    <d v="2021-02-28T02:00:00"/>
    <n v="45440.27"/>
    <x v="6"/>
    <x v="4"/>
    <x v="22"/>
  </r>
  <r>
    <n v="1614474000"/>
    <d v="2021-02-28T01:00:00"/>
    <n v="46510.66"/>
    <x v="6"/>
    <x v="4"/>
    <x v="23"/>
  </r>
  <r>
    <n v="1614470400"/>
    <d v="2021-02-28T00:00:00"/>
    <n v="46412.54"/>
    <x v="6"/>
    <x v="4"/>
    <x v="0"/>
  </r>
  <r>
    <n v="1614466800"/>
    <d v="2021-02-27T23:00:00"/>
    <n v="46109.98"/>
    <x v="0"/>
    <x v="5"/>
    <x v="1"/>
  </r>
  <r>
    <n v="1614463200"/>
    <d v="2021-02-27T22:00:00"/>
    <n v="45890.49"/>
    <x v="0"/>
    <x v="5"/>
    <x v="2"/>
  </r>
  <r>
    <n v="1614459600"/>
    <d v="2021-02-27T21:00:00"/>
    <n v="46850.86"/>
    <x v="0"/>
    <x v="5"/>
    <x v="3"/>
  </r>
  <r>
    <n v="1614456000"/>
    <d v="2021-02-27T20:00:00"/>
    <n v="47121.52"/>
    <x v="0"/>
    <x v="5"/>
    <x v="4"/>
  </r>
  <r>
    <n v="1614452400"/>
    <d v="2021-02-27T19:00:00"/>
    <n v="47454.91"/>
    <x v="0"/>
    <x v="5"/>
    <x v="5"/>
  </r>
  <r>
    <n v="1614448800"/>
    <d v="2021-02-27T18:00:00"/>
    <n v="47167.77"/>
    <x v="0"/>
    <x v="5"/>
    <x v="6"/>
  </r>
  <r>
    <n v="1614445200"/>
    <d v="2021-02-27T17:00:00"/>
    <n v="47097.4"/>
    <x v="0"/>
    <x v="5"/>
    <x v="7"/>
  </r>
  <r>
    <n v="1614441600"/>
    <d v="2021-02-27T16:00:00"/>
    <n v="46925.21"/>
    <x v="0"/>
    <x v="5"/>
    <x v="8"/>
  </r>
  <r>
    <n v="1614438000"/>
    <d v="2021-02-27T15:00:00"/>
    <n v="46582.36"/>
    <x v="0"/>
    <x v="5"/>
    <x v="9"/>
  </r>
  <r>
    <n v="1614434400"/>
    <d v="2021-02-27T14:00:00"/>
    <n v="47099.93"/>
    <x v="0"/>
    <x v="5"/>
    <x v="10"/>
  </r>
  <r>
    <n v="1614430800"/>
    <d v="2021-02-27T13:00:00"/>
    <n v="47471.83"/>
    <x v="0"/>
    <x v="5"/>
    <x v="11"/>
  </r>
  <r>
    <n v="1614427200"/>
    <d v="2021-02-27T12:00:00"/>
    <n v="47420.69"/>
    <x v="0"/>
    <x v="5"/>
    <x v="12"/>
  </r>
  <r>
    <n v="1614423600"/>
    <d v="2021-02-27T11:00:00"/>
    <n v="47305.33"/>
    <x v="0"/>
    <x v="5"/>
    <x v="13"/>
  </r>
  <r>
    <n v="1614420000"/>
    <d v="2021-02-27T10:00:00"/>
    <n v="46783.65"/>
    <x v="0"/>
    <x v="5"/>
    <x v="14"/>
  </r>
  <r>
    <n v="1614416400"/>
    <d v="2021-02-27T09:00:00"/>
    <n v="46681.15"/>
    <x v="0"/>
    <x v="5"/>
    <x v="15"/>
  </r>
  <r>
    <n v="1614412800"/>
    <d v="2021-02-27T08:00:00"/>
    <n v="46613.84"/>
    <x v="0"/>
    <x v="5"/>
    <x v="16"/>
  </r>
  <r>
    <n v="1614409200"/>
    <d v="2021-02-27T07:00:00"/>
    <n v="47190"/>
    <x v="0"/>
    <x v="5"/>
    <x v="17"/>
  </r>
  <r>
    <n v="1614405600"/>
    <d v="2021-02-27T06:00:00"/>
    <n v="47526.559999999998"/>
    <x v="0"/>
    <x v="5"/>
    <x v="18"/>
  </r>
  <r>
    <n v="1614402000"/>
    <d v="2021-02-27T05:00:00"/>
    <n v="47803.68"/>
    <x v="0"/>
    <x v="5"/>
    <x v="19"/>
  </r>
  <r>
    <n v="1614398400"/>
    <d v="2021-02-27T04:00:00"/>
    <n v="47669.58"/>
    <x v="0"/>
    <x v="5"/>
    <x v="20"/>
  </r>
  <r>
    <n v="1614394800"/>
    <d v="2021-02-27T03:00:00"/>
    <n v="47424.12"/>
    <x v="0"/>
    <x v="5"/>
    <x v="21"/>
  </r>
  <r>
    <n v="1614391200"/>
    <d v="2021-02-27T02:00:00"/>
    <n v="47350.15"/>
    <x v="0"/>
    <x v="5"/>
    <x v="22"/>
  </r>
  <r>
    <n v="1614387600"/>
    <d v="2021-02-27T01:00:00"/>
    <n v="47755.43"/>
    <x v="0"/>
    <x v="5"/>
    <x v="23"/>
  </r>
  <r>
    <n v="1614384000"/>
    <d v="2021-02-27T00:00:00"/>
    <n v="47539.11"/>
    <x v="0"/>
    <x v="5"/>
    <x v="0"/>
  </r>
  <r>
    <n v="1614380400"/>
    <d v="2021-02-26T23:00:00"/>
    <n v="46314.83"/>
    <x v="1"/>
    <x v="5"/>
    <x v="1"/>
  </r>
  <r>
    <n v="1614376800"/>
    <d v="2021-02-26T22:00:00"/>
    <n v="45519.360000000001"/>
    <x v="1"/>
    <x v="5"/>
    <x v="2"/>
  </r>
  <r>
    <n v="1614373200"/>
    <d v="2021-02-26T21:00:00"/>
    <n v="45680.19"/>
    <x v="1"/>
    <x v="5"/>
    <x v="3"/>
  </r>
  <r>
    <n v="1614369600"/>
    <d v="2021-02-26T20:00:00"/>
    <n v="46239.5"/>
    <x v="1"/>
    <x v="5"/>
    <x v="4"/>
  </r>
  <r>
    <n v="1614366000"/>
    <d v="2021-02-26T19:00:00"/>
    <n v="46900"/>
    <x v="1"/>
    <x v="5"/>
    <x v="5"/>
  </r>
  <r>
    <n v="1614362400"/>
    <d v="2021-02-26T18:00:00"/>
    <n v="47309.17"/>
    <x v="1"/>
    <x v="5"/>
    <x v="6"/>
  </r>
  <r>
    <n v="1614358800"/>
    <d v="2021-02-26T17:00:00"/>
    <n v="47675.02"/>
    <x v="1"/>
    <x v="5"/>
    <x v="7"/>
  </r>
  <r>
    <n v="1614355200"/>
    <d v="2021-02-26T16:00:00"/>
    <n v="48129.89"/>
    <x v="1"/>
    <x v="5"/>
    <x v="8"/>
  </r>
  <r>
    <n v="1614351600"/>
    <d v="2021-02-26T15:00:00"/>
    <n v="47651.72"/>
    <x v="1"/>
    <x v="5"/>
    <x v="9"/>
  </r>
  <r>
    <n v="1614348000"/>
    <d v="2021-02-26T14:00:00"/>
    <n v="46900"/>
    <x v="1"/>
    <x v="5"/>
    <x v="10"/>
  </r>
  <r>
    <n v="1614344400"/>
    <d v="2021-02-26T13:00:00"/>
    <n v="45907.9"/>
    <x v="1"/>
    <x v="5"/>
    <x v="11"/>
  </r>
  <r>
    <n v="1614340800"/>
    <d v="2021-02-26T12:00:00"/>
    <n v="46817.01"/>
    <x v="1"/>
    <x v="5"/>
    <x v="12"/>
  </r>
  <r>
    <n v="1614337200"/>
    <d v="2021-02-26T11:00:00"/>
    <n v="46432.47"/>
    <x v="1"/>
    <x v="5"/>
    <x v="13"/>
  </r>
  <r>
    <n v="1614333600"/>
    <d v="2021-02-26T10:00:00"/>
    <n v="46733.1"/>
    <x v="1"/>
    <x v="5"/>
    <x v="14"/>
  </r>
  <r>
    <n v="1614330000"/>
    <d v="2021-02-26T09:00:00"/>
    <n v="46426.48"/>
    <x v="1"/>
    <x v="5"/>
    <x v="15"/>
  </r>
  <r>
    <n v="1614326400"/>
    <d v="2021-02-26T08:00:00"/>
    <n v="45678.080000000002"/>
    <x v="1"/>
    <x v="5"/>
    <x v="16"/>
  </r>
  <r>
    <n v="1614322800"/>
    <d v="2021-02-26T07:00:00"/>
    <n v="44928.36"/>
    <x v="1"/>
    <x v="5"/>
    <x v="17"/>
  </r>
  <r>
    <n v="1614319200"/>
    <d v="2021-02-26T06:00:00"/>
    <n v="46080.97"/>
    <x v="1"/>
    <x v="5"/>
    <x v="18"/>
  </r>
  <r>
    <n v="1614315600"/>
    <d v="2021-02-26T05:00:00"/>
    <n v="45536.51"/>
    <x v="1"/>
    <x v="5"/>
    <x v="19"/>
  </r>
  <r>
    <n v="1614312000"/>
    <d v="2021-02-26T04:00:00"/>
    <n v="47006.33"/>
    <x v="1"/>
    <x v="5"/>
    <x v="20"/>
  </r>
  <r>
    <n v="1614308400"/>
    <d v="2021-02-26T03:00:00"/>
    <n v="47357.13"/>
    <x v="1"/>
    <x v="5"/>
    <x v="21"/>
  </r>
  <r>
    <n v="1614304800"/>
    <d v="2021-02-26T02:00:00"/>
    <n v="47363.94"/>
    <x v="1"/>
    <x v="5"/>
    <x v="22"/>
  </r>
  <r>
    <n v="1614301200"/>
    <d v="2021-02-26T01:00:00"/>
    <n v="46372.160000000003"/>
    <x v="1"/>
    <x v="5"/>
    <x v="23"/>
  </r>
  <r>
    <n v="1614297600"/>
    <d v="2021-02-26T00:00:00"/>
    <n v="46839"/>
    <x v="1"/>
    <x v="5"/>
    <x v="0"/>
  </r>
  <r>
    <n v="1614294000"/>
    <d v="2021-02-25T23:00:00"/>
    <n v="47088.58"/>
    <x v="2"/>
    <x v="5"/>
    <x v="1"/>
  </r>
  <r>
    <n v="1614290400"/>
    <d v="2021-02-25T22:00:00"/>
    <n v="48202.38"/>
    <x v="2"/>
    <x v="5"/>
    <x v="2"/>
  </r>
  <r>
    <n v="1614286800"/>
    <d v="2021-02-25T21:00:00"/>
    <n v="48032.41"/>
    <x v="2"/>
    <x v="5"/>
    <x v="3"/>
  </r>
  <r>
    <n v="1614283200"/>
    <d v="2021-02-25T20:00:00"/>
    <n v="49150"/>
    <x v="2"/>
    <x v="5"/>
    <x v="4"/>
  </r>
  <r>
    <n v="1614279600"/>
    <d v="2021-02-25T19:00:00"/>
    <n v="49475.26"/>
    <x v="2"/>
    <x v="5"/>
    <x v="5"/>
  </r>
  <r>
    <n v="1614276000"/>
    <d v="2021-02-25T18:00:00"/>
    <n v="49601.25"/>
    <x v="2"/>
    <x v="5"/>
    <x v="6"/>
  </r>
  <r>
    <n v="1614272400"/>
    <d v="2021-02-25T17:00:00"/>
    <n v="49545.47"/>
    <x v="2"/>
    <x v="5"/>
    <x v="7"/>
  </r>
  <r>
    <n v="1614268800"/>
    <d v="2021-02-25T16:00:00"/>
    <n v="50648.57"/>
    <x v="2"/>
    <x v="5"/>
    <x v="8"/>
  </r>
  <r>
    <n v="1614265200"/>
    <d v="2021-02-25T15:00:00"/>
    <n v="50849.47"/>
    <x v="2"/>
    <x v="5"/>
    <x v="9"/>
  </r>
  <r>
    <n v="1614261600"/>
    <d v="2021-02-25T14:00:00"/>
    <n v="50888.97"/>
    <x v="2"/>
    <x v="5"/>
    <x v="10"/>
  </r>
  <r>
    <n v="1614258000"/>
    <d v="2021-02-25T13:00:00"/>
    <n v="51367.26"/>
    <x v="2"/>
    <x v="5"/>
    <x v="11"/>
  </r>
  <r>
    <n v="1614254400"/>
    <d v="2021-02-25T12:00:00"/>
    <n v="51531.43"/>
    <x v="2"/>
    <x v="5"/>
    <x v="12"/>
  </r>
  <r>
    <n v="1614250800"/>
    <d v="2021-02-25T11:00:00"/>
    <n v="50313.11"/>
    <x v="2"/>
    <x v="5"/>
    <x v="13"/>
  </r>
  <r>
    <n v="1614247200"/>
    <d v="2021-02-25T10:00:00"/>
    <n v="49630.09"/>
    <x v="2"/>
    <x v="5"/>
    <x v="14"/>
  </r>
  <r>
    <n v="1614243600"/>
    <d v="2021-02-25T09:00:00"/>
    <n v="49009.599999999999"/>
    <x v="2"/>
    <x v="5"/>
    <x v="15"/>
  </r>
  <r>
    <n v="1614240000"/>
    <d v="2021-02-25T08:00:00"/>
    <n v="49745.64"/>
    <x v="2"/>
    <x v="5"/>
    <x v="16"/>
  </r>
  <r>
    <n v="1614236400"/>
    <d v="2021-02-25T07:00:00"/>
    <n v="50444.84"/>
    <x v="2"/>
    <x v="5"/>
    <x v="17"/>
  </r>
  <r>
    <n v="1614232800"/>
    <d v="2021-02-25T06:00:00"/>
    <n v="50495.9"/>
    <x v="2"/>
    <x v="5"/>
    <x v="18"/>
  </r>
  <r>
    <n v="1614229200"/>
    <d v="2021-02-25T05:00:00"/>
    <n v="50428.52"/>
    <x v="2"/>
    <x v="5"/>
    <x v="19"/>
  </r>
  <r>
    <n v="1614225600"/>
    <d v="2021-02-25T04:00:00"/>
    <n v="49674.16"/>
    <x v="2"/>
    <x v="5"/>
    <x v="20"/>
  </r>
  <r>
    <n v="1614222000"/>
    <d v="2021-02-25T03:00:00"/>
    <n v="50297.19"/>
    <x v="2"/>
    <x v="5"/>
    <x v="21"/>
  </r>
  <r>
    <n v="1614218400"/>
    <d v="2021-02-25T02:00:00"/>
    <n v="50691.49"/>
    <x v="2"/>
    <x v="5"/>
    <x v="22"/>
  </r>
  <r>
    <n v="1614214800"/>
    <d v="2021-02-25T01:00:00"/>
    <n v="50520.82"/>
    <x v="2"/>
    <x v="5"/>
    <x v="23"/>
  </r>
  <r>
    <n v="1614211200"/>
    <d v="2021-02-25T00:00:00"/>
    <n v="50546.46"/>
    <x v="2"/>
    <x v="5"/>
    <x v="0"/>
  </r>
  <r>
    <n v="1614207600"/>
    <d v="2021-02-24T23:00:00"/>
    <n v="49754"/>
    <x v="3"/>
    <x v="5"/>
    <x v="1"/>
  </r>
  <r>
    <n v="1614204000"/>
    <d v="2021-02-24T22:00:00"/>
    <n v="48843.17"/>
    <x v="3"/>
    <x v="5"/>
    <x v="2"/>
  </r>
  <r>
    <n v="1614200400"/>
    <d v="2021-02-24T21:00:00"/>
    <n v="48786.95"/>
    <x v="3"/>
    <x v="5"/>
    <x v="3"/>
  </r>
  <r>
    <n v="1614196800"/>
    <d v="2021-02-24T20:00:00"/>
    <n v="49152.28"/>
    <x v="3"/>
    <x v="5"/>
    <x v="4"/>
  </r>
  <r>
    <n v="1614193200"/>
    <d v="2021-02-24T19:00:00"/>
    <n v="48991.68"/>
    <x v="3"/>
    <x v="5"/>
    <x v="5"/>
  </r>
  <r>
    <n v="1614189600"/>
    <d v="2021-02-24T18:00:00"/>
    <n v="49618.400000000001"/>
    <x v="3"/>
    <x v="5"/>
    <x v="6"/>
  </r>
  <r>
    <n v="1614186000"/>
    <d v="2021-02-24T17:00:00"/>
    <n v="50095.83"/>
    <x v="3"/>
    <x v="5"/>
    <x v="7"/>
  </r>
  <r>
    <n v="1614182400"/>
    <d v="2021-02-24T16:00:00"/>
    <n v="49371.519999999997"/>
    <x v="3"/>
    <x v="5"/>
    <x v="8"/>
  </r>
  <r>
    <n v="1614178800"/>
    <d v="2021-02-24T15:00:00"/>
    <n v="49839.86"/>
    <x v="3"/>
    <x v="5"/>
    <x v="9"/>
  </r>
  <r>
    <n v="1614175200"/>
    <d v="2021-02-24T14:00:00"/>
    <n v="49432.76"/>
    <x v="3"/>
    <x v="5"/>
    <x v="10"/>
  </r>
  <r>
    <n v="1614171600"/>
    <d v="2021-02-24T13:00:00"/>
    <n v="49494.86"/>
    <x v="3"/>
    <x v="5"/>
    <x v="11"/>
  </r>
  <r>
    <n v="1614168000"/>
    <d v="2021-02-24T12:00:00"/>
    <n v="50709.43"/>
    <x v="3"/>
    <x v="5"/>
    <x v="12"/>
  </r>
  <r>
    <n v="1614164400"/>
    <d v="2021-02-24T11:00:00"/>
    <n v="50381.65"/>
    <x v="3"/>
    <x v="5"/>
    <x v="13"/>
  </r>
  <r>
    <n v="1614160800"/>
    <d v="2021-02-24T10:00:00"/>
    <n v="50115.03"/>
    <x v="3"/>
    <x v="5"/>
    <x v="14"/>
  </r>
  <r>
    <n v="1614157200"/>
    <d v="2021-02-24T09:00:00"/>
    <n v="50889.26"/>
    <x v="3"/>
    <x v="5"/>
    <x v="15"/>
  </r>
  <r>
    <n v="1614153600"/>
    <d v="2021-02-24T08:00:00"/>
    <n v="50700.14"/>
    <x v="3"/>
    <x v="5"/>
    <x v="16"/>
  </r>
  <r>
    <n v="1614150000"/>
    <d v="2021-02-24T07:00:00"/>
    <n v="50060.639999999999"/>
    <x v="3"/>
    <x v="5"/>
    <x v="17"/>
  </r>
  <r>
    <n v="1614146400"/>
    <d v="2021-02-24T06:00:00"/>
    <n v="50109.14"/>
    <x v="3"/>
    <x v="5"/>
    <x v="18"/>
  </r>
  <r>
    <n v="1614142800"/>
    <d v="2021-02-24T05:00:00"/>
    <n v="50245.64"/>
    <x v="3"/>
    <x v="5"/>
    <x v="19"/>
  </r>
  <r>
    <n v="1614139200"/>
    <d v="2021-02-24T04:00:00"/>
    <n v="50650.54"/>
    <x v="3"/>
    <x v="5"/>
    <x v="20"/>
  </r>
  <r>
    <n v="1614135600"/>
    <d v="2021-02-24T03:00:00"/>
    <n v="50939.95"/>
    <x v="3"/>
    <x v="5"/>
    <x v="21"/>
  </r>
  <r>
    <n v="1614132000"/>
    <d v="2021-02-24T02:00:00"/>
    <n v="50202.83"/>
    <x v="3"/>
    <x v="5"/>
    <x v="22"/>
  </r>
  <r>
    <n v="1614128400"/>
    <d v="2021-02-24T01:00:00"/>
    <n v="50206.74"/>
    <x v="3"/>
    <x v="5"/>
    <x v="23"/>
  </r>
  <r>
    <n v="1614124800"/>
    <d v="2021-02-24T00:00:00"/>
    <n v="48517.93"/>
    <x v="3"/>
    <x v="5"/>
    <x v="0"/>
  </r>
  <r>
    <n v="1614121200"/>
    <d v="2021-02-23T23:00:00"/>
    <n v="48887.93"/>
    <x v="4"/>
    <x v="5"/>
    <x v="1"/>
  </r>
  <r>
    <n v="1614117600"/>
    <d v="2021-02-23T22:00:00"/>
    <n v="48700"/>
    <x v="4"/>
    <x v="5"/>
    <x v="2"/>
  </r>
  <r>
    <n v="1614114000"/>
    <d v="2021-02-23T21:00:00"/>
    <n v="47993.29"/>
    <x v="4"/>
    <x v="5"/>
    <x v="3"/>
  </r>
  <r>
    <n v="1614110400"/>
    <d v="2021-02-23T20:00:00"/>
    <n v="47846.57"/>
    <x v="4"/>
    <x v="5"/>
    <x v="4"/>
  </r>
  <r>
    <n v="1614106800"/>
    <d v="2021-02-23T19:00:00"/>
    <n v="45503.1"/>
    <x v="4"/>
    <x v="5"/>
    <x v="5"/>
  </r>
  <r>
    <n v="1614103200"/>
    <d v="2021-02-23T18:00:00"/>
    <n v="46864.91"/>
    <x v="4"/>
    <x v="5"/>
    <x v="6"/>
  </r>
  <r>
    <n v="1614099600"/>
    <d v="2021-02-23T17:00:00"/>
    <n v="47116.37"/>
    <x v="4"/>
    <x v="5"/>
    <x v="7"/>
  </r>
  <r>
    <n v="1614096000"/>
    <d v="2021-02-23T16:00:00"/>
    <n v="47264.38"/>
    <x v="4"/>
    <x v="5"/>
    <x v="8"/>
  </r>
  <r>
    <n v="1614092400"/>
    <d v="2021-02-23T15:00:00"/>
    <n v="48568"/>
    <x v="4"/>
    <x v="5"/>
    <x v="9"/>
  </r>
  <r>
    <n v="1614088800"/>
    <d v="2021-02-23T14:00:00"/>
    <n v="46921.82"/>
    <x v="4"/>
    <x v="5"/>
    <x v="10"/>
  </r>
  <r>
    <n v="1614085200"/>
    <d v="2021-02-23T13:00:00"/>
    <n v="48778.19"/>
    <x v="4"/>
    <x v="5"/>
    <x v="11"/>
  </r>
  <r>
    <n v="1614081600"/>
    <d v="2021-02-23T12:00:00"/>
    <n v="48670.34"/>
    <x v="4"/>
    <x v="5"/>
    <x v="12"/>
  </r>
  <r>
    <n v="1614078000"/>
    <d v="2021-02-23T11:00:00"/>
    <n v="46388.22"/>
    <x v="4"/>
    <x v="5"/>
    <x v="13"/>
  </r>
  <r>
    <n v="1614074400"/>
    <d v="2021-02-23T10:00:00"/>
    <n v="47500"/>
    <x v="4"/>
    <x v="5"/>
    <x v="14"/>
  </r>
  <r>
    <n v="1614070800"/>
    <d v="2021-02-23T09:00:00"/>
    <n v="48078.87"/>
    <x v="4"/>
    <x v="5"/>
    <x v="15"/>
  </r>
  <r>
    <n v="1614067200"/>
    <d v="2021-02-23T08:00:00"/>
    <n v="46522.87"/>
    <x v="4"/>
    <x v="5"/>
    <x v="16"/>
  </r>
  <r>
    <n v="1614063600"/>
    <d v="2021-02-23T07:00:00"/>
    <n v="49666"/>
    <x v="4"/>
    <x v="5"/>
    <x v="17"/>
  </r>
  <r>
    <n v="1614060000"/>
    <d v="2021-02-23T06:00:00"/>
    <n v="49596.26"/>
    <x v="4"/>
    <x v="5"/>
    <x v="18"/>
  </r>
  <r>
    <n v="1614056400"/>
    <d v="2021-02-23T05:00:00"/>
    <n v="49954.39"/>
    <x v="4"/>
    <x v="5"/>
    <x v="19"/>
  </r>
  <r>
    <n v="1614052800"/>
    <d v="2021-02-23T04:00:00"/>
    <n v="50746.29"/>
    <x v="4"/>
    <x v="5"/>
    <x v="20"/>
  </r>
  <r>
    <n v="1614049200"/>
    <d v="2021-02-23T03:00:00"/>
    <n v="51836.17"/>
    <x v="4"/>
    <x v="5"/>
    <x v="21"/>
  </r>
  <r>
    <n v="1614045600"/>
    <d v="2021-02-23T02:00:00"/>
    <n v="51194.93"/>
    <x v="4"/>
    <x v="5"/>
    <x v="22"/>
  </r>
  <r>
    <n v="1614042000"/>
    <d v="2021-02-23T01:00:00"/>
    <n v="52546.15"/>
    <x v="4"/>
    <x v="5"/>
    <x v="23"/>
  </r>
  <r>
    <n v="1614038400"/>
    <d v="2021-02-23T00:00:00"/>
    <n v="53476.62"/>
    <x v="4"/>
    <x v="5"/>
    <x v="0"/>
  </r>
  <r>
    <n v="1614034800"/>
    <d v="2021-02-22T23:00:00"/>
    <n v="54173.65"/>
    <x v="5"/>
    <x v="5"/>
    <x v="1"/>
  </r>
  <r>
    <n v="1614031200"/>
    <d v="2021-02-22T22:00:00"/>
    <n v="54115.38"/>
    <x v="5"/>
    <x v="5"/>
    <x v="2"/>
  </r>
  <r>
    <n v="1614027600"/>
    <d v="2021-02-22T21:00:00"/>
    <n v="54950.58"/>
    <x v="5"/>
    <x v="5"/>
    <x v="3"/>
  </r>
  <r>
    <n v="1614024000"/>
    <d v="2021-02-22T20:00:00"/>
    <n v="53889.55"/>
    <x v="5"/>
    <x v="5"/>
    <x v="4"/>
  </r>
  <r>
    <n v="1614020400"/>
    <d v="2021-02-22T19:00:00"/>
    <n v="53641.93"/>
    <x v="5"/>
    <x v="5"/>
    <x v="5"/>
  </r>
  <r>
    <n v="1614016800"/>
    <d v="2021-02-22T18:00:00"/>
    <n v="53240.21"/>
    <x v="5"/>
    <x v="5"/>
    <x v="6"/>
  </r>
  <r>
    <n v="1614013200"/>
    <d v="2021-02-22T17:00:00"/>
    <n v="52057.33"/>
    <x v="5"/>
    <x v="5"/>
    <x v="7"/>
  </r>
  <r>
    <n v="1614009600"/>
    <d v="2021-02-22T16:00:00"/>
    <n v="53207.59"/>
    <x v="5"/>
    <x v="5"/>
    <x v="8"/>
  </r>
  <r>
    <n v="1614006000"/>
    <d v="2021-02-22T15:00:00"/>
    <n v="53302.71"/>
    <x v="5"/>
    <x v="5"/>
    <x v="9"/>
  </r>
  <r>
    <n v="1614002400"/>
    <d v="2021-02-22T14:00:00"/>
    <n v="53697.75"/>
    <x v="5"/>
    <x v="5"/>
    <x v="10"/>
  </r>
  <r>
    <n v="1613998800"/>
    <d v="2021-02-22T13:00:00"/>
    <n v="51923.28"/>
    <x v="5"/>
    <x v="5"/>
    <x v="11"/>
  </r>
  <r>
    <n v="1613995200"/>
    <d v="2021-02-22T12:00:00"/>
    <n v="53734.51"/>
    <x v="5"/>
    <x v="5"/>
    <x v="12"/>
  </r>
  <r>
    <n v="1613991600"/>
    <d v="2021-02-22T11:00:00"/>
    <n v="54497.67"/>
    <x v="5"/>
    <x v="5"/>
    <x v="13"/>
  </r>
  <r>
    <n v="1613988000"/>
    <d v="2021-02-22T10:00:00"/>
    <n v="54850"/>
    <x v="5"/>
    <x v="5"/>
    <x v="14"/>
  </r>
  <r>
    <n v="1613984400"/>
    <d v="2021-02-22T09:00:00"/>
    <n v="54709.45"/>
    <x v="5"/>
    <x v="5"/>
    <x v="15"/>
  </r>
  <r>
    <n v="1613980800"/>
    <d v="2021-02-22T08:00:00"/>
    <n v="55474.34"/>
    <x v="5"/>
    <x v="5"/>
    <x v="16"/>
  </r>
  <r>
    <n v="1613977200"/>
    <d v="2021-02-22T07:00:00"/>
    <n v="56479.27"/>
    <x v="5"/>
    <x v="5"/>
    <x v="17"/>
  </r>
  <r>
    <n v="1613973600"/>
    <d v="2021-02-22T06:00:00"/>
    <n v="56052.85"/>
    <x v="5"/>
    <x v="5"/>
    <x v="18"/>
  </r>
  <r>
    <n v="1613970000"/>
    <d v="2021-02-22T05:00:00"/>
    <n v="55823.75"/>
    <x v="5"/>
    <x v="5"/>
    <x v="19"/>
  </r>
  <r>
    <n v="1613966400"/>
    <d v="2021-02-22T04:00:00"/>
    <n v="55879.27"/>
    <x v="5"/>
    <x v="5"/>
    <x v="20"/>
  </r>
  <r>
    <n v="1613962800"/>
    <d v="2021-02-22T03:00:00"/>
    <n v="55913.83"/>
    <x v="5"/>
    <x v="5"/>
    <x v="21"/>
  </r>
  <r>
    <n v="1613959200"/>
    <d v="2021-02-22T02:00:00"/>
    <n v="56892.77"/>
    <x v="5"/>
    <x v="5"/>
    <x v="22"/>
  </r>
  <r>
    <n v="1613955600"/>
    <d v="2021-02-22T01:00:00"/>
    <n v="56900"/>
    <x v="5"/>
    <x v="5"/>
    <x v="23"/>
  </r>
  <r>
    <n v="1613952000"/>
    <d v="2021-02-22T00:00:00"/>
    <n v="56295.23"/>
    <x v="5"/>
    <x v="5"/>
    <x v="0"/>
  </r>
  <r>
    <n v="1613948400"/>
    <d v="2021-02-21T23:00:00"/>
    <n v="57492.91"/>
    <x v="6"/>
    <x v="5"/>
    <x v="1"/>
  </r>
  <r>
    <n v="1613944800"/>
    <d v="2021-02-21T22:00:00"/>
    <n v="57376.47"/>
    <x v="6"/>
    <x v="5"/>
    <x v="2"/>
  </r>
  <r>
    <n v="1613941200"/>
    <d v="2021-02-21T21:00:00"/>
    <n v="57351"/>
    <x v="6"/>
    <x v="5"/>
    <x v="3"/>
  </r>
  <r>
    <n v="1613937600"/>
    <d v="2021-02-21T20:00:00"/>
    <n v="57716.15"/>
    <x v="6"/>
    <x v="5"/>
    <x v="4"/>
  </r>
  <r>
    <n v="1613934000"/>
    <d v="2021-02-21T19:00:00"/>
    <n v="58114.05"/>
    <x v="6"/>
    <x v="5"/>
    <x v="5"/>
  </r>
  <r>
    <n v="1613930400"/>
    <d v="2021-02-21T18:00:00"/>
    <n v="58192.79"/>
    <x v="6"/>
    <x v="5"/>
    <x v="6"/>
  </r>
  <r>
    <n v="1613926800"/>
    <d v="2021-02-21T17:00:00"/>
    <n v="57548.84"/>
    <x v="6"/>
    <x v="5"/>
    <x v="7"/>
  </r>
  <r>
    <n v="1613923200"/>
    <d v="2021-02-21T16:00:00"/>
    <n v="57745"/>
    <x v="6"/>
    <x v="5"/>
    <x v="8"/>
  </r>
  <r>
    <n v="1613919600"/>
    <d v="2021-02-21T15:00:00"/>
    <n v="57366.2"/>
    <x v="6"/>
    <x v="5"/>
    <x v="9"/>
  </r>
  <r>
    <n v="1613916000"/>
    <d v="2021-02-21T14:00:00"/>
    <n v="57424.5"/>
    <x v="6"/>
    <x v="5"/>
    <x v="10"/>
  </r>
  <r>
    <n v="1613912400"/>
    <d v="2021-02-21T13:00:00"/>
    <n v="57198.45"/>
    <x v="6"/>
    <x v="5"/>
    <x v="11"/>
  </r>
  <r>
    <n v="1613908800"/>
    <d v="2021-02-21T12:00:00"/>
    <n v="56941.63"/>
    <x v="6"/>
    <x v="5"/>
    <x v="12"/>
  </r>
  <r>
    <n v="1613905200"/>
    <d v="2021-02-21T11:00:00"/>
    <n v="57318.59"/>
    <x v="6"/>
    <x v="5"/>
    <x v="13"/>
  </r>
  <r>
    <n v="1613901600"/>
    <d v="2021-02-21T10:00:00"/>
    <n v="57545.87"/>
    <x v="6"/>
    <x v="5"/>
    <x v="14"/>
  </r>
  <r>
    <n v="1613898000"/>
    <d v="2021-02-21T09:00:00"/>
    <n v="56848.38"/>
    <x v="6"/>
    <x v="5"/>
    <x v="15"/>
  </r>
  <r>
    <n v="1613894400"/>
    <d v="2021-02-21T08:00:00"/>
    <n v="56569.98"/>
    <x v="6"/>
    <x v="5"/>
    <x v="16"/>
  </r>
  <r>
    <n v="1613890800"/>
    <d v="2021-02-21T07:00:00"/>
    <n v="56100.13"/>
    <x v="6"/>
    <x v="5"/>
    <x v="17"/>
  </r>
  <r>
    <n v="1613887200"/>
    <d v="2021-02-21T06:00:00"/>
    <n v="56531.56"/>
    <x v="6"/>
    <x v="5"/>
    <x v="18"/>
  </r>
  <r>
    <n v="1613883600"/>
    <d v="2021-02-21T05:00:00"/>
    <n v="56573.08"/>
    <x v="6"/>
    <x v="5"/>
    <x v="19"/>
  </r>
  <r>
    <n v="1613880000"/>
    <d v="2021-02-21T04:00:00"/>
    <n v="56727.39"/>
    <x v="6"/>
    <x v="5"/>
    <x v="20"/>
  </r>
  <r>
    <n v="1613876400"/>
    <d v="2021-02-21T03:00:00"/>
    <n v="56545.31"/>
    <x v="6"/>
    <x v="5"/>
    <x v="21"/>
  </r>
  <r>
    <n v="1613872800"/>
    <d v="2021-02-21T02:00:00"/>
    <n v="56346.85"/>
    <x v="6"/>
    <x v="5"/>
    <x v="22"/>
  </r>
  <r>
    <n v="1613869200"/>
    <d v="2021-02-21T01:00:00"/>
    <n v="56360.3"/>
    <x v="6"/>
    <x v="5"/>
    <x v="23"/>
  </r>
  <r>
    <n v="1613865600"/>
    <d v="2021-02-21T00:00:00"/>
    <n v="55852.13"/>
    <x v="6"/>
    <x v="5"/>
    <x v="0"/>
  </r>
  <r>
    <n v="1613862000"/>
    <d v="2021-02-20T23:00:00"/>
    <n v="55936.04"/>
    <x v="0"/>
    <x v="6"/>
    <x v="1"/>
  </r>
  <r>
    <n v="1613858400"/>
    <d v="2021-02-20T22:00:00"/>
    <n v="55534.62"/>
    <x v="0"/>
    <x v="6"/>
    <x v="2"/>
  </r>
  <r>
    <n v="1613854800"/>
    <d v="2021-02-20T21:00:00"/>
    <n v="56563.67"/>
    <x v="0"/>
    <x v="6"/>
    <x v="3"/>
  </r>
  <r>
    <n v="1613851200"/>
    <d v="2021-02-20T20:00:00"/>
    <n v="56781.23"/>
    <x v="0"/>
    <x v="6"/>
    <x v="4"/>
  </r>
  <r>
    <n v="1613847600"/>
    <d v="2021-02-20T19:00:00"/>
    <n v="57029.08"/>
    <x v="0"/>
    <x v="6"/>
    <x v="5"/>
  </r>
  <r>
    <n v="1613844000"/>
    <d v="2021-02-20T18:00:00"/>
    <n v="57149.51"/>
    <x v="0"/>
    <x v="6"/>
    <x v="6"/>
  </r>
  <r>
    <n v="1613840400"/>
    <d v="2021-02-20T17:00:00"/>
    <n v="57106.47"/>
    <x v="0"/>
    <x v="6"/>
    <x v="7"/>
  </r>
  <r>
    <n v="1613836800"/>
    <d v="2021-02-20T16:00:00"/>
    <n v="56777.38"/>
    <x v="0"/>
    <x v="6"/>
    <x v="8"/>
  </r>
  <r>
    <n v="1613833200"/>
    <d v="2021-02-20T15:00:00"/>
    <n v="56229.67"/>
    <x v="0"/>
    <x v="6"/>
    <x v="9"/>
  </r>
  <r>
    <n v="1613829600"/>
    <d v="2021-02-20T14:00:00"/>
    <n v="56350.36"/>
    <x v="0"/>
    <x v="6"/>
    <x v="10"/>
  </r>
  <r>
    <n v="1613826000"/>
    <d v="2021-02-20T13:00:00"/>
    <n v="57299.38"/>
    <x v="0"/>
    <x v="6"/>
    <x v="11"/>
  </r>
  <r>
    <n v="1613822400"/>
    <d v="2021-02-20T12:00:00"/>
    <n v="57282.5"/>
    <x v="0"/>
    <x v="6"/>
    <x v="12"/>
  </r>
  <r>
    <n v="1613818800"/>
    <d v="2021-02-20T11:00:00"/>
    <n v="56335.67"/>
    <x v="0"/>
    <x v="6"/>
    <x v="13"/>
  </r>
  <r>
    <n v="1613815200"/>
    <d v="2021-02-20T10:00:00"/>
    <n v="55911.49"/>
    <x v="0"/>
    <x v="6"/>
    <x v="14"/>
  </r>
  <r>
    <n v="1613811600"/>
    <d v="2021-02-20T09:00:00"/>
    <n v="55283.01"/>
    <x v="0"/>
    <x v="6"/>
    <x v="15"/>
  </r>
  <r>
    <n v="1613808000"/>
    <d v="2021-02-20T08:00:00"/>
    <n v="55254.34"/>
    <x v="0"/>
    <x v="6"/>
    <x v="16"/>
  </r>
  <r>
    <n v="1613804400"/>
    <d v="2021-02-20T07:00:00"/>
    <n v="55250.66"/>
    <x v="0"/>
    <x v="6"/>
    <x v="17"/>
  </r>
  <r>
    <n v="1613800800"/>
    <d v="2021-02-20T06:00:00"/>
    <n v="55967.02"/>
    <x v="0"/>
    <x v="6"/>
    <x v="18"/>
  </r>
  <r>
    <n v="1613797200"/>
    <d v="2021-02-20T05:00:00"/>
    <n v="55674.29"/>
    <x v="0"/>
    <x v="6"/>
    <x v="19"/>
  </r>
  <r>
    <n v="1613793600"/>
    <d v="2021-02-20T04:00:00"/>
    <n v="55847.839999999997"/>
    <x v="0"/>
    <x v="6"/>
    <x v="20"/>
  </r>
  <r>
    <n v="1613790000"/>
    <d v="2021-02-20T03:00:00"/>
    <n v="55746.8"/>
    <x v="0"/>
    <x v="6"/>
    <x v="21"/>
  </r>
  <r>
    <n v="1613786400"/>
    <d v="2021-02-20T02:00:00"/>
    <n v="56169.4"/>
    <x v="0"/>
    <x v="6"/>
    <x v="22"/>
  </r>
  <r>
    <n v="1613782800"/>
    <d v="2021-02-20T01:00:00"/>
    <n v="56241.78"/>
    <x v="0"/>
    <x v="6"/>
    <x v="23"/>
  </r>
  <r>
    <n v="1613779200"/>
    <d v="2021-02-20T00:00:00"/>
    <n v="56240.66"/>
    <x v="0"/>
    <x v="6"/>
    <x v="0"/>
  </r>
  <r>
    <n v="1613775600"/>
    <d v="2021-02-19T23:00:00"/>
    <n v="55988.58"/>
    <x v="1"/>
    <x v="6"/>
    <x v="1"/>
  </r>
  <r>
    <n v="1613772000"/>
    <d v="2021-02-19T22:00:00"/>
    <n v="55471.8"/>
    <x v="1"/>
    <x v="6"/>
    <x v="2"/>
  </r>
  <r>
    <n v="1613768400"/>
    <d v="2021-02-19T21:00:00"/>
    <n v="55662.11"/>
    <x v="1"/>
    <x v="6"/>
    <x v="3"/>
  </r>
  <r>
    <n v="1613764800"/>
    <d v="2021-02-19T20:00:00"/>
    <n v="55387.15"/>
    <x v="1"/>
    <x v="6"/>
    <x v="4"/>
  </r>
  <r>
    <n v="1613761200"/>
    <d v="2021-02-19T19:00:00"/>
    <n v="55044.12"/>
    <x v="1"/>
    <x v="6"/>
    <x v="5"/>
  </r>
  <r>
    <n v="1613757600"/>
    <d v="2021-02-19T18:00:00"/>
    <n v="55343.71"/>
    <x v="1"/>
    <x v="6"/>
    <x v="6"/>
  </r>
  <r>
    <n v="1613754000"/>
    <d v="2021-02-19T17:00:00"/>
    <n v="54797.8"/>
    <x v="1"/>
    <x v="6"/>
    <x v="7"/>
  </r>
  <r>
    <n v="1613750400"/>
    <d v="2021-02-19T16:00:00"/>
    <n v="54371.94"/>
    <x v="1"/>
    <x v="6"/>
    <x v="8"/>
  </r>
  <r>
    <n v="1613746800"/>
    <d v="2021-02-19T15:00:00"/>
    <n v="53869.99"/>
    <x v="1"/>
    <x v="6"/>
    <x v="9"/>
  </r>
  <r>
    <n v="1613743200"/>
    <d v="2021-02-19T14:00:00"/>
    <n v="52894.36"/>
    <x v="1"/>
    <x v="6"/>
    <x v="10"/>
  </r>
  <r>
    <n v="1613739600"/>
    <d v="2021-02-19T13:00:00"/>
    <n v="52800.75"/>
    <x v="1"/>
    <x v="6"/>
    <x v="11"/>
  </r>
  <r>
    <n v="1613736000"/>
    <d v="2021-02-19T12:00:00"/>
    <n v="52522.41"/>
    <x v="1"/>
    <x v="6"/>
    <x v="12"/>
  </r>
  <r>
    <n v="1613732400"/>
    <d v="2021-02-19T11:00:00"/>
    <n v="52692.08"/>
    <x v="1"/>
    <x v="6"/>
    <x v="13"/>
  </r>
  <r>
    <n v="1613728800"/>
    <d v="2021-02-19T10:00:00"/>
    <n v="52672.49"/>
    <x v="1"/>
    <x v="6"/>
    <x v="14"/>
  </r>
  <r>
    <n v="1613725200"/>
    <d v="2021-02-19T09:00:00"/>
    <n v="52662.37"/>
    <x v="1"/>
    <x v="6"/>
    <x v="15"/>
  </r>
  <r>
    <n v="1613721600"/>
    <d v="2021-02-19T08:00:00"/>
    <n v="52210.42"/>
    <x v="1"/>
    <x v="6"/>
    <x v="16"/>
  </r>
  <r>
    <n v="1613718000"/>
    <d v="2021-02-19T07:00:00"/>
    <n v="51722.35"/>
    <x v="1"/>
    <x v="6"/>
    <x v="17"/>
  </r>
  <r>
    <n v="1613714400"/>
    <d v="2021-02-19T06:00:00"/>
    <n v="51677.760000000002"/>
    <x v="1"/>
    <x v="6"/>
    <x v="18"/>
  </r>
  <r>
    <n v="1613710800"/>
    <d v="2021-02-19T05:00:00"/>
    <n v="51475.99"/>
    <x v="1"/>
    <x v="6"/>
    <x v="19"/>
  </r>
  <r>
    <n v="1613707200"/>
    <d v="2021-02-19T04:00:00"/>
    <n v="51125.36"/>
    <x v="1"/>
    <x v="6"/>
    <x v="20"/>
  </r>
  <r>
    <n v="1613703600"/>
    <d v="2021-02-19T03:00:00"/>
    <n v="51225.78"/>
    <x v="1"/>
    <x v="6"/>
    <x v="21"/>
  </r>
  <r>
    <n v="1613700000"/>
    <d v="2021-02-19T02:00:00"/>
    <n v="51231.3"/>
    <x v="1"/>
    <x v="6"/>
    <x v="22"/>
  </r>
  <r>
    <n v="1613696400"/>
    <d v="2021-02-19T01:00:00"/>
    <n v="51309.2"/>
    <x v="1"/>
    <x v="6"/>
    <x v="23"/>
  </r>
  <r>
    <n v="1613692800"/>
    <d v="2021-02-19T00:00:00"/>
    <n v="51477.7"/>
    <x v="1"/>
    <x v="6"/>
    <x v="0"/>
  </r>
  <r>
    <n v="1613689200"/>
    <d v="2021-02-18T23:00:00"/>
    <n v="51579.54"/>
    <x v="2"/>
    <x v="6"/>
    <x v="1"/>
  </r>
  <r>
    <n v="1613685600"/>
    <d v="2021-02-18T22:00:00"/>
    <n v="51897.29"/>
    <x v="2"/>
    <x v="6"/>
    <x v="2"/>
  </r>
  <r>
    <n v="1613682000"/>
    <d v="2021-02-18T21:00:00"/>
    <n v="52043.6"/>
    <x v="2"/>
    <x v="6"/>
    <x v="3"/>
  </r>
  <r>
    <n v="1613678400"/>
    <d v="2021-02-18T20:00:00"/>
    <n v="52149.19"/>
    <x v="2"/>
    <x v="6"/>
    <x v="4"/>
  </r>
  <r>
    <n v="1613674800"/>
    <d v="2021-02-18T19:00:00"/>
    <n v="51745.71"/>
    <x v="2"/>
    <x v="6"/>
    <x v="5"/>
  </r>
  <r>
    <n v="1613671200"/>
    <d v="2021-02-18T18:00:00"/>
    <n v="51800"/>
    <x v="2"/>
    <x v="6"/>
    <x v="6"/>
  </r>
  <r>
    <n v="1613667600"/>
    <d v="2021-02-18T17:00:00"/>
    <n v="51816.56"/>
    <x v="2"/>
    <x v="6"/>
    <x v="7"/>
  </r>
  <r>
    <n v="1613664000"/>
    <d v="2021-02-18T16:00:00"/>
    <n v="52020"/>
    <x v="2"/>
    <x v="6"/>
    <x v="8"/>
  </r>
  <r>
    <n v="1613660400"/>
    <d v="2021-02-18T15:00:00"/>
    <n v="51513.19"/>
    <x v="2"/>
    <x v="6"/>
    <x v="9"/>
  </r>
  <r>
    <n v="1613656800"/>
    <d v="2021-02-18T14:00:00"/>
    <n v="52268.24"/>
    <x v="2"/>
    <x v="6"/>
    <x v="10"/>
  </r>
  <r>
    <n v="1613653200"/>
    <d v="2021-02-18T13:00:00"/>
    <n v="51816.33"/>
    <x v="2"/>
    <x v="6"/>
    <x v="11"/>
  </r>
  <r>
    <n v="1613649600"/>
    <d v="2021-02-18T12:00:00"/>
    <n v="51453.31"/>
    <x v="2"/>
    <x v="6"/>
    <x v="12"/>
  </r>
  <r>
    <n v="1613646000"/>
    <d v="2021-02-18T11:00:00"/>
    <n v="51332.13"/>
    <x v="2"/>
    <x v="6"/>
    <x v="13"/>
  </r>
  <r>
    <n v="1613642400"/>
    <d v="2021-02-18T10:00:00"/>
    <n v="51653.41"/>
    <x v="2"/>
    <x v="6"/>
    <x v="14"/>
  </r>
  <r>
    <n v="1613638800"/>
    <d v="2021-02-18T09:00:00"/>
    <n v="51780.54"/>
    <x v="2"/>
    <x v="6"/>
    <x v="15"/>
  </r>
  <r>
    <n v="1613635200"/>
    <d v="2021-02-18T08:00:00"/>
    <n v="51730.080000000002"/>
    <x v="2"/>
    <x v="6"/>
    <x v="16"/>
  </r>
  <r>
    <n v="1613631600"/>
    <d v="2021-02-18T07:00:00"/>
    <n v="51931.91"/>
    <x v="2"/>
    <x v="6"/>
    <x v="17"/>
  </r>
  <r>
    <n v="1613628000"/>
    <d v="2021-02-18T06:00:00"/>
    <n v="51944.1"/>
    <x v="2"/>
    <x v="6"/>
    <x v="18"/>
  </r>
  <r>
    <n v="1613624400"/>
    <d v="2021-02-18T05:00:00"/>
    <n v="52219.12"/>
    <x v="2"/>
    <x v="6"/>
    <x v="19"/>
  </r>
  <r>
    <n v="1613620800"/>
    <d v="2021-02-18T04:00:00"/>
    <n v="52208.39"/>
    <x v="2"/>
    <x v="6"/>
    <x v="20"/>
  </r>
  <r>
    <n v="1613617200"/>
    <d v="2021-02-18T03:00:00"/>
    <n v="52036.89"/>
    <x v="2"/>
    <x v="6"/>
    <x v="21"/>
  </r>
  <r>
    <n v="1613613600"/>
    <d v="2021-02-18T02:00:00"/>
    <n v="52367.47"/>
    <x v="2"/>
    <x v="6"/>
    <x v="22"/>
  </r>
  <r>
    <n v="1613610000"/>
    <d v="2021-02-18T01:00:00"/>
    <n v="52158.05"/>
    <x v="2"/>
    <x v="6"/>
    <x v="23"/>
  </r>
  <r>
    <n v="1613606400"/>
    <d v="2021-02-18T00:00:00"/>
    <n v="52317.54"/>
    <x v="2"/>
    <x v="6"/>
    <x v="0"/>
  </r>
  <r>
    <n v="1613602800"/>
    <d v="2021-02-17T23:00:00"/>
    <n v="52174.28"/>
    <x v="3"/>
    <x v="6"/>
    <x v="1"/>
  </r>
  <r>
    <n v="1613599200"/>
    <d v="2021-02-17T22:00:00"/>
    <n v="52144.38"/>
    <x v="3"/>
    <x v="6"/>
    <x v="2"/>
  </r>
  <r>
    <n v="1613595600"/>
    <d v="2021-02-17T21:00:00"/>
    <n v="52397.11"/>
    <x v="3"/>
    <x v="6"/>
    <x v="3"/>
  </r>
  <r>
    <n v="1613592000"/>
    <d v="2021-02-17T20:00:00"/>
    <n v="52264.61"/>
    <x v="3"/>
    <x v="6"/>
    <x v="4"/>
  </r>
  <r>
    <n v="1613588400"/>
    <d v="2021-02-17T19:00:00"/>
    <n v="52123.64"/>
    <x v="3"/>
    <x v="6"/>
    <x v="5"/>
  </r>
  <r>
    <n v="1613584800"/>
    <d v="2021-02-17T18:00:00"/>
    <n v="51427.4"/>
    <x v="3"/>
    <x v="6"/>
    <x v="6"/>
  </r>
  <r>
    <n v="1613581200"/>
    <d v="2021-02-17T17:00:00"/>
    <n v="51358.58"/>
    <x v="3"/>
    <x v="6"/>
    <x v="7"/>
  </r>
  <r>
    <n v="1613577600"/>
    <d v="2021-02-17T16:00:00"/>
    <n v="51206.77"/>
    <x v="3"/>
    <x v="6"/>
    <x v="8"/>
  </r>
  <r>
    <n v="1613574000"/>
    <d v="2021-02-17T15:00:00"/>
    <n v="51162.01"/>
    <x v="3"/>
    <x v="6"/>
    <x v="9"/>
  </r>
  <r>
    <n v="1613570400"/>
    <d v="2021-02-17T14:00:00"/>
    <n v="51239.98"/>
    <x v="3"/>
    <x v="6"/>
    <x v="10"/>
  </r>
  <r>
    <n v="1613566800"/>
    <d v="2021-02-17T13:00:00"/>
    <n v="51144.9"/>
    <x v="3"/>
    <x v="6"/>
    <x v="11"/>
  </r>
  <r>
    <n v="1613563200"/>
    <d v="2021-02-17T12:00:00"/>
    <n v="51020.42"/>
    <x v="3"/>
    <x v="6"/>
    <x v="12"/>
  </r>
  <r>
    <n v="1613559600"/>
    <d v="2021-02-17T11:00:00"/>
    <n v="51240.480000000003"/>
    <x v="3"/>
    <x v="6"/>
    <x v="13"/>
  </r>
  <r>
    <n v="1613556000"/>
    <d v="2021-02-17T10:00:00"/>
    <n v="51239.88"/>
    <x v="3"/>
    <x v="6"/>
    <x v="14"/>
  </r>
  <r>
    <n v="1613552400"/>
    <d v="2021-02-17T09:00:00"/>
    <n v="51475.47"/>
    <x v="3"/>
    <x v="6"/>
    <x v="15"/>
  </r>
  <r>
    <n v="1613548800"/>
    <d v="2021-02-17T08:00:00"/>
    <n v="51064.54"/>
    <x v="3"/>
    <x v="6"/>
    <x v="16"/>
  </r>
  <r>
    <n v="1613545200"/>
    <d v="2021-02-17T07:00:00"/>
    <n v="51173.7"/>
    <x v="3"/>
    <x v="6"/>
    <x v="17"/>
  </r>
  <r>
    <n v="1613541600"/>
    <d v="2021-02-17T06:00:00"/>
    <n v="50614.5"/>
    <x v="3"/>
    <x v="6"/>
    <x v="18"/>
  </r>
  <r>
    <n v="1613538000"/>
    <d v="2021-02-17T05:00:00"/>
    <n v="49720.83"/>
    <x v="3"/>
    <x v="6"/>
    <x v="19"/>
  </r>
  <r>
    <n v="1613534400"/>
    <d v="2021-02-17T04:00:00"/>
    <n v="49391.44"/>
    <x v="3"/>
    <x v="6"/>
    <x v="20"/>
  </r>
  <r>
    <n v="1613530800"/>
    <d v="2021-02-17T03:00:00"/>
    <n v="49651.08"/>
    <x v="3"/>
    <x v="6"/>
    <x v="21"/>
  </r>
  <r>
    <n v="1613527200"/>
    <d v="2021-02-17T02:00:00"/>
    <n v="49658.37"/>
    <x v="3"/>
    <x v="6"/>
    <x v="22"/>
  </r>
  <r>
    <n v="1613523600"/>
    <d v="2021-02-17T01:00:00"/>
    <n v="49280.62"/>
    <x v="3"/>
    <x v="6"/>
    <x v="23"/>
  </r>
  <r>
    <n v="1613520000"/>
    <d v="2021-02-17T00:00:00"/>
    <n v="49052.94"/>
    <x v="3"/>
    <x v="6"/>
    <x v="0"/>
  </r>
  <r>
    <n v="1613516400"/>
    <d v="2021-02-16T23:00:00"/>
    <n v="49166.53"/>
    <x v="4"/>
    <x v="6"/>
    <x v="1"/>
  </r>
  <r>
    <n v="1613512800"/>
    <d v="2021-02-16T22:00:00"/>
    <n v="49124.39"/>
    <x v="4"/>
    <x v="6"/>
    <x v="2"/>
  </r>
  <r>
    <n v="1613509200"/>
    <d v="2021-02-16T21:00:00"/>
    <n v="48583.57"/>
    <x v="4"/>
    <x v="6"/>
    <x v="3"/>
  </r>
  <r>
    <n v="1613505600"/>
    <d v="2021-02-16T20:00:00"/>
    <n v="48808.69"/>
    <x v="4"/>
    <x v="6"/>
    <x v="4"/>
  </r>
  <r>
    <n v="1613502000"/>
    <d v="2021-02-16T19:00:00"/>
    <n v="48557.37"/>
    <x v="4"/>
    <x v="6"/>
    <x v="5"/>
  </r>
  <r>
    <n v="1613498400"/>
    <d v="2021-02-16T18:00:00"/>
    <n v="48660.94"/>
    <x v="4"/>
    <x v="6"/>
    <x v="6"/>
  </r>
  <r>
    <n v="1613494800"/>
    <d v="2021-02-16T17:00:00"/>
    <n v="48244.83"/>
    <x v="4"/>
    <x v="6"/>
    <x v="7"/>
  </r>
  <r>
    <n v="1613491200"/>
    <d v="2021-02-16T16:00:00"/>
    <n v="48114.17"/>
    <x v="4"/>
    <x v="6"/>
    <x v="8"/>
  </r>
  <r>
    <n v="1613487600"/>
    <d v="2021-02-16T15:00:00"/>
    <n v="48998.07"/>
    <x v="4"/>
    <x v="6"/>
    <x v="9"/>
  </r>
  <r>
    <n v="1613484000"/>
    <d v="2021-02-16T14:00:00"/>
    <n v="49300"/>
    <x v="4"/>
    <x v="6"/>
    <x v="10"/>
  </r>
  <r>
    <n v="1613480400"/>
    <d v="2021-02-16T13:00:00"/>
    <n v="48824.88"/>
    <x v="4"/>
    <x v="6"/>
    <x v="11"/>
  </r>
  <r>
    <n v="1613476800"/>
    <d v="2021-02-16T12:00:00"/>
    <n v="49612.2"/>
    <x v="4"/>
    <x v="6"/>
    <x v="12"/>
  </r>
  <r>
    <n v="1613473200"/>
    <d v="2021-02-16T11:00:00"/>
    <n v="48907.360000000001"/>
    <x v="4"/>
    <x v="6"/>
    <x v="13"/>
  </r>
  <r>
    <n v="1613469600"/>
    <d v="2021-02-16T10:00:00"/>
    <n v="49025.43"/>
    <x v="4"/>
    <x v="6"/>
    <x v="14"/>
  </r>
  <r>
    <n v="1613466000"/>
    <d v="2021-02-16T09:00:00"/>
    <n v="49272.19"/>
    <x v="4"/>
    <x v="6"/>
    <x v="15"/>
  </r>
  <r>
    <n v="1613462400"/>
    <d v="2021-02-16T08:00:00"/>
    <n v="49292.58"/>
    <x v="4"/>
    <x v="6"/>
    <x v="16"/>
  </r>
  <r>
    <n v="1613458800"/>
    <d v="2021-02-16T07:00:00"/>
    <n v="49162.36"/>
    <x v="4"/>
    <x v="6"/>
    <x v="17"/>
  </r>
  <r>
    <n v="1613455200"/>
    <d v="2021-02-16T06:00:00"/>
    <n v="49025.760000000002"/>
    <x v="4"/>
    <x v="6"/>
    <x v="18"/>
  </r>
  <r>
    <n v="1613451600"/>
    <d v="2021-02-16T05:00:00"/>
    <n v="49166.94"/>
    <x v="4"/>
    <x v="6"/>
    <x v="19"/>
  </r>
  <r>
    <n v="1613448000"/>
    <d v="2021-02-16T04:00:00"/>
    <n v="49352.41"/>
    <x v="4"/>
    <x v="6"/>
    <x v="20"/>
  </r>
  <r>
    <n v="1613444400"/>
    <d v="2021-02-16T03:00:00"/>
    <n v="49564.77"/>
    <x v="4"/>
    <x v="6"/>
    <x v="21"/>
  </r>
  <r>
    <n v="1613440800"/>
    <d v="2021-02-16T02:00:00"/>
    <n v="48462.28"/>
    <x v="4"/>
    <x v="6"/>
    <x v="22"/>
  </r>
  <r>
    <n v="1613437200"/>
    <d v="2021-02-16T01:00:00"/>
    <n v="48278.85"/>
    <x v="4"/>
    <x v="6"/>
    <x v="23"/>
  </r>
  <r>
    <n v="1613433600"/>
    <d v="2021-02-16T00:00:00"/>
    <n v="47697.62"/>
    <x v="4"/>
    <x v="6"/>
    <x v="0"/>
  </r>
  <r>
    <n v="1613430000"/>
    <d v="2021-02-15T23:00:00"/>
    <n v="47942.57"/>
    <x v="5"/>
    <x v="6"/>
    <x v="1"/>
  </r>
  <r>
    <n v="1613426400"/>
    <d v="2021-02-15T22:00:00"/>
    <n v="48312.63"/>
    <x v="5"/>
    <x v="6"/>
    <x v="2"/>
  </r>
  <r>
    <n v="1613422800"/>
    <d v="2021-02-15T21:00:00"/>
    <n v="48171.55"/>
    <x v="5"/>
    <x v="6"/>
    <x v="3"/>
  </r>
  <r>
    <n v="1613419200"/>
    <d v="2021-02-15T20:00:00"/>
    <n v="48598.91"/>
    <x v="5"/>
    <x v="6"/>
    <x v="4"/>
  </r>
  <r>
    <n v="1613415600"/>
    <d v="2021-02-15T19:00:00"/>
    <n v="48694.09"/>
    <x v="5"/>
    <x v="6"/>
    <x v="5"/>
  </r>
  <r>
    <n v="1613412000"/>
    <d v="2021-02-15T18:00:00"/>
    <n v="48347.040000000001"/>
    <x v="5"/>
    <x v="6"/>
    <x v="6"/>
  </r>
  <r>
    <n v="1613408400"/>
    <d v="2021-02-15T17:00:00"/>
    <n v="48570.61"/>
    <x v="5"/>
    <x v="6"/>
    <x v="7"/>
  </r>
  <r>
    <n v="1613404800"/>
    <d v="2021-02-15T16:00:00"/>
    <n v="48500"/>
    <x v="5"/>
    <x v="6"/>
    <x v="8"/>
  </r>
  <r>
    <n v="1613401200"/>
    <d v="2021-02-15T15:00:00"/>
    <n v="47979.87"/>
    <x v="5"/>
    <x v="6"/>
    <x v="9"/>
  </r>
  <r>
    <n v="1613397600"/>
    <d v="2021-02-15T14:00:00"/>
    <n v="47603.44"/>
    <x v="5"/>
    <x v="6"/>
    <x v="10"/>
  </r>
  <r>
    <n v="1613394000"/>
    <d v="2021-02-15T13:00:00"/>
    <n v="48009.78"/>
    <x v="5"/>
    <x v="6"/>
    <x v="11"/>
  </r>
  <r>
    <n v="1613390400"/>
    <d v="2021-02-15T12:00:00"/>
    <n v="48006.39"/>
    <x v="5"/>
    <x v="6"/>
    <x v="12"/>
  </r>
  <r>
    <n v="1613386800"/>
    <d v="2021-02-15T11:00:00"/>
    <n v="47841.22"/>
    <x v="5"/>
    <x v="6"/>
    <x v="13"/>
  </r>
  <r>
    <n v="1613383200"/>
    <d v="2021-02-15T10:00:00"/>
    <n v="47885.19"/>
    <x v="5"/>
    <x v="6"/>
    <x v="14"/>
  </r>
  <r>
    <n v="1613379600"/>
    <d v="2021-02-15T09:00:00"/>
    <n v="47549.279999999999"/>
    <x v="5"/>
    <x v="6"/>
    <x v="15"/>
  </r>
  <r>
    <n v="1613376000"/>
    <d v="2021-02-15T08:00:00"/>
    <n v="47649.98"/>
    <x v="5"/>
    <x v="6"/>
    <x v="16"/>
  </r>
  <r>
    <n v="1613372400"/>
    <d v="2021-02-15T07:00:00"/>
    <n v="47338.58"/>
    <x v="5"/>
    <x v="6"/>
    <x v="17"/>
  </r>
  <r>
    <n v="1613368800"/>
    <d v="2021-02-15T06:00:00"/>
    <n v="46945.69"/>
    <x v="5"/>
    <x v="6"/>
    <x v="18"/>
  </r>
  <r>
    <n v="1613365200"/>
    <d v="2021-02-15T05:00:00"/>
    <n v="46799.95"/>
    <x v="5"/>
    <x v="6"/>
    <x v="19"/>
  </r>
  <r>
    <n v="1613361600"/>
    <d v="2021-02-15T04:00:00"/>
    <n v="46888.12"/>
    <x v="5"/>
    <x v="6"/>
    <x v="20"/>
  </r>
  <r>
    <n v="1613358000"/>
    <d v="2021-02-15T03:00:00"/>
    <n v="47150"/>
    <x v="5"/>
    <x v="6"/>
    <x v="21"/>
  </r>
  <r>
    <n v="1613354400"/>
    <d v="2021-02-15T02:00:00"/>
    <n v="46973.13"/>
    <x v="5"/>
    <x v="6"/>
    <x v="22"/>
  </r>
  <r>
    <n v="1613350800"/>
    <d v="2021-02-15T01:00:00"/>
    <n v="48084.41"/>
    <x v="5"/>
    <x v="6"/>
    <x v="23"/>
  </r>
  <r>
    <n v="1613347200"/>
    <d v="2021-02-15T00:00:00"/>
    <n v="48800"/>
    <x v="5"/>
    <x v="6"/>
    <x v="0"/>
  </r>
  <r>
    <n v="1613343600"/>
    <d v="2021-02-14T23:00:00"/>
    <n v="48662.5"/>
    <x v="6"/>
    <x v="6"/>
    <x v="1"/>
  </r>
  <r>
    <n v="1613340000"/>
    <d v="2021-02-14T22:00:00"/>
    <n v="49090.09"/>
    <x v="6"/>
    <x v="6"/>
    <x v="2"/>
  </r>
  <r>
    <n v="1613336400"/>
    <d v="2021-02-14T21:00:00"/>
    <n v="48884.02"/>
    <x v="6"/>
    <x v="6"/>
    <x v="3"/>
  </r>
  <r>
    <n v="1613332800"/>
    <d v="2021-02-14T20:00:00"/>
    <n v="48941.46"/>
    <x v="6"/>
    <x v="6"/>
    <x v="4"/>
  </r>
  <r>
    <n v="1613329200"/>
    <d v="2021-02-14T19:00:00"/>
    <n v="48733.85"/>
    <x v="6"/>
    <x v="6"/>
    <x v="5"/>
  </r>
  <r>
    <n v="1613325600"/>
    <d v="2021-02-14T18:00:00"/>
    <n v="48764.35"/>
    <x v="6"/>
    <x v="6"/>
    <x v="6"/>
  </r>
  <r>
    <n v="1613322000"/>
    <d v="2021-02-14T17:00:00"/>
    <n v="48651.67"/>
    <x v="6"/>
    <x v="6"/>
    <x v="7"/>
  </r>
  <r>
    <n v="1613318400"/>
    <d v="2021-02-14T16:00:00"/>
    <n v="49066.19"/>
    <x v="6"/>
    <x v="6"/>
    <x v="8"/>
  </r>
  <r>
    <n v="1613314800"/>
    <d v="2021-02-14T15:00:00"/>
    <n v="48600.21"/>
    <x v="6"/>
    <x v="6"/>
    <x v="9"/>
  </r>
  <r>
    <n v="1613311200"/>
    <d v="2021-02-14T14:00:00"/>
    <n v="48803.3"/>
    <x v="6"/>
    <x v="6"/>
    <x v="10"/>
  </r>
  <r>
    <n v="1613307600"/>
    <d v="2021-02-14T13:00:00"/>
    <n v="48790.080000000002"/>
    <x v="6"/>
    <x v="6"/>
    <x v="11"/>
  </r>
  <r>
    <n v="1613304000"/>
    <d v="2021-02-14T12:00:00"/>
    <n v="49459.03"/>
    <x v="6"/>
    <x v="6"/>
    <x v="12"/>
  </r>
  <r>
    <n v="1613300400"/>
    <d v="2021-02-14T11:00:00"/>
    <n v="49048.63"/>
    <x v="6"/>
    <x v="6"/>
    <x v="13"/>
  </r>
  <r>
    <n v="1613296800"/>
    <d v="2021-02-14T10:00:00"/>
    <n v="49051.47"/>
    <x v="6"/>
    <x v="6"/>
    <x v="14"/>
  </r>
  <r>
    <n v="1613293200"/>
    <d v="2021-02-14T09:00:00"/>
    <n v="49158.59"/>
    <x v="6"/>
    <x v="6"/>
    <x v="15"/>
  </r>
  <r>
    <n v="1613289600"/>
    <d v="2021-02-14T08:00:00"/>
    <n v="48747.33"/>
    <x v="6"/>
    <x v="6"/>
    <x v="16"/>
  </r>
  <r>
    <n v="1613286000"/>
    <d v="2021-02-14T07:00:00"/>
    <n v="48767.94"/>
    <x v="6"/>
    <x v="6"/>
    <x v="17"/>
  </r>
  <r>
    <n v="1613282400"/>
    <d v="2021-02-14T06:00:00"/>
    <n v="48787.17"/>
    <x v="6"/>
    <x v="6"/>
    <x v="18"/>
  </r>
  <r>
    <n v="1613278800"/>
    <d v="2021-02-14T05:00:00"/>
    <n v="48952"/>
    <x v="6"/>
    <x v="6"/>
    <x v="19"/>
  </r>
  <r>
    <n v="1613275200"/>
    <d v="2021-02-14T04:00:00"/>
    <n v="47596.98"/>
    <x v="6"/>
    <x v="6"/>
    <x v="20"/>
  </r>
  <r>
    <n v="1613271600"/>
    <d v="2021-02-14T03:00:00"/>
    <n v="47322.12"/>
    <x v="6"/>
    <x v="6"/>
    <x v="21"/>
  </r>
  <r>
    <n v="1613268000"/>
    <d v="2021-02-14T02:00:00"/>
    <n v="47457.72"/>
    <x v="6"/>
    <x v="6"/>
    <x v="22"/>
  </r>
  <r>
    <n v="1613264400"/>
    <d v="2021-02-14T01:00:00"/>
    <n v="47536.62"/>
    <x v="6"/>
    <x v="6"/>
    <x v="23"/>
  </r>
  <r>
    <n v="1613260800"/>
    <d v="2021-02-14T00:00:00"/>
    <n v="47654.2"/>
    <x v="6"/>
    <x v="6"/>
    <x v="0"/>
  </r>
  <r>
    <n v="1613257200"/>
    <d v="2021-02-13T23:00:00"/>
    <n v="47228.480000000003"/>
    <x v="0"/>
    <x v="7"/>
    <x v="1"/>
  </r>
  <r>
    <n v="1613253600"/>
    <d v="2021-02-13T22:00:00"/>
    <n v="47134.27"/>
    <x v="0"/>
    <x v="7"/>
    <x v="2"/>
  </r>
  <r>
    <n v="1613250000"/>
    <d v="2021-02-13T21:00:00"/>
    <n v="47171.38"/>
    <x v="0"/>
    <x v="7"/>
    <x v="3"/>
  </r>
  <r>
    <n v="1613246400"/>
    <d v="2021-02-13T20:00:00"/>
    <n v="46995.94"/>
    <x v="0"/>
    <x v="7"/>
    <x v="4"/>
  </r>
  <r>
    <n v="1613242800"/>
    <d v="2021-02-13T19:00:00"/>
    <n v="46932.67"/>
    <x v="0"/>
    <x v="7"/>
    <x v="5"/>
  </r>
  <r>
    <n v="1613239200"/>
    <d v="2021-02-13T18:00:00"/>
    <n v="46839.5"/>
    <x v="0"/>
    <x v="7"/>
    <x v="6"/>
  </r>
  <r>
    <n v="1613235600"/>
    <d v="2021-02-13T17:00:00"/>
    <n v="46848.32"/>
    <x v="0"/>
    <x v="7"/>
    <x v="7"/>
  </r>
  <r>
    <n v="1613232000"/>
    <d v="2021-02-13T16:00:00"/>
    <n v="47192.37"/>
    <x v="0"/>
    <x v="7"/>
    <x v="8"/>
  </r>
  <r>
    <n v="1613228400"/>
    <d v="2021-02-13T15:00:00"/>
    <n v="47128.71"/>
    <x v="0"/>
    <x v="7"/>
    <x v="9"/>
  </r>
  <r>
    <n v="1613224800"/>
    <d v="2021-02-13T14:00:00"/>
    <n v="47007.57"/>
    <x v="0"/>
    <x v="7"/>
    <x v="10"/>
  </r>
  <r>
    <n v="1613221200"/>
    <d v="2021-02-13T13:00:00"/>
    <n v="47014.36"/>
    <x v="0"/>
    <x v="7"/>
    <x v="11"/>
  </r>
  <r>
    <n v="1613217600"/>
    <d v="2021-02-13T12:00:00"/>
    <n v="46926.48"/>
    <x v="0"/>
    <x v="7"/>
    <x v="12"/>
  </r>
  <r>
    <n v="1613214000"/>
    <d v="2021-02-13T11:00:00"/>
    <n v="46604.39"/>
    <x v="0"/>
    <x v="7"/>
    <x v="13"/>
  </r>
  <r>
    <n v="1613210400"/>
    <d v="2021-02-13T10:00:00"/>
    <n v="46535.43"/>
    <x v="0"/>
    <x v="7"/>
    <x v="14"/>
  </r>
  <r>
    <n v="1613206800"/>
    <d v="2021-02-13T09:00:00"/>
    <n v="47260.91"/>
    <x v="0"/>
    <x v="7"/>
    <x v="15"/>
  </r>
  <r>
    <n v="1613203200"/>
    <d v="2021-02-13T08:00:00"/>
    <n v="47544.86"/>
    <x v="0"/>
    <x v="7"/>
    <x v="16"/>
  </r>
  <r>
    <n v="1613199600"/>
    <d v="2021-02-13T07:00:00"/>
    <n v="47074.43"/>
    <x v="0"/>
    <x v="7"/>
    <x v="17"/>
  </r>
  <r>
    <n v="1613196000"/>
    <d v="2021-02-13T06:00:00"/>
    <n v="47832.27"/>
    <x v="0"/>
    <x v="7"/>
    <x v="18"/>
  </r>
  <r>
    <n v="1613192400"/>
    <d v="2021-02-13T05:00:00"/>
    <n v="47974.559999999998"/>
    <x v="0"/>
    <x v="7"/>
    <x v="19"/>
  </r>
  <r>
    <n v="1613188800"/>
    <d v="2021-02-13T04:00:00"/>
    <n v="47999.73"/>
    <x v="0"/>
    <x v="7"/>
    <x v="20"/>
  </r>
  <r>
    <n v="1613185200"/>
    <d v="2021-02-13T03:00:00"/>
    <n v="47923.45"/>
    <x v="0"/>
    <x v="7"/>
    <x v="21"/>
  </r>
  <r>
    <n v="1613181600"/>
    <d v="2021-02-13T02:00:00"/>
    <n v="47910.23"/>
    <x v="0"/>
    <x v="7"/>
    <x v="22"/>
  </r>
  <r>
    <n v="1613178000"/>
    <d v="2021-02-13T01:00:00"/>
    <n v="47711.56"/>
    <x v="0"/>
    <x v="7"/>
    <x v="23"/>
  </r>
  <r>
    <n v="1613174400"/>
    <d v="2021-02-13T00:00:00"/>
    <n v="47562.07"/>
    <x v="0"/>
    <x v="7"/>
    <x v="0"/>
  </r>
  <r>
    <n v="1613170800"/>
    <d v="2021-02-12T23:00:00"/>
    <n v="47395.839999999997"/>
    <x v="1"/>
    <x v="7"/>
    <x v="1"/>
  </r>
  <r>
    <n v="1613167200"/>
    <d v="2021-02-12T22:00:00"/>
    <n v="47937.93"/>
    <x v="1"/>
    <x v="7"/>
    <x v="2"/>
  </r>
  <r>
    <n v="1613163600"/>
    <d v="2021-02-12T21:00:00"/>
    <n v="47943.8"/>
    <x v="1"/>
    <x v="7"/>
    <x v="3"/>
  </r>
  <r>
    <n v="1613160000"/>
    <d v="2021-02-12T20:00:00"/>
    <n v="47674.53"/>
    <x v="1"/>
    <x v="7"/>
    <x v="4"/>
  </r>
  <r>
    <n v="1613156400"/>
    <d v="2021-02-12T19:00:00"/>
    <n v="47359.79"/>
    <x v="1"/>
    <x v="7"/>
    <x v="5"/>
  </r>
  <r>
    <n v="1613152800"/>
    <d v="2021-02-12T18:00:00"/>
    <n v="47312.34"/>
    <x v="1"/>
    <x v="7"/>
    <x v="6"/>
  </r>
  <r>
    <n v="1613149200"/>
    <d v="2021-02-12T17:00:00"/>
    <n v="47796.19"/>
    <x v="1"/>
    <x v="7"/>
    <x v="7"/>
  </r>
  <r>
    <n v="1613145600"/>
    <d v="2021-02-12T16:00:00"/>
    <n v="47658.8"/>
    <x v="1"/>
    <x v="7"/>
    <x v="8"/>
  </r>
  <r>
    <n v="1613142000"/>
    <d v="2021-02-12T15:00:00"/>
    <n v="47136.37"/>
    <x v="1"/>
    <x v="7"/>
    <x v="9"/>
  </r>
  <r>
    <n v="1613138400"/>
    <d v="2021-02-12T14:00:00"/>
    <n v="46636.77"/>
    <x v="1"/>
    <x v="7"/>
    <x v="10"/>
  </r>
  <r>
    <n v="1613134800"/>
    <d v="2021-02-12T13:00:00"/>
    <n v="47934.18"/>
    <x v="1"/>
    <x v="7"/>
    <x v="11"/>
  </r>
  <r>
    <n v="1613131200"/>
    <d v="2021-02-12T12:00:00"/>
    <n v="47746.74"/>
    <x v="1"/>
    <x v="7"/>
    <x v="12"/>
  </r>
  <r>
    <n v="1613127600"/>
    <d v="2021-02-12T11:00:00"/>
    <n v="47650.45"/>
    <x v="1"/>
    <x v="7"/>
    <x v="13"/>
  </r>
  <r>
    <n v="1613124000"/>
    <d v="2021-02-12T10:00:00"/>
    <n v="47442.559999999998"/>
    <x v="1"/>
    <x v="7"/>
    <x v="14"/>
  </r>
  <r>
    <n v="1613120400"/>
    <d v="2021-02-12T09:00:00"/>
    <n v="47409.9"/>
    <x v="1"/>
    <x v="7"/>
    <x v="15"/>
  </r>
  <r>
    <n v="1613116800"/>
    <d v="2021-02-12T08:00:00"/>
    <n v="47180.02"/>
    <x v="1"/>
    <x v="7"/>
    <x v="16"/>
  </r>
  <r>
    <n v="1613113200"/>
    <d v="2021-02-12T07:00:00"/>
    <n v="47374.51"/>
    <x v="1"/>
    <x v="7"/>
    <x v="17"/>
  </r>
  <r>
    <n v="1613109600"/>
    <d v="2021-02-12T06:00:00"/>
    <n v="47436.639999999999"/>
    <x v="1"/>
    <x v="7"/>
    <x v="18"/>
  </r>
  <r>
    <n v="1613106000"/>
    <d v="2021-02-12T05:00:00"/>
    <n v="47299.68"/>
    <x v="1"/>
    <x v="7"/>
    <x v="19"/>
  </r>
  <r>
    <n v="1613102400"/>
    <d v="2021-02-12T04:00:00"/>
    <n v="47350.33"/>
    <x v="1"/>
    <x v="7"/>
    <x v="20"/>
  </r>
  <r>
    <n v="1613098800"/>
    <d v="2021-02-12T03:00:00"/>
    <n v="47624.56"/>
    <x v="1"/>
    <x v="7"/>
    <x v="21"/>
  </r>
  <r>
    <n v="1613095200"/>
    <d v="2021-02-12T02:00:00"/>
    <n v="47965.48"/>
    <x v="1"/>
    <x v="7"/>
    <x v="22"/>
  </r>
  <r>
    <n v="1613091600"/>
    <d v="2021-02-12T01:00:00"/>
    <n v="48524.37"/>
    <x v="1"/>
    <x v="7"/>
    <x v="23"/>
  </r>
  <r>
    <n v="1613088000"/>
    <d v="2021-02-12T00:00:00"/>
    <n v="47990.22"/>
    <x v="1"/>
    <x v="7"/>
    <x v="0"/>
  </r>
  <r>
    <n v="1613084400"/>
    <d v="2021-02-11T23:00:00"/>
    <n v="47981.48"/>
    <x v="2"/>
    <x v="7"/>
    <x v="1"/>
  </r>
  <r>
    <n v="1613080800"/>
    <d v="2021-02-11T22:00:00"/>
    <n v="47754.98"/>
    <x v="2"/>
    <x v="7"/>
    <x v="2"/>
  </r>
  <r>
    <n v="1613077200"/>
    <d v="2021-02-11T21:00:00"/>
    <n v="46889.91"/>
    <x v="2"/>
    <x v="7"/>
    <x v="3"/>
  </r>
  <r>
    <n v="1613073600"/>
    <d v="2021-02-11T20:00:00"/>
    <n v="47100"/>
    <x v="2"/>
    <x v="7"/>
    <x v="4"/>
  </r>
  <r>
    <n v="1613070000"/>
    <d v="2021-02-11T19:00:00"/>
    <n v="47834.11"/>
    <x v="2"/>
    <x v="7"/>
    <x v="5"/>
  </r>
  <r>
    <n v="1613066400"/>
    <d v="2021-02-11T18:00:00"/>
    <n v="47711.78"/>
    <x v="2"/>
    <x v="7"/>
    <x v="6"/>
  </r>
  <r>
    <n v="1613062800"/>
    <d v="2021-02-11T17:00:00"/>
    <n v="47413.93"/>
    <x v="2"/>
    <x v="7"/>
    <x v="7"/>
  </r>
  <r>
    <n v="1613059200"/>
    <d v="2021-02-11T16:00:00"/>
    <n v="47631.95"/>
    <x v="2"/>
    <x v="7"/>
    <x v="8"/>
  </r>
  <r>
    <n v="1613055600"/>
    <d v="2021-02-11T15:00:00"/>
    <n v="48048.15"/>
    <x v="2"/>
    <x v="7"/>
    <x v="9"/>
  </r>
  <r>
    <n v="1613052000"/>
    <d v="2021-02-11T14:00:00"/>
    <n v="47926.75"/>
    <x v="2"/>
    <x v="7"/>
    <x v="10"/>
  </r>
  <r>
    <n v="1613048400"/>
    <d v="2021-02-11T13:00:00"/>
    <n v="47537.62"/>
    <x v="2"/>
    <x v="7"/>
    <x v="11"/>
  </r>
  <r>
    <n v="1613044800"/>
    <d v="2021-02-11T12:00:00"/>
    <n v="46560.79"/>
    <x v="2"/>
    <x v="7"/>
    <x v="12"/>
  </r>
  <r>
    <n v="1613041200"/>
    <d v="2021-02-11T11:00:00"/>
    <n v="46083.23"/>
    <x v="2"/>
    <x v="7"/>
    <x v="13"/>
  </r>
  <r>
    <n v="1613037600"/>
    <d v="2021-02-11T10:00:00"/>
    <n v="46308.39"/>
    <x v="2"/>
    <x v="7"/>
    <x v="14"/>
  </r>
  <r>
    <n v="1613034000"/>
    <d v="2021-02-11T09:00:00"/>
    <n v="45543.51"/>
    <x v="2"/>
    <x v="7"/>
    <x v="15"/>
  </r>
  <r>
    <n v="1613030400"/>
    <d v="2021-02-11T08:00:00"/>
    <n v="45069.02"/>
    <x v="2"/>
    <x v="7"/>
    <x v="16"/>
  </r>
  <r>
    <n v="1613026800"/>
    <d v="2021-02-11T07:00:00"/>
    <n v="44772.76"/>
    <x v="2"/>
    <x v="7"/>
    <x v="17"/>
  </r>
  <r>
    <n v="1613023200"/>
    <d v="2021-02-11T06:00:00"/>
    <n v="44620.1"/>
    <x v="2"/>
    <x v="7"/>
    <x v="18"/>
  </r>
  <r>
    <n v="1613019600"/>
    <d v="2021-02-11T05:00:00"/>
    <n v="44677.11"/>
    <x v="2"/>
    <x v="7"/>
    <x v="19"/>
  </r>
  <r>
    <n v="1613016000"/>
    <d v="2021-02-11T04:00:00"/>
    <n v="44776.63"/>
    <x v="2"/>
    <x v="7"/>
    <x v="20"/>
  </r>
  <r>
    <n v="1613012400"/>
    <d v="2021-02-11T03:00:00"/>
    <n v="45451.02"/>
    <x v="2"/>
    <x v="7"/>
    <x v="21"/>
  </r>
  <r>
    <n v="1613008800"/>
    <d v="2021-02-11T02:00:00"/>
    <n v="44811.06"/>
    <x v="2"/>
    <x v="7"/>
    <x v="22"/>
  </r>
  <r>
    <n v="1613005200"/>
    <d v="2021-02-11T01:00:00"/>
    <n v="44237.31"/>
    <x v="2"/>
    <x v="7"/>
    <x v="23"/>
  </r>
  <r>
    <n v="1613001600"/>
    <d v="2021-02-11T00:00:00"/>
    <n v="44299.24"/>
    <x v="2"/>
    <x v="7"/>
    <x v="0"/>
  </r>
  <r>
    <n v="1612998000"/>
    <d v="2021-02-10T23:00:00"/>
    <n v="44854.63"/>
    <x v="3"/>
    <x v="7"/>
    <x v="1"/>
  </r>
  <r>
    <n v="1612994400"/>
    <d v="2021-02-10T22:00:00"/>
    <n v="45240"/>
    <x v="3"/>
    <x v="7"/>
    <x v="2"/>
  </r>
  <r>
    <n v="1612990800"/>
    <d v="2021-02-10T21:00:00"/>
    <n v="45039.16"/>
    <x v="3"/>
    <x v="7"/>
    <x v="3"/>
  </r>
  <r>
    <n v="1612987200"/>
    <d v="2021-02-10T20:00:00"/>
    <n v="44596.88"/>
    <x v="3"/>
    <x v="7"/>
    <x v="4"/>
  </r>
  <r>
    <n v="1612983600"/>
    <d v="2021-02-10T19:00:00"/>
    <n v="45244.86"/>
    <x v="3"/>
    <x v="7"/>
    <x v="5"/>
  </r>
  <r>
    <n v="1612980000"/>
    <d v="2021-02-10T18:00:00"/>
    <n v="45144.15"/>
    <x v="3"/>
    <x v="7"/>
    <x v="6"/>
  </r>
  <r>
    <n v="1612976400"/>
    <d v="2021-02-10T17:00:00"/>
    <n v="45055.13"/>
    <x v="3"/>
    <x v="7"/>
    <x v="7"/>
  </r>
  <r>
    <n v="1612972800"/>
    <d v="2021-02-10T16:00:00"/>
    <n v="44800.98"/>
    <x v="3"/>
    <x v="7"/>
    <x v="8"/>
  </r>
  <r>
    <n v="1612969200"/>
    <d v="2021-02-10T15:00:00"/>
    <n v="44379.15"/>
    <x v="3"/>
    <x v="7"/>
    <x v="9"/>
  </r>
  <r>
    <n v="1612965600"/>
    <d v="2021-02-10T14:00:00"/>
    <n v="45006.43"/>
    <x v="3"/>
    <x v="7"/>
    <x v="10"/>
  </r>
  <r>
    <n v="1612962000"/>
    <d v="2021-02-10T13:00:00"/>
    <n v="45696.72"/>
    <x v="3"/>
    <x v="7"/>
    <x v="11"/>
  </r>
  <r>
    <n v="1612958400"/>
    <d v="2021-02-10T12:00:00"/>
    <n v="45870.29"/>
    <x v="3"/>
    <x v="7"/>
    <x v="12"/>
  </r>
  <r>
    <n v="1612954800"/>
    <d v="2021-02-10T11:00:00"/>
    <n v="46671.45"/>
    <x v="3"/>
    <x v="7"/>
    <x v="13"/>
  </r>
  <r>
    <n v="1612951200"/>
    <d v="2021-02-10T10:00:00"/>
    <n v="46701.74"/>
    <x v="3"/>
    <x v="7"/>
    <x v="14"/>
  </r>
  <r>
    <n v="1612947600"/>
    <d v="2021-02-10T09:00:00"/>
    <n v="46655.48"/>
    <x v="3"/>
    <x v="7"/>
    <x v="15"/>
  </r>
  <r>
    <n v="1612944000"/>
    <d v="2021-02-10T08:00:00"/>
    <n v="46758.34"/>
    <x v="3"/>
    <x v="7"/>
    <x v="16"/>
  </r>
  <r>
    <n v="1612940400"/>
    <d v="2021-02-10T07:00:00"/>
    <n v="46642.35"/>
    <x v="3"/>
    <x v="7"/>
    <x v="17"/>
  </r>
  <r>
    <n v="1612936800"/>
    <d v="2021-02-10T06:00:00"/>
    <n v="46544.24"/>
    <x v="3"/>
    <x v="7"/>
    <x v="18"/>
  </r>
  <r>
    <n v="1612933200"/>
    <d v="2021-02-10T05:00:00"/>
    <n v="46159.25"/>
    <x v="3"/>
    <x v="7"/>
    <x v="19"/>
  </r>
  <r>
    <n v="1612929600"/>
    <d v="2021-02-10T04:00:00"/>
    <n v="46064.98"/>
    <x v="3"/>
    <x v="7"/>
    <x v="20"/>
  </r>
  <r>
    <n v="1612926000"/>
    <d v="2021-02-10T03:00:00"/>
    <n v="46280.19"/>
    <x v="3"/>
    <x v="7"/>
    <x v="21"/>
  </r>
  <r>
    <n v="1612922400"/>
    <d v="2021-02-10T02:00:00"/>
    <n v="46358.53"/>
    <x v="3"/>
    <x v="7"/>
    <x v="22"/>
  </r>
  <r>
    <n v="1612918800"/>
    <d v="2021-02-10T01:00:00"/>
    <n v="46342.59"/>
    <x v="3"/>
    <x v="7"/>
    <x v="23"/>
  </r>
  <r>
    <n v="1612915200"/>
    <d v="2021-02-10T00:00:00"/>
    <n v="46606.57"/>
    <x v="3"/>
    <x v="7"/>
    <x v="0"/>
  </r>
  <r>
    <n v="1612911600"/>
    <d v="2021-02-09T23:00:00"/>
    <n v="46505.2"/>
    <x v="4"/>
    <x v="7"/>
    <x v="1"/>
  </r>
  <r>
    <n v="1612908000"/>
    <d v="2021-02-09T22:00:00"/>
    <n v="46920.6"/>
    <x v="4"/>
    <x v="7"/>
    <x v="2"/>
  </r>
  <r>
    <n v="1612904400"/>
    <d v="2021-02-09T21:00:00"/>
    <n v="47354.39"/>
    <x v="4"/>
    <x v="7"/>
    <x v="3"/>
  </r>
  <r>
    <n v="1612900800"/>
    <d v="2021-02-09T20:00:00"/>
    <n v="47165.59"/>
    <x v="4"/>
    <x v="7"/>
    <x v="4"/>
  </r>
  <r>
    <n v="1612897200"/>
    <d v="2021-02-09T19:00:00"/>
    <n v="47131.95"/>
    <x v="4"/>
    <x v="7"/>
    <x v="5"/>
  </r>
  <r>
    <n v="1612893600"/>
    <d v="2021-02-09T18:00:00"/>
    <n v="47072.73"/>
    <x v="4"/>
    <x v="7"/>
    <x v="6"/>
  </r>
  <r>
    <n v="1612890000"/>
    <d v="2021-02-09T17:00:00"/>
    <n v="46562.55"/>
    <x v="4"/>
    <x v="7"/>
    <x v="7"/>
  </r>
  <r>
    <n v="1612886400"/>
    <d v="2021-02-09T16:00:00"/>
    <n v="46528.23"/>
    <x v="4"/>
    <x v="7"/>
    <x v="8"/>
  </r>
  <r>
    <n v="1612882800"/>
    <d v="2021-02-09T15:00:00"/>
    <n v="46819.66"/>
    <x v="4"/>
    <x v="7"/>
    <x v="9"/>
  </r>
  <r>
    <n v="1612879200"/>
    <d v="2021-02-09T14:00:00"/>
    <n v="46665.23"/>
    <x v="4"/>
    <x v="7"/>
    <x v="10"/>
  </r>
  <r>
    <n v="1612875600"/>
    <d v="2021-02-09T13:00:00"/>
    <n v="46306.32"/>
    <x v="4"/>
    <x v="7"/>
    <x v="11"/>
  </r>
  <r>
    <n v="1612872000"/>
    <d v="2021-02-09T12:00:00"/>
    <n v="45359.42"/>
    <x v="4"/>
    <x v="7"/>
    <x v="12"/>
  </r>
  <r>
    <n v="1612868400"/>
    <d v="2021-02-09T11:00:00"/>
    <n v="46452.77"/>
    <x v="4"/>
    <x v="7"/>
    <x v="13"/>
  </r>
  <r>
    <n v="1612864800"/>
    <d v="2021-02-09T10:00:00"/>
    <n v="45676.31"/>
    <x v="4"/>
    <x v="7"/>
    <x v="14"/>
  </r>
  <r>
    <n v="1612861200"/>
    <d v="2021-02-09T09:00:00"/>
    <n v="46491.35"/>
    <x v="4"/>
    <x v="7"/>
    <x v="15"/>
  </r>
  <r>
    <n v="1612857600"/>
    <d v="2021-02-09T08:00:00"/>
    <n v="47206.38"/>
    <x v="4"/>
    <x v="7"/>
    <x v="16"/>
  </r>
  <r>
    <n v="1612854000"/>
    <d v="2021-02-09T07:00:00"/>
    <n v="47595.49"/>
    <x v="4"/>
    <x v="7"/>
    <x v="17"/>
  </r>
  <r>
    <n v="1612850400"/>
    <d v="2021-02-09T06:00:00"/>
    <n v="48200"/>
    <x v="4"/>
    <x v="7"/>
    <x v="18"/>
  </r>
  <r>
    <n v="1612846800"/>
    <d v="2021-02-09T05:00:00"/>
    <n v="46932.69"/>
    <x v="4"/>
    <x v="7"/>
    <x v="19"/>
  </r>
  <r>
    <n v="1612843200"/>
    <d v="2021-02-09T04:00:00"/>
    <n v="46885.19"/>
    <x v="4"/>
    <x v="7"/>
    <x v="20"/>
  </r>
  <r>
    <n v="1612839600"/>
    <d v="2021-02-09T03:00:00"/>
    <n v="46648.87"/>
    <x v="4"/>
    <x v="7"/>
    <x v="21"/>
  </r>
  <r>
    <n v="1612836000"/>
    <d v="2021-02-09T02:00:00"/>
    <n v="45720.68"/>
    <x v="4"/>
    <x v="7"/>
    <x v="22"/>
  </r>
  <r>
    <n v="1612832400"/>
    <d v="2021-02-09T01:00:00"/>
    <n v="46189.81"/>
    <x v="4"/>
    <x v="7"/>
    <x v="23"/>
  </r>
  <r>
    <n v="1612828800"/>
    <d v="2021-02-09T00:00:00"/>
    <n v="46805.22"/>
    <x v="4"/>
    <x v="7"/>
    <x v="0"/>
  </r>
  <r>
    <n v="1612825200"/>
    <d v="2021-02-08T23:00:00"/>
    <n v="46416.45"/>
    <x v="5"/>
    <x v="7"/>
    <x v="1"/>
  </r>
  <r>
    <n v="1612821600"/>
    <d v="2021-02-08T22:00:00"/>
    <n v="44743.85"/>
    <x v="5"/>
    <x v="7"/>
    <x v="2"/>
  </r>
  <r>
    <n v="1612818000"/>
    <d v="2021-02-08T21:00:00"/>
    <n v="44661.31"/>
    <x v="5"/>
    <x v="7"/>
    <x v="3"/>
  </r>
  <r>
    <n v="1612814400"/>
    <d v="2021-02-08T20:00:00"/>
    <n v="44192.18"/>
    <x v="5"/>
    <x v="7"/>
    <x v="4"/>
  </r>
  <r>
    <n v="1612810800"/>
    <d v="2021-02-08T19:00:00"/>
    <n v="43104.18"/>
    <x v="5"/>
    <x v="7"/>
    <x v="5"/>
  </r>
  <r>
    <n v="1612807200"/>
    <d v="2021-02-08T18:00:00"/>
    <n v="42705.78"/>
    <x v="5"/>
    <x v="7"/>
    <x v="6"/>
  </r>
  <r>
    <n v="1612803600"/>
    <d v="2021-02-08T17:00:00"/>
    <n v="43151.47"/>
    <x v="5"/>
    <x v="7"/>
    <x v="7"/>
  </r>
  <r>
    <n v="1612800000"/>
    <d v="2021-02-08T16:00:00"/>
    <n v="43280.66"/>
    <x v="5"/>
    <x v="7"/>
    <x v="8"/>
  </r>
  <r>
    <n v="1612796400"/>
    <d v="2021-02-08T15:00:00"/>
    <n v="43835.92"/>
    <x v="5"/>
    <x v="7"/>
    <x v="9"/>
  </r>
  <r>
    <n v="1612792800"/>
    <d v="2021-02-08T14:00:00"/>
    <n v="43668.19"/>
    <x v="5"/>
    <x v="7"/>
    <x v="10"/>
  </r>
  <r>
    <n v="1612789200"/>
    <d v="2021-02-08T13:00:00"/>
    <n v="43000"/>
    <x v="5"/>
    <x v="7"/>
    <x v="11"/>
  </r>
  <r>
    <n v="1612785600"/>
    <d v="2021-02-08T12:00:00"/>
    <n v="43327.17"/>
    <x v="5"/>
    <x v="7"/>
    <x v="12"/>
  </r>
  <r>
    <n v="1612782000"/>
    <d v="2021-02-08T11:00:00"/>
    <n v="39473.03"/>
    <x v="5"/>
    <x v="7"/>
    <x v="13"/>
  </r>
  <r>
    <n v="1612778400"/>
    <d v="2021-02-08T10:00:00"/>
    <n v="39479.129999999997"/>
    <x v="5"/>
    <x v="7"/>
    <x v="14"/>
  </r>
  <r>
    <n v="1612774800"/>
    <d v="2021-02-08T09:00:00"/>
    <n v="38986.550000000003"/>
    <x v="5"/>
    <x v="7"/>
    <x v="15"/>
  </r>
  <r>
    <n v="1612771200"/>
    <d v="2021-02-08T08:00:00"/>
    <n v="39222.230000000003"/>
    <x v="5"/>
    <x v="7"/>
    <x v="16"/>
  </r>
  <r>
    <n v="1612767600"/>
    <d v="2021-02-08T07:00:00"/>
    <n v="39304.300000000003"/>
    <x v="5"/>
    <x v="7"/>
    <x v="17"/>
  </r>
  <r>
    <n v="1612764000"/>
    <d v="2021-02-08T06:00:00"/>
    <n v="39042.93"/>
    <x v="5"/>
    <x v="7"/>
    <x v="18"/>
  </r>
  <r>
    <n v="1612760400"/>
    <d v="2021-02-08T05:00:00"/>
    <n v="38701.67"/>
    <x v="5"/>
    <x v="7"/>
    <x v="19"/>
  </r>
  <r>
    <n v="1612756800"/>
    <d v="2021-02-08T04:00:00"/>
    <n v="38617.269999999997"/>
    <x v="5"/>
    <x v="7"/>
    <x v="20"/>
  </r>
  <r>
    <n v="1612753200"/>
    <d v="2021-02-08T03:00:00"/>
    <n v="38111.5"/>
    <x v="5"/>
    <x v="7"/>
    <x v="21"/>
  </r>
  <r>
    <n v="1612749600"/>
    <d v="2021-02-08T02:00:00"/>
    <n v="38299.85"/>
    <x v="5"/>
    <x v="7"/>
    <x v="22"/>
  </r>
  <r>
    <n v="1612746000"/>
    <d v="2021-02-08T01:00:00"/>
    <n v="38595.74"/>
    <x v="5"/>
    <x v="7"/>
    <x v="23"/>
  </r>
  <r>
    <n v="1612742400"/>
    <d v="2021-02-08T00:00:00"/>
    <n v="38769.54"/>
    <x v="5"/>
    <x v="7"/>
    <x v="0"/>
  </r>
  <r>
    <n v="1612738800"/>
    <d v="2021-02-07T23:00:00"/>
    <n v="38858.39"/>
    <x v="6"/>
    <x v="7"/>
    <x v="1"/>
  </r>
  <r>
    <n v="1612735200"/>
    <d v="2021-02-07T22:00:00"/>
    <n v="38816.61"/>
    <x v="6"/>
    <x v="7"/>
    <x v="2"/>
  </r>
  <r>
    <n v="1612731600"/>
    <d v="2021-02-07T21:00:00"/>
    <n v="38595.839999999997"/>
    <x v="6"/>
    <x v="7"/>
    <x v="3"/>
  </r>
  <r>
    <n v="1612728000"/>
    <d v="2021-02-07T20:00:00"/>
    <n v="38538.1"/>
    <x v="6"/>
    <x v="7"/>
    <x v="4"/>
  </r>
  <r>
    <n v="1612724400"/>
    <d v="2021-02-07T19:00:00"/>
    <n v="38113.81"/>
    <x v="6"/>
    <x v="7"/>
    <x v="5"/>
  </r>
  <r>
    <n v="1612720800"/>
    <d v="2021-02-07T18:00:00"/>
    <n v="38319.25"/>
    <x v="6"/>
    <x v="7"/>
    <x v="6"/>
  </r>
  <r>
    <n v="1612717200"/>
    <d v="2021-02-07T17:00:00"/>
    <n v="37917.46"/>
    <x v="6"/>
    <x v="7"/>
    <x v="7"/>
  </r>
  <r>
    <n v="1612713600"/>
    <d v="2021-02-07T16:00:00"/>
    <n v="38230.879999999997"/>
    <x v="6"/>
    <x v="7"/>
    <x v="8"/>
  </r>
  <r>
    <n v="1612710000"/>
    <d v="2021-02-07T15:00:00"/>
    <n v="37989.120000000003"/>
    <x v="6"/>
    <x v="7"/>
    <x v="9"/>
  </r>
  <r>
    <n v="1612706400"/>
    <d v="2021-02-07T14:00:00"/>
    <n v="38307.21"/>
    <x v="6"/>
    <x v="7"/>
    <x v="10"/>
  </r>
  <r>
    <n v="1612702800"/>
    <d v="2021-02-07T13:00:00"/>
    <n v="38690.76"/>
    <x v="6"/>
    <x v="7"/>
    <x v="11"/>
  </r>
  <r>
    <n v="1612699200"/>
    <d v="2021-02-07T12:00:00"/>
    <n v="38856.29"/>
    <x v="6"/>
    <x v="7"/>
    <x v="12"/>
  </r>
  <r>
    <n v="1612695600"/>
    <d v="2021-02-07T11:00:00"/>
    <n v="39103.410000000003"/>
    <x v="6"/>
    <x v="7"/>
    <x v="13"/>
  </r>
  <r>
    <n v="1612692000"/>
    <d v="2021-02-07T10:00:00"/>
    <n v="39398.36"/>
    <x v="6"/>
    <x v="7"/>
    <x v="14"/>
  </r>
  <r>
    <n v="1612688400"/>
    <d v="2021-02-07T09:00:00"/>
    <n v="39551.5"/>
    <x v="6"/>
    <x v="7"/>
    <x v="15"/>
  </r>
  <r>
    <n v="1612684800"/>
    <d v="2021-02-07T08:00:00"/>
    <n v="39525.589999999997"/>
    <x v="6"/>
    <x v="7"/>
    <x v="16"/>
  </r>
  <r>
    <n v="1612681200"/>
    <d v="2021-02-07T07:00:00"/>
    <n v="39082.74"/>
    <x v="6"/>
    <x v="7"/>
    <x v="17"/>
  </r>
  <r>
    <n v="1612677600"/>
    <d v="2021-02-07T06:00:00"/>
    <n v="38577.230000000003"/>
    <x v="6"/>
    <x v="7"/>
    <x v="18"/>
  </r>
  <r>
    <n v="1612674000"/>
    <d v="2021-02-07T05:00:00"/>
    <n v="38558.769999999997"/>
    <x v="6"/>
    <x v="7"/>
    <x v="19"/>
  </r>
  <r>
    <n v="1612670400"/>
    <d v="2021-02-07T04:00:00"/>
    <n v="38361.94"/>
    <x v="6"/>
    <x v="7"/>
    <x v="20"/>
  </r>
  <r>
    <n v="1612666800"/>
    <d v="2021-02-07T03:00:00"/>
    <n v="38878.21"/>
    <x v="6"/>
    <x v="7"/>
    <x v="21"/>
  </r>
  <r>
    <n v="1612663200"/>
    <d v="2021-02-07T02:00:00"/>
    <n v="38808.89"/>
    <x v="6"/>
    <x v="7"/>
    <x v="22"/>
  </r>
  <r>
    <n v="1612659600"/>
    <d v="2021-02-07T01:00:00"/>
    <n v="38681.440000000002"/>
    <x v="6"/>
    <x v="7"/>
    <x v="23"/>
  </r>
  <r>
    <n v="1612656000"/>
    <d v="2021-02-07T00:00:00"/>
    <n v="39613.870000000003"/>
    <x v="6"/>
    <x v="7"/>
    <x v="0"/>
  </r>
  <r>
    <n v="1612652400"/>
    <d v="2021-02-06T23:00:00"/>
    <n v="39282.1"/>
    <x v="0"/>
    <x v="8"/>
    <x v="1"/>
  </r>
  <r>
    <n v="1612648800"/>
    <d v="2021-02-06T22:00:00"/>
    <n v="40050"/>
    <x v="0"/>
    <x v="8"/>
    <x v="2"/>
  </r>
  <r>
    <n v="1612645200"/>
    <d v="2021-02-06T21:00:00"/>
    <n v="40106.720000000001"/>
    <x v="0"/>
    <x v="8"/>
    <x v="3"/>
  </r>
  <r>
    <n v="1612641600"/>
    <d v="2021-02-06T20:00:00"/>
    <n v="40158.199999999997"/>
    <x v="0"/>
    <x v="8"/>
    <x v="4"/>
  </r>
  <r>
    <n v="1612638000"/>
    <d v="2021-02-06T19:00:00"/>
    <n v="40209.089999999997"/>
    <x v="0"/>
    <x v="8"/>
    <x v="5"/>
  </r>
  <r>
    <n v="1612634400"/>
    <d v="2021-02-06T18:00:00"/>
    <n v="40341.589999999997"/>
    <x v="0"/>
    <x v="8"/>
    <x v="6"/>
  </r>
  <r>
    <n v="1612630800"/>
    <d v="2021-02-06T17:00:00"/>
    <n v="40267.82"/>
    <x v="0"/>
    <x v="8"/>
    <x v="7"/>
  </r>
  <r>
    <n v="1612627200"/>
    <d v="2021-02-06T16:00:00"/>
    <n v="40651.49"/>
    <x v="0"/>
    <x v="8"/>
    <x v="8"/>
  </r>
  <r>
    <n v="1612623600"/>
    <d v="2021-02-06T15:00:00"/>
    <n v="40938.980000000003"/>
    <x v="0"/>
    <x v="8"/>
    <x v="9"/>
  </r>
  <r>
    <n v="1612620000"/>
    <d v="2021-02-06T14:00:00"/>
    <n v="40328.99"/>
    <x v="0"/>
    <x v="8"/>
    <x v="10"/>
  </r>
  <r>
    <n v="1612616400"/>
    <d v="2021-02-06T13:00:00"/>
    <n v="40180.67"/>
    <x v="0"/>
    <x v="8"/>
    <x v="11"/>
  </r>
  <r>
    <n v="1612612800"/>
    <d v="2021-02-06T12:00:00"/>
    <n v="39968.22"/>
    <x v="0"/>
    <x v="8"/>
    <x v="12"/>
  </r>
  <r>
    <n v="1612609200"/>
    <d v="2021-02-06T11:00:00"/>
    <n v="40244.36"/>
    <x v="0"/>
    <x v="8"/>
    <x v="13"/>
  </r>
  <r>
    <n v="1612605600"/>
    <d v="2021-02-06T10:00:00"/>
    <n v="40051.980000000003"/>
    <x v="0"/>
    <x v="8"/>
    <x v="14"/>
  </r>
  <r>
    <n v="1612602000"/>
    <d v="2021-02-06T09:00:00"/>
    <n v="39929.15"/>
    <x v="0"/>
    <x v="8"/>
    <x v="15"/>
  </r>
  <r>
    <n v="1612598400"/>
    <d v="2021-02-06T08:00:00"/>
    <n v="39466.730000000003"/>
    <x v="0"/>
    <x v="8"/>
    <x v="16"/>
  </r>
  <r>
    <n v="1612594800"/>
    <d v="2021-02-06T07:00:00"/>
    <n v="39402.959999999999"/>
    <x v="0"/>
    <x v="8"/>
    <x v="17"/>
  </r>
  <r>
    <n v="1612591200"/>
    <d v="2021-02-06T06:00:00"/>
    <n v="39306.17"/>
    <x v="0"/>
    <x v="8"/>
    <x v="18"/>
  </r>
  <r>
    <n v="1612587600"/>
    <d v="2021-02-06T05:00:00"/>
    <n v="39028.58"/>
    <x v="0"/>
    <x v="8"/>
    <x v="19"/>
  </r>
  <r>
    <n v="1612584000"/>
    <d v="2021-02-06T04:00:00"/>
    <n v="39205.4"/>
    <x v="0"/>
    <x v="8"/>
    <x v="20"/>
  </r>
  <r>
    <n v="1612580400"/>
    <d v="2021-02-06T03:00:00"/>
    <n v="39396.400000000001"/>
    <x v="0"/>
    <x v="8"/>
    <x v="21"/>
  </r>
  <r>
    <n v="1612576800"/>
    <d v="2021-02-06T02:00:00"/>
    <n v="39411.78"/>
    <x v="0"/>
    <x v="8"/>
    <x v="22"/>
  </r>
  <r>
    <n v="1612573200"/>
    <d v="2021-02-06T01:00:00"/>
    <n v="38871.15"/>
    <x v="0"/>
    <x v="8"/>
    <x v="23"/>
  </r>
  <r>
    <n v="1612569600"/>
    <d v="2021-02-06T00:00:00"/>
    <n v="38758.559999999998"/>
    <x v="0"/>
    <x v="8"/>
    <x v="0"/>
  </r>
  <r>
    <n v="1612566000"/>
    <d v="2021-02-05T23:00:00"/>
    <n v="38320"/>
    <x v="1"/>
    <x v="8"/>
    <x v="1"/>
  </r>
  <r>
    <n v="1612562400"/>
    <d v="2021-02-05T22:00:00"/>
    <n v="37837.410000000003"/>
    <x v="1"/>
    <x v="8"/>
    <x v="2"/>
  </r>
  <r>
    <n v="1612558800"/>
    <d v="2021-02-05T21:00:00"/>
    <n v="37861.99"/>
    <x v="1"/>
    <x v="8"/>
    <x v="3"/>
  </r>
  <r>
    <n v="1612555200"/>
    <d v="2021-02-05T20:00:00"/>
    <n v="37773.32"/>
    <x v="1"/>
    <x v="8"/>
    <x v="4"/>
  </r>
  <r>
    <n v="1612551600"/>
    <d v="2021-02-05T19:00:00"/>
    <n v="37656.080000000002"/>
    <x v="1"/>
    <x v="8"/>
    <x v="5"/>
  </r>
  <r>
    <n v="1612548000"/>
    <d v="2021-02-05T18:00:00"/>
    <n v="37423.85"/>
    <x v="1"/>
    <x v="8"/>
    <x v="6"/>
  </r>
  <r>
    <n v="1612544400"/>
    <d v="2021-02-05T17:00:00"/>
    <n v="37936.26"/>
    <x v="1"/>
    <x v="8"/>
    <x v="7"/>
  </r>
  <r>
    <n v="1612540800"/>
    <d v="2021-02-05T16:00:00"/>
    <n v="37846.82"/>
    <x v="1"/>
    <x v="8"/>
    <x v="8"/>
  </r>
  <r>
    <n v="1612537200"/>
    <d v="2021-02-05T15:00:00"/>
    <n v="38000"/>
    <x v="1"/>
    <x v="8"/>
    <x v="9"/>
  </r>
  <r>
    <n v="1612533600"/>
    <d v="2021-02-05T14:00:00"/>
    <n v="38153.19"/>
    <x v="1"/>
    <x v="8"/>
    <x v="10"/>
  </r>
  <r>
    <n v="1612530000"/>
    <d v="2021-02-05T13:00:00"/>
    <n v="38333.769999999997"/>
    <x v="1"/>
    <x v="8"/>
    <x v="11"/>
  </r>
  <r>
    <n v="1612526400"/>
    <d v="2021-02-05T12:00:00"/>
    <n v="37907"/>
    <x v="1"/>
    <x v="8"/>
    <x v="12"/>
  </r>
  <r>
    <n v="1612522800"/>
    <d v="2021-02-05T11:00:00"/>
    <n v="37745.68"/>
    <x v="1"/>
    <x v="8"/>
    <x v="13"/>
  </r>
  <r>
    <n v="1612519200"/>
    <d v="2021-02-05T10:00:00"/>
    <n v="37449.949999999997"/>
    <x v="1"/>
    <x v="8"/>
    <x v="14"/>
  </r>
  <r>
    <n v="1612515600"/>
    <d v="2021-02-05T09:00:00"/>
    <n v="37301.379999999997"/>
    <x v="1"/>
    <x v="8"/>
    <x v="15"/>
  </r>
  <r>
    <n v="1612512000"/>
    <d v="2021-02-05T08:00:00"/>
    <n v="37771.160000000003"/>
    <x v="1"/>
    <x v="8"/>
    <x v="16"/>
  </r>
  <r>
    <n v="1612508400"/>
    <d v="2021-02-05T07:00:00"/>
    <n v="37706.730000000003"/>
    <x v="1"/>
    <x v="8"/>
    <x v="17"/>
  </r>
  <r>
    <n v="1612504800"/>
    <d v="2021-02-05T06:00:00"/>
    <n v="37431.08"/>
    <x v="1"/>
    <x v="8"/>
    <x v="18"/>
  </r>
  <r>
    <n v="1612501200"/>
    <d v="2021-02-05T05:00:00"/>
    <n v="37094.46"/>
    <x v="1"/>
    <x v="8"/>
    <x v="19"/>
  </r>
  <r>
    <n v="1612497600"/>
    <d v="2021-02-05T04:00:00"/>
    <n v="37299.5"/>
    <x v="1"/>
    <x v="8"/>
    <x v="20"/>
  </r>
  <r>
    <n v="1612494000"/>
    <d v="2021-02-05T03:00:00"/>
    <n v="37387.9"/>
    <x v="1"/>
    <x v="8"/>
    <x v="21"/>
  </r>
  <r>
    <n v="1612490400"/>
    <d v="2021-02-05T02:00:00"/>
    <n v="36993.370000000003"/>
    <x v="1"/>
    <x v="8"/>
    <x v="22"/>
  </r>
  <r>
    <n v="1612486800"/>
    <d v="2021-02-05T01:00:00"/>
    <n v="36674.339999999997"/>
    <x v="1"/>
    <x v="8"/>
    <x v="23"/>
  </r>
  <r>
    <n v="1612483200"/>
    <d v="2021-02-05T00:00:00"/>
    <n v="37020.22"/>
    <x v="1"/>
    <x v="8"/>
    <x v="0"/>
  </r>
  <r>
    <n v="1612479600"/>
    <d v="2021-02-04T23:00:00"/>
    <n v="36996.32"/>
    <x v="2"/>
    <x v="8"/>
    <x v="1"/>
  </r>
  <r>
    <n v="1612476000"/>
    <d v="2021-02-04T22:00:00"/>
    <n v="37310.86"/>
    <x v="2"/>
    <x v="8"/>
    <x v="2"/>
  </r>
  <r>
    <n v="1612472400"/>
    <d v="2021-02-04T21:00:00"/>
    <n v="37691.75"/>
    <x v="2"/>
    <x v="8"/>
    <x v="3"/>
  </r>
  <r>
    <n v="1612468800"/>
    <d v="2021-02-04T20:00:00"/>
    <n v="37665.49"/>
    <x v="2"/>
    <x v="8"/>
    <x v="4"/>
  </r>
  <r>
    <n v="1612465200"/>
    <d v="2021-02-04T19:00:00"/>
    <n v="37533.870000000003"/>
    <x v="2"/>
    <x v="8"/>
    <x v="5"/>
  </r>
  <r>
    <n v="1612461600"/>
    <d v="2021-02-04T18:00:00"/>
    <n v="37200"/>
    <x v="2"/>
    <x v="8"/>
    <x v="6"/>
  </r>
  <r>
    <n v="1612458000"/>
    <d v="2021-02-04T17:00:00"/>
    <n v="36946.589999999997"/>
    <x v="2"/>
    <x v="8"/>
    <x v="7"/>
  </r>
  <r>
    <n v="1612454400"/>
    <d v="2021-02-04T16:00:00"/>
    <n v="37000.239999999998"/>
    <x v="2"/>
    <x v="8"/>
    <x v="8"/>
  </r>
  <r>
    <n v="1612450800"/>
    <d v="2021-02-04T15:00:00"/>
    <n v="36631.74"/>
    <x v="2"/>
    <x v="8"/>
    <x v="9"/>
  </r>
  <r>
    <n v="1612447200"/>
    <d v="2021-02-04T14:00:00"/>
    <n v="36847.75"/>
    <x v="2"/>
    <x v="8"/>
    <x v="10"/>
  </r>
  <r>
    <n v="1612443600"/>
    <d v="2021-02-04T13:00:00"/>
    <n v="37627.589999999997"/>
    <x v="2"/>
    <x v="8"/>
    <x v="11"/>
  </r>
  <r>
    <n v="1612440000"/>
    <d v="2021-02-04T12:00:00"/>
    <n v="37666.17"/>
    <x v="2"/>
    <x v="8"/>
    <x v="12"/>
  </r>
  <r>
    <n v="1612436400"/>
    <d v="2021-02-04T11:00:00"/>
    <n v="37372.589999999997"/>
    <x v="2"/>
    <x v="8"/>
    <x v="13"/>
  </r>
  <r>
    <n v="1612432800"/>
    <d v="2021-02-04T10:00:00"/>
    <n v="37663.67"/>
    <x v="2"/>
    <x v="8"/>
    <x v="14"/>
  </r>
  <r>
    <n v="1612429200"/>
    <d v="2021-02-04T09:00:00"/>
    <n v="37577.599999999999"/>
    <x v="2"/>
    <x v="8"/>
    <x v="15"/>
  </r>
  <r>
    <n v="1612425600"/>
    <d v="2021-02-04T08:00:00"/>
    <n v="37406.36"/>
    <x v="2"/>
    <x v="8"/>
    <x v="16"/>
  </r>
  <r>
    <n v="1612422000"/>
    <d v="2021-02-04T07:00:00"/>
    <n v="37891.25"/>
    <x v="2"/>
    <x v="8"/>
    <x v="17"/>
  </r>
  <r>
    <n v="1612418400"/>
    <d v="2021-02-04T06:00:00"/>
    <n v="38176.47"/>
    <x v="2"/>
    <x v="8"/>
    <x v="18"/>
  </r>
  <r>
    <n v="1612414800"/>
    <d v="2021-02-04T05:00:00"/>
    <n v="37639.71"/>
    <x v="2"/>
    <x v="8"/>
    <x v="19"/>
  </r>
  <r>
    <n v="1612411200"/>
    <d v="2021-02-04T04:00:00"/>
    <n v="37734.32"/>
    <x v="2"/>
    <x v="8"/>
    <x v="20"/>
  </r>
  <r>
    <n v="1612407600"/>
    <d v="2021-02-04T03:00:00"/>
    <n v="37530.04"/>
    <x v="2"/>
    <x v="8"/>
    <x v="21"/>
  </r>
  <r>
    <n v="1612404000"/>
    <d v="2021-02-04T02:00:00"/>
    <n v="37970.42"/>
    <x v="2"/>
    <x v="8"/>
    <x v="22"/>
  </r>
  <r>
    <n v="1612400400"/>
    <d v="2021-02-04T01:00:00"/>
    <n v="38207.82"/>
    <x v="2"/>
    <x v="8"/>
    <x v="23"/>
  </r>
  <r>
    <n v="1612396800"/>
    <d v="2021-02-04T00:00:00"/>
    <n v="38137.11"/>
    <x v="2"/>
    <x v="8"/>
    <x v="0"/>
  </r>
  <r>
    <n v="1612393200"/>
    <d v="2021-02-03T23:00:00"/>
    <n v="37691.629999999997"/>
    <x v="3"/>
    <x v="8"/>
    <x v="1"/>
  </r>
  <r>
    <n v="1612389600"/>
    <d v="2021-02-03T22:00:00"/>
    <n v="37324.11"/>
    <x v="3"/>
    <x v="8"/>
    <x v="2"/>
  </r>
  <r>
    <n v="1612386000"/>
    <d v="2021-02-03T21:00:00"/>
    <n v="37295"/>
    <x v="3"/>
    <x v="8"/>
    <x v="3"/>
  </r>
  <r>
    <n v="1612382400"/>
    <d v="2021-02-03T20:00:00"/>
    <n v="37114.11"/>
    <x v="3"/>
    <x v="8"/>
    <x v="4"/>
  </r>
  <r>
    <n v="1612378800"/>
    <d v="2021-02-03T19:00:00"/>
    <n v="36866.050000000003"/>
    <x v="3"/>
    <x v="8"/>
    <x v="5"/>
  </r>
  <r>
    <n v="1612375200"/>
    <d v="2021-02-03T18:00:00"/>
    <n v="37185.589999999997"/>
    <x v="3"/>
    <x v="8"/>
    <x v="6"/>
  </r>
  <r>
    <n v="1612371600"/>
    <d v="2021-02-03T17:00:00"/>
    <n v="37250"/>
    <x v="3"/>
    <x v="8"/>
    <x v="7"/>
  </r>
  <r>
    <n v="1612368000"/>
    <d v="2021-02-03T16:00:00"/>
    <n v="37214.43"/>
    <x v="3"/>
    <x v="8"/>
    <x v="8"/>
  </r>
  <r>
    <n v="1612364400"/>
    <d v="2021-02-03T15:00:00"/>
    <n v="36911.71"/>
    <x v="3"/>
    <x v="8"/>
    <x v="9"/>
  </r>
  <r>
    <n v="1612360800"/>
    <d v="2021-02-03T14:00:00"/>
    <n v="36588.21"/>
    <x v="3"/>
    <x v="8"/>
    <x v="10"/>
  </r>
  <r>
    <n v="1612357200"/>
    <d v="2021-02-03T13:00:00"/>
    <n v="36600.36"/>
    <x v="3"/>
    <x v="8"/>
    <x v="11"/>
  </r>
  <r>
    <n v="1612353600"/>
    <d v="2021-02-03T12:00:00"/>
    <n v="36243.879999999997"/>
    <x v="3"/>
    <x v="8"/>
    <x v="12"/>
  </r>
  <r>
    <n v="1612350000"/>
    <d v="2021-02-03T11:00:00"/>
    <n v="35992.959999999999"/>
    <x v="3"/>
    <x v="8"/>
    <x v="13"/>
  </r>
  <r>
    <n v="1612346400"/>
    <d v="2021-02-03T10:00:00"/>
    <n v="36043.74"/>
    <x v="3"/>
    <x v="8"/>
    <x v="14"/>
  </r>
  <r>
    <n v="1612342800"/>
    <d v="2021-02-03T09:00:00"/>
    <n v="35878.300000000003"/>
    <x v="3"/>
    <x v="8"/>
    <x v="15"/>
  </r>
  <r>
    <n v="1612339200"/>
    <d v="2021-02-03T08:00:00"/>
    <n v="36064.1"/>
    <x v="3"/>
    <x v="8"/>
    <x v="16"/>
  </r>
  <r>
    <n v="1612335600"/>
    <d v="2021-02-03T07:00:00"/>
    <n v="36349.53"/>
    <x v="3"/>
    <x v="8"/>
    <x v="17"/>
  </r>
  <r>
    <n v="1612332000"/>
    <d v="2021-02-03T06:00:00"/>
    <n v="36566.32"/>
    <x v="3"/>
    <x v="8"/>
    <x v="18"/>
  </r>
  <r>
    <n v="1612328400"/>
    <d v="2021-02-03T05:00:00"/>
    <n v="36501.81"/>
    <x v="3"/>
    <x v="8"/>
    <x v="19"/>
  </r>
  <r>
    <n v="1612324800"/>
    <d v="2021-02-03T04:00:00"/>
    <n v="36676.480000000003"/>
    <x v="3"/>
    <x v="8"/>
    <x v="20"/>
  </r>
  <r>
    <n v="1612321200"/>
    <d v="2021-02-03T03:00:00"/>
    <n v="36442.800000000003"/>
    <x v="3"/>
    <x v="8"/>
    <x v="21"/>
  </r>
  <r>
    <n v="1612317600"/>
    <d v="2021-02-03T02:00:00"/>
    <n v="35926.400000000001"/>
    <x v="3"/>
    <x v="8"/>
    <x v="22"/>
  </r>
  <r>
    <n v="1612314000"/>
    <d v="2021-02-03T01:00:00"/>
    <n v="35895.730000000003"/>
    <x v="3"/>
    <x v="8"/>
    <x v="23"/>
  </r>
  <r>
    <n v="1612310400"/>
    <d v="2021-02-03T00:00:00"/>
    <n v="36158.54"/>
    <x v="3"/>
    <x v="8"/>
    <x v="0"/>
  </r>
  <r>
    <n v="1612306800"/>
    <d v="2021-02-02T23:00:00"/>
    <n v="35522.160000000003"/>
    <x v="4"/>
    <x v="8"/>
    <x v="1"/>
  </r>
  <r>
    <n v="1612303200"/>
    <d v="2021-02-02T22:00:00"/>
    <n v="35603.68"/>
    <x v="4"/>
    <x v="8"/>
    <x v="2"/>
  </r>
  <r>
    <n v="1612299600"/>
    <d v="2021-02-02T21:00:00"/>
    <n v="35669.25"/>
    <x v="4"/>
    <x v="8"/>
    <x v="3"/>
  </r>
  <r>
    <n v="1612296000"/>
    <d v="2021-02-02T20:00:00"/>
    <n v="35834.080000000002"/>
    <x v="4"/>
    <x v="8"/>
    <x v="4"/>
  </r>
  <r>
    <n v="1612292400"/>
    <d v="2021-02-02T19:00:00"/>
    <n v="35795.279999999999"/>
    <x v="4"/>
    <x v="8"/>
    <x v="5"/>
  </r>
  <r>
    <n v="1612288800"/>
    <d v="2021-02-02T18:00:00"/>
    <n v="35314.31"/>
    <x v="4"/>
    <x v="8"/>
    <x v="6"/>
  </r>
  <r>
    <n v="1612285200"/>
    <d v="2021-02-02T17:00:00"/>
    <n v="34873.67"/>
    <x v="4"/>
    <x v="8"/>
    <x v="7"/>
  </r>
  <r>
    <n v="1612281600"/>
    <d v="2021-02-02T16:00:00"/>
    <n v="34986.800000000003"/>
    <x v="4"/>
    <x v="8"/>
    <x v="8"/>
  </r>
  <r>
    <n v="1612278000"/>
    <d v="2021-02-02T15:00:00"/>
    <n v="34724.120000000003"/>
    <x v="4"/>
    <x v="8"/>
    <x v="9"/>
  </r>
  <r>
    <n v="1612274400"/>
    <d v="2021-02-02T14:00:00"/>
    <n v="34813.65"/>
    <x v="4"/>
    <x v="8"/>
    <x v="10"/>
  </r>
  <r>
    <n v="1612270800"/>
    <d v="2021-02-02T13:00:00"/>
    <n v="34852.5"/>
    <x v="4"/>
    <x v="8"/>
    <x v="11"/>
  </r>
  <r>
    <n v="1612267200"/>
    <d v="2021-02-02T12:00:00"/>
    <n v="34795.03"/>
    <x v="4"/>
    <x v="8"/>
    <x v="12"/>
  </r>
  <r>
    <n v="1612263600"/>
    <d v="2021-02-02T11:00:00"/>
    <n v="34722.370000000003"/>
    <x v="4"/>
    <x v="8"/>
    <x v="13"/>
  </r>
  <r>
    <n v="1612260000"/>
    <d v="2021-02-02T10:00:00"/>
    <n v="35149.870000000003"/>
    <x v="4"/>
    <x v="8"/>
    <x v="14"/>
  </r>
  <r>
    <n v="1612256400"/>
    <d v="2021-02-02T09:00:00"/>
    <n v="35339.839999999997"/>
    <x v="4"/>
    <x v="8"/>
    <x v="15"/>
  </r>
  <r>
    <n v="1612252800"/>
    <d v="2021-02-02T08:00:00"/>
    <n v="34674.379999999997"/>
    <x v="4"/>
    <x v="8"/>
    <x v="16"/>
  </r>
  <r>
    <n v="1612249200"/>
    <d v="2021-02-02T07:00:00"/>
    <n v="34258.699999999997"/>
    <x v="4"/>
    <x v="8"/>
    <x v="17"/>
  </r>
  <r>
    <n v="1612245600"/>
    <d v="2021-02-02T06:00:00"/>
    <n v="34306"/>
    <x v="4"/>
    <x v="8"/>
    <x v="18"/>
  </r>
  <r>
    <n v="1612242000"/>
    <d v="2021-02-02T05:00:00"/>
    <n v="34005.019999999997"/>
    <x v="4"/>
    <x v="8"/>
    <x v="19"/>
  </r>
  <r>
    <n v="1612238400"/>
    <d v="2021-02-02T04:00:00"/>
    <n v="33900.46"/>
    <x v="4"/>
    <x v="8"/>
    <x v="20"/>
  </r>
  <r>
    <n v="1612234800"/>
    <d v="2021-02-02T03:00:00"/>
    <n v="33578.04"/>
    <x v="4"/>
    <x v="8"/>
    <x v="21"/>
  </r>
  <r>
    <n v="1612231200"/>
    <d v="2021-02-02T02:00:00"/>
    <n v="33677.599999999999"/>
    <x v="4"/>
    <x v="8"/>
    <x v="22"/>
  </r>
  <r>
    <n v="1612227600"/>
    <d v="2021-02-02T01:00:00"/>
    <n v="33757.089999999997"/>
    <x v="4"/>
    <x v="8"/>
    <x v="23"/>
  </r>
  <r>
    <n v="1612224000"/>
    <d v="2021-02-02T00:00:00"/>
    <n v="33769.379999999997"/>
    <x v="4"/>
    <x v="8"/>
    <x v="0"/>
  </r>
  <r>
    <n v="1612220400"/>
    <d v="2021-02-01T23:00:00"/>
    <n v="33532.74"/>
    <x v="5"/>
    <x v="8"/>
    <x v="1"/>
  </r>
  <r>
    <n v="1612216800"/>
    <d v="2021-02-01T22:00:00"/>
    <n v="33546.92"/>
    <x v="5"/>
    <x v="8"/>
    <x v="2"/>
  </r>
  <r>
    <n v="1612213200"/>
    <d v="2021-02-01T21:00:00"/>
    <n v="33650"/>
    <x v="5"/>
    <x v="8"/>
    <x v="3"/>
  </r>
  <r>
    <n v="1612209600"/>
    <d v="2021-02-01T20:00:00"/>
    <n v="33828.129999999997"/>
    <x v="5"/>
    <x v="8"/>
    <x v="4"/>
  </r>
  <r>
    <n v="1612206000"/>
    <d v="2021-02-01T19:00:00"/>
    <n v="33854.019999999997"/>
    <x v="5"/>
    <x v="8"/>
    <x v="5"/>
  </r>
  <r>
    <n v="1612202400"/>
    <d v="2021-02-01T18:00:00"/>
    <n v="33737.300000000003"/>
    <x v="5"/>
    <x v="8"/>
    <x v="6"/>
  </r>
  <r>
    <n v="1612198800"/>
    <d v="2021-02-01T17:00:00"/>
    <n v="33995.49"/>
    <x v="5"/>
    <x v="8"/>
    <x v="7"/>
  </r>
  <r>
    <n v="1612195200"/>
    <d v="2021-02-01T16:00:00"/>
    <n v="33447.9"/>
    <x v="5"/>
    <x v="8"/>
    <x v="8"/>
  </r>
  <r>
    <n v="1612191600"/>
    <d v="2021-02-01T15:00:00"/>
    <n v="33148.89"/>
    <x v="5"/>
    <x v="8"/>
    <x v="9"/>
  </r>
  <r>
    <n v="1612188000"/>
    <d v="2021-02-01T14:00:00"/>
    <n v="33526.17"/>
    <x v="5"/>
    <x v="8"/>
    <x v="10"/>
  </r>
  <r>
    <n v="1612184400"/>
    <d v="2021-02-01T13:00:00"/>
    <n v="33692.550000000003"/>
    <x v="5"/>
    <x v="8"/>
    <x v="11"/>
  </r>
  <r>
    <n v="1612180800"/>
    <d v="2021-02-01T12:00:00"/>
    <n v="33757.910000000003"/>
    <x v="5"/>
    <x v="8"/>
    <x v="12"/>
  </r>
  <r>
    <n v="1612177200"/>
    <d v="2021-02-01T11:00:00"/>
    <n v="34183.800000000003"/>
    <x v="5"/>
    <x v="8"/>
    <x v="13"/>
  </r>
  <r>
    <n v="1612173600"/>
    <d v="2021-02-01T10:00:00"/>
    <n v="34174.050000000003"/>
    <x v="5"/>
    <x v="8"/>
    <x v="14"/>
  </r>
  <r>
    <n v="1612170000"/>
    <d v="2021-02-01T09:00:00"/>
    <n v="34365.129999999997"/>
    <x v="5"/>
    <x v="8"/>
    <x v="15"/>
  </r>
  <r>
    <n v="1612166400"/>
    <d v="2021-02-01T08:00:00"/>
    <n v="34477.93"/>
    <x v="5"/>
    <x v="8"/>
    <x v="16"/>
  </r>
  <r>
    <n v="1612162800"/>
    <d v="2021-02-01T07:00:00"/>
    <n v="33828.82"/>
    <x v="5"/>
    <x v="8"/>
    <x v="17"/>
  </r>
  <r>
    <n v="1612159200"/>
    <d v="2021-02-01T06:00:00"/>
    <n v="33546.129999999997"/>
    <x v="5"/>
    <x v="8"/>
    <x v="18"/>
  </r>
  <r>
    <n v="1612155600"/>
    <d v="2021-02-01T05:00:00"/>
    <n v="33796.26"/>
    <x v="5"/>
    <x v="8"/>
    <x v="19"/>
  </r>
  <r>
    <n v="1612152000"/>
    <d v="2021-02-01T04:00:00"/>
    <n v="33558.230000000003"/>
    <x v="5"/>
    <x v="8"/>
    <x v="20"/>
  </r>
  <r>
    <n v="1612148400"/>
    <d v="2021-02-01T03:00:00"/>
    <n v="33575.629999999997"/>
    <x v="5"/>
    <x v="8"/>
    <x v="21"/>
  </r>
  <r>
    <n v="1612144800"/>
    <d v="2021-02-01T02:00:00"/>
    <n v="33681.379999999997"/>
    <x v="5"/>
    <x v="8"/>
    <x v="22"/>
  </r>
  <r>
    <n v="1612141200"/>
    <d v="2021-02-01T01:00:00"/>
    <n v="33435.26"/>
    <x v="5"/>
    <x v="8"/>
    <x v="23"/>
  </r>
  <r>
    <n v="1612137600"/>
    <d v="2021-02-01T00:00:00"/>
    <n v="32578.15"/>
    <x v="5"/>
    <x v="8"/>
    <x v="0"/>
  </r>
  <r>
    <n v="1612134000"/>
    <d v="2021-01-31T23:00:00"/>
    <n v="33141.379999999997"/>
    <x v="6"/>
    <x v="8"/>
    <x v="1"/>
  </r>
  <r>
    <n v="1612130400"/>
    <d v="2021-01-31T22:00:00"/>
    <n v="32994.699999999997"/>
    <x v="6"/>
    <x v="8"/>
    <x v="2"/>
  </r>
  <r>
    <n v="1612126800"/>
    <d v="2021-01-31T21:00:00"/>
    <n v="32598.81"/>
    <x v="6"/>
    <x v="8"/>
    <x v="3"/>
  </r>
  <r>
    <n v="1612123200"/>
    <d v="2021-01-31T20:00:00"/>
    <n v="32898.550000000003"/>
    <x v="6"/>
    <x v="8"/>
    <x v="4"/>
  </r>
  <r>
    <n v="1612119600"/>
    <d v="2021-01-31T19:00:00"/>
    <n v="32850.43"/>
    <x v="6"/>
    <x v="8"/>
    <x v="5"/>
  </r>
  <r>
    <n v="1612116000"/>
    <d v="2021-01-31T18:00:00"/>
    <n v="32487.61"/>
    <x v="6"/>
    <x v="8"/>
    <x v="6"/>
  </r>
  <r>
    <n v="1612112400"/>
    <d v="2021-01-31T17:00:00"/>
    <n v="32323.55"/>
    <x v="6"/>
    <x v="8"/>
    <x v="7"/>
  </r>
  <r>
    <n v="1612108800"/>
    <d v="2021-01-31T16:00:00"/>
    <n v="32943.25"/>
    <x v="6"/>
    <x v="8"/>
    <x v="8"/>
  </r>
  <r>
    <n v="1612105200"/>
    <d v="2021-01-31T15:00:00"/>
    <n v="32905.339999999997"/>
    <x v="6"/>
    <x v="8"/>
    <x v="9"/>
  </r>
  <r>
    <n v="1612101600"/>
    <d v="2021-01-31T14:00:00"/>
    <n v="33362.31"/>
    <x v="6"/>
    <x v="8"/>
    <x v="10"/>
  </r>
  <r>
    <n v="1612098000"/>
    <d v="2021-01-31T13:00:00"/>
    <n v="33699.29"/>
    <x v="6"/>
    <x v="8"/>
    <x v="11"/>
  </r>
  <r>
    <n v="1612094400"/>
    <d v="2021-01-31T12:00:00"/>
    <n v="33998.07"/>
    <x v="6"/>
    <x v="8"/>
    <x v="12"/>
  </r>
  <r>
    <n v="1612090800"/>
    <d v="2021-01-31T11:00:00"/>
    <n v="33593.67"/>
    <x v="6"/>
    <x v="8"/>
    <x v="13"/>
  </r>
  <r>
    <n v="1612087200"/>
    <d v="2021-01-31T10:00:00"/>
    <n v="33674.870000000003"/>
    <x v="6"/>
    <x v="8"/>
    <x v="14"/>
  </r>
  <r>
    <n v="1612083600"/>
    <d v="2021-01-31T09:00:00"/>
    <n v="33322.550000000003"/>
    <x v="6"/>
    <x v="8"/>
    <x v="15"/>
  </r>
  <r>
    <n v="1612080000"/>
    <d v="2021-01-31T08:00:00"/>
    <n v="33588.839999999997"/>
    <x v="6"/>
    <x v="8"/>
    <x v="16"/>
  </r>
  <r>
    <n v="1612076400"/>
    <d v="2021-01-31T07:00:00"/>
    <n v="33624.769999999997"/>
    <x v="6"/>
    <x v="8"/>
    <x v="17"/>
  </r>
  <r>
    <n v="1612072800"/>
    <d v="2021-01-31T06:00:00"/>
    <n v="33673.97"/>
    <x v="6"/>
    <x v="8"/>
    <x v="18"/>
  </r>
  <r>
    <n v="1612069200"/>
    <d v="2021-01-31T05:00:00"/>
    <n v="33775.769999999997"/>
    <x v="6"/>
    <x v="8"/>
    <x v="19"/>
  </r>
  <r>
    <n v="1612065600"/>
    <d v="2021-01-31T04:00:00"/>
    <n v="34052.93"/>
    <x v="6"/>
    <x v="8"/>
    <x v="20"/>
  </r>
  <r>
    <n v="1612062000"/>
    <d v="2021-01-31T03:00:00"/>
    <n v="33956.75"/>
    <x v="6"/>
    <x v="8"/>
    <x v="21"/>
  </r>
  <r>
    <n v="1612058400"/>
    <d v="2021-01-31T02:00:00"/>
    <n v="33765.800000000003"/>
    <x v="6"/>
    <x v="8"/>
    <x v="22"/>
  </r>
  <r>
    <n v="1612054800"/>
    <d v="2021-01-31T01:00:00"/>
    <n v="34238.58"/>
    <x v="6"/>
    <x v="8"/>
    <x v="23"/>
  </r>
  <r>
    <n v="1612051200"/>
    <d v="2021-01-31T00:00:00"/>
    <n v="34104.89"/>
    <x v="6"/>
    <x v="8"/>
    <x v="0"/>
  </r>
  <r>
    <n v="1612047600"/>
    <d v="2021-01-30T23:00:00"/>
    <n v="34323"/>
    <x v="0"/>
    <x v="9"/>
    <x v="1"/>
  </r>
  <r>
    <n v="1612044000"/>
    <d v="2021-01-30T22:00:00"/>
    <n v="34564.65"/>
    <x v="0"/>
    <x v="9"/>
    <x v="2"/>
  </r>
  <r>
    <n v="1612040400"/>
    <d v="2021-01-30T21:00:00"/>
    <n v="34684.99"/>
    <x v="0"/>
    <x v="9"/>
    <x v="3"/>
  </r>
  <r>
    <n v="1612036800"/>
    <d v="2021-01-30T20:00:00"/>
    <n v="34174.959999999999"/>
    <x v="0"/>
    <x v="9"/>
    <x v="4"/>
  </r>
  <r>
    <n v="1612033200"/>
    <d v="2021-01-30T19:00:00"/>
    <n v="34319.32"/>
    <x v="0"/>
    <x v="9"/>
    <x v="5"/>
  </r>
  <r>
    <n v="1612029600"/>
    <d v="2021-01-30T18:00:00"/>
    <n v="34363.24"/>
    <x v="0"/>
    <x v="9"/>
    <x v="6"/>
  </r>
  <r>
    <n v="1612026000"/>
    <d v="2021-01-30T17:00:00"/>
    <n v="34237.360000000001"/>
    <x v="0"/>
    <x v="9"/>
    <x v="7"/>
  </r>
  <r>
    <n v="1612022400"/>
    <d v="2021-01-30T16:00:00"/>
    <n v="33947.879999999997"/>
    <x v="0"/>
    <x v="9"/>
    <x v="8"/>
  </r>
  <r>
    <n v="1612018800"/>
    <d v="2021-01-30T15:00:00"/>
    <n v="34256.35"/>
    <x v="0"/>
    <x v="9"/>
    <x v="9"/>
  </r>
  <r>
    <n v="1612015200"/>
    <d v="2021-01-30T14:00:00"/>
    <n v="34246.82"/>
    <x v="0"/>
    <x v="9"/>
    <x v="10"/>
  </r>
  <r>
    <n v="1612011600"/>
    <d v="2021-01-30T13:00:00"/>
    <n v="34247.199999999997"/>
    <x v="0"/>
    <x v="9"/>
    <x v="11"/>
  </r>
  <r>
    <n v="1612008000"/>
    <d v="2021-01-30T12:00:00"/>
    <n v="33776.660000000003"/>
    <x v="0"/>
    <x v="9"/>
    <x v="12"/>
  </r>
  <r>
    <n v="1612004400"/>
    <d v="2021-01-30T11:00:00"/>
    <n v="33679.07"/>
    <x v="0"/>
    <x v="9"/>
    <x v="13"/>
  </r>
  <r>
    <n v="1612000800"/>
    <d v="2021-01-30T10:00:00"/>
    <n v="34303.97"/>
    <x v="0"/>
    <x v="9"/>
    <x v="14"/>
  </r>
  <r>
    <n v="1611997200"/>
    <d v="2021-01-30T09:00:00"/>
    <n v="34276.71"/>
    <x v="0"/>
    <x v="9"/>
    <x v="15"/>
  </r>
  <r>
    <n v="1611993600"/>
    <d v="2021-01-30T08:00:00"/>
    <n v="33906.44"/>
    <x v="0"/>
    <x v="9"/>
    <x v="16"/>
  </r>
  <r>
    <n v="1611990000"/>
    <d v="2021-01-30T07:00:00"/>
    <n v="34037.730000000003"/>
    <x v="0"/>
    <x v="9"/>
    <x v="17"/>
  </r>
  <r>
    <n v="1611986400"/>
    <d v="2021-01-30T06:00:00"/>
    <n v="33813.760000000002"/>
    <x v="0"/>
    <x v="9"/>
    <x v="18"/>
  </r>
  <r>
    <n v="1611982800"/>
    <d v="2021-01-30T05:00:00"/>
    <n v="33495.919999999998"/>
    <x v="0"/>
    <x v="9"/>
    <x v="19"/>
  </r>
  <r>
    <n v="1611979200"/>
    <d v="2021-01-30T04:00:00"/>
    <n v="33478.07"/>
    <x v="0"/>
    <x v="9"/>
    <x v="20"/>
  </r>
  <r>
    <n v="1611975600"/>
    <d v="2021-01-30T03:00:00"/>
    <n v="33278.04"/>
    <x v="0"/>
    <x v="9"/>
    <x v="21"/>
  </r>
  <r>
    <n v="1611972000"/>
    <d v="2021-01-30T02:00:00"/>
    <n v="33855.53"/>
    <x v="0"/>
    <x v="9"/>
    <x v="22"/>
  </r>
  <r>
    <n v="1611968400"/>
    <d v="2021-01-30T01:00:00"/>
    <n v="34128.160000000003"/>
    <x v="0"/>
    <x v="9"/>
    <x v="23"/>
  </r>
  <r>
    <n v="1611964800"/>
    <d v="2021-01-30T00:00:00"/>
    <n v="34268.730000000003"/>
    <x v="0"/>
    <x v="9"/>
    <x v="0"/>
  </r>
  <r>
    <n v="1611961200"/>
    <d v="2021-01-29T23:00:00"/>
    <n v="34249.64"/>
    <x v="1"/>
    <x v="9"/>
    <x v="1"/>
  </r>
  <r>
    <n v="1611957600"/>
    <d v="2021-01-29T22:00:00"/>
    <n v="34514.67"/>
    <x v="1"/>
    <x v="9"/>
    <x v="2"/>
  </r>
  <r>
    <n v="1611954000"/>
    <d v="2021-01-29T21:00:00"/>
    <n v="34599.339999999997"/>
    <x v="1"/>
    <x v="9"/>
    <x v="3"/>
  </r>
  <r>
    <n v="1611950400"/>
    <d v="2021-01-29T20:00:00"/>
    <n v="34571.94"/>
    <x v="1"/>
    <x v="9"/>
    <x v="4"/>
  </r>
  <r>
    <n v="1611946800"/>
    <d v="2021-01-29T19:00:00"/>
    <n v="34279.94"/>
    <x v="1"/>
    <x v="9"/>
    <x v="5"/>
  </r>
  <r>
    <n v="1611943200"/>
    <d v="2021-01-29T18:00:00"/>
    <n v="35177"/>
    <x v="1"/>
    <x v="9"/>
    <x v="6"/>
  </r>
  <r>
    <n v="1611939600"/>
    <d v="2021-01-29T17:00:00"/>
    <n v="35754.01"/>
    <x v="1"/>
    <x v="9"/>
    <x v="7"/>
  </r>
  <r>
    <n v="1611936000"/>
    <d v="2021-01-29T16:00:00"/>
    <n v="36059.72"/>
    <x v="1"/>
    <x v="9"/>
    <x v="8"/>
  </r>
  <r>
    <n v="1611932400"/>
    <d v="2021-01-29T15:00:00"/>
    <n v="37147.360000000001"/>
    <x v="1"/>
    <x v="9"/>
    <x v="9"/>
  </r>
  <r>
    <n v="1611928800"/>
    <d v="2021-01-29T14:00:00"/>
    <n v="37186.559999999998"/>
    <x v="1"/>
    <x v="9"/>
    <x v="10"/>
  </r>
  <r>
    <n v="1611925200"/>
    <d v="2021-01-29T13:00:00"/>
    <n v="38323.199999999997"/>
    <x v="1"/>
    <x v="9"/>
    <x v="11"/>
  </r>
  <r>
    <n v="1611921600"/>
    <d v="2021-01-29T12:00:00"/>
    <n v="37931.43"/>
    <x v="1"/>
    <x v="9"/>
    <x v="12"/>
  </r>
  <r>
    <n v="1611918000"/>
    <d v="2021-01-29T11:00:00"/>
    <n v="37127.019999999997"/>
    <x v="1"/>
    <x v="9"/>
    <x v="13"/>
  </r>
  <r>
    <n v="1611914400"/>
    <d v="2021-01-29T10:00:00"/>
    <n v="36725.49"/>
    <x v="1"/>
    <x v="9"/>
    <x v="14"/>
  </r>
  <r>
    <n v="1611910800"/>
    <d v="2021-01-29T09:00:00"/>
    <n v="37016.99"/>
    <x v="1"/>
    <x v="9"/>
    <x v="15"/>
  </r>
  <r>
    <n v="1611907200"/>
    <d v="2021-01-29T08:00:00"/>
    <n v="36314.6"/>
    <x v="1"/>
    <x v="9"/>
    <x v="16"/>
  </r>
  <r>
    <n v="1611903600"/>
    <d v="2021-01-29T07:00:00"/>
    <n v="32330.17"/>
    <x v="1"/>
    <x v="9"/>
    <x v="17"/>
  </r>
  <r>
    <n v="1611900000"/>
    <d v="2021-01-29T06:00:00"/>
    <n v="32560.19"/>
    <x v="1"/>
    <x v="9"/>
    <x v="18"/>
  </r>
  <r>
    <n v="1611896400"/>
    <d v="2021-01-29T05:00:00"/>
    <n v="33049.5"/>
    <x v="1"/>
    <x v="9"/>
    <x v="19"/>
  </r>
  <r>
    <n v="1611892800"/>
    <d v="2021-01-29T04:00:00"/>
    <n v="33113.79"/>
    <x v="1"/>
    <x v="9"/>
    <x v="20"/>
  </r>
  <r>
    <n v="1611889200"/>
    <d v="2021-01-29T03:00:00"/>
    <n v="33838.36"/>
    <x v="1"/>
    <x v="9"/>
    <x v="21"/>
  </r>
  <r>
    <n v="1611885600"/>
    <d v="2021-01-29T02:00:00"/>
    <n v="34072.53"/>
    <x v="1"/>
    <x v="9"/>
    <x v="22"/>
  </r>
  <r>
    <n v="1611882000"/>
    <d v="2021-01-29T01:00:00"/>
    <n v="34041.53"/>
    <x v="1"/>
    <x v="9"/>
    <x v="23"/>
  </r>
  <r>
    <n v="1611878400"/>
    <d v="2021-01-29T00:00:00"/>
    <n v="34231.11"/>
    <x v="1"/>
    <x v="9"/>
    <x v="0"/>
  </r>
  <r>
    <n v="1611874800"/>
    <d v="2021-01-28T23:00:00"/>
    <n v="33484.870000000003"/>
    <x v="2"/>
    <x v="9"/>
    <x v="1"/>
  </r>
  <r>
    <n v="1611871200"/>
    <d v="2021-01-28T22:00:00"/>
    <n v="33545.68"/>
    <x v="2"/>
    <x v="9"/>
    <x v="2"/>
  </r>
  <r>
    <n v="1611867600"/>
    <d v="2021-01-28T21:00:00"/>
    <n v="33258.879999999997"/>
    <x v="2"/>
    <x v="9"/>
    <x v="3"/>
  </r>
  <r>
    <n v="1611864000"/>
    <d v="2021-01-28T20:00:00"/>
    <n v="32653.89"/>
    <x v="2"/>
    <x v="9"/>
    <x v="4"/>
  </r>
  <r>
    <n v="1611860400"/>
    <d v="2021-01-28T19:00:00"/>
    <n v="32650.720000000001"/>
    <x v="2"/>
    <x v="9"/>
    <x v="5"/>
  </r>
  <r>
    <n v="1611856800"/>
    <d v="2021-01-28T18:00:00"/>
    <n v="32696.01"/>
    <x v="2"/>
    <x v="9"/>
    <x v="6"/>
  </r>
  <r>
    <n v="1611853200"/>
    <d v="2021-01-28T17:00:00"/>
    <n v="32353.87"/>
    <x v="2"/>
    <x v="9"/>
    <x v="7"/>
  </r>
  <r>
    <n v="1611849600"/>
    <d v="2021-01-28T16:00:00"/>
    <n v="32492.17"/>
    <x v="2"/>
    <x v="9"/>
    <x v="8"/>
  </r>
  <r>
    <n v="1611846000"/>
    <d v="2021-01-28T15:00:00"/>
    <n v="31979.09"/>
    <x v="2"/>
    <x v="9"/>
    <x v="9"/>
  </r>
  <r>
    <n v="1611842400"/>
    <d v="2021-01-28T14:00:00"/>
    <n v="31887.05"/>
    <x v="2"/>
    <x v="9"/>
    <x v="10"/>
  </r>
  <r>
    <n v="1611838800"/>
    <d v="2021-01-28T13:00:00"/>
    <n v="31786.12"/>
    <x v="2"/>
    <x v="9"/>
    <x v="11"/>
  </r>
  <r>
    <n v="1611835200"/>
    <d v="2021-01-28T12:00:00"/>
    <n v="31491.13"/>
    <x v="2"/>
    <x v="9"/>
    <x v="12"/>
  </r>
  <r>
    <n v="1611831600"/>
    <d v="2021-01-28T11:00:00"/>
    <n v="31472.92"/>
    <x v="2"/>
    <x v="9"/>
    <x v="13"/>
  </r>
  <r>
    <n v="1611828000"/>
    <d v="2021-01-28T10:00:00"/>
    <n v="31505"/>
    <x v="2"/>
    <x v="9"/>
    <x v="14"/>
  </r>
  <r>
    <n v="1611824400"/>
    <d v="2021-01-28T09:00:00"/>
    <n v="31482.14"/>
    <x v="2"/>
    <x v="9"/>
    <x v="15"/>
  </r>
  <r>
    <n v="1611820800"/>
    <d v="2021-01-28T08:00:00"/>
    <n v="31113.02"/>
    <x v="2"/>
    <x v="9"/>
    <x v="16"/>
  </r>
  <r>
    <n v="1611817200"/>
    <d v="2021-01-28T07:00:00"/>
    <n v="31192.22"/>
    <x v="2"/>
    <x v="9"/>
    <x v="17"/>
  </r>
  <r>
    <n v="1611813600"/>
    <d v="2021-01-28T06:00:00"/>
    <n v="31619.48"/>
    <x v="2"/>
    <x v="9"/>
    <x v="18"/>
  </r>
  <r>
    <n v="1611810000"/>
    <d v="2021-01-28T05:00:00"/>
    <n v="31778.959999999999"/>
    <x v="2"/>
    <x v="9"/>
    <x v="19"/>
  </r>
  <r>
    <n v="1611806400"/>
    <d v="2021-01-28T04:00:00"/>
    <n v="31406.720000000001"/>
    <x v="2"/>
    <x v="9"/>
    <x v="20"/>
  </r>
  <r>
    <n v="1611802800"/>
    <d v="2021-01-28T03:00:00"/>
    <n v="31505.119999999999"/>
    <x v="2"/>
    <x v="9"/>
    <x v="21"/>
  </r>
  <r>
    <n v="1611799200"/>
    <d v="2021-01-28T02:00:00"/>
    <n v="31030.74"/>
    <x v="2"/>
    <x v="9"/>
    <x v="22"/>
  </r>
  <r>
    <n v="1611795600"/>
    <d v="2021-01-28T01:00:00"/>
    <n v="30950.59"/>
    <x v="2"/>
    <x v="9"/>
    <x v="23"/>
  </r>
  <r>
    <n v="1611792000"/>
    <d v="2021-01-28T00:00:00"/>
    <n v="30725.43"/>
    <x v="2"/>
    <x v="9"/>
    <x v="0"/>
  </r>
  <r>
    <n v="1611788400"/>
    <d v="2021-01-27T23:00:00"/>
    <n v="30424.62"/>
    <x v="3"/>
    <x v="9"/>
    <x v="1"/>
  </r>
  <r>
    <n v="1611784800"/>
    <d v="2021-01-27T22:00:00"/>
    <n v="30595.08"/>
    <x v="3"/>
    <x v="9"/>
    <x v="2"/>
  </r>
  <r>
    <n v="1611781200"/>
    <d v="2021-01-27T21:00:00"/>
    <n v="31024.21"/>
    <x v="3"/>
    <x v="9"/>
    <x v="3"/>
  </r>
  <r>
    <n v="1611777600"/>
    <d v="2021-01-27T20:00:00"/>
    <n v="31581.77"/>
    <x v="3"/>
    <x v="9"/>
    <x v="4"/>
  </r>
  <r>
    <n v="1611774000"/>
    <d v="2021-01-27T19:00:00"/>
    <n v="30794.82"/>
    <x v="3"/>
    <x v="9"/>
    <x v="5"/>
  </r>
  <r>
    <n v="1611770400"/>
    <d v="2021-01-27T18:00:00"/>
    <n v="29723.39"/>
    <x v="3"/>
    <x v="9"/>
    <x v="6"/>
  </r>
  <r>
    <n v="1611766800"/>
    <d v="2021-01-27T17:00:00"/>
    <n v="30564.57"/>
    <x v="3"/>
    <x v="9"/>
    <x v="7"/>
  </r>
  <r>
    <n v="1611763200"/>
    <d v="2021-01-27T16:00:00"/>
    <n v="30593.200000000001"/>
    <x v="3"/>
    <x v="9"/>
    <x v="8"/>
  </r>
  <r>
    <n v="1611759600"/>
    <d v="2021-01-27T15:00:00"/>
    <n v="30378.62"/>
    <x v="3"/>
    <x v="9"/>
    <x v="9"/>
  </r>
  <r>
    <n v="1611756000"/>
    <d v="2021-01-27T14:00:00"/>
    <n v="29540"/>
    <x v="3"/>
    <x v="9"/>
    <x v="10"/>
  </r>
  <r>
    <n v="1611752400"/>
    <d v="2021-01-27T13:00:00"/>
    <n v="30295.16"/>
    <x v="3"/>
    <x v="9"/>
    <x v="11"/>
  </r>
  <r>
    <n v="1611748800"/>
    <d v="2021-01-27T12:00:00"/>
    <n v="30782.52"/>
    <x v="3"/>
    <x v="9"/>
    <x v="12"/>
  </r>
  <r>
    <n v="1611745200"/>
    <d v="2021-01-27T11:00:00"/>
    <n v="30704.400000000001"/>
    <x v="3"/>
    <x v="9"/>
    <x v="13"/>
  </r>
  <r>
    <n v="1611741600"/>
    <d v="2021-01-27T10:00:00"/>
    <n v="31419.87"/>
    <x v="3"/>
    <x v="9"/>
    <x v="14"/>
  </r>
  <r>
    <n v="1611738000"/>
    <d v="2021-01-27T09:00:00"/>
    <n v="31269.33"/>
    <x v="3"/>
    <x v="9"/>
    <x v="15"/>
  </r>
  <r>
    <n v="1611734400"/>
    <d v="2021-01-27T08:00:00"/>
    <n v="31211.4"/>
    <x v="3"/>
    <x v="9"/>
    <x v="16"/>
  </r>
  <r>
    <n v="1611730800"/>
    <d v="2021-01-27T07:00:00"/>
    <n v="31808.03"/>
    <x v="3"/>
    <x v="9"/>
    <x v="17"/>
  </r>
  <r>
    <n v="1611727200"/>
    <d v="2021-01-27T06:00:00"/>
    <n v="31735"/>
    <x v="3"/>
    <x v="9"/>
    <x v="18"/>
  </r>
  <r>
    <n v="1611723600"/>
    <d v="2021-01-27T05:00:00"/>
    <n v="31548.36"/>
    <x v="3"/>
    <x v="9"/>
    <x v="19"/>
  </r>
  <r>
    <n v="1611720000"/>
    <d v="2021-01-27T04:00:00"/>
    <n v="31911.56"/>
    <x v="3"/>
    <x v="9"/>
    <x v="20"/>
  </r>
  <r>
    <n v="1611716400"/>
    <d v="2021-01-27T03:00:00"/>
    <n v="31856.48"/>
    <x v="3"/>
    <x v="9"/>
    <x v="21"/>
  </r>
  <r>
    <n v="1611712800"/>
    <d v="2021-01-27T02:00:00"/>
    <n v="31857.48"/>
    <x v="3"/>
    <x v="9"/>
    <x v="22"/>
  </r>
  <r>
    <n v="1611709200"/>
    <d v="2021-01-27T01:00:00"/>
    <n v="32128.41"/>
    <x v="3"/>
    <x v="9"/>
    <x v="23"/>
  </r>
  <r>
    <n v="1611705600"/>
    <d v="2021-01-27T00:00:00"/>
    <n v="32359.51"/>
    <x v="3"/>
    <x v="9"/>
    <x v="0"/>
  </r>
  <r>
    <n v="1611702000"/>
    <d v="2021-01-26T23:00:00"/>
    <n v="32504.53"/>
    <x v="4"/>
    <x v="9"/>
    <x v="1"/>
  </r>
  <r>
    <n v="1611698400"/>
    <d v="2021-01-26T22:00:00"/>
    <n v="32773.72"/>
    <x v="4"/>
    <x v="9"/>
    <x v="2"/>
  </r>
  <r>
    <n v="1611694800"/>
    <d v="2021-01-26T21:00:00"/>
    <n v="32030.11"/>
    <x v="4"/>
    <x v="9"/>
    <x v="3"/>
  </r>
  <r>
    <n v="1611691200"/>
    <d v="2021-01-26T20:00:00"/>
    <n v="32014.25"/>
    <x v="4"/>
    <x v="9"/>
    <x v="4"/>
  </r>
  <r>
    <n v="1611687600"/>
    <d v="2021-01-26T19:00:00"/>
    <n v="32240.51"/>
    <x v="4"/>
    <x v="9"/>
    <x v="5"/>
  </r>
  <r>
    <n v="1611684000"/>
    <d v="2021-01-26T18:00:00"/>
    <n v="32286.06"/>
    <x v="4"/>
    <x v="9"/>
    <x v="6"/>
  </r>
  <r>
    <n v="1611680400"/>
    <d v="2021-01-26T17:00:00"/>
    <n v="32218.02"/>
    <x v="4"/>
    <x v="9"/>
    <x v="7"/>
  </r>
  <r>
    <n v="1611676800"/>
    <d v="2021-01-26T16:00:00"/>
    <n v="32008.02"/>
    <x v="4"/>
    <x v="9"/>
    <x v="8"/>
  </r>
  <r>
    <n v="1611673200"/>
    <d v="2021-01-26T15:00:00"/>
    <n v="31759.38"/>
    <x v="4"/>
    <x v="9"/>
    <x v="9"/>
  </r>
  <r>
    <n v="1611669600"/>
    <d v="2021-01-26T14:00:00"/>
    <n v="31291.93"/>
    <x v="4"/>
    <x v="9"/>
    <x v="10"/>
  </r>
  <r>
    <n v="1611666000"/>
    <d v="2021-01-26T13:00:00"/>
    <n v="31758.77"/>
    <x v="4"/>
    <x v="9"/>
    <x v="11"/>
  </r>
  <r>
    <n v="1611662400"/>
    <d v="2021-01-26T12:00:00"/>
    <n v="31310.7"/>
    <x v="4"/>
    <x v="9"/>
    <x v="12"/>
  </r>
  <r>
    <n v="1611658800"/>
    <d v="2021-01-26T11:00:00"/>
    <n v="31806.67"/>
    <x v="4"/>
    <x v="9"/>
    <x v="13"/>
  </r>
  <r>
    <n v="1611655200"/>
    <d v="2021-01-26T10:00:00"/>
    <n v="32269.23"/>
    <x v="4"/>
    <x v="9"/>
    <x v="14"/>
  </r>
  <r>
    <n v="1611651600"/>
    <d v="2021-01-26T09:00:00"/>
    <n v="31826.21"/>
    <x v="4"/>
    <x v="9"/>
    <x v="15"/>
  </r>
  <r>
    <n v="1611648000"/>
    <d v="2021-01-26T08:00:00"/>
    <n v="31879.84"/>
    <x v="4"/>
    <x v="9"/>
    <x v="16"/>
  </r>
  <r>
    <n v="1611644400"/>
    <d v="2021-01-26T07:00:00"/>
    <n v="31651.83"/>
    <x v="4"/>
    <x v="9"/>
    <x v="17"/>
  </r>
  <r>
    <n v="1611640800"/>
    <d v="2021-01-26T06:00:00"/>
    <n v="31623.51"/>
    <x v="4"/>
    <x v="9"/>
    <x v="18"/>
  </r>
  <r>
    <n v="1611637200"/>
    <d v="2021-01-26T05:00:00"/>
    <n v="32091.81"/>
    <x v="4"/>
    <x v="9"/>
    <x v="19"/>
  </r>
  <r>
    <n v="1611633600"/>
    <d v="2021-01-26T04:00:00"/>
    <n v="32020.43"/>
    <x v="4"/>
    <x v="9"/>
    <x v="20"/>
  </r>
  <r>
    <n v="1611630000"/>
    <d v="2021-01-26T03:00:00"/>
    <n v="31517.98"/>
    <x v="4"/>
    <x v="9"/>
    <x v="21"/>
  </r>
  <r>
    <n v="1611626400"/>
    <d v="2021-01-26T02:00:00"/>
    <n v="32340.75"/>
    <x v="4"/>
    <x v="9"/>
    <x v="22"/>
  </r>
  <r>
    <n v="1611622800"/>
    <d v="2021-01-26T01:00:00"/>
    <n v="32765.8"/>
    <x v="4"/>
    <x v="9"/>
    <x v="23"/>
  </r>
  <r>
    <n v="1611619200"/>
    <d v="2021-01-26T00:00:00"/>
    <n v="32503.29"/>
    <x v="4"/>
    <x v="9"/>
    <x v="0"/>
  </r>
  <r>
    <n v="1611615600"/>
    <d v="2021-01-25T23:00:00"/>
    <n v="32261.22"/>
    <x v="5"/>
    <x v="9"/>
    <x v="1"/>
  </r>
  <r>
    <n v="1611612000"/>
    <d v="2021-01-25T22:00:00"/>
    <n v="32453.93"/>
    <x v="5"/>
    <x v="9"/>
    <x v="2"/>
  </r>
  <r>
    <n v="1611608400"/>
    <d v="2021-01-25T21:00:00"/>
    <n v="32690.99"/>
    <x v="5"/>
    <x v="9"/>
    <x v="3"/>
  </r>
  <r>
    <n v="1611604800"/>
    <d v="2021-01-25T20:00:00"/>
    <n v="33444"/>
    <x v="5"/>
    <x v="9"/>
    <x v="4"/>
  </r>
  <r>
    <n v="1611601200"/>
    <d v="2021-01-25T19:00:00"/>
    <n v="33424.699999999997"/>
    <x v="5"/>
    <x v="9"/>
    <x v="5"/>
  </r>
  <r>
    <n v="1611597600"/>
    <d v="2021-01-25T18:00:00"/>
    <n v="33676.480000000003"/>
    <x v="5"/>
    <x v="9"/>
    <x v="6"/>
  </r>
  <r>
    <n v="1611594000"/>
    <d v="2021-01-25T17:00:00"/>
    <n v="33769.1"/>
    <x v="5"/>
    <x v="9"/>
    <x v="7"/>
  </r>
  <r>
    <n v="1611590400"/>
    <d v="2021-01-25T16:00:00"/>
    <n v="33896.660000000003"/>
    <x v="5"/>
    <x v="9"/>
    <x v="8"/>
  </r>
  <r>
    <n v="1611586800"/>
    <d v="2021-01-25T15:00:00"/>
    <n v="34421.89"/>
    <x v="5"/>
    <x v="9"/>
    <x v="9"/>
  </r>
  <r>
    <n v="1611583200"/>
    <d v="2021-01-25T14:00:00"/>
    <n v="34448.1"/>
    <x v="5"/>
    <x v="9"/>
    <x v="10"/>
  </r>
  <r>
    <n v="1611579600"/>
    <d v="2021-01-25T13:00:00"/>
    <n v="34572.61"/>
    <x v="5"/>
    <x v="9"/>
    <x v="11"/>
  </r>
  <r>
    <n v="1611576000"/>
    <d v="2021-01-25T12:00:00"/>
    <n v="34195.58"/>
    <x v="5"/>
    <x v="9"/>
    <x v="12"/>
  </r>
  <r>
    <n v="1611572400"/>
    <d v="2021-01-25T11:00:00"/>
    <n v="33163.5"/>
    <x v="5"/>
    <x v="9"/>
    <x v="13"/>
  </r>
  <r>
    <n v="1611568800"/>
    <d v="2021-01-25T10:00:00"/>
    <n v="33131.65"/>
    <x v="5"/>
    <x v="9"/>
    <x v="14"/>
  </r>
  <r>
    <n v="1611565200"/>
    <d v="2021-01-25T09:00:00"/>
    <n v="32986.949999999997"/>
    <x v="5"/>
    <x v="9"/>
    <x v="15"/>
  </r>
  <r>
    <n v="1611561600"/>
    <d v="2021-01-25T08:00:00"/>
    <n v="33442.19"/>
    <x v="5"/>
    <x v="9"/>
    <x v="16"/>
  </r>
  <r>
    <n v="1611558000"/>
    <d v="2021-01-25T07:00:00"/>
    <n v="33387.96"/>
    <x v="5"/>
    <x v="9"/>
    <x v="17"/>
  </r>
  <r>
    <n v="1611554400"/>
    <d v="2021-01-25T06:00:00"/>
    <n v="33502.129999999997"/>
    <x v="5"/>
    <x v="9"/>
    <x v="18"/>
  </r>
  <r>
    <n v="1611550800"/>
    <d v="2021-01-25T05:00:00"/>
    <n v="33349.040000000001"/>
    <x v="5"/>
    <x v="9"/>
    <x v="19"/>
  </r>
  <r>
    <n v="1611547200"/>
    <d v="2021-01-25T04:00:00"/>
    <n v="33393.79"/>
    <x v="5"/>
    <x v="9"/>
    <x v="20"/>
  </r>
  <r>
    <n v="1611543600"/>
    <d v="2021-01-25T03:00:00"/>
    <n v="33561.86"/>
    <x v="5"/>
    <x v="9"/>
    <x v="21"/>
  </r>
  <r>
    <n v="1611540000"/>
    <d v="2021-01-25T02:00:00"/>
    <n v="32795.1"/>
    <x v="5"/>
    <x v="9"/>
    <x v="22"/>
  </r>
  <r>
    <n v="1611536400"/>
    <d v="2021-01-25T01:00:00"/>
    <n v="32876.839999999997"/>
    <x v="5"/>
    <x v="9"/>
    <x v="23"/>
  </r>
  <r>
    <n v="1611532800"/>
    <d v="2021-01-25T00:00:00"/>
    <n v="32606.36"/>
    <x v="5"/>
    <x v="9"/>
    <x v="0"/>
  </r>
  <r>
    <n v="1611529200"/>
    <d v="2021-01-24T23:00:00"/>
    <n v="32288.83"/>
    <x v="6"/>
    <x v="9"/>
    <x v="1"/>
  </r>
  <r>
    <n v="1611525600"/>
    <d v="2021-01-24T22:00:00"/>
    <n v="32164.97"/>
    <x v="6"/>
    <x v="9"/>
    <x v="2"/>
  </r>
  <r>
    <n v="1611522000"/>
    <d v="2021-01-24T21:00:00"/>
    <n v="31922.37"/>
    <x v="6"/>
    <x v="9"/>
    <x v="3"/>
  </r>
  <r>
    <n v="1611518400"/>
    <d v="2021-01-24T20:00:00"/>
    <n v="31700.61"/>
    <x v="6"/>
    <x v="9"/>
    <x v="4"/>
  </r>
  <r>
    <n v="1611514800"/>
    <d v="2021-01-24T19:00:00"/>
    <n v="31317.3"/>
    <x v="6"/>
    <x v="9"/>
    <x v="5"/>
  </r>
  <r>
    <n v="1611511200"/>
    <d v="2021-01-24T18:00:00"/>
    <n v="31850.03"/>
    <x v="6"/>
    <x v="9"/>
    <x v="6"/>
  </r>
  <r>
    <n v="1611507600"/>
    <d v="2021-01-24T17:00:00"/>
    <n v="31906.61"/>
    <x v="6"/>
    <x v="9"/>
    <x v="7"/>
  </r>
  <r>
    <n v="1611504000"/>
    <d v="2021-01-24T16:00:00"/>
    <n v="31769.98"/>
    <x v="6"/>
    <x v="9"/>
    <x v="8"/>
  </r>
  <r>
    <n v="1611500400"/>
    <d v="2021-01-24T15:00:00"/>
    <n v="31978.57"/>
    <x v="6"/>
    <x v="9"/>
    <x v="9"/>
  </r>
  <r>
    <n v="1611496800"/>
    <d v="2021-01-24T14:00:00"/>
    <n v="32099.31"/>
    <x v="6"/>
    <x v="9"/>
    <x v="10"/>
  </r>
  <r>
    <n v="1611493200"/>
    <d v="2021-01-24T13:00:00"/>
    <n v="32260.080000000002"/>
    <x v="6"/>
    <x v="9"/>
    <x v="11"/>
  </r>
  <r>
    <n v="1611489600"/>
    <d v="2021-01-24T12:00:00"/>
    <n v="32399.3"/>
    <x v="6"/>
    <x v="9"/>
    <x v="12"/>
  </r>
  <r>
    <n v="1611486000"/>
    <d v="2021-01-24T11:00:00"/>
    <n v="32849.050000000003"/>
    <x v="6"/>
    <x v="9"/>
    <x v="13"/>
  </r>
  <r>
    <n v="1611482400"/>
    <d v="2021-01-24T10:00:00"/>
    <n v="32721.87"/>
    <x v="6"/>
    <x v="9"/>
    <x v="14"/>
  </r>
  <r>
    <n v="1611478800"/>
    <d v="2021-01-24T09:00:00"/>
    <n v="32674.19"/>
    <x v="6"/>
    <x v="9"/>
    <x v="15"/>
  </r>
  <r>
    <n v="1611475200"/>
    <d v="2021-01-24T08:00:00"/>
    <n v="32636.68"/>
    <x v="6"/>
    <x v="9"/>
    <x v="16"/>
  </r>
  <r>
    <n v="1611471600"/>
    <d v="2021-01-24T07:00:00"/>
    <n v="32781.660000000003"/>
    <x v="6"/>
    <x v="9"/>
    <x v="17"/>
  </r>
  <r>
    <n v="1611468000"/>
    <d v="2021-01-24T06:00:00"/>
    <n v="32749.13"/>
    <x v="6"/>
    <x v="9"/>
    <x v="18"/>
  </r>
  <r>
    <n v="1611464400"/>
    <d v="2021-01-24T05:00:00"/>
    <n v="32868.230000000003"/>
    <x v="6"/>
    <x v="9"/>
    <x v="19"/>
  </r>
  <r>
    <n v="1611460800"/>
    <d v="2021-01-24T04:00:00"/>
    <n v="32840.160000000003"/>
    <x v="6"/>
    <x v="9"/>
    <x v="20"/>
  </r>
  <r>
    <n v="1611457200"/>
    <d v="2021-01-24T03:00:00"/>
    <n v="32480.89"/>
    <x v="6"/>
    <x v="9"/>
    <x v="21"/>
  </r>
  <r>
    <n v="1611453600"/>
    <d v="2021-01-24T02:00:00"/>
    <n v="32124.880000000001"/>
    <x v="6"/>
    <x v="9"/>
    <x v="22"/>
  </r>
  <r>
    <n v="1611450000"/>
    <d v="2021-01-24T01:00:00"/>
    <n v="31917.93"/>
    <x v="6"/>
    <x v="9"/>
    <x v="23"/>
  </r>
  <r>
    <n v="1611446400"/>
    <d v="2021-01-24T00:00:00"/>
    <n v="31884.880000000001"/>
    <x v="6"/>
    <x v="9"/>
    <x v="0"/>
  </r>
  <r>
    <n v="1611442800"/>
    <d v="2021-01-23T23:00:00"/>
    <n v="32117.49"/>
    <x v="0"/>
    <x v="10"/>
    <x v="1"/>
  </r>
  <r>
    <n v="1611439200"/>
    <d v="2021-01-23T22:00:00"/>
    <n v="32091.19"/>
    <x v="0"/>
    <x v="10"/>
    <x v="2"/>
  </r>
  <r>
    <n v="1611435600"/>
    <d v="2021-01-23T21:00:00"/>
    <n v="32368.22"/>
    <x v="0"/>
    <x v="10"/>
    <x v="3"/>
  </r>
  <r>
    <n v="1611432000"/>
    <d v="2021-01-23T20:00:00"/>
    <n v="32219.32"/>
    <x v="0"/>
    <x v="10"/>
    <x v="4"/>
  </r>
  <r>
    <n v="1611428400"/>
    <d v="2021-01-23T19:00:00"/>
    <n v="32368.43"/>
    <x v="0"/>
    <x v="10"/>
    <x v="5"/>
  </r>
  <r>
    <n v="1611424800"/>
    <d v="2021-01-23T18:00:00"/>
    <n v="32203.32"/>
    <x v="0"/>
    <x v="10"/>
    <x v="6"/>
  </r>
  <r>
    <n v="1611421200"/>
    <d v="2021-01-23T17:00:00"/>
    <n v="32263.88"/>
    <x v="0"/>
    <x v="10"/>
    <x v="7"/>
  </r>
  <r>
    <n v="1611417600"/>
    <d v="2021-01-23T16:00:00"/>
    <n v="32143.51"/>
    <x v="0"/>
    <x v="10"/>
    <x v="8"/>
  </r>
  <r>
    <n v="1611414000"/>
    <d v="2021-01-23T15:00:00"/>
    <n v="31881.279999999999"/>
    <x v="0"/>
    <x v="10"/>
    <x v="9"/>
  </r>
  <r>
    <n v="1611410400"/>
    <d v="2021-01-23T14:00:00"/>
    <n v="31740.68"/>
    <x v="0"/>
    <x v="10"/>
    <x v="10"/>
  </r>
  <r>
    <n v="1611406800"/>
    <d v="2021-01-23T13:00:00"/>
    <n v="31896.49"/>
    <x v="0"/>
    <x v="10"/>
    <x v="11"/>
  </r>
  <r>
    <n v="1611403200"/>
    <d v="2021-01-23T12:00:00"/>
    <n v="31618.31"/>
    <x v="0"/>
    <x v="10"/>
    <x v="12"/>
  </r>
  <r>
    <n v="1611399600"/>
    <d v="2021-01-23T11:00:00"/>
    <n v="31684.5"/>
    <x v="0"/>
    <x v="10"/>
    <x v="13"/>
  </r>
  <r>
    <n v="1611396000"/>
    <d v="2021-01-23T10:00:00"/>
    <n v="32377.64"/>
    <x v="0"/>
    <x v="10"/>
    <x v="14"/>
  </r>
  <r>
    <n v="1611392400"/>
    <d v="2021-01-23T09:00:00"/>
    <n v="32522.91"/>
    <x v="0"/>
    <x v="10"/>
    <x v="15"/>
  </r>
  <r>
    <n v="1611388800"/>
    <d v="2021-01-23T08:00:00"/>
    <n v="32983.54"/>
    <x v="0"/>
    <x v="10"/>
    <x v="16"/>
  </r>
  <r>
    <n v="1611385200"/>
    <d v="2021-01-23T07:00:00"/>
    <n v="32988.980000000003"/>
    <x v="0"/>
    <x v="10"/>
    <x v="17"/>
  </r>
  <r>
    <n v="1611381600"/>
    <d v="2021-01-23T06:00:00"/>
    <n v="32879.730000000003"/>
    <x v="0"/>
    <x v="10"/>
    <x v="18"/>
  </r>
  <r>
    <n v="1611378000"/>
    <d v="2021-01-23T05:00:00"/>
    <n v="33382.03"/>
    <x v="0"/>
    <x v="10"/>
    <x v="19"/>
  </r>
  <r>
    <n v="1611374400"/>
    <d v="2021-01-23T04:00:00"/>
    <n v="32590.639999999999"/>
    <x v="0"/>
    <x v="10"/>
    <x v="20"/>
  </r>
  <r>
    <n v="1611370800"/>
    <d v="2021-01-23T03:00:00"/>
    <n v="32418.11"/>
    <x v="0"/>
    <x v="10"/>
    <x v="21"/>
  </r>
  <r>
    <n v="1611367200"/>
    <d v="2021-01-23T02:00:00"/>
    <n v="32279.89"/>
    <x v="0"/>
    <x v="10"/>
    <x v="22"/>
  </r>
  <r>
    <n v="1611363600"/>
    <d v="2021-01-23T01:00:00"/>
    <n v="32713.65"/>
    <x v="0"/>
    <x v="10"/>
    <x v="23"/>
  </r>
  <r>
    <n v="1611360000"/>
    <d v="2021-01-23T00:00:00"/>
    <n v="32732.46"/>
    <x v="0"/>
    <x v="10"/>
    <x v="0"/>
  </r>
  <r>
    <n v="1611356400"/>
    <d v="2021-01-22T23:00:00"/>
    <n v="32992.06"/>
    <x v="1"/>
    <x v="10"/>
    <x v="1"/>
  </r>
  <r>
    <n v="1611352800"/>
    <d v="2021-01-22T22:00:00"/>
    <n v="32854.71"/>
    <x v="1"/>
    <x v="10"/>
    <x v="2"/>
  </r>
  <r>
    <n v="1611349200"/>
    <d v="2021-01-22T21:00:00"/>
    <n v="33316.74"/>
    <x v="1"/>
    <x v="10"/>
    <x v="3"/>
  </r>
  <r>
    <n v="1611345600"/>
    <d v="2021-01-22T20:00:00"/>
    <n v="33518.76"/>
    <x v="1"/>
    <x v="10"/>
    <x v="4"/>
  </r>
  <r>
    <n v="1611342000"/>
    <d v="2021-01-22T19:00:00"/>
    <n v="33637.599999999999"/>
    <x v="1"/>
    <x v="10"/>
    <x v="5"/>
  </r>
  <r>
    <n v="1611338400"/>
    <d v="2021-01-22T18:00:00"/>
    <n v="33345.79"/>
    <x v="1"/>
    <x v="10"/>
    <x v="6"/>
  </r>
  <r>
    <n v="1611334800"/>
    <d v="2021-01-22T17:00:00"/>
    <n v="32369.59"/>
    <x v="1"/>
    <x v="10"/>
    <x v="7"/>
  </r>
  <r>
    <n v="1611331200"/>
    <d v="2021-01-22T16:00:00"/>
    <n v="32397.919999999998"/>
    <x v="1"/>
    <x v="10"/>
    <x v="8"/>
  </r>
  <r>
    <n v="1611327600"/>
    <d v="2021-01-22T15:00:00"/>
    <n v="32504.11"/>
    <x v="1"/>
    <x v="10"/>
    <x v="9"/>
  </r>
  <r>
    <n v="1611324000"/>
    <d v="2021-01-22T14:00:00"/>
    <n v="32549.93"/>
    <x v="1"/>
    <x v="10"/>
    <x v="10"/>
  </r>
  <r>
    <n v="1611320400"/>
    <d v="2021-01-22T13:00:00"/>
    <n v="32194.98"/>
    <x v="1"/>
    <x v="10"/>
    <x v="11"/>
  </r>
  <r>
    <n v="1611316800"/>
    <d v="2021-01-22T12:00:00"/>
    <n v="31562.51"/>
    <x v="1"/>
    <x v="10"/>
    <x v="12"/>
  </r>
  <r>
    <n v="1611313200"/>
    <d v="2021-01-22T11:00:00"/>
    <n v="31742.23"/>
    <x v="1"/>
    <x v="10"/>
    <x v="13"/>
  </r>
  <r>
    <n v="1611309600"/>
    <d v="2021-01-22T10:00:00"/>
    <n v="31390.76"/>
    <x v="1"/>
    <x v="10"/>
    <x v="14"/>
  </r>
  <r>
    <n v="1611306000"/>
    <d v="2021-01-22T09:00:00"/>
    <n v="31411.360000000001"/>
    <x v="1"/>
    <x v="10"/>
    <x v="15"/>
  </r>
  <r>
    <n v="1611302400"/>
    <d v="2021-01-22T08:00:00"/>
    <n v="31519.27"/>
    <x v="1"/>
    <x v="10"/>
    <x v="16"/>
  </r>
  <r>
    <n v="1611298800"/>
    <d v="2021-01-22T07:00:00"/>
    <n v="30822.32"/>
    <x v="1"/>
    <x v="10"/>
    <x v="17"/>
  </r>
  <r>
    <n v="1611295200"/>
    <d v="2021-01-22T06:00:00"/>
    <n v="31564.06"/>
    <x v="1"/>
    <x v="10"/>
    <x v="18"/>
  </r>
  <r>
    <n v="1611291600"/>
    <d v="2021-01-22T05:00:00"/>
    <n v="31815.29"/>
    <x v="1"/>
    <x v="10"/>
    <x v="19"/>
  </r>
  <r>
    <n v="1611288000"/>
    <d v="2021-01-22T04:00:00"/>
    <n v="30956.09"/>
    <x v="1"/>
    <x v="10"/>
    <x v="20"/>
  </r>
  <r>
    <n v="1611284400"/>
    <d v="2021-01-22T03:00:00"/>
    <n v="30974.01"/>
    <x v="1"/>
    <x v="10"/>
    <x v="21"/>
  </r>
  <r>
    <n v="1611280800"/>
    <d v="2021-01-22T02:00:00"/>
    <n v="30728.04"/>
    <x v="1"/>
    <x v="10"/>
    <x v="22"/>
  </r>
  <r>
    <n v="1611277200"/>
    <d v="2021-01-22T01:00:00"/>
    <n v="30047.45"/>
    <x v="1"/>
    <x v="10"/>
    <x v="23"/>
  </r>
  <r>
    <n v="1611273600"/>
    <d v="2021-01-22T00:00:00"/>
    <n v="29477.89"/>
    <x v="1"/>
    <x v="10"/>
    <x v="0"/>
  </r>
  <r>
    <n v="1611270000"/>
    <d v="2021-01-21T23:00:00"/>
    <n v="30818.18"/>
    <x v="2"/>
    <x v="10"/>
    <x v="1"/>
  </r>
  <r>
    <n v="1611266400"/>
    <d v="2021-01-21T22:00:00"/>
    <n v="30884.42"/>
    <x v="2"/>
    <x v="10"/>
    <x v="2"/>
  </r>
  <r>
    <n v="1611262800"/>
    <d v="2021-01-21T21:00:00"/>
    <n v="31200"/>
    <x v="2"/>
    <x v="10"/>
    <x v="3"/>
  </r>
  <r>
    <n v="1611259200"/>
    <d v="2021-01-21T20:00:00"/>
    <n v="31873.98"/>
    <x v="2"/>
    <x v="10"/>
    <x v="4"/>
  </r>
  <r>
    <n v="1611255600"/>
    <d v="2021-01-21T19:00:00"/>
    <n v="32479.37"/>
    <x v="2"/>
    <x v="10"/>
    <x v="5"/>
  </r>
  <r>
    <n v="1611252000"/>
    <d v="2021-01-21T18:00:00"/>
    <n v="31742.9"/>
    <x v="2"/>
    <x v="10"/>
    <x v="6"/>
  </r>
  <r>
    <n v="1611248400"/>
    <d v="2021-01-21T17:00:00"/>
    <n v="31886.21"/>
    <x v="2"/>
    <x v="10"/>
    <x v="7"/>
  </r>
  <r>
    <n v="1611244800"/>
    <d v="2021-01-21T16:00:00"/>
    <n v="31044.77"/>
    <x v="2"/>
    <x v="10"/>
    <x v="8"/>
  </r>
  <r>
    <n v="1611241200"/>
    <d v="2021-01-21T15:00:00"/>
    <n v="31335.89"/>
    <x v="2"/>
    <x v="10"/>
    <x v="9"/>
  </r>
  <r>
    <n v="1611237600"/>
    <d v="2021-01-21T14:00:00"/>
    <n v="31100"/>
    <x v="2"/>
    <x v="10"/>
    <x v="10"/>
  </r>
  <r>
    <n v="1611234000"/>
    <d v="2021-01-21T13:00:00"/>
    <n v="32282"/>
    <x v="2"/>
    <x v="10"/>
    <x v="11"/>
  </r>
  <r>
    <n v="1611230400"/>
    <d v="2021-01-21T12:00:00"/>
    <n v="32474.03"/>
    <x v="2"/>
    <x v="10"/>
    <x v="12"/>
  </r>
  <r>
    <n v="1611226800"/>
    <d v="2021-01-21T11:00:00"/>
    <n v="32189.24"/>
    <x v="2"/>
    <x v="10"/>
    <x v="13"/>
  </r>
  <r>
    <n v="1611223200"/>
    <d v="2021-01-21T10:00:00"/>
    <n v="32821.97"/>
    <x v="2"/>
    <x v="10"/>
    <x v="14"/>
  </r>
  <r>
    <n v="1611219600"/>
    <d v="2021-01-21T09:00:00"/>
    <n v="32730.22"/>
    <x v="2"/>
    <x v="10"/>
    <x v="15"/>
  </r>
  <r>
    <n v="1611216000"/>
    <d v="2021-01-21T08:00:00"/>
    <n v="33218.449999999997"/>
    <x v="2"/>
    <x v="10"/>
    <x v="16"/>
  </r>
  <r>
    <n v="1611212400"/>
    <d v="2021-01-21T07:00:00"/>
    <n v="34603.82"/>
    <x v="2"/>
    <x v="10"/>
    <x v="17"/>
  </r>
  <r>
    <n v="1611208800"/>
    <d v="2021-01-21T06:00:00"/>
    <n v="34660"/>
    <x v="2"/>
    <x v="10"/>
    <x v="18"/>
  </r>
  <r>
    <n v="1611205200"/>
    <d v="2021-01-21T05:00:00"/>
    <n v="34554.31"/>
    <x v="2"/>
    <x v="10"/>
    <x v="19"/>
  </r>
  <r>
    <n v="1611201600"/>
    <d v="2021-01-21T04:00:00"/>
    <n v="34244.29"/>
    <x v="2"/>
    <x v="10"/>
    <x v="20"/>
  </r>
  <r>
    <n v="1611198000"/>
    <d v="2021-01-21T03:00:00"/>
    <n v="34598.01"/>
    <x v="2"/>
    <x v="10"/>
    <x v="21"/>
  </r>
  <r>
    <n v="1611194400"/>
    <d v="2021-01-21T02:00:00"/>
    <n v="34580.78"/>
    <x v="2"/>
    <x v="10"/>
    <x v="22"/>
  </r>
  <r>
    <n v="1611190800"/>
    <d v="2021-01-21T01:00:00"/>
    <n v="34781.230000000003"/>
    <x v="2"/>
    <x v="10"/>
    <x v="23"/>
  </r>
  <r>
    <n v="1611187200"/>
    <d v="2021-01-21T00:00:00"/>
    <n v="35320.199999999997"/>
    <x v="2"/>
    <x v="10"/>
    <x v="0"/>
  </r>
  <r>
    <n v="1611183600"/>
    <d v="2021-01-20T23:00:00"/>
    <n v="35496.910000000003"/>
    <x v="3"/>
    <x v="10"/>
    <x v="1"/>
  </r>
  <r>
    <n v="1611180000"/>
    <d v="2021-01-20T22:00:00"/>
    <n v="35003.32"/>
    <x v="3"/>
    <x v="10"/>
    <x v="2"/>
  </r>
  <r>
    <n v="1611176400"/>
    <d v="2021-01-20T21:00:00"/>
    <n v="34896.959999999999"/>
    <x v="3"/>
    <x v="10"/>
    <x v="3"/>
  </r>
  <r>
    <n v="1611172800"/>
    <d v="2021-01-20T20:00:00"/>
    <n v="34970.86"/>
    <x v="3"/>
    <x v="10"/>
    <x v="4"/>
  </r>
  <r>
    <n v="1611169200"/>
    <d v="2021-01-20T19:00:00"/>
    <n v="35219.410000000003"/>
    <x v="3"/>
    <x v="10"/>
    <x v="5"/>
  </r>
  <r>
    <n v="1611165600"/>
    <d v="2021-01-20T18:00:00"/>
    <n v="35259.22"/>
    <x v="3"/>
    <x v="10"/>
    <x v="6"/>
  </r>
  <r>
    <n v="1611162000"/>
    <d v="2021-01-20T17:00:00"/>
    <n v="34864.620000000003"/>
    <x v="3"/>
    <x v="10"/>
    <x v="7"/>
  </r>
  <r>
    <n v="1611158400"/>
    <d v="2021-01-20T16:00:00"/>
    <n v="34731.24"/>
    <x v="3"/>
    <x v="10"/>
    <x v="8"/>
  </r>
  <r>
    <n v="1611154800"/>
    <d v="2021-01-20T15:00:00"/>
    <n v="34183.14"/>
    <x v="3"/>
    <x v="10"/>
    <x v="9"/>
  </r>
  <r>
    <n v="1611151200"/>
    <d v="2021-01-20T14:00:00"/>
    <n v="34901.72"/>
    <x v="3"/>
    <x v="10"/>
    <x v="10"/>
  </r>
  <r>
    <n v="1611147600"/>
    <d v="2021-01-20T13:00:00"/>
    <n v="34978.94"/>
    <x v="3"/>
    <x v="10"/>
    <x v="11"/>
  </r>
  <r>
    <n v="1611144000"/>
    <d v="2021-01-20T12:00:00"/>
    <n v="34696.32"/>
    <x v="3"/>
    <x v="10"/>
    <x v="12"/>
  </r>
  <r>
    <n v="1611140400"/>
    <d v="2021-01-20T11:00:00"/>
    <n v="34409.99"/>
    <x v="3"/>
    <x v="10"/>
    <x v="13"/>
  </r>
  <r>
    <n v="1611136800"/>
    <d v="2021-01-20T10:00:00"/>
    <n v="34750"/>
    <x v="3"/>
    <x v="10"/>
    <x v="14"/>
  </r>
  <r>
    <n v="1611133200"/>
    <d v="2021-01-20T09:00:00"/>
    <n v="34825.629999999997"/>
    <x v="3"/>
    <x v="10"/>
    <x v="15"/>
  </r>
  <r>
    <n v="1611129600"/>
    <d v="2021-01-20T08:00:00"/>
    <n v="35507.26"/>
    <x v="3"/>
    <x v="10"/>
    <x v="16"/>
  </r>
  <r>
    <n v="1611126000"/>
    <d v="2021-01-20T07:00:00"/>
    <n v="35700"/>
    <x v="3"/>
    <x v="10"/>
    <x v="17"/>
  </r>
  <r>
    <n v="1611122400"/>
    <d v="2021-01-20T06:00:00"/>
    <n v="35254.589999999997"/>
    <x v="3"/>
    <x v="10"/>
    <x v="18"/>
  </r>
  <r>
    <n v="1611118800"/>
    <d v="2021-01-20T05:00:00"/>
    <n v="35509.83"/>
    <x v="3"/>
    <x v="10"/>
    <x v="19"/>
  </r>
  <r>
    <n v="1611115200"/>
    <d v="2021-01-20T04:00:00"/>
    <n v="35285.370000000003"/>
    <x v="3"/>
    <x v="10"/>
    <x v="20"/>
  </r>
  <r>
    <n v="1611111600"/>
    <d v="2021-01-20T03:00:00"/>
    <n v="35050.959999999999"/>
    <x v="3"/>
    <x v="10"/>
    <x v="21"/>
  </r>
  <r>
    <n v="1611108000"/>
    <d v="2021-01-20T02:00:00"/>
    <n v="36105.64"/>
    <x v="3"/>
    <x v="10"/>
    <x v="22"/>
  </r>
  <r>
    <n v="1611104400"/>
    <d v="2021-01-20T01:00:00"/>
    <n v="36125"/>
    <x v="3"/>
    <x v="10"/>
    <x v="23"/>
  </r>
  <r>
    <n v="1611100800"/>
    <d v="2021-01-20T00:00:00"/>
    <n v="36344.76"/>
    <x v="3"/>
    <x v="10"/>
    <x v="0"/>
  </r>
  <r>
    <n v="1611097200"/>
    <d v="2021-01-19T23:00:00"/>
    <n v="35917.620000000003"/>
    <x v="4"/>
    <x v="10"/>
    <x v="1"/>
  </r>
  <r>
    <n v="1611093600"/>
    <d v="2021-01-19T22:00:00"/>
    <n v="36663.56"/>
    <x v="4"/>
    <x v="10"/>
    <x v="2"/>
  </r>
  <r>
    <n v="1611090000"/>
    <d v="2021-01-19T21:00:00"/>
    <n v="36494.46"/>
    <x v="4"/>
    <x v="10"/>
    <x v="3"/>
  </r>
  <r>
    <n v="1611086400"/>
    <d v="2021-01-19T20:00:00"/>
    <n v="36455.43"/>
    <x v="4"/>
    <x v="10"/>
    <x v="4"/>
  </r>
  <r>
    <n v="1611082800"/>
    <d v="2021-01-19T19:00:00"/>
    <n v="36281.279999999999"/>
    <x v="4"/>
    <x v="10"/>
    <x v="5"/>
  </r>
  <r>
    <n v="1611079200"/>
    <d v="2021-01-19T18:00:00"/>
    <n v="36446.949999999997"/>
    <x v="4"/>
    <x v="10"/>
    <x v="6"/>
  </r>
  <r>
    <n v="1611075600"/>
    <d v="2021-01-19T17:00:00"/>
    <n v="37190.449999999997"/>
    <x v="4"/>
    <x v="10"/>
    <x v="7"/>
  </r>
  <r>
    <n v="1611072000"/>
    <d v="2021-01-19T16:00:00"/>
    <n v="37385.08"/>
    <x v="4"/>
    <x v="10"/>
    <x v="8"/>
  </r>
  <r>
    <n v="1611068400"/>
    <d v="2021-01-19T15:00:00"/>
    <n v="37340"/>
    <x v="4"/>
    <x v="10"/>
    <x v="9"/>
  </r>
  <r>
    <n v="1611064800"/>
    <d v="2021-01-19T14:00:00"/>
    <n v="37021.96"/>
    <x v="4"/>
    <x v="10"/>
    <x v="10"/>
  </r>
  <r>
    <n v="1611061200"/>
    <d v="2021-01-19T13:00:00"/>
    <n v="37126.49"/>
    <x v="4"/>
    <x v="10"/>
    <x v="11"/>
  </r>
  <r>
    <n v="1611057600"/>
    <d v="2021-01-19T12:00:00"/>
    <n v="36801.74"/>
    <x v="4"/>
    <x v="10"/>
    <x v="12"/>
  </r>
  <r>
    <n v="1611054000"/>
    <d v="2021-01-19T11:00:00"/>
    <n v="37325.64"/>
    <x v="4"/>
    <x v="10"/>
    <x v="13"/>
  </r>
  <r>
    <n v="1611050400"/>
    <d v="2021-01-19T10:00:00"/>
    <n v="37126.300000000003"/>
    <x v="4"/>
    <x v="10"/>
    <x v="14"/>
  </r>
  <r>
    <n v="1611046800"/>
    <d v="2021-01-19T09:00:00"/>
    <n v="37067.519999999997"/>
    <x v="4"/>
    <x v="10"/>
    <x v="15"/>
  </r>
  <r>
    <n v="1611043200"/>
    <d v="2021-01-19T08:00:00"/>
    <n v="37227.58"/>
    <x v="4"/>
    <x v="10"/>
    <x v="16"/>
  </r>
  <r>
    <n v="1611039600"/>
    <d v="2021-01-19T07:00:00"/>
    <n v="37205.15"/>
    <x v="4"/>
    <x v="10"/>
    <x v="17"/>
  </r>
  <r>
    <n v="1611036000"/>
    <d v="2021-01-19T06:00:00"/>
    <n v="36673.89"/>
    <x v="4"/>
    <x v="10"/>
    <x v="18"/>
  </r>
  <r>
    <n v="1611032400"/>
    <d v="2021-01-19T05:00:00"/>
    <n v="36310.129999999997"/>
    <x v="4"/>
    <x v="10"/>
    <x v="19"/>
  </r>
  <r>
    <n v="1611028800"/>
    <d v="2021-01-19T04:00:00"/>
    <n v="36334.07"/>
    <x v="4"/>
    <x v="10"/>
    <x v="20"/>
  </r>
  <r>
    <n v="1611025200"/>
    <d v="2021-01-19T03:00:00"/>
    <n v="36501.11"/>
    <x v="4"/>
    <x v="10"/>
    <x v="21"/>
  </r>
  <r>
    <n v="1611021600"/>
    <d v="2021-01-19T02:00:00"/>
    <n v="36832.47"/>
    <x v="4"/>
    <x v="10"/>
    <x v="22"/>
  </r>
  <r>
    <n v="1611018000"/>
    <d v="2021-01-19T01:00:00"/>
    <n v="36872.22"/>
    <x v="4"/>
    <x v="10"/>
    <x v="23"/>
  </r>
  <r>
    <n v="1611014400"/>
    <d v="2021-01-19T00:00:00"/>
    <n v="36724.6"/>
    <x v="4"/>
    <x v="10"/>
    <x v="0"/>
  </r>
  <r>
    <n v="1611010800"/>
    <d v="2021-01-18T23:00:00"/>
    <n v="36616.949999999997"/>
    <x v="5"/>
    <x v="10"/>
    <x v="1"/>
  </r>
  <r>
    <n v="1611007200"/>
    <d v="2021-01-18T22:00:00"/>
    <n v="36479.26"/>
    <x v="5"/>
    <x v="10"/>
    <x v="2"/>
  </r>
  <r>
    <n v="1611003600"/>
    <d v="2021-01-18T21:00:00"/>
    <n v="36238.239999999998"/>
    <x v="5"/>
    <x v="10"/>
    <x v="3"/>
  </r>
  <r>
    <n v="1611000000"/>
    <d v="2021-01-18T20:00:00"/>
    <n v="36130.78"/>
    <x v="5"/>
    <x v="10"/>
    <x v="4"/>
  </r>
  <r>
    <n v="1610996400"/>
    <d v="2021-01-18T19:00:00"/>
    <n v="35996.26"/>
    <x v="5"/>
    <x v="10"/>
    <x v="5"/>
  </r>
  <r>
    <n v="1610992800"/>
    <d v="2021-01-18T18:00:00"/>
    <n v="35797.47"/>
    <x v="5"/>
    <x v="10"/>
    <x v="6"/>
  </r>
  <r>
    <n v="1610989200"/>
    <d v="2021-01-18T17:00:00"/>
    <n v="35701.97"/>
    <x v="5"/>
    <x v="10"/>
    <x v="7"/>
  </r>
  <r>
    <n v="1610985600"/>
    <d v="2021-01-18T16:00:00"/>
    <n v="36220.910000000003"/>
    <x v="5"/>
    <x v="10"/>
    <x v="8"/>
  </r>
  <r>
    <n v="1610982000"/>
    <d v="2021-01-18T15:00:00"/>
    <n v="36415.360000000001"/>
    <x v="5"/>
    <x v="10"/>
    <x v="9"/>
  </r>
  <r>
    <n v="1610978400"/>
    <d v="2021-01-18T14:00:00"/>
    <n v="36443.11"/>
    <x v="5"/>
    <x v="10"/>
    <x v="10"/>
  </r>
  <r>
    <n v="1610974800"/>
    <d v="2021-01-18T13:00:00"/>
    <n v="36782.730000000003"/>
    <x v="5"/>
    <x v="10"/>
    <x v="11"/>
  </r>
  <r>
    <n v="1610971200"/>
    <d v="2021-01-18T12:00:00"/>
    <n v="37017.660000000003"/>
    <x v="5"/>
    <x v="10"/>
    <x v="12"/>
  </r>
  <r>
    <n v="1610967600"/>
    <d v="2021-01-18T11:00:00"/>
    <n v="36431.97"/>
    <x v="5"/>
    <x v="10"/>
    <x v="13"/>
  </r>
  <r>
    <n v="1610964000"/>
    <d v="2021-01-18T10:00:00"/>
    <n v="36222.660000000003"/>
    <x v="5"/>
    <x v="10"/>
    <x v="14"/>
  </r>
  <r>
    <n v="1610960400"/>
    <d v="2021-01-18T09:00:00"/>
    <n v="36553.94"/>
    <x v="5"/>
    <x v="10"/>
    <x v="15"/>
  </r>
  <r>
    <n v="1610956800"/>
    <d v="2021-01-18T08:00:00"/>
    <n v="36209.050000000003"/>
    <x v="5"/>
    <x v="10"/>
    <x v="16"/>
  </r>
  <r>
    <n v="1610953200"/>
    <d v="2021-01-18T07:00:00"/>
    <n v="36101.18"/>
    <x v="5"/>
    <x v="10"/>
    <x v="17"/>
  </r>
  <r>
    <n v="1610949600"/>
    <d v="2021-01-18T06:00:00"/>
    <n v="35173.69"/>
    <x v="5"/>
    <x v="10"/>
    <x v="18"/>
  </r>
  <r>
    <n v="1610946000"/>
    <d v="2021-01-18T05:00:00"/>
    <n v="35341.46"/>
    <x v="5"/>
    <x v="10"/>
    <x v="19"/>
  </r>
  <r>
    <n v="1610942400"/>
    <d v="2021-01-18T04:00:00"/>
    <n v="35112.22"/>
    <x v="5"/>
    <x v="10"/>
    <x v="20"/>
  </r>
  <r>
    <n v="1610938800"/>
    <d v="2021-01-18T03:00:00"/>
    <n v="35092.980000000003"/>
    <x v="5"/>
    <x v="10"/>
    <x v="21"/>
  </r>
  <r>
    <n v="1610935200"/>
    <d v="2021-01-18T02:00:00"/>
    <n v="35745.51"/>
    <x v="5"/>
    <x v="10"/>
    <x v="22"/>
  </r>
  <r>
    <n v="1610931600"/>
    <d v="2021-01-18T01:00:00"/>
    <n v="36123.99"/>
    <x v="5"/>
    <x v="10"/>
    <x v="23"/>
  </r>
  <r>
    <n v="1610928000"/>
    <d v="2021-01-18T00:00:00"/>
    <n v="35963.17"/>
    <x v="5"/>
    <x v="10"/>
    <x v="0"/>
  </r>
  <r>
    <n v="1610924400"/>
    <d v="2021-01-17T23:00:00"/>
    <n v="35819.25"/>
    <x v="6"/>
    <x v="10"/>
    <x v="1"/>
  </r>
  <r>
    <n v="1610920800"/>
    <d v="2021-01-17T22:00:00"/>
    <n v="36149.599999999999"/>
    <x v="6"/>
    <x v="10"/>
    <x v="2"/>
  </r>
  <r>
    <n v="1610917200"/>
    <d v="2021-01-17T21:00:00"/>
    <n v="36526.6"/>
    <x v="6"/>
    <x v="10"/>
    <x v="3"/>
  </r>
  <r>
    <n v="1610913600"/>
    <d v="2021-01-17T20:00:00"/>
    <n v="36068.51"/>
    <x v="6"/>
    <x v="10"/>
    <x v="4"/>
  </r>
  <r>
    <n v="1610910000"/>
    <d v="2021-01-17T19:00:00"/>
    <n v="35637.620000000003"/>
    <x v="6"/>
    <x v="10"/>
    <x v="5"/>
  </r>
  <r>
    <n v="1610906400"/>
    <d v="2021-01-17T18:00:00"/>
    <n v="35680"/>
    <x v="6"/>
    <x v="10"/>
    <x v="6"/>
  </r>
  <r>
    <n v="1610902800"/>
    <d v="2021-01-17T17:00:00"/>
    <n v="35821.870000000003"/>
    <x v="6"/>
    <x v="10"/>
    <x v="7"/>
  </r>
  <r>
    <n v="1610899200"/>
    <d v="2021-01-17T16:00:00"/>
    <n v="35896.11"/>
    <x v="6"/>
    <x v="10"/>
    <x v="8"/>
  </r>
  <r>
    <n v="1610895600"/>
    <d v="2021-01-17T15:00:00"/>
    <n v="35732.9"/>
    <x v="6"/>
    <x v="10"/>
    <x v="9"/>
  </r>
  <r>
    <n v="1610892000"/>
    <d v="2021-01-17T14:00:00"/>
    <n v="34749.379999999997"/>
    <x v="6"/>
    <x v="10"/>
    <x v="10"/>
  </r>
  <r>
    <n v="1610888400"/>
    <d v="2021-01-17T13:00:00"/>
    <n v="34850"/>
    <x v="6"/>
    <x v="10"/>
    <x v="11"/>
  </r>
  <r>
    <n v="1610884800"/>
    <d v="2021-01-17T12:00:00"/>
    <n v="35110.910000000003"/>
    <x v="6"/>
    <x v="10"/>
    <x v="12"/>
  </r>
  <r>
    <n v="1610881200"/>
    <d v="2021-01-17T11:00:00"/>
    <n v="35285.5"/>
    <x v="6"/>
    <x v="10"/>
    <x v="13"/>
  </r>
  <r>
    <n v="1610877600"/>
    <d v="2021-01-17T10:00:00"/>
    <n v="34817.78"/>
    <x v="6"/>
    <x v="10"/>
    <x v="14"/>
  </r>
  <r>
    <n v="1610874000"/>
    <d v="2021-01-17T09:00:00"/>
    <n v="34132.14"/>
    <x v="6"/>
    <x v="10"/>
    <x v="15"/>
  </r>
  <r>
    <n v="1610870400"/>
    <d v="2021-01-17T08:00:00"/>
    <n v="34700"/>
    <x v="6"/>
    <x v="10"/>
    <x v="16"/>
  </r>
  <r>
    <n v="1610866800"/>
    <d v="2021-01-17T07:00:00"/>
    <n v="34777.68"/>
    <x v="6"/>
    <x v="10"/>
    <x v="17"/>
  </r>
  <r>
    <n v="1610863200"/>
    <d v="2021-01-17T06:00:00"/>
    <n v="35412.769999999997"/>
    <x v="6"/>
    <x v="10"/>
    <x v="18"/>
  </r>
  <r>
    <n v="1610859600"/>
    <d v="2021-01-17T05:00:00"/>
    <n v="35562.199999999997"/>
    <x v="6"/>
    <x v="10"/>
    <x v="19"/>
  </r>
  <r>
    <n v="1610856000"/>
    <d v="2021-01-17T04:00:00"/>
    <n v="35855.82"/>
    <x v="6"/>
    <x v="10"/>
    <x v="20"/>
  </r>
  <r>
    <n v="1610852400"/>
    <d v="2021-01-17T03:00:00"/>
    <n v="36198.160000000003"/>
    <x v="6"/>
    <x v="10"/>
    <x v="21"/>
  </r>
  <r>
    <n v="1610848800"/>
    <d v="2021-01-17T02:00:00"/>
    <n v="36411.58"/>
    <x v="6"/>
    <x v="10"/>
    <x v="22"/>
  </r>
  <r>
    <n v="1610845200"/>
    <d v="2021-01-17T01:00:00"/>
    <n v="36708.230000000003"/>
    <x v="6"/>
    <x v="10"/>
    <x v="23"/>
  </r>
  <r>
    <n v="1610841600"/>
    <d v="2021-01-17T00:00:00"/>
    <n v="36401.919999999998"/>
    <x v="6"/>
    <x v="10"/>
    <x v="0"/>
  </r>
  <r>
    <n v="1610838000"/>
    <d v="2021-01-16T23:00:00"/>
    <n v="36000"/>
    <x v="0"/>
    <x v="11"/>
    <x v="1"/>
  </r>
  <r>
    <n v="1610834400"/>
    <d v="2021-01-16T22:00:00"/>
    <n v="36169.99"/>
    <x v="0"/>
    <x v="11"/>
    <x v="2"/>
  </r>
  <r>
    <n v="1610830800"/>
    <d v="2021-01-16T21:00:00"/>
    <n v="35981.94"/>
    <x v="0"/>
    <x v="11"/>
    <x v="3"/>
  </r>
  <r>
    <n v="1610827200"/>
    <d v="2021-01-16T20:00:00"/>
    <n v="36747.019999999997"/>
    <x v="0"/>
    <x v="11"/>
    <x v="4"/>
  </r>
  <r>
    <n v="1610823600"/>
    <d v="2021-01-16T19:00:00"/>
    <n v="36395.550000000003"/>
    <x v="0"/>
    <x v="11"/>
    <x v="5"/>
  </r>
  <r>
    <n v="1610820000"/>
    <d v="2021-01-16T18:00:00"/>
    <n v="36500.42"/>
    <x v="0"/>
    <x v="11"/>
    <x v="6"/>
  </r>
  <r>
    <n v="1610816400"/>
    <d v="2021-01-16T17:00:00"/>
    <n v="36917.199999999997"/>
    <x v="0"/>
    <x v="11"/>
    <x v="7"/>
  </r>
  <r>
    <n v="1610812800"/>
    <d v="2021-01-16T16:00:00"/>
    <n v="37236.160000000003"/>
    <x v="0"/>
    <x v="11"/>
    <x v="8"/>
  </r>
  <r>
    <n v="1610809200"/>
    <d v="2021-01-16T15:00:00"/>
    <n v="37485.589999999997"/>
    <x v="0"/>
    <x v="11"/>
    <x v="9"/>
  </r>
  <r>
    <n v="1610805600"/>
    <d v="2021-01-16T14:00:00"/>
    <n v="37227.120000000003"/>
    <x v="0"/>
    <x v="11"/>
    <x v="10"/>
  </r>
  <r>
    <n v="1610802000"/>
    <d v="2021-01-16T13:00:00"/>
    <n v="37147.31"/>
    <x v="0"/>
    <x v="11"/>
    <x v="11"/>
  </r>
  <r>
    <n v="1610798400"/>
    <d v="2021-01-16T12:00:00"/>
    <n v="37379.57"/>
    <x v="0"/>
    <x v="11"/>
    <x v="12"/>
  </r>
  <r>
    <n v="1610794800"/>
    <d v="2021-01-16T11:00:00"/>
    <n v="37679.5"/>
    <x v="0"/>
    <x v="11"/>
    <x v="13"/>
  </r>
  <r>
    <n v="1610791200"/>
    <d v="2021-01-16T10:00:00"/>
    <n v="37428.1"/>
    <x v="0"/>
    <x v="11"/>
    <x v="14"/>
  </r>
  <r>
    <n v="1610787600"/>
    <d v="2021-01-16T09:00:00"/>
    <n v="37447.57"/>
    <x v="0"/>
    <x v="11"/>
    <x v="15"/>
  </r>
  <r>
    <n v="1610784000"/>
    <d v="2021-01-16T08:00:00"/>
    <n v="37455.22"/>
    <x v="0"/>
    <x v="11"/>
    <x v="16"/>
  </r>
  <r>
    <n v="1610780400"/>
    <d v="2021-01-16T07:00:00"/>
    <n v="36585.599999999999"/>
    <x v="0"/>
    <x v="11"/>
    <x v="17"/>
  </r>
  <r>
    <n v="1610776800"/>
    <d v="2021-01-16T06:00:00"/>
    <n v="36095.19"/>
    <x v="0"/>
    <x v="11"/>
    <x v="18"/>
  </r>
  <r>
    <n v="1610773200"/>
    <d v="2021-01-16T05:00:00"/>
    <n v="35852.949999999997"/>
    <x v="0"/>
    <x v="11"/>
    <x v="19"/>
  </r>
  <r>
    <n v="1610769600"/>
    <d v="2021-01-16T04:00:00"/>
    <n v="36560.17"/>
    <x v="0"/>
    <x v="11"/>
    <x v="20"/>
  </r>
  <r>
    <n v="1610766000"/>
    <d v="2021-01-16T03:00:00"/>
    <n v="36533.050000000003"/>
    <x v="0"/>
    <x v="11"/>
    <x v="21"/>
  </r>
  <r>
    <n v="1610762400"/>
    <d v="2021-01-16T02:00:00"/>
    <n v="36208.07"/>
    <x v="0"/>
    <x v="11"/>
    <x v="22"/>
  </r>
  <r>
    <n v="1610758800"/>
    <d v="2021-01-16T01:00:00"/>
    <n v="37033.49"/>
    <x v="0"/>
    <x v="11"/>
    <x v="23"/>
  </r>
  <r>
    <n v="1610755200"/>
    <d v="2021-01-16T00:00:00"/>
    <n v="37187.769999999997"/>
    <x v="0"/>
    <x v="11"/>
    <x v="0"/>
  </r>
  <r>
    <n v="1610751600"/>
    <d v="2021-01-15T23:00:00"/>
    <n v="36756.57"/>
    <x v="1"/>
    <x v="11"/>
    <x v="1"/>
  </r>
  <r>
    <n v="1610748000"/>
    <d v="2021-01-15T22:00:00"/>
    <n v="36591.839999999997"/>
    <x v="1"/>
    <x v="11"/>
    <x v="2"/>
  </r>
  <r>
    <n v="1610744400"/>
    <d v="2021-01-15T21:00:00"/>
    <n v="36260.54"/>
    <x v="1"/>
    <x v="11"/>
    <x v="3"/>
  </r>
  <r>
    <n v="1610740800"/>
    <d v="2021-01-15T20:00:00"/>
    <n v="35601.53"/>
    <x v="1"/>
    <x v="11"/>
    <x v="4"/>
  </r>
  <r>
    <n v="1610737200"/>
    <d v="2021-01-15T19:00:00"/>
    <n v="35132.82"/>
    <x v="1"/>
    <x v="11"/>
    <x v="5"/>
  </r>
  <r>
    <n v="1610733600"/>
    <d v="2021-01-15T18:00:00"/>
    <n v="35438.160000000003"/>
    <x v="1"/>
    <x v="11"/>
    <x v="6"/>
  </r>
  <r>
    <n v="1610730000"/>
    <d v="2021-01-15T17:00:00"/>
    <n v="35941.360000000001"/>
    <x v="1"/>
    <x v="11"/>
    <x v="7"/>
  </r>
  <r>
    <n v="1610726400"/>
    <d v="2021-01-15T16:00:00"/>
    <n v="36172.28"/>
    <x v="1"/>
    <x v="11"/>
    <x v="8"/>
  </r>
  <r>
    <n v="1610722800"/>
    <d v="2021-01-15T15:00:00"/>
    <n v="35586.370000000003"/>
    <x v="1"/>
    <x v="11"/>
    <x v="9"/>
  </r>
  <r>
    <n v="1610719200"/>
    <d v="2021-01-15T14:00:00"/>
    <n v="36901.379999999997"/>
    <x v="1"/>
    <x v="11"/>
    <x v="10"/>
  </r>
  <r>
    <n v="1610715600"/>
    <d v="2021-01-15T13:00:00"/>
    <n v="37633.410000000003"/>
    <x v="1"/>
    <x v="11"/>
    <x v="11"/>
  </r>
  <r>
    <n v="1610712000"/>
    <d v="2021-01-15T12:00:00"/>
    <n v="37759.81"/>
    <x v="1"/>
    <x v="11"/>
    <x v="12"/>
  </r>
  <r>
    <n v="1610708400"/>
    <d v="2021-01-15T11:00:00"/>
    <n v="38086.629999999997"/>
    <x v="1"/>
    <x v="11"/>
    <x v="13"/>
  </r>
  <r>
    <n v="1610704800"/>
    <d v="2021-01-15T10:00:00"/>
    <n v="38432.559999999998"/>
    <x v="1"/>
    <x v="11"/>
    <x v="14"/>
  </r>
  <r>
    <n v="1610701200"/>
    <d v="2021-01-15T09:00:00"/>
    <n v="38666.519999999997"/>
    <x v="1"/>
    <x v="11"/>
    <x v="15"/>
  </r>
  <r>
    <n v="1610697600"/>
    <d v="2021-01-15T08:00:00"/>
    <n v="38252.06"/>
    <x v="1"/>
    <x v="11"/>
    <x v="16"/>
  </r>
  <r>
    <n v="1610694000"/>
    <d v="2021-01-15T07:00:00"/>
    <n v="38423.49"/>
    <x v="1"/>
    <x v="11"/>
    <x v="17"/>
  </r>
  <r>
    <n v="1610690400"/>
    <d v="2021-01-15T06:00:00"/>
    <n v="38019.14"/>
    <x v="1"/>
    <x v="11"/>
    <x v="18"/>
  </r>
  <r>
    <n v="1610686800"/>
    <d v="2021-01-15T05:00:00"/>
    <n v="37797.440000000002"/>
    <x v="1"/>
    <x v="11"/>
    <x v="19"/>
  </r>
  <r>
    <n v="1610683200"/>
    <d v="2021-01-15T04:00:00"/>
    <n v="38421.83"/>
    <x v="1"/>
    <x v="11"/>
    <x v="20"/>
  </r>
  <r>
    <n v="1610679600"/>
    <d v="2021-01-15T03:00:00"/>
    <n v="38700.29"/>
    <x v="1"/>
    <x v="11"/>
    <x v="21"/>
  </r>
  <r>
    <n v="1610676000"/>
    <d v="2021-01-15T02:00:00"/>
    <n v="39221.96"/>
    <x v="1"/>
    <x v="11"/>
    <x v="22"/>
  </r>
  <r>
    <n v="1610672400"/>
    <d v="2021-01-15T01:00:00"/>
    <n v="39126.620000000003"/>
    <x v="1"/>
    <x v="11"/>
    <x v="23"/>
  </r>
  <r>
    <n v="1610668800"/>
    <d v="2021-01-15T00:00:00"/>
    <n v="39419.14"/>
    <x v="1"/>
    <x v="11"/>
    <x v="0"/>
  </r>
  <r>
    <n v="1610665200"/>
    <d v="2021-01-14T23:00:00"/>
    <n v="39134.35"/>
    <x v="2"/>
    <x v="11"/>
    <x v="1"/>
  </r>
  <r>
    <n v="1610661600"/>
    <d v="2021-01-14T22:00:00"/>
    <n v="38939.879999999997"/>
    <x v="2"/>
    <x v="11"/>
    <x v="2"/>
  </r>
  <r>
    <n v="1610658000"/>
    <d v="2021-01-14T21:00:00"/>
    <n v="38750.21"/>
    <x v="2"/>
    <x v="11"/>
    <x v="3"/>
  </r>
  <r>
    <n v="1610654400"/>
    <d v="2021-01-14T20:00:00"/>
    <n v="39319.730000000003"/>
    <x v="2"/>
    <x v="11"/>
    <x v="4"/>
  </r>
  <r>
    <n v="1610650800"/>
    <d v="2021-01-14T19:00:00"/>
    <n v="39852.06"/>
    <x v="2"/>
    <x v="11"/>
    <x v="5"/>
  </r>
  <r>
    <n v="1610647200"/>
    <d v="2021-01-14T18:00:00"/>
    <n v="39296.620000000003"/>
    <x v="2"/>
    <x v="11"/>
    <x v="6"/>
  </r>
  <r>
    <n v="1610643600"/>
    <d v="2021-01-14T17:00:00"/>
    <n v="39379.040000000001"/>
    <x v="2"/>
    <x v="11"/>
    <x v="7"/>
  </r>
  <r>
    <n v="1610640000"/>
    <d v="2021-01-14T16:00:00"/>
    <n v="39250.199999999997"/>
    <x v="2"/>
    <x v="11"/>
    <x v="8"/>
  </r>
  <r>
    <n v="1610636400"/>
    <d v="2021-01-14T15:00:00"/>
    <n v="39500.39"/>
    <x v="2"/>
    <x v="11"/>
    <x v="9"/>
  </r>
  <r>
    <n v="1610632800"/>
    <d v="2021-01-14T14:00:00"/>
    <n v="39595.800000000003"/>
    <x v="2"/>
    <x v="11"/>
    <x v="10"/>
  </r>
  <r>
    <n v="1610629200"/>
    <d v="2021-01-14T13:00:00"/>
    <n v="39012.449999999997"/>
    <x v="2"/>
    <x v="11"/>
    <x v="11"/>
  </r>
  <r>
    <n v="1610625600"/>
    <d v="2021-01-14T12:00:00"/>
    <n v="38271.919999999998"/>
    <x v="2"/>
    <x v="11"/>
    <x v="12"/>
  </r>
  <r>
    <n v="1610622000"/>
    <d v="2021-01-14T11:00:00"/>
    <n v="38353.78"/>
    <x v="2"/>
    <x v="11"/>
    <x v="13"/>
  </r>
  <r>
    <n v="1610618400"/>
    <d v="2021-01-14T10:00:00"/>
    <n v="38500"/>
    <x v="2"/>
    <x v="11"/>
    <x v="14"/>
  </r>
  <r>
    <n v="1610614800"/>
    <d v="2021-01-14T09:00:00"/>
    <n v="37947.129999999997"/>
    <x v="2"/>
    <x v="11"/>
    <x v="15"/>
  </r>
  <r>
    <n v="1610611200"/>
    <d v="2021-01-14T08:00:00"/>
    <n v="38414.03"/>
    <x v="2"/>
    <x v="11"/>
    <x v="16"/>
  </r>
  <r>
    <n v="1610607600"/>
    <d v="2021-01-14T07:00:00"/>
    <n v="38224.480000000003"/>
    <x v="2"/>
    <x v="11"/>
    <x v="17"/>
  </r>
  <r>
    <n v="1610604000"/>
    <d v="2021-01-14T06:00:00"/>
    <n v="37842.370000000003"/>
    <x v="2"/>
    <x v="11"/>
    <x v="18"/>
  </r>
  <r>
    <n v="1610600400"/>
    <d v="2021-01-14T05:00:00"/>
    <n v="37560.769999999997"/>
    <x v="2"/>
    <x v="11"/>
    <x v="19"/>
  </r>
  <r>
    <n v="1610596800"/>
    <d v="2021-01-14T04:00:00"/>
    <n v="37512.49"/>
    <x v="2"/>
    <x v="11"/>
    <x v="20"/>
  </r>
  <r>
    <n v="1610593200"/>
    <d v="2021-01-14T03:00:00"/>
    <n v="37055.949999999997"/>
    <x v="2"/>
    <x v="11"/>
    <x v="21"/>
  </r>
  <r>
    <n v="1610589600"/>
    <d v="2021-01-14T02:00:00"/>
    <n v="37431.379999999997"/>
    <x v="2"/>
    <x v="11"/>
    <x v="22"/>
  </r>
  <r>
    <n v="1610586000"/>
    <d v="2021-01-14T01:00:00"/>
    <n v="37456.69"/>
    <x v="2"/>
    <x v="11"/>
    <x v="23"/>
  </r>
  <r>
    <n v="1610582400"/>
    <d v="2021-01-14T00:00:00"/>
    <n v="37785.82"/>
    <x v="2"/>
    <x v="11"/>
    <x v="0"/>
  </r>
  <r>
    <n v="1610578800"/>
    <d v="2021-01-13T23:00:00"/>
    <n v="37393.49"/>
    <x v="3"/>
    <x v="11"/>
    <x v="1"/>
  </r>
  <r>
    <n v="1610575200"/>
    <d v="2021-01-13T22:00:00"/>
    <n v="37217.49"/>
    <x v="3"/>
    <x v="11"/>
    <x v="2"/>
  </r>
  <r>
    <n v="1610571600"/>
    <d v="2021-01-13T21:00:00"/>
    <n v="37291.9"/>
    <x v="3"/>
    <x v="11"/>
    <x v="3"/>
  </r>
  <r>
    <n v="1610568000"/>
    <d v="2021-01-13T20:00:00"/>
    <n v="36214.85"/>
    <x v="3"/>
    <x v="11"/>
    <x v="4"/>
  </r>
  <r>
    <n v="1610564400"/>
    <d v="2021-01-13T19:00:00"/>
    <n v="35986.1"/>
    <x v="3"/>
    <x v="11"/>
    <x v="5"/>
  </r>
  <r>
    <n v="1610560800"/>
    <d v="2021-01-13T18:00:00"/>
    <n v="35705"/>
    <x v="3"/>
    <x v="11"/>
    <x v="6"/>
  </r>
  <r>
    <n v="1610557200"/>
    <d v="2021-01-13T17:00:00"/>
    <n v="34806.559999999998"/>
    <x v="3"/>
    <x v="11"/>
    <x v="7"/>
  </r>
  <r>
    <n v="1610553600"/>
    <d v="2021-01-13T16:00:00"/>
    <n v="34766.5"/>
    <x v="3"/>
    <x v="11"/>
    <x v="8"/>
  </r>
  <r>
    <n v="1610550000"/>
    <d v="2021-01-13T15:00:00"/>
    <n v="34669.879999999997"/>
    <x v="3"/>
    <x v="11"/>
    <x v="9"/>
  </r>
  <r>
    <n v="1610546400"/>
    <d v="2021-01-13T14:00:00"/>
    <n v="34229.18"/>
    <x v="3"/>
    <x v="11"/>
    <x v="10"/>
  </r>
  <r>
    <n v="1610542800"/>
    <d v="2021-01-13T13:00:00"/>
    <n v="34594.33"/>
    <x v="3"/>
    <x v="11"/>
    <x v="11"/>
  </r>
  <r>
    <n v="1610539200"/>
    <d v="2021-01-13T12:00:00"/>
    <n v="34238.5"/>
    <x v="3"/>
    <x v="11"/>
    <x v="12"/>
  </r>
  <r>
    <n v="1610535600"/>
    <d v="2021-01-13T11:00:00"/>
    <n v="34370.519999999997"/>
    <x v="3"/>
    <x v="11"/>
    <x v="13"/>
  </r>
  <r>
    <n v="1610532000"/>
    <d v="2021-01-13T10:00:00"/>
    <n v="34920.99"/>
    <x v="3"/>
    <x v="11"/>
    <x v="14"/>
  </r>
  <r>
    <n v="1610528400"/>
    <d v="2021-01-13T09:00:00"/>
    <n v="34327.699999999997"/>
    <x v="3"/>
    <x v="11"/>
    <x v="15"/>
  </r>
  <r>
    <n v="1610524800"/>
    <d v="2021-01-13T08:00:00"/>
    <n v="34500"/>
    <x v="3"/>
    <x v="11"/>
    <x v="16"/>
  </r>
  <r>
    <n v="1610521200"/>
    <d v="2021-01-13T07:00:00"/>
    <n v="34973.11"/>
    <x v="3"/>
    <x v="11"/>
    <x v="17"/>
  </r>
  <r>
    <n v="1610517600"/>
    <d v="2021-01-13T06:00:00"/>
    <n v="33755.81"/>
    <x v="3"/>
    <x v="11"/>
    <x v="18"/>
  </r>
  <r>
    <n v="1610514000"/>
    <d v="2021-01-13T05:00:00"/>
    <n v="33289.97"/>
    <x v="3"/>
    <x v="11"/>
    <x v="19"/>
  </r>
  <r>
    <n v="1610510400"/>
    <d v="2021-01-13T04:00:00"/>
    <n v="33134.629999999997"/>
    <x v="3"/>
    <x v="11"/>
    <x v="20"/>
  </r>
  <r>
    <n v="1610506800"/>
    <d v="2021-01-13T03:00:00"/>
    <n v="33789.25"/>
    <x v="3"/>
    <x v="11"/>
    <x v="21"/>
  </r>
  <r>
    <n v="1610503200"/>
    <d v="2021-01-13T02:00:00"/>
    <n v="32999.919999999998"/>
    <x v="3"/>
    <x v="11"/>
    <x v="22"/>
  </r>
  <r>
    <n v="1610499600"/>
    <d v="2021-01-13T01:00:00"/>
    <n v="33086.78"/>
    <x v="3"/>
    <x v="11"/>
    <x v="23"/>
  </r>
  <r>
    <n v="1610496000"/>
    <d v="2021-01-13T00:00:00"/>
    <n v="32442.75"/>
    <x v="3"/>
    <x v="11"/>
    <x v="0"/>
  </r>
  <r>
    <n v="1610492400"/>
    <d v="2021-01-12T23:00:00"/>
    <n v="34035.019999999997"/>
    <x v="4"/>
    <x v="11"/>
    <x v="1"/>
  </r>
  <r>
    <n v="1610488800"/>
    <d v="2021-01-12T22:00:00"/>
    <n v="33730.720000000001"/>
    <x v="4"/>
    <x v="11"/>
    <x v="2"/>
  </r>
  <r>
    <n v="1610485200"/>
    <d v="2021-01-12T21:00:00"/>
    <n v="34718.949999999997"/>
    <x v="4"/>
    <x v="11"/>
    <x v="3"/>
  </r>
  <r>
    <n v="1610481600"/>
    <d v="2021-01-12T20:00:00"/>
    <n v="34278.42"/>
    <x v="4"/>
    <x v="11"/>
    <x v="4"/>
  </r>
  <r>
    <n v="1610478000"/>
    <d v="2021-01-12T19:00:00"/>
    <n v="34678.42"/>
    <x v="4"/>
    <x v="11"/>
    <x v="5"/>
  </r>
  <r>
    <n v="1610474400"/>
    <d v="2021-01-12T18:00:00"/>
    <n v="35022.26"/>
    <x v="4"/>
    <x v="11"/>
    <x v="6"/>
  </r>
  <r>
    <n v="1610470800"/>
    <d v="2021-01-12T17:00:00"/>
    <n v="34972.29"/>
    <x v="4"/>
    <x v="11"/>
    <x v="7"/>
  </r>
  <r>
    <n v="1610467200"/>
    <d v="2021-01-12T16:00:00"/>
    <n v="34980.019999999997"/>
    <x v="4"/>
    <x v="11"/>
    <x v="8"/>
  </r>
  <r>
    <n v="1610463600"/>
    <d v="2021-01-12T15:00:00"/>
    <n v="33842.480000000003"/>
    <x v="4"/>
    <x v="11"/>
    <x v="9"/>
  </r>
  <r>
    <n v="1610460000"/>
    <d v="2021-01-12T14:00:00"/>
    <n v="33398.99"/>
    <x v="4"/>
    <x v="11"/>
    <x v="10"/>
  </r>
  <r>
    <n v="1610456400"/>
    <d v="2021-01-12T13:00:00"/>
    <n v="33208.21"/>
    <x v="4"/>
    <x v="11"/>
    <x v="11"/>
  </r>
  <r>
    <n v="1610452800"/>
    <d v="2021-01-12T12:00:00"/>
    <n v="35009.129999999997"/>
    <x v="4"/>
    <x v="11"/>
    <x v="12"/>
  </r>
  <r>
    <n v="1610449200"/>
    <d v="2021-01-12T11:00:00"/>
    <n v="35373.19"/>
    <x v="4"/>
    <x v="11"/>
    <x v="13"/>
  </r>
  <r>
    <n v="1610445600"/>
    <d v="2021-01-12T10:00:00"/>
    <n v="35030"/>
    <x v="4"/>
    <x v="11"/>
    <x v="14"/>
  </r>
  <r>
    <n v="1610442000"/>
    <d v="2021-01-12T09:00:00"/>
    <n v="35896.589999999997"/>
    <x v="4"/>
    <x v="11"/>
    <x v="15"/>
  </r>
  <r>
    <n v="1610438400"/>
    <d v="2021-01-12T08:00:00"/>
    <n v="35788.6"/>
    <x v="4"/>
    <x v="11"/>
    <x v="16"/>
  </r>
  <r>
    <n v="1610434800"/>
    <d v="2021-01-12T07:00:00"/>
    <n v="36459.42"/>
    <x v="4"/>
    <x v="11"/>
    <x v="17"/>
  </r>
  <r>
    <n v="1610431200"/>
    <d v="2021-01-12T06:00:00"/>
    <n v="36026.550000000003"/>
    <x v="4"/>
    <x v="11"/>
    <x v="18"/>
  </r>
  <r>
    <n v="1610427600"/>
    <d v="2021-01-12T05:00:00"/>
    <n v="35900"/>
    <x v="4"/>
    <x v="11"/>
    <x v="19"/>
  </r>
  <r>
    <n v="1610424000"/>
    <d v="2021-01-12T04:00:00"/>
    <n v="35269.39"/>
    <x v="4"/>
    <x v="11"/>
    <x v="20"/>
  </r>
  <r>
    <n v="1610420400"/>
    <d v="2021-01-12T03:00:00"/>
    <n v="35001.040000000001"/>
    <x v="4"/>
    <x v="11"/>
    <x v="21"/>
  </r>
  <r>
    <n v="1610416800"/>
    <d v="2021-01-12T02:00:00"/>
    <n v="34377.99"/>
    <x v="4"/>
    <x v="11"/>
    <x v="22"/>
  </r>
  <r>
    <n v="1610413200"/>
    <d v="2021-01-12T01:00:00"/>
    <n v="34280.550000000003"/>
    <x v="4"/>
    <x v="11"/>
    <x v="23"/>
  </r>
  <r>
    <n v="1610409600"/>
    <d v="2021-01-12T00:00:00"/>
    <n v="34925.980000000003"/>
    <x v="4"/>
    <x v="11"/>
    <x v="0"/>
  </r>
  <r>
    <n v="1610406000"/>
    <d v="2021-01-11T23:00:00"/>
    <n v="35455.58"/>
    <x v="5"/>
    <x v="11"/>
    <x v="1"/>
  </r>
  <r>
    <n v="1610402400"/>
    <d v="2021-01-11T22:00:00"/>
    <n v="34408.15"/>
    <x v="5"/>
    <x v="11"/>
    <x v="2"/>
  </r>
  <r>
    <n v="1610398800"/>
    <d v="2021-01-11T21:00:00"/>
    <n v="33957.19"/>
    <x v="5"/>
    <x v="11"/>
    <x v="3"/>
  </r>
  <r>
    <n v="1610395200"/>
    <d v="2021-01-11T20:00:00"/>
    <n v="33407.980000000003"/>
    <x v="5"/>
    <x v="11"/>
    <x v="4"/>
  </r>
  <r>
    <n v="1610391600"/>
    <d v="2021-01-11T19:00:00"/>
    <n v="32200.36"/>
    <x v="5"/>
    <x v="11"/>
    <x v="5"/>
  </r>
  <r>
    <n v="1610388000"/>
    <d v="2021-01-11T18:00:00"/>
    <n v="32517.53"/>
    <x v="5"/>
    <x v="11"/>
    <x v="6"/>
  </r>
  <r>
    <n v="1610384400"/>
    <d v="2021-01-11T17:00:00"/>
    <n v="32775.279999999999"/>
    <x v="5"/>
    <x v="11"/>
    <x v="7"/>
  </r>
  <r>
    <n v="1610380800"/>
    <d v="2021-01-11T16:00:00"/>
    <n v="31703.18"/>
    <x v="5"/>
    <x v="11"/>
    <x v="8"/>
  </r>
  <r>
    <n v="1610377200"/>
    <d v="2021-01-11T15:00:00"/>
    <n v="31500.71"/>
    <x v="5"/>
    <x v="11"/>
    <x v="9"/>
  </r>
  <r>
    <n v="1610373600"/>
    <d v="2021-01-11T14:00:00"/>
    <n v="33288.47"/>
    <x v="5"/>
    <x v="11"/>
    <x v="10"/>
  </r>
  <r>
    <n v="1610370000"/>
    <d v="2021-01-11T13:00:00"/>
    <n v="32757.22"/>
    <x v="5"/>
    <x v="11"/>
    <x v="11"/>
  </r>
  <r>
    <n v="1610366400"/>
    <d v="2021-01-11T12:00:00"/>
    <n v="34186.300000000003"/>
    <x v="5"/>
    <x v="11"/>
    <x v="12"/>
  </r>
  <r>
    <n v="1610362800"/>
    <d v="2021-01-11T11:00:00"/>
    <n v="34082.5"/>
    <x v="5"/>
    <x v="11"/>
    <x v="13"/>
  </r>
  <r>
    <n v="1610359200"/>
    <d v="2021-01-11T10:00:00"/>
    <n v="35354.44"/>
    <x v="5"/>
    <x v="11"/>
    <x v="14"/>
  </r>
  <r>
    <n v="1610355600"/>
    <d v="2021-01-11T09:00:00"/>
    <n v="35759.03"/>
    <x v="5"/>
    <x v="11"/>
    <x v="15"/>
  </r>
  <r>
    <n v="1610352000"/>
    <d v="2021-01-11T08:00:00"/>
    <n v="35421.32"/>
    <x v="5"/>
    <x v="11"/>
    <x v="16"/>
  </r>
  <r>
    <n v="1610348400"/>
    <d v="2021-01-11T07:00:00"/>
    <n v="34319.39"/>
    <x v="5"/>
    <x v="11"/>
    <x v="17"/>
  </r>
  <r>
    <n v="1610344800"/>
    <d v="2021-01-11T06:00:00"/>
    <n v="32665.72"/>
    <x v="5"/>
    <x v="11"/>
    <x v="18"/>
  </r>
  <r>
    <n v="1610341200"/>
    <d v="2021-01-11T05:00:00"/>
    <n v="34825.83"/>
    <x v="5"/>
    <x v="11"/>
    <x v="19"/>
  </r>
  <r>
    <n v="1610337600"/>
    <d v="2021-01-11T04:00:00"/>
    <n v="35500"/>
    <x v="5"/>
    <x v="11"/>
    <x v="20"/>
  </r>
  <r>
    <n v="1610334000"/>
    <d v="2021-01-11T03:00:00"/>
    <n v="35373.51"/>
    <x v="5"/>
    <x v="11"/>
    <x v="21"/>
  </r>
  <r>
    <n v="1610330400"/>
    <d v="2021-01-11T02:00:00"/>
    <n v="36345.99"/>
    <x v="5"/>
    <x v="11"/>
    <x v="22"/>
  </r>
  <r>
    <n v="1610326800"/>
    <d v="2021-01-11T01:00:00"/>
    <n v="37235.19"/>
    <x v="5"/>
    <x v="11"/>
    <x v="23"/>
  </r>
  <r>
    <n v="1610323200"/>
    <d v="2021-01-11T00:00:00"/>
    <n v="37173.64"/>
    <x v="5"/>
    <x v="11"/>
    <x v="0"/>
  </r>
  <r>
    <n v="1610319600"/>
    <d v="2021-01-10T23:00:00"/>
    <n v="38173.730000000003"/>
    <x v="6"/>
    <x v="11"/>
    <x v="1"/>
  </r>
  <r>
    <n v="1610316000"/>
    <d v="2021-01-10T22:00:00"/>
    <n v="38453.040000000001"/>
    <x v="6"/>
    <x v="11"/>
    <x v="2"/>
  </r>
  <r>
    <n v="1610312400"/>
    <d v="2021-01-10T21:00:00"/>
    <n v="38046.36"/>
    <x v="6"/>
    <x v="11"/>
    <x v="3"/>
  </r>
  <r>
    <n v="1610308800"/>
    <d v="2021-01-10T20:00:00"/>
    <n v="37733.089999999997"/>
    <x v="6"/>
    <x v="11"/>
    <x v="4"/>
  </r>
  <r>
    <n v="1610305200"/>
    <d v="2021-01-10T19:00:00"/>
    <n v="37352.230000000003"/>
    <x v="6"/>
    <x v="11"/>
    <x v="5"/>
  </r>
  <r>
    <n v="1610301600"/>
    <d v="2021-01-10T18:00:00"/>
    <n v="38078.080000000002"/>
    <x v="6"/>
    <x v="11"/>
    <x v="6"/>
  </r>
  <r>
    <n v="1610298000"/>
    <d v="2021-01-10T17:00:00"/>
    <n v="38675.449999999997"/>
    <x v="6"/>
    <x v="11"/>
    <x v="7"/>
  </r>
  <r>
    <n v="1610294400"/>
    <d v="2021-01-10T16:00:00"/>
    <n v="39280.080000000002"/>
    <x v="6"/>
    <x v="11"/>
    <x v="8"/>
  </r>
  <r>
    <n v="1610290800"/>
    <d v="2021-01-10T15:00:00"/>
    <n v="39733.629999999997"/>
    <x v="6"/>
    <x v="11"/>
    <x v="9"/>
  </r>
  <r>
    <n v="1610287200"/>
    <d v="2021-01-10T14:00:00"/>
    <n v="39471.42"/>
    <x v="6"/>
    <x v="11"/>
    <x v="10"/>
  </r>
  <r>
    <n v="1610283600"/>
    <d v="2021-01-10T13:00:00"/>
    <n v="39850"/>
    <x v="6"/>
    <x v="11"/>
    <x v="11"/>
  </r>
  <r>
    <n v="1610280000"/>
    <d v="2021-01-10T12:00:00"/>
    <n v="39623.51"/>
    <x v="6"/>
    <x v="11"/>
    <x v="12"/>
  </r>
  <r>
    <n v="1610276400"/>
    <d v="2021-01-10T11:00:00"/>
    <n v="39225.269999999997"/>
    <x v="6"/>
    <x v="11"/>
    <x v="13"/>
  </r>
  <r>
    <n v="1610272800"/>
    <d v="2021-01-10T10:00:00"/>
    <n v="40499.07"/>
    <x v="6"/>
    <x v="11"/>
    <x v="14"/>
  </r>
  <r>
    <n v="1610269200"/>
    <d v="2021-01-10T09:00:00"/>
    <n v="40844.410000000003"/>
    <x v="6"/>
    <x v="11"/>
    <x v="15"/>
  </r>
  <r>
    <n v="1610265600"/>
    <d v="2021-01-10T08:00:00"/>
    <n v="40900"/>
    <x v="6"/>
    <x v="11"/>
    <x v="16"/>
  </r>
  <r>
    <n v="1610262000"/>
    <d v="2021-01-10T07:00:00"/>
    <n v="41052.47"/>
    <x v="6"/>
    <x v="11"/>
    <x v="17"/>
  </r>
  <r>
    <n v="1610258400"/>
    <d v="2021-01-10T06:00:00"/>
    <n v="41027.370000000003"/>
    <x v="6"/>
    <x v="11"/>
    <x v="18"/>
  </r>
  <r>
    <n v="1610254800"/>
    <d v="2021-01-10T05:00:00"/>
    <n v="40558.71"/>
    <x v="6"/>
    <x v="11"/>
    <x v="19"/>
  </r>
  <r>
    <n v="1610251200"/>
    <d v="2021-01-10T04:00:00"/>
    <n v="40476.71"/>
    <x v="6"/>
    <x v="11"/>
    <x v="20"/>
  </r>
  <r>
    <n v="1610247600"/>
    <d v="2021-01-10T03:00:00"/>
    <n v="40480.51"/>
    <x v="6"/>
    <x v="11"/>
    <x v="21"/>
  </r>
  <r>
    <n v="1610244000"/>
    <d v="2021-01-10T02:00:00"/>
    <n v="41070.910000000003"/>
    <x v="6"/>
    <x v="11"/>
    <x v="22"/>
  </r>
  <r>
    <n v="1610240400"/>
    <d v="2021-01-10T01:00:00"/>
    <n v="41236.06"/>
    <x v="6"/>
    <x v="11"/>
    <x v="23"/>
  </r>
  <r>
    <n v="1610236800"/>
    <d v="2021-01-10T00:00:00"/>
    <n v="40688.47"/>
    <x v="6"/>
    <x v="11"/>
    <x v="0"/>
  </r>
  <r>
    <n v="1610233200"/>
    <d v="2021-01-09T23:00:00"/>
    <n v="40239.06"/>
    <x v="0"/>
    <x v="12"/>
    <x v="1"/>
  </r>
  <r>
    <n v="1610229600"/>
    <d v="2021-01-09T22:00:00"/>
    <n v="40446.6"/>
    <x v="0"/>
    <x v="12"/>
    <x v="2"/>
  </r>
  <r>
    <n v="1610226000"/>
    <d v="2021-01-09T21:00:00"/>
    <n v="40829.89"/>
    <x v="0"/>
    <x v="12"/>
    <x v="3"/>
  </r>
  <r>
    <n v="1610222400"/>
    <d v="2021-01-09T20:00:00"/>
    <n v="40741.03"/>
    <x v="0"/>
    <x v="12"/>
    <x v="4"/>
  </r>
  <r>
    <n v="1610218800"/>
    <d v="2021-01-09T19:00:00"/>
    <n v="40741.9"/>
    <x v="0"/>
    <x v="12"/>
    <x v="5"/>
  </r>
  <r>
    <n v="1610215200"/>
    <d v="2021-01-09T18:00:00"/>
    <n v="40728.949999999997"/>
    <x v="0"/>
    <x v="12"/>
    <x v="6"/>
  </r>
  <r>
    <n v="1610211600"/>
    <d v="2021-01-09T17:00:00"/>
    <n v="40516.01"/>
    <x v="0"/>
    <x v="12"/>
    <x v="7"/>
  </r>
  <r>
    <n v="1610208000"/>
    <d v="2021-01-09T16:00:00"/>
    <n v="40085.089999999997"/>
    <x v="0"/>
    <x v="12"/>
    <x v="8"/>
  </r>
  <r>
    <n v="1610204400"/>
    <d v="2021-01-09T15:00:00"/>
    <n v="40631.81"/>
    <x v="0"/>
    <x v="12"/>
    <x v="9"/>
  </r>
  <r>
    <n v="1610200800"/>
    <d v="2021-01-09T14:00:00"/>
    <n v="40874.449999999997"/>
    <x v="0"/>
    <x v="12"/>
    <x v="10"/>
  </r>
  <r>
    <n v="1610197200"/>
    <d v="2021-01-09T13:00:00"/>
    <n v="41133.440000000002"/>
    <x v="0"/>
    <x v="12"/>
    <x v="11"/>
  </r>
  <r>
    <n v="1610193600"/>
    <d v="2021-01-09T12:00:00"/>
    <n v="40915.360000000001"/>
    <x v="0"/>
    <x v="12"/>
    <x v="12"/>
  </r>
  <r>
    <n v="1610190000"/>
    <d v="2021-01-09T11:00:00"/>
    <n v="40625.26"/>
    <x v="0"/>
    <x v="12"/>
    <x v="13"/>
  </r>
  <r>
    <n v="1610186400"/>
    <d v="2021-01-09T10:00:00"/>
    <n v="40404.400000000001"/>
    <x v="0"/>
    <x v="12"/>
    <x v="14"/>
  </r>
  <r>
    <n v="1610182800"/>
    <d v="2021-01-09T09:00:00"/>
    <n v="40350.800000000003"/>
    <x v="0"/>
    <x v="12"/>
    <x v="15"/>
  </r>
  <r>
    <n v="1610179200"/>
    <d v="2021-01-09T08:00:00"/>
    <n v="40227.47"/>
    <x v="0"/>
    <x v="12"/>
    <x v="16"/>
  </r>
  <r>
    <n v="1610175600"/>
    <d v="2021-01-09T07:00:00"/>
    <n v="39651.56"/>
    <x v="0"/>
    <x v="12"/>
    <x v="17"/>
  </r>
  <r>
    <n v="1610172000"/>
    <d v="2021-01-09T06:00:00"/>
    <n v="39003.370000000003"/>
    <x v="0"/>
    <x v="12"/>
    <x v="18"/>
  </r>
  <r>
    <n v="1610168400"/>
    <d v="2021-01-09T05:00:00"/>
    <n v="39350"/>
    <x v="0"/>
    <x v="12"/>
    <x v="19"/>
  </r>
  <r>
    <n v="1610164800"/>
    <d v="2021-01-09T04:00:00"/>
    <n v="40243.86"/>
    <x v="0"/>
    <x v="12"/>
    <x v="20"/>
  </r>
  <r>
    <n v="1610161200"/>
    <d v="2021-01-09T03:00:00"/>
    <n v="40252.21"/>
    <x v="0"/>
    <x v="12"/>
    <x v="21"/>
  </r>
  <r>
    <n v="1610157600"/>
    <d v="2021-01-09T02:00:00"/>
    <n v="39995.730000000003"/>
    <x v="0"/>
    <x v="12"/>
    <x v="22"/>
  </r>
  <r>
    <n v="1610154000"/>
    <d v="2021-01-09T01:00:00"/>
    <n v="40211.870000000003"/>
    <x v="0"/>
    <x v="12"/>
    <x v="23"/>
  </r>
  <r>
    <n v="1610150400"/>
    <d v="2021-01-09T00:00:00"/>
    <n v="40342.33"/>
    <x v="0"/>
    <x v="12"/>
    <x v="0"/>
  </r>
  <r>
    <n v="1610146800"/>
    <d v="2021-01-08T23:00:00"/>
    <n v="40667.07"/>
    <x v="1"/>
    <x v="12"/>
    <x v="1"/>
  </r>
  <r>
    <n v="1610143200"/>
    <d v="2021-01-08T22:00:00"/>
    <n v="40715"/>
    <x v="1"/>
    <x v="12"/>
    <x v="2"/>
  </r>
  <r>
    <n v="1610139600"/>
    <d v="2021-01-08T21:00:00"/>
    <n v="40030.480000000003"/>
    <x v="1"/>
    <x v="12"/>
    <x v="3"/>
  </r>
  <r>
    <n v="1610136000"/>
    <d v="2021-01-08T20:00:00"/>
    <n v="39084.660000000003"/>
    <x v="1"/>
    <x v="12"/>
    <x v="4"/>
  </r>
  <r>
    <n v="1610132400"/>
    <d v="2021-01-08T19:00:00"/>
    <n v="40376.699999999997"/>
    <x v="1"/>
    <x v="12"/>
    <x v="5"/>
  </r>
  <r>
    <n v="1610128800"/>
    <d v="2021-01-08T18:00:00"/>
    <n v="39948.980000000003"/>
    <x v="1"/>
    <x v="12"/>
    <x v="6"/>
  </r>
  <r>
    <n v="1610125200"/>
    <d v="2021-01-08T17:00:00"/>
    <n v="41044.03"/>
    <x v="1"/>
    <x v="12"/>
    <x v="7"/>
  </r>
  <r>
    <n v="1610121600"/>
    <d v="2021-01-08T16:00:00"/>
    <n v="41360"/>
    <x v="1"/>
    <x v="12"/>
    <x v="8"/>
  </r>
  <r>
    <n v="1610118000"/>
    <d v="2021-01-08T15:00:00"/>
    <n v="40901.269999999997"/>
    <x v="1"/>
    <x v="12"/>
    <x v="9"/>
  </r>
  <r>
    <n v="1610114400"/>
    <d v="2021-01-08T14:00:00"/>
    <n v="41522.559999999998"/>
    <x v="1"/>
    <x v="12"/>
    <x v="10"/>
  </r>
  <r>
    <n v="1610110800"/>
    <d v="2021-01-08T13:00:00"/>
    <n v="41381.230000000003"/>
    <x v="1"/>
    <x v="12"/>
    <x v="11"/>
  </r>
  <r>
    <n v="1610107200"/>
    <d v="2021-01-08T12:00:00"/>
    <n v="41356.370000000003"/>
    <x v="1"/>
    <x v="12"/>
    <x v="12"/>
  </r>
  <r>
    <n v="1610103600"/>
    <d v="2021-01-08T11:00:00"/>
    <n v="41337.96"/>
    <x v="1"/>
    <x v="12"/>
    <x v="13"/>
  </r>
  <r>
    <n v="1610100000"/>
    <d v="2021-01-08T10:00:00"/>
    <n v="40727.519999999997"/>
    <x v="1"/>
    <x v="12"/>
    <x v="14"/>
  </r>
  <r>
    <n v="1610096400"/>
    <d v="2021-01-08T09:00:00"/>
    <n v="39397.620000000003"/>
    <x v="1"/>
    <x v="12"/>
    <x v="15"/>
  </r>
  <r>
    <n v="1610092800"/>
    <d v="2021-01-08T08:00:00"/>
    <n v="38666.89"/>
    <x v="1"/>
    <x v="12"/>
    <x v="16"/>
  </r>
  <r>
    <n v="1610089200"/>
    <d v="2021-01-08T07:00:00"/>
    <n v="38978.559999999998"/>
    <x v="1"/>
    <x v="12"/>
    <x v="17"/>
  </r>
  <r>
    <n v="1610085600"/>
    <d v="2021-01-08T06:00:00"/>
    <n v="38575.17"/>
    <x v="1"/>
    <x v="12"/>
    <x v="18"/>
  </r>
  <r>
    <n v="1610082000"/>
    <d v="2021-01-08T05:00:00"/>
    <n v="37988.78"/>
    <x v="1"/>
    <x v="12"/>
    <x v="19"/>
  </r>
  <r>
    <n v="1610078400"/>
    <d v="2021-01-08T04:00:00"/>
    <n v="38735.800000000003"/>
    <x v="1"/>
    <x v="12"/>
    <x v="20"/>
  </r>
  <r>
    <n v="1610074800"/>
    <d v="2021-01-08T03:00:00"/>
    <n v="38419.279999999999"/>
    <x v="1"/>
    <x v="12"/>
    <x v="21"/>
  </r>
  <r>
    <n v="1610071200"/>
    <d v="2021-01-08T02:00:00"/>
    <n v="37207.69"/>
    <x v="1"/>
    <x v="12"/>
    <x v="22"/>
  </r>
  <r>
    <n v="1610067600"/>
    <d v="2021-01-08T01:00:00"/>
    <n v="38697.919999999998"/>
    <x v="1"/>
    <x v="12"/>
    <x v="23"/>
  </r>
  <r>
    <n v="1610064000"/>
    <d v="2021-01-08T00:00:00"/>
    <n v="38850"/>
    <x v="1"/>
    <x v="12"/>
    <x v="0"/>
  </r>
  <r>
    <n v="1610060400"/>
    <d v="2021-01-07T23:00:00"/>
    <n v="39510.49"/>
    <x v="2"/>
    <x v="12"/>
    <x v="1"/>
  </r>
  <r>
    <n v="1610056800"/>
    <d v="2021-01-07T22:00:00"/>
    <n v="39719.25"/>
    <x v="2"/>
    <x v="12"/>
    <x v="2"/>
  </r>
  <r>
    <n v="1610053200"/>
    <d v="2021-01-07T21:00:00"/>
    <n v="39724.25"/>
    <x v="2"/>
    <x v="12"/>
    <x v="3"/>
  </r>
  <r>
    <n v="1610049600"/>
    <d v="2021-01-07T20:00:00"/>
    <n v="39148.660000000003"/>
    <x v="2"/>
    <x v="12"/>
    <x v="4"/>
  </r>
  <r>
    <n v="1610046000"/>
    <d v="2021-01-07T19:00:00"/>
    <n v="39100"/>
    <x v="2"/>
    <x v="12"/>
    <x v="5"/>
  </r>
  <r>
    <n v="1610042400"/>
    <d v="2021-01-07T18:00:00"/>
    <n v="38938.35"/>
    <x v="2"/>
    <x v="12"/>
    <x v="6"/>
  </r>
  <r>
    <n v="1610038800"/>
    <d v="2021-01-07T17:00:00"/>
    <n v="39801.01"/>
    <x v="2"/>
    <x v="12"/>
    <x v="7"/>
  </r>
  <r>
    <n v="1610035200"/>
    <d v="2021-01-07T16:00:00"/>
    <n v="39142.17"/>
    <x v="2"/>
    <x v="12"/>
    <x v="8"/>
  </r>
  <r>
    <n v="1610031600"/>
    <d v="2021-01-07T15:00:00"/>
    <n v="39000"/>
    <x v="2"/>
    <x v="12"/>
    <x v="9"/>
  </r>
  <r>
    <n v="1610028000"/>
    <d v="2021-01-07T14:00:00"/>
    <n v="38504.46"/>
    <x v="2"/>
    <x v="12"/>
    <x v="10"/>
  </r>
  <r>
    <n v="1610024400"/>
    <d v="2021-01-07T13:00:00"/>
    <n v="38218.959999999999"/>
    <x v="2"/>
    <x v="12"/>
    <x v="11"/>
  </r>
  <r>
    <n v="1610020800"/>
    <d v="2021-01-07T12:00:00"/>
    <n v="38025"/>
    <x v="2"/>
    <x v="12"/>
    <x v="12"/>
  </r>
  <r>
    <n v="1610017200"/>
    <d v="2021-01-07T11:00:00"/>
    <n v="37891.040000000001"/>
    <x v="2"/>
    <x v="12"/>
    <x v="13"/>
  </r>
  <r>
    <n v="1610013600"/>
    <d v="2021-01-07T10:00:00"/>
    <n v="37090.65"/>
    <x v="2"/>
    <x v="12"/>
    <x v="14"/>
  </r>
  <r>
    <n v="1610010000"/>
    <d v="2021-01-07T09:00:00"/>
    <n v="37549.51"/>
    <x v="2"/>
    <x v="12"/>
    <x v="15"/>
  </r>
  <r>
    <n v="1610006400"/>
    <d v="2021-01-07T08:00:00"/>
    <n v="37246.71"/>
    <x v="2"/>
    <x v="12"/>
    <x v="16"/>
  </r>
  <r>
    <n v="1610002800"/>
    <d v="2021-01-07T07:00:00"/>
    <n v="36909.9"/>
    <x v="2"/>
    <x v="12"/>
    <x v="17"/>
  </r>
  <r>
    <n v="1609999200"/>
    <d v="2021-01-07T06:00:00"/>
    <n v="37245.07"/>
    <x v="2"/>
    <x v="12"/>
    <x v="18"/>
  </r>
  <r>
    <n v="1609995600"/>
    <d v="2021-01-07T05:00:00"/>
    <n v="37495.550000000003"/>
    <x v="2"/>
    <x v="12"/>
    <x v="19"/>
  </r>
  <r>
    <n v="1609992000"/>
    <d v="2021-01-07T04:00:00"/>
    <n v="37571.199999999997"/>
    <x v="2"/>
    <x v="12"/>
    <x v="20"/>
  </r>
  <r>
    <n v="1609988400"/>
    <d v="2021-01-07T03:00:00"/>
    <n v="37560.18"/>
    <x v="2"/>
    <x v="12"/>
    <x v="21"/>
  </r>
  <r>
    <n v="1609984800"/>
    <d v="2021-01-07T02:00:00"/>
    <n v="37069.120000000003"/>
    <x v="2"/>
    <x v="12"/>
    <x v="22"/>
  </r>
  <r>
    <n v="1609981200"/>
    <d v="2021-01-07T01:00:00"/>
    <n v="36968.82"/>
    <x v="2"/>
    <x v="12"/>
    <x v="23"/>
  </r>
  <r>
    <n v="1609977600"/>
    <d v="2021-01-07T00:00:00"/>
    <n v="37247.769999999997"/>
    <x v="2"/>
    <x v="12"/>
    <x v="0"/>
  </r>
  <r>
    <n v="1609974000"/>
    <d v="2021-01-06T23:00:00"/>
    <n v="36849.94"/>
    <x v="3"/>
    <x v="12"/>
    <x v="1"/>
  </r>
  <r>
    <n v="1609970400"/>
    <d v="2021-01-06T22:00:00"/>
    <n v="36094.959999999999"/>
    <x v="3"/>
    <x v="12"/>
    <x v="2"/>
  </r>
  <r>
    <n v="1609966800"/>
    <d v="2021-01-06T21:00:00"/>
    <n v="35960.19"/>
    <x v="3"/>
    <x v="12"/>
    <x v="3"/>
  </r>
  <r>
    <n v="1609963200"/>
    <d v="2021-01-06T20:00:00"/>
    <n v="36112.620000000003"/>
    <x v="3"/>
    <x v="12"/>
    <x v="4"/>
  </r>
  <r>
    <n v="1609959600"/>
    <d v="2021-01-06T19:00:00"/>
    <n v="34933.57"/>
    <x v="3"/>
    <x v="12"/>
    <x v="5"/>
  </r>
  <r>
    <n v="1609956000"/>
    <d v="2021-01-06T18:00:00"/>
    <n v="35347.64"/>
    <x v="3"/>
    <x v="12"/>
    <x v="6"/>
  </r>
  <r>
    <n v="1609952400"/>
    <d v="2021-01-06T17:00:00"/>
    <n v="35021.839999999997"/>
    <x v="3"/>
    <x v="12"/>
    <x v="7"/>
  </r>
  <r>
    <n v="1609948800"/>
    <d v="2021-01-06T16:00:00"/>
    <n v="34697.24"/>
    <x v="3"/>
    <x v="12"/>
    <x v="8"/>
  </r>
  <r>
    <n v="1609945200"/>
    <d v="2021-01-06T15:00:00"/>
    <n v="34664.93"/>
    <x v="3"/>
    <x v="12"/>
    <x v="9"/>
  </r>
  <r>
    <n v="1609941600"/>
    <d v="2021-01-06T14:00:00"/>
    <n v="34344.660000000003"/>
    <x v="3"/>
    <x v="12"/>
    <x v="10"/>
  </r>
  <r>
    <n v="1609938000"/>
    <d v="2021-01-06T13:00:00"/>
    <n v="34666.86"/>
    <x v="3"/>
    <x v="12"/>
    <x v="11"/>
  </r>
  <r>
    <n v="1609934400"/>
    <d v="2021-01-06T12:00:00"/>
    <n v="35024.11"/>
    <x v="3"/>
    <x v="12"/>
    <x v="12"/>
  </r>
  <r>
    <n v="1609930800"/>
    <d v="2021-01-06T11:00:00"/>
    <n v="35040.81"/>
    <x v="3"/>
    <x v="12"/>
    <x v="13"/>
  </r>
  <r>
    <n v="1609927200"/>
    <d v="2021-01-06T10:00:00"/>
    <n v="34534.83"/>
    <x v="3"/>
    <x v="12"/>
    <x v="14"/>
  </r>
  <r>
    <n v="1609923600"/>
    <d v="2021-01-06T09:00:00"/>
    <n v="34000"/>
    <x v="3"/>
    <x v="12"/>
    <x v="15"/>
  </r>
  <r>
    <n v="1609920000"/>
    <d v="2021-01-06T08:00:00"/>
    <n v="34671.730000000003"/>
    <x v="3"/>
    <x v="12"/>
    <x v="16"/>
  </r>
  <r>
    <n v="1609916400"/>
    <d v="2021-01-06T07:00:00"/>
    <n v="34808.720000000001"/>
    <x v="3"/>
    <x v="12"/>
    <x v="17"/>
  </r>
  <r>
    <n v="1609912800"/>
    <d v="2021-01-06T06:00:00"/>
    <n v="35282.559999999998"/>
    <x v="3"/>
    <x v="12"/>
    <x v="18"/>
  </r>
  <r>
    <n v="1609909200"/>
    <d v="2021-01-06T05:00:00"/>
    <n v="35124.199999999997"/>
    <x v="3"/>
    <x v="12"/>
    <x v="19"/>
  </r>
  <r>
    <n v="1609905600"/>
    <d v="2021-01-06T04:00:00"/>
    <n v="35458.5"/>
    <x v="3"/>
    <x v="12"/>
    <x v="20"/>
  </r>
  <r>
    <n v="1609902000"/>
    <d v="2021-01-06T03:00:00"/>
    <n v="34222.39"/>
    <x v="3"/>
    <x v="12"/>
    <x v="21"/>
  </r>
  <r>
    <n v="1609898400"/>
    <d v="2021-01-06T02:00:00"/>
    <n v="33965.72"/>
    <x v="3"/>
    <x v="12"/>
    <x v="22"/>
  </r>
  <r>
    <n v="1609894800"/>
    <d v="2021-01-06T01:00:00"/>
    <n v="33864.14"/>
    <x v="3"/>
    <x v="12"/>
    <x v="23"/>
  </r>
  <r>
    <n v="1609891200"/>
    <d v="2021-01-06T00:00:00"/>
    <n v="33976.410000000003"/>
    <x v="3"/>
    <x v="12"/>
    <x v="0"/>
  </r>
  <r>
    <n v="1609887600"/>
    <d v="2021-01-05T23:00:00"/>
    <n v="34039.050000000003"/>
    <x v="4"/>
    <x v="12"/>
    <x v="1"/>
  </r>
  <r>
    <n v="1609884000"/>
    <d v="2021-01-05T22:00:00"/>
    <n v="34290.519999999997"/>
    <x v="4"/>
    <x v="12"/>
    <x v="2"/>
  </r>
  <r>
    <n v="1609880400"/>
    <d v="2021-01-05T21:00:00"/>
    <n v="33801.24"/>
    <x v="4"/>
    <x v="12"/>
    <x v="3"/>
  </r>
  <r>
    <n v="1609876800"/>
    <d v="2021-01-05T20:00:00"/>
    <n v="34085.71"/>
    <x v="4"/>
    <x v="12"/>
    <x v="4"/>
  </r>
  <r>
    <n v="1609873200"/>
    <d v="2021-01-05T19:00:00"/>
    <n v="33809.17"/>
    <x v="4"/>
    <x v="12"/>
    <x v="5"/>
  </r>
  <r>
    <n v="1609869600"/>
    <d v="2021-01-05T18:00:00"/>
    <n v="33467.68"/>
    <x v="4"/>
    <x v="12"/>
    <x v="6"/>
  </r>
  <r>
    <n v="1609866000"/>
    <d v="2021-01-05T17:00:00"/>
    <n v="32828.65"/>
    <x v="4"/>
    <x v="12"/>
    <x v="7"/>
  </r>
  <r>
    <n v="1609862400"/>
    <d v="2021-01-05T16:00:00"/>
    <n v="32535.26"/>
    <x v="4"/>
    <x v="12"/>
    <x v="8"/>
  </r>
  <r>
    <n v="1609858800"/>
    <d v="2021-01-05T15:00:00"/>
    <n v="32156.58"/>
    <x v="4"/>
    <x v="12"/>
    <x v="9"/>
  </r>
  <r>
    <n v="1609855200"/>
    <d v="2021-01-05T14:00:00"/>
    <n v="32375.62"/>
    <x v="4"/>
    <x v="12"/>
    <x v="10"/>
  </r>
  <r>
    <n v="1609851600"/>
    <d v="2021-01-05T13:00:00"/>
    <n v="31498"/>
    <x v="4"/>
    <x v="12"/>
    <x v="11"/>
  </r>
  <r>
    <n v="1609848000"/>
    <d v="2021-01-05T12:00:00"/>
    <n v="31636.17"/>
    <x v="4"/>
    <x v="12"/>
    <x v="12"/>
  </r>
  <r>
    <n v="1609844400"/>
    <d v="2021-01-05T11:00:00"/>
    <n v="31810.58"/>
    <x v="4"/>
    <x v="12"/>
    <x v="13"/>
  </r>
  <r>
    <n v="1609840800"/>
    <d v="2021-01-05T10:00:00"/>
    <n v="31353.33"/>
    <x v="4"/>
    <x v="12"/>
    <x v="14"/>
  </r>
  <r>
    <n v="1609837200"/>
    <d v="2021-01-05T09:00:00"/>
    <n v="31573.13"/>
    <x v="4"/>
    <x v="12"/>
    <x v="15"/>
  </r>
  <r>
    <n v="1609833600"/>
    <d v="2021-01-05T08:00:00"/>
    <n v="31200.34"/>
    <x v="4"/>
    <x v="12"/>
    <x v="16"/>
  </r>
  <r>
    <n v="1609830000"/>
    <d v="2021-01-05T07:00:00"/>
    <n v="30838.53"/>
    <x v="4"/>
    <x v="12"/>
    <x v="17"/>
  </r>
  <r>
    <n v="1609826400"/>
    <d v="2021-01-05T06:00:00"/>
    <n v="31140.41"/>
    <x v="4"/>
    <x v="12"/>
    <x v="18"/>
  </r>
  <r>
    <n v="1609822800"/>
    <d v="2021-01-05T05:00:00"/>
    <n v="30428.92"/>
    <x v="4"/>
    <x v="12"/>
    <x v="19"/>
  </r>
  <r>
    <n v="1609819200"/>
    <d v="2021-01-05T04:00:00"/>
    <n v="30882.16"/>
    <x v="4"/>
    <x v="12"/>
    <x v="20"/>
  </r>
  <r>
    <n v="1609815600"/>
    <d v="2021-01-05T03:00:00"/>
    <n v="31183.83"/>
    <x v="4"/>
    <x v="12"/>
    <x v="21"/>
  </r>
  <r>
    <n v="1609812000"/>
    <d v="2021-01-05T02:00:00"/>
    <n v="32346.97"/>
    <x v="4"/>
    <x v="12"/>
    <x v="22"/>
  </r>
  <r>
    <n v="1609808400"/>
    <d v="2021-01-05T01:00:00"/>
    <n v="32811.75"/>
    <x v="4"/>
    <x v="12"/>
    <x v="23"/>
  </r>
  <r>
    <n v="1609804800"/>
    <d v="2021-01-05T00:00:00"/>
    <n v="32489.99"/>
    <x v="4"/>
    <x v="12"/>
    <x v="0"/>
  </r>
  <r>
    <n v="1609801200"/>
    <d v="2021-01-04T23:00:00"/>
    <n v="32005.88"/>
    <x v="5"/>
    <x v="12"/>
    <x v="1"/>
  </r>
  <r>
    <n v="1609797600"/>
    <d v="2021-01-04T22:00:00"/>
    <n v="31360.23"/>
    <x v="5"/>
    <x v="12"/>
    <x v="2"/>
  </r>
  <r>
    <n v="1609794000"/>
    <d v="2021-01-04T21:00:00"/>
    <n v="31025.39"/>
    <x v="5"/>
    <x v="12"/>
    <x v="3"/>
  </r>
  <r>
    <n v="1609790400"/>
    <d v="2021-01-04T20:00:00"/>
    <n v="31259.37"/>
    <x v="5"/>
    <x v="12"/>
    <x v="4"/>
  </r>
  <r>
    <n v="1609786800"/>
    <d v="2021-01-04T19:00:00"/>
    <n v="31678.62"/>
    <x v="5"/>
    <x v="12"/>
    <x v="5"/>
  </r>
  <r>
    <n v="1609783200"/>
    <d v="2021-01-04T18:00:00"/>
    <n v="31172.41"/>
    <x v="5"/>
    <x v="12"/>
    <x v="6"/>
  </r>
  <r>
    <n v="1609779600"/>
    <d v="2021-01-04T17:00:00"/>
    <n v="31004.54"/>
    <x v="5"/>
    <x v="12"/>
    <x v="7"/>
  </r>
  <r>
    <n v="1609776000"/>
    <d v="2021-01-04T16:00:00"/>
    <n v="31298.75"/>
    <x v="5"/>
    <x v="12"/>
    <x v="8"/>
  </r>
  <r>
    <n v="1609772400"/>
    <d v="2021-01-04T15:00:00"/>
    <n v="31792.05"/>
    <x v="5"/>
    <x v="12"/>
    <x v="9"/>
  </r>
  <r>
    <n v="1609768800"/>
    <d v="2021-01-04T14:00:00"/>
    <n v="32144.43"/>
    <x v="5"/>
    <x v="12"/>
    <x v="10"/>
  </r>
  <r>
    <n v="1609765200"/>
    <d v="2021-01-04T13:00:00"/>
    <n v="31433"/>
    <x v="5"/>
    <x v="12"/>
    <x v="11"/>
  </r>
  <r>
    <n v="1609761600"/>
    <d v="2021-01-04T12:00:00"/>
    <n v="31268.33"/>
    <x v="5"/>
    <x v="12"/>
    <x v="12"/>
  </r>
  <r>
    <n v="1609758000"/>
    <d v="2021-01-04T11:00:00"/>
    <n v="30796.34"/>
    <x v="5"/>
    <x v="12"/>
    <x v="13"/>
  </r>
  <r>
    <n v="1609754400"/>
    <d v="2021-01-04T10:00:00"/>
    <n v="30270"/>
    <x v="5"/>
    <x v="12"/>
    <x v="14"/>
  </r>
  <r>
    <n v="1609750800"/>
    <d v="2021-01-04T09:00:00"/>
    <n v="31000"/>
    <x v="5"/>
    <x v="12"/>
    <x v="15"/>
  </r>
  <r>
    <n v="1609747200"/>
    <d v="2021-01-04T08:00:00"/>
    <n v="32044.41"/>
    <x v="5"/>
    <x v="12"/>
    <x v="16"/>
  </r>
  <r>
    <n v="1609743600"/>
    <d v="2021-01-04T07:00:00"/>
    <n v="32092.71"/>
    <x v="5"/>
    <x v="12"/>
    <x v="17"/>
  </r>
  <r>
    <n v="1609740000"/>
    <d v="2021-01-04T06:00:00"/>
    <n v="33280.06"/>
    <x v="5"/>
    <x v="12"/>
    <x v="18"/>
  </r>
  <r>
    <n v="1609736400"/>
    <d v="2021-01-04T05:00:00"/>
    <n v="32884.550000000003"/>
    <x v="5"/>
    <x v="12"/>
    <x v="19"/>
  </r>
  <r>
    <n v="1609732800"/>
    <d v="2021-01-04T04:00:00"/>
    <n v="33331.879999999997"/>
    <x v="5"/>
    <x v="12"/>
    <x v="20"/>
  </r>
  <r>
    <n v="1609729200"/>
    <d v="2021-01-04T03:00:00"/>
    <n v="33593.17"/>
    <x v="5"/>
    <x v="12"/>
    <x v="21"/>
  </r>
  <r>
    <n v="1609725600"/>
    <d v="2021-01-04T02:00:00"/>
    <n v="33502.959999999999"/>
    <x v="5"/>
    <x v="12"/>
    <x v="22"/>
  </r>
  <r>
    <n v="1609722000"/>
    <d v="2021-01-04T01:00:00"/>
    <n v="33239.839999999997"/>
    <x v="5"/>
    <x v="12"/>
    <x v="23"/>
  </r>
  <r>
    <n v="1609718400"/>
    <d v="2021-01-04T00:00:00"/>
    <n v="32895.35"/>
    <x v="5"/>
    <x v="12"/>
    <x v="0"/>
  </r>
  <r>
    <n v="1609714800"/>
    <d v="2021-01-03T23:00:00"/>
    <n v="33097.83"/>
    <x v="6"/>
    <x v="12"/>
    <x v="1"/>
  </r>
  <r>
    <n v="1609711200"/>
    <d v="2021-01-03T22:00:00"/>
    <n v="33163.949999999997"/>
    <x v="6"/>
    <x v="12"/>
    <x v="2"/>
  </r>
  <r>
    <n v="1609707600"/>
    <d v="2021-01-03T21:00:00"/>
    <n v="33585.4"/>
    <x v="6"/>
    <x v="12"/>
    <x v="3"/>
  </r>
  <r>
    <n v="1609704000"/>
    <d v="2021-01-03T20:00:00"/>
    <n v="33722.25"/>
    <x v="6"/>
    <x v="12"/>
    <x v="4"/>
  </r>
  <r>
    <n v="1609700400"/>
    <d v="2021-01-03T19:00:00"/>
    <n v="32775.760000000002"/>
    <x v="6"/>
    <x v="12"/>
    <x v="5"/>
  </r>
  <r>
    <n v="1609696800"/>
    <d v="2021-01-03T18:00:00"/>
    <n v="32759.78"/>
    <x v="6"/>
    <x v="12"/>
    <x v="6"/>
  </r>
  <r>
    <n v="1609693200"/>
    <d v="2021-01-03T17:00:00"/>
    <n v="32892.39"/>
    <x v="6"/>
    <x v="12"/>
    <x v="7"/>
  </r>
  <r>
    <n v="1609689600"/>
    <d v="2021-01-03T16:00:00"/>
    <n v="32399.99"/>
    <x v="6"/>
    <x v="12"/>
    <x v="8"/>
  </r>
  <r>
    <n v="1609686000"/>
    <d v="2021-01-03T15:00:00"/>
    <n v="33557.89"/>
    <x v="6"/>
    <x v="12"/>
    <x v="9"/>
  </r>
  <r>
    <n v="1609682400"/>
    <d v="2021-01-03T14:00:00"/>
    <n v="33924.68"/>
    <x v="6"/>
    <x v="12"/>
    <x v="10"/>
  </r>
  <r>
    <n v="1609678800"/>
    <d v="2021-01-03T13:00:00"/>
    <n v="33913.32"/>
    <x v="6"/>
    <x v="12"/>
    <x v="11"/>
  </r>
  <r>
    <n v="1609675200"/>
    <d v="2021-01-03T12:00:00"/>
    <n v="34144.71"/>
    <x v="6"/>
    <x v="12"/>
    <x v="12"/>
  </r>
  <r>
    <n v="1609671600"/>
    <d v="2021-01-03T11:00:00"/>
    <n v="34447.279999999999"/>
    <x v="6"/>
    <x v="12"/>
    <x v="13"/>
  </r>
  <r>
    <n v="1609668000"/>
    <d v="2021-01-03T10:00:00"/>
    <n v="33907.43"/>
    <x v="6"/>
    <x v="12"/>
    <x v="14"/>
  </r>
  <r>
    <n v="1609664400"/>
    <d v="2021-01-03T09:00:00"/>
    <n v="34204.21"/>
    <x v="6"/>
    <x v="12"/>
    <x v="15"/>
  </r>
  <r>
    <n v="1609660800"/>
    <d v="2021-01-03T08:00:00"/>
    <n v="34380.28"/>
    <x v="6"/>
    <x v="12"/>
    <x v="16"/>
  </r>
  <r>
    <n v="1609657200"/>
    <d v="2021-01-03T07:00:00"/>
    <n v="34484.5"/>
    <x v="6"/>
    <x v="12"/>
    <x v="17"/>
  </r>
  <r>
    <n v="1609653600"/>
    <d v="2021-01-03T06:00:00"/>
    <n v="33992.160000000003"/>
    <x v="6"/>
    <x v="12"/>
    <x v="18"/>
  </r>
  <r>
    <n v="1609650000"/>
    <d v="2021-01-03T05:00:00"/>
    <n v="33725.07"/>
    <x v="6"/>
    <x v="12"/>
    <x v="19"/>
  </r>
  <r>
    <n v="1609646400"/>
    <d v="2021-01-03T04:00:00"/>
    <n v="33213.839999999997"/>
    <x v="6"/>
    <x v="12"/>
    <x v="20"/>
  </r>
  <r>
    <n v="1609642800"/>
    <d v="2021-01-03T03:00:00"/>
    <n v="32611.55"/>
    <x v="6"/>
    <x v="12"/>
    <x v="21"/>
  </r>
  <r>
    <n v="1609639200"/>
    <d v="2021-01-03T02:00:00"/>
    <n v="32746.89"/>
    <x v="6"/>
    <x v="12"/>
    <x v="22"/>
  </r>
  <r>
    <n v="1609635600"/>
    <d v="2021-01-03T01:00:00"/>
    <n v="32595.32"/>
    <x v="6"/>
    <x v="12"/>
    <x v="23"/>
  </r>
  <r>
    <n v="1609632000"/>
    <d v="2021-01-03T00:00:00"/>
    <n v="32485.72"/>
    <x v="6"/>
    <x v="12"/>
    <x v="0"/>
  </r>
  <r>
    <n v="1609628400"/>
    <d v="2021-01-02T23:00:00"/>
    <n v="32216.53"/>
    <x v="0"/>
    <x v="13"/>
    <x v="1"/>
  </r>
  <r>
    <n v="1609624800"/>
    <d v="2021-01-02T22:00:00"/>
    <n v="32185.439999999999"/>
    <x v="0"/>
    <x v="13"/>
    <x v="2"/>
  </r>
  <r>
    <n v="1609621200"/>
    <d v="2021-01-02T21:00:00"/>
    <n v="31700"/>
    <x v="0"/>
    <x v="13"/>
    <x v="3"/>
  </r>
  <r>
    <n v="1609617600"/>
    <d v="2021-01-02T20:00:00"/>
    <n v="30682.47"/>
    <x v="0"/>
    <x v="13"/>
    <x v="4"/>
  </r>
  <r>
    <n v="1609614000"/>
    <d v="2021-01-02T19:00:00"/>
    <n v="33080.5"/>
    <x v="0"/>
    <x v="13"/>
    <x v="5"/>
  </r>
  <r>
    <n v="1609610400"/>
    <d v="2021-01-02T18:00:00"/>
    <n v="33026.28"/>
    <x v="0"/>
    <x v="13"/>
    <x v="6"/>
  </r>
  <r>
    <n v="1609606800"/>
    <d v="2021-01-02T17:00:00"/>
    <n v="32914.410000000003"/>
    <x v="0"/>
    <x v="13"/>
    <x v="7"/>
  </r>
  <r>
    <n v="1609603200"/>
    <d v="2021-01-02T16:00:00"/>
    <n v="32531.17"/>
    <x v="0"/>
    <x v="13"/>
    <x v="8"/>
  </r>
  <r>
    <n v="1609599600"/>
    <d v="2021-01-02T15:00:00"/>
    <n v="31782.959999999999"/>
    <x v="0"/>
    <x v="13"/>
    <x v="9"/>
  </r>
  <r>
    <n v="1609596000"/>
    <d v="2021-01-02T14:00:00"/>
    <n v="31344.73"/>
    <x v="0"/>
    <x v="13"/>
    <x v="10"/>
  </r>
  <r>
    <n v="1609592400"/>
    <d v="2021-01-02T13:00:00"/>
    <n v="31550"/>
    <x v="0"/>
    <x v="13"/>
    <x v="11"/>
  </r>
  <r>
    <n v="1609588800"/>
    <d v="2021-01-02T12:00:00"/>
    <n v="30668.76"/>
    <x v="0"/>
    <x v="13"/>
    <x v="12"/>
  </r>
  <r>
    <n v="1609585200"/>
    <d v="2021-01-02T11:00:00"/>
    <n v="29822.42"/>
    <x v="0"/>
    <x v="13"/>
    <x v="13"/>
  </r>
  <r>
    <n v="1609581600"/>
    <d v="2021-01-02T10:00:00"/>
    <n v="29748.67"/>
    <x v="0"/>
    <x v="13"/>
    <x v="14"/>
  </r>
  <r>
    <n v="1609578000"/>
    <d v="2021-01-02T09:00:00"/>
    <n v="29688.04"/>
    <x v="0"/>
    <x v="13"/>
    <x v="15"/>
  </r>
  <r>
    <n v="1609574400"/>
    <d v="2021-01-02T08:00:00"/>
    <n v="29913.72"/>
    <x v="0"/>
    <x v="13"/>
    <x v="16"/>
  </r>
  <r>
    <n v="1609570800"/>
    <d v="2021-01-02T07:00:00"/>
    <n v="29834.26"/>
    <x v="0"/>
    <x v="13"/>
    <x v="17"/>
  </r>
  <r>
    <n v="1609567200"/>
    <d v="2021-01-02T06:00:00"/>
    <n v="29790.49"/>
    <x v="0"/>
    <x v="13"/>
    <x v="18"/>
  </r>
  <r>
    <n v="1609563600"/>
    <d v="2021-01-02T05:00:00"/>
    <n v="29676.2"/>
    <x v="0"/>
    <x v="13"/>
    <x v="19"/>
  </r>
  <r>
    <n v="1609560000"/>
    <d v="2021-01-02T04:00:00"/>
    <n v="29443.3"/>
    <x v="0"/>
    <x v="13"/>
    <x v="20"/>
  </r>
  <r>
    <n v="1609556400"/>
    <d v="2021-01-02T03:00:00"/>
    <n v="29432.47"/>
    <x v="0"/>
    <x v="13"/>
    <x v="21"/>
  </r>
  <r>
    <n v="1609552800"/>
    <d v="2021-01-02T02:00:00"/>
    <n v="29409.25"/>
    <x v="0"/>
    <x v="13"/>
    <x v="22"/>
  </r>
  <r>
    <n v="1609549200"/>
    <d v="2021-01-02T01:00:00"/>
    <n v="29446.93"/>
    <x v="0"/>
    <x v="13"/>
    <x v="23"/>
  </r>
  <r>
    <n v="1609545600"/>
    <d v="2021-01-02T00:00:00"/>
    <n v="29262.46"/>
    <x v="0"/>
    <x v="13"/>
    <x v="0"/>
  </r>
  <r>
    <n v="1609542000"/>
    <d v="2021-01-01T23:00:00"/>
    <n v="29402.639999999999"/>
    <x v="1"/>
    <x v="13"/>
    <x v="1"/>
  </r>
  <r>
    <n v="1609538400"/>
    <d v="2021-01-01T22:00:00"/>
    <n v="29355.57"/>
    <x v="1"/>
    <x v="13"/>
    <x v="2"/>
  </r>
  <r>
    <n v="1609534800"/>
    <d v="2021-01-01T21:00:00"/>
    <n v="29247.919999999998"/>
    <x v="1"/>
    <x v="13"/>
    <x v="3"/>
  </r>
  <r>
    <n v="1609531200"/>
    <d v="2021-01-01T20:00:00"/>
    <n v="29294.9"/>
    <x v="1"/>
    <x v="13"/>
    <x v="4"/>
  </r>
  <r>
    <n v="1609527600"/>
    <d v="2021-01-01T19:00:00"/>
    <n v="29131.54"/>
    <x v="1"/>
    <x v="13"/>
    <x v="5"/>
  </r>
  <r>
    <n v="1609524000"/>
    <d v="2021-01-01T18:00:00"/>
    <n v="29130.21"/>
    <x v="1"/>
    <x v="13"/>
    <x v="6"/>
  </r>
  <r>
    <n v="1609520400"/>
    <d v="2021-01-01T17:00:00"/>
    <n v="29162.36"/>
    <x v="1"/>
    <x v="13"/>
    <x v="7"/>
  </r>
  <r>
    <n v="1609516800"/>
    <d v="2021-01-01T16:00:00"/>
    <n v="29376.86"/>
    <x v="1"/>
    <x v="13"/>
    <x v="8"/>
  </r>
  <r>
    <n v="1609513200"/>
    <d v="2021-01-01T15:00:00"/>
    <n v="29261.96"/>
    <x v="1"/>
    <x v="13"/>
    <x v="9"/>
  </r>
  <r>
    <n v="1609509600"/>
    <d v="2021-01-01T14:00:00"/>
    <n v="29397.69"/>
    <x v="1"/>
    <x v="13"/>
    <x v="10"/>
  </r>
  <r>
    <n v="1609506000"/>
    <d v="2021-01-01T13:00:00"/>
    <n v="29538.92"/>
    <x v="1"/>
    <x v="13"/>
    <x v="11"/>
  </r>
  <r>
    <n v="1609502400"/>
    <d v="2021-01-01T12:00:00"/>
    <n v="29313.77"/>
    <x v="1"/>
    <x v="13"/>
    <x v="12"/>
  </r>
  <r>
    <n v="1609498800"/>
    <d v="2021-01-01T11:00:00"/>
    <n v="29390.34"/>
    <x v="1"/>
    <x v="13"/>
    <x v="13"/>
  </r>
  <r>
    <n v="1609495200"/>
    <d v="2021-01-01T10:00:00"/>
    <n v="29318.16"/>
    <x v="1"/>
    <x v="13"/>
    <x v="14"/>
  </r>
  <r>
    <n v="1609491600"/>
    <d v="2021-01-01T09:00:00"/>
    <n v="29282.62"/>
    <x v="1"/>
    <x v="13"/>
    <x v="15"/>
  </r>
  <r>
    <n v="1609488000"/>
    <d v="2021-01-01T08:00:00"/>
    <n v="29077.200000000001"/>
    <x v="1"/>
    <x v="13"/>
    <x v="16"/>
  </r>
  <r>
    <n v="1609484400"/>
    <d v="2021-01-01T07:00:00"/>
    <n v="29173.17"/>
    <x v="1"/>
    <x v="13"/>
    <x v="17"/>
  </r>
  <r>
    <n v="1609480800"/>
    <d v="2021-01-01T06:00:00"/>
    <n v="29245.54"/>
    <x v="1"/>
    <x v="13"/>
    <x v="18"/>
  </r>
  <r>
    <n v="1609477200"/>
    <d v="2021-01-01T05:00:00"/>
    <n v="29242.1"/>
    <x v="1"/>
    <x v="13"/>
    <x v="19"/>
  </r>
  <r>
    <n v="1609473600"/>
    <d v="2021-01-01T04:00:00"/>
    <n v="29290.38"/>
    <x v="1"/>
    <x v="13"/>
    <x v="20"/>
  </r>
  <r>
    <n v="1609470000"/>
    <d v="2021-01-01T03:00:00"/>
    <n v="29345.63"/>
    <x v="1"/>
    <x v="13"/>
    <x v="21"/>
  </r>
  <r>
    <n v="1609466400"/>
    <d v="2021-01-01T02:00:00"/>
    <n v="29249.33"/>
    <x v="1"/>
    <x v="13"/>
    <x v="22"/>
  </r>
  <r>
    <n v="1609462800"/>
    <d v="2021-01-01T01:00:00"/>
    <n v="29479.119999999999"/>
    <x v="1"/>
    <x v="13"/>
    <x v="23"/>
  </r>
  <r>
    <n v="1609459200"/>
    <d v="2021-01-01T00:00:00"/>
    <n v="29056.94"/>
    <x v="1"/>
    <x v="13"/>
    <x v="0"/>
  </r>
  <r>
    <n v="1609455600"/>
    <d v="2020-12-31T23:00:00"/>
    <n v="28992.79"/>
    <x v="2"/>
    <x v="14"/>
    <x v="1"/>
  </r>
  <r>
    <n v="1609452000"/>
    <d v="2020-12-31T22:00:00"/>
    <n v="29144.560000000001"/>
    <x v="2"/>
    <x v="14"/>
    <x v="2"/>
  </r>
  <r>
    <n v="1609448400"/>
    <d v="2020-12-31T21:00:00"/>
    <n v="28992.18"/>
    <x v="2"/>
    <x v="14"/>
    <x v="3"/>
  </r>
  <r>
    <n v="1609444800"/>
    <d v="2020-12-31T20:00:00"/>
    <n v="29198.34"/>
    <x v="2"/>
    <x v="14"/>
    <x v="4"/>
  </r>
  <r>
    <n v="1609441200"/>
    <d v="2020-12-31T19:00:00"/>
    <n v="28949.03"/>
    <x v="2"/>
    <x v="14"/>
    <x v="5"/>
  </r>
  <r>
    <n v="1609437600"/>
    <d v="2020-12-31T18:00:00"/>
    <n v="28920.98"/>
    <x v="2"/>
    <x v="14"/>
    <x v="6"/>
  </r>
  <r>
    <n v="1609434000"/>
    <d v="2020-12-31T17:00:00"/>
    <n v="28599.82"/>
    <x v="2"/>
    <x v="14"/>
    <x v="7"/>
  </r>
  <r>
    <n v="1609430400"/>
    <d v="2020-12-31T16:00:00"/>
    <n v="28398.59"/>
    <x v="2"/>
    <x v="14"/>
    <x v="8"/>
  </r>
  <r>
    <n v="1609426800"/>
    <d v="2020-12-31T15:00:00"/>
    <n v="28816.23"/>
    <x v="2"/>
    <x v="14"/>
    <x v="9"/>
  </r>
  <r>
    <n v="1609423200"/>
    <d v="2020-12-31T14:00:00"/>
    <n v="28408.32"/>
    <x v="2"/>
    <x v="14"/>
    <x v="10"/>
  </r>
  <r>
    <n v="1609419600"/>
    <d v="2020-12-31T13:00:00"/>
    <n v="28556"/>
    <x v="2"/>
    <x v="14"/>
    <x v="11"/>
  </r>
  <r>
    <n v="1609416000"/>
    <d v="2020-12-31T12:00:00"/>
    <n v="28668.77"/>
    <x v="2"/>
    <x v="14"/>
    <x v="12"/>
  </r>
  <r>
    <n v="1609412400"/>
    <d v="2020-12-31T11:00:00"/>
    <n v="28933.74"/>
    <x v="2"/>
    <x v="14"/>
    <x v="13"/>
  </r>
  <r>
    <n v="1609408800"/>
    <d v="2020-12-31T10:00:00"/>
    <n v="29160.05"/>
    <x v="2"/>
    <x v="14"/>
    <x v="14"/>
  </r>
  <r>
    <n v="1609405200"/>
    <d v="2020-12-31T09:00:00"/>
    <n v="28993.02"/>
    <x v="2"/>
    <x v="14"/>
    <x v="15"/>
  </r>
  <r>
    <n v="1609401600"/>
    <d v="2020-12-31T08:00:00"/>
    <n v="28932.98"/>
    <x v="2"/>
    <x v="14"/>
    <x v="16"/>
  </r>
  <r>
    <n v="1609398000"/>
    <d v="2020-12-31T07:00:00"/>
    <n v="29178.3"/>
    <x v="2"/>
    <x v="14"/>
    <x v="17"/>
  </r>
  <r>
    <n v="1609394400"/>
    <d v="2020-12-31T06:00:00"/>
    <n v="28894.6"/>
    <x v="2"/>
    <x v="14"/>
    <x v="18"/>
  </r>
  <r>
    <n v="1609390800"/>
    <d v="2020-12-31T05:00:00"/>
    <n v="28982.82"/>
    <x v="2"/>
    <x v="14"/>
    <x v="19"/>
  </r>
  <r>
    <n v="1609387200"/>
    <d v="2020-12-31T04:00:00"/>
    <n v="29026.36"/>
    <x v="2"/>
    <x v="14"/>
    <x v="20"/>
  </r>
  <r>
    <n v="1609383600"/>
    <d v="2020-12-31T03:00:00"/>
    <n v="29044.98"/>
    <x v="2"/>
    <x v="14"/>
    <x v="21"/>
  </r>
  <r>
    <n v="1609380000"/>
    <d v="2020-12-31T02:00:00"/>
    <n v="28735.87"/>
    <x v="2"/>
    <x v="14"/>
    <x v="22"/>
  </r>
  <r>
    <n v="1609376400"/>
    <d v="2020-12-31T01:00:00"/>
    <n v="28768.41"/>
    <x v="2"/>
    <x v="14"/>
    <x v="23"/>
  </r>
  <r>
    <n v="1609372800"/>
    <d v="2020-12-31T00:00:00"/>
    <n v="29136.05"/>
    <x v="2"/>
    <x v="14"/>
    <x v="0"/>
  </r>
  <r>
    <n v="1609369200"/>
    <d v="2020-12-30T23:00:00"/>
    <n v="28881.3"/>
    <x v="3"/>
    <x v="14"/>
    <x v="1"/>
  </r>
  <r>
    <n v="1609365600"/>
    <d v="2020-12-30T22:00:00"/>
    <n v="28704.39"/>
    <x v="3"/>
    <x v="14"/>
    <x v="2"/>
  </r>
  <r>
    <n v="1609362000"/>
    <d v="2020-12-30T21:00:00"/>
    <n v="28896.959999999999"/>
    <x v="3"/>
    <x v="14"/>
    <x v="3"/>
  </r>
  <r>
    <n v="1609358400"/>
    <d v="2020-12-30T20:00:00"/>
    <n v="28805.91"/>
    <x v="3"/>
    <x v="14"/>
    <x v="4"/>
  </r>
  <r>
    <n v="1609354800"/>
    <d v="2020-12-30T19:00:00"/>
    <n v="28813.759999999998"/>
    <x v="3"/>
    <x v="14"/>
    <x v="5"/>
  </r>
  <r>
    <n v="1609351200"/>
    <d v="2020-12-30T18:00:00"/>
    <n v="28525.26"/>
    <x v="3"/>
    <x v="14"/>
    <x v="6"/>
  </r>
  <r>
    <n v="1609347600"/>
    <d v="2020-12-30T17:00:00"/>
    <n v="28257.46"/>
    <x v="3"/>
    <x v="14"/>
    <x v="7"/>
  </r>
  <r>
    <n v="1609344000"/>
    <d v="2020-12-30T16:00:00"/>
    <n v="28150.92"/>
    <x v="3"/>
    <x v="14"/>
    <x v="8"/>
  </r>
  <r>
    <n v="1609340400"/>
    <d v="2020-12-30T15:00:00"/>
    <n v="28147.11"/>
    <x v="3"/>
    <x v="14"/>
    <x v="9"/>
  </r>
  <r>
    <n v="1609336800"/>
    <d v="2020-12-30T14:00:00"/>
    <n v="28193.919999999998"/>
    <x v="3"/>
    <x v="14"/>
    <x v="10"/>
  </r>
  <r>
    <n v="1609333200"/>
    <d v="2020-12-30T13:00:00"/>
    <n v="27856.880000000001"/>
    <x v="3"/>
    <x v="14"/>
    <x v="11"/>
  </r>
  <r>
    <n v="1609329600"/>
    <d v="2020-12-30T12:00:00"/>
    <n v="27840.63"/>
    <x v="3"/>
    <x v="14"/>
    <x v="12"/>
  </r>
  <r>
    <n v="1609326000"/>
    <d v="2020-12-30T11:00:00"/>
    <n v="27814.92"/>
    <x v="3"/>
    <x v="14"/>
    <x v="13"/>
  </r>
  <r>
    <n v="1609322400"/>
    <d v="2020-12-30T10:00:00"/>
    <n v="27850.54"/>
    <x v="3"/>
    <x v="14"/>
    <x v="14"/>
  </r>
  <r>
    <n v="1609318800"/>
    <d v="2020-12-30T09:00:00"/>
    <n v="27850.27"/>
    <x v="3"/>
    <x v="14"/>
    <x v="15"/>
  </r>
  <r>
    <n v="1609315200"/>
    <d v="2020-12-30T08:00:00"/>
    <n v="27717.42"/>
    <x v="3"/>
    <x v="14"/>
    <x v="16"/>
  </r>
  <r>
    <n v="1609311600"/>
    <d v="2020-12-30T07:00:00"/>
    <n v="28367.91"/>
    <x v="3"/>
    <x v="14"/>
    <x v="17"/>
  </r>
  <r>
    <n v="1609308000"/>
    <d v="2020-12-30T06:00:00"/>
    <n v="28372.799999999999"/>
    <x v="3"/>
    <x v="14"/>
    <x v="18"/>
  </r>
  <r>
    <n v="1609304400"/>
    <d v="2020-12-30T05:00:00"/>
    <n v="27988.36"/>
    <x v="3"/>
    <x v="14"/>
    <x v="19"/>
  </r>
  <r>
    <n v="1609300800"/>
    <d v="2020-12-30T04:00:00"/>
    <n v="27896.98"/>
    <x v="3"/>
    <x v="14"/>
    <x v="20"/>
  </r>
  <r>
    <n v="1609297200"/>
    <d v="2020-12-30T03:00:00"/>
    <n v="27999.24"/>
    <x v="3"/>
    <x v="14"/>
    <x v="21"/>
  </r>
  <r>
    <n v="1609293600"/>
    <d v="2020-12-30T02:00:00"/>
    <n v="27993.86"/>
    <x v="3"/>
    <x v="14"/>
    <x v="22"/>
  </r>
  <r>
    <n v="1609290000"/>
    <d v="2020-12-30T01:00:00"/>
    <n v="27595.26"/>
    <x v="3"/>
    <x v="14"/>
    <x v="23"/>
  </r>
  <r>
    <n v="1609286400"/>
    <d v="2020-12-30T00:00:00"/>
    <n v="27605"/>
    <x v="3"/>
    <x v="14"/>
    <x v="0"/>
  </r>
  <r>
    <n v="1609282800"/>
    <d v="2020-12-29T23:00:00"/>
    <n v="27370"/>
    <x v="4"/>
    <x v="14"/>
    <x v="1"/>
  </r>
  <r>
    <n v="1609279200"/>
    <d v="2020-12-29T22:00:00"/>
    <n v="27013.57"/>
    <x v="4"/>
    <x v="14"/>
    <x v="2"/>
  </r>
  <r>
    <n v="1609275600"/>
    <d v="2020-12-29T21:00:00"/>
    <n v="26899.53"/>
    <x v="4"/>
    <x v="14"/>
    <x v="3"/>
  </r>
  <r>
    <n v="1609272000"/>
    <d v="2020-12-29T20:00:00"/>
    <n v="26983.54"/>
    <x v="4"/>
    <x v="14"/>
    <x v="4"/>
  </r>
  <r>
    <n v="1609268400"/>
    <d v="2020-12-29T19:00:00"/>
    <n v="26902.73"/>
    <x v="4"/>
    <x v="14"/>
    <x v="5"/>
  </r>
  <r>
    <n v="1609264800"/>
    <d v="2020-12-29T18:00:00"/>
    <n v="26577.94"/>
    <x v="4"/>
    <x v="14"/>
    <x v="6"/>
  </r>
  <r>
    <n v="1609261200"/>
    <d v="2020-12-29T17:00:00"/>
    <n v="26601.71"/>
    <x v="4"/>
    <x v="14"/>
    <x v="7"/>
  </r>
  <r>
    <n v="1609257600"/>
    <d v="2020-12-29T16:00:00"/>
    <n v="26412.66"/>
    <x v="4"/>
    <x v="14"/>
    <x v="8"/>
  </r>
  <r>
    <n v="1609254000"/>
    <d v="2020-12-29T15:00:00"/>
    <n v="26578.720000000001"/>
    <x v="4"/>
    <x v="14"/>
    <x v="9"/>
  </r>
  <r>
    <n v="1609250400"/>
    <d v="2020-12-29T14:00:00"/>
    <n v="26626.63"/>
    <x v="4"/>
    <x v="14"/>
    <x v="10"/>
  </r>
  <r>
    <n v="1609246800"/>
    <d v="2020-12-29T13:00:00"/>
    <n v="26842.83"/>
    <x v="4"/>
    <x v="14"/>
    <x v="11"/>
  </r>
  <r>
    <n v="1609243200"/>
    <d v="2020-12-29T12:00:00"/>
    <n v="26858.63"/>
    <x v="4"/>
    <x v="14"/>
    <x v="12"/>
  </r>
  <r>
    <n v="1609239600"/>
    <d v="2020-12-29T11:00:00"/>
    <n v="26827.93"/>
    <x v="4"/>
    <x v="14"/>
    <x v="13"/>
  </r>
  <r>
    <n v="1609236000"/>
    <d v="2020-12-29T10:00:00"/>
    <n v="26704.99"/>
    <x v="4"/>
    <x v="14"/>
    <x v="14"/>
  </r>
  <r>
    <n v="1609232400"/>
    <d v="2020-12-29T09:00:00"/>
    <n v="26567.32"/>
    <x v="4"/>
    <x v="14"/>
    <x v="15"/>
  </r>
  <r>
    <n v="1609228800"/>
    <d v="2020-12-29T08:00:00"/>
    <n v="26613.58"/>
    <x v="4"/>
    <x v="14"/>
    <x v="16"/>
  </r>
  <r>
    <n v="1609225200"/>
    <d v="2020-12-29T07:00:00"/>
    <n v="26375.5"/>
    <x v="4"/>
    <x v="14"/>
    <x v="17"/>
  </r>
  <r>
    <n v="1609221600"/>
    <d v="2020-12-29T06:00:00"/>
    <n v="26328.86"/>
    <x v="4"/>
    <x v="14"/>
    <x v="18"/>
  </r>
  <r>
    <n v="1609218000"/>
    <d v="2020-12-29T05:00:00"/>
    <n v="26415.66"/>
    <x v="4"/>
    <x v="14"/>
    <x v="19"/>
  </r>
  <r>
    <n v="1609214400"/>
    <d v="2020-12-29T04:00:00"/>
    <n v="26431.65"/>
    <x v="4"/>
    <x v="14"/>
    <x v="20"/>
  </r>
  <r>
    <n v="1609210800"/>
    <d v="2020-12-29T03:00:00"/>
    <n v="26408.42"/>
    <x v="4"/>
    <x v="14"/>
    <x v="21"/>
  </r>
  <r>
    <n v="1609207200"/>
    <d v="2020-12-29T02:00:00"/>
    <n v="26826.06"/>
    <x v="4"/>
    <x v="14"/>
    <x v="22"/>
  </r>
  <r>
    <n v="1609203600"/>
    <d v="2020-12-29T01:00:00"/>
    <n v="26803.52"/>
    <x v="4"/>
    <x v="14"/>
    <x v="23"/>
  </r>
  <r>
    <n v="1609200000"/>
    <d v="2020-12-29T00:00:00"/>
    <n v="26779.29"/>
    <x v="4"/>
    <x v="14"/>
    <x v="0"/>
  </r>
  <r>
    <n v="1609196400"/>
    <d v="2020-12-28T23:00:00"/>
    <n v="27037.91"/>
    <x v="5"/>
    <x v="14"/>
    <x v="1"/>
  </r>
  <r>
    <n v="1609192800"/>
    <d v="2020-12-28T22:00:00"/>
    <n v="26857"/>
    <x v="5"/>
    <x v="14"/>
    <x v="2"/>
  </r>
  <r>
    <n v="1609189200"/>
    <d v="2020-12-28T21:00:00"/>
    <n v="26584.86"/>
    <x v="5"/>
    <x v="14"/>
    <x v="3"/>
  </r>
  <r>
    <n v="1609185600"/>
    <d v="2020-12-28T20:00:00"/>
    <n v="26816.89"/>
    <x v="5"/>
    <x v="14"/>
    <x v="4"/>
  </r>
  <r>
    <n v="1609182000"/>
    <d v="2020-12-28T19:00:00"/>
    <n v="26978.02"/>
    <x v="5"/>
    <x v="14"/>
    <x v="5"/>
  </r>
  <r>
    <n v="1609178400"/>
    <d v="2020-12-28T18:00:00"/>
    <n v="26990.99"/>
    <x v="5"/>
    <x v="14"/>
    <x v="6"/>
  </r>
  <r>
    <n v="1609174800"/>
    <d v="2020-12-28T17:00:00"/>
    <n v="27105.98"/>
    <x v="5"/>
    <x v="14"/>
    <x v="7"/>
  </r>
  <r>
    <n v="1609171200"/>
    <d v="2020-12-28T16:00:00"/>
    <n v="27030.560000000001"/>
    <x v="5"/>
    <x v="14"/>
    <x v="8"/>
  </r>
  <r>
    <n v="1609167600"/>
    <d v="2020-12-28T15:00:00"/>
    <n v="26880.79"/>
    <x v="5"/>
    <x v="14"/>
    <x v="9"/>
  </r>
  <r>
    <n v="1609164000"/>
    <d v="2020-12-28T14:00:00"/>
    <n v="27261.43"/>
    <x v="5"/>
    <x v="14"/>
    <x v="10"/>
  </r>
  <r>
    <n v="1609160400"/>
    <d v="2020-12-28T13:00:00"/>
    <n v="27213.48"/>
    <x v="5"/>
    <x v="14"/>
    <x v="11"/>
  </r>
  <r>
    <n v="1609156800"/>
    <d v="2020-12-28T12:00:00"/>
    <n v="27068.39"/>
    <x v="5"/>
    <x v="14"/>
    <x v="12"/>
  </r>
  <r>
    <n v="1609153200"/>
    <d v="2020-12-28T11:00:00"/>
    <n v="26811.97"/>
    <x v="5"/>
    <x v="14"/>
    <x v="13"/>
  </r>
  <r>
    <n v="1609149600"/>
    <d v="2020-12-28T10:00:00"/>
    <n v="26682.62"/>
    <x v="5"/>
    <x v="14"/>
    <x v="14"/>
  </r>
  <r>
    <n v="1609146000"/>
    <d v="2020-12-28T09:00:00"/>
    <n v="26797.33"/>
    <x v="5"/>
    <x v="14"/>
    <x v="15"/>
  </r>
  <r>
    <n v="1609142400"/>
    <d v="2020-12-28T08:00:00"/>
    <n v="26892.09"/>
    <x v="5"/>
    <x v="14"/>
    <x v="16"/>
  </r>
  <r>
    <n v="1609138800"/>
    <d v="2020-12-28T07:00:00"/>
    <n v="26963.81"/>
    <x v="5"/>
    <x v="14"/>
    <x v="17"/>
  </r>
  <r>
    <n v="1609135200"/>
    <d v="2020-12-28T06:00:00"/>
    <n v="27026.35"/>
    <x v="5"/>
    <x v="14"/>
    <x v="18"/>
  </r>
  <r>
    <n v="1609131600"/>
    <d v="2020-12-28T05:00:00"/>
    <n v="26922.34"/>
    <x v="5"/>
    <x v="14"/>
    <x v="19"/>
  </r>
  <r>
    <n v="1609128000"/>
    <d v="2020-12-28T04:00:00"/>
    <n v="26849.03"/>
    <x v="5"/>
    <x v="14"/>
    <x v="20"/>
  </r>
  <r>
    <n v="1609124400"/>
    <d v="2020-12-28T03:00:00"/>
    <n v="27250.92"/>
    <x v="5"/>
    <x v="14"/>
    <x v="21"/>
  </r>
  <r>
    <n v="1609120800"/>
    <d v="2020-12-28T02:00:00"/>
    <n v="27047.99"/>
    <x v="5"/>
    <x v="14"/>
    <x v="22"/>
  </r>
  <r>
    <n v="1609117200"/>
    <d v="2020-12-28T01:00:00"/>
    <n v="27048.5"/>
    <x v="5"/>
    <x v="14"/>
    <x v="23"/>
  </r>
  <r>
    <n v="1609113600"/>
    <d v="2020-12-28T00:00:00"/>
    <n v="26850"/>
    <x v="5"/>
    <x v="14"/>
    <x v="0"/>
  </r>
  <r>
    <n v="1609110000"/>
    <d v="2020-12-27T23:00:00"/>
    <n v="26259.599999999999"/>
    <x v="6"/>
    <x v="14"/>
    <x v="1"/>
  </r>
  <r>
    <n v="1609106400"/>
    <d v="2020-12-27T22:00:00"/>
    <n v="26487.87"/>
    <x v="6"/>
    <x v="14"/>
    <x v="2"/>
  </r>
  <r>
    <n v="1609102800"/>
    <d v="2020-12-27T21:00:00"/>
    <n v="26377.919999999998"/>
    <x v="6"/>
    <x v="14"/>
    <x v="3"/>
  </r>
  <r>
    <n v="1609099200"/>
    <d v="2020-12-27T20:00:00"/>
    <n v="26185.3"/>
    <x v="6"/>
    <x v="14"/>
    <x v="4"/>
  </r>
  <r>
    <n v="1609095600"/>
    <d v="2020-12-27T19:00:00"/>
    <n v="27067.01"/>
    <x v="6"/>
    <x v="14"/>
    <x v="5"/>
  </r>
  <r>
    <n v="1609092000"/>
    <d v="2020-12-27T18:00:00"/>
    <n v="27009.58"/>
    <x v="6"/>
    <x v="14"/>
    <x v="6"/>
  </r>
  <r>
    <n v="1609088400"/>
    <d v="2020-12-27T17:00:00"/>
    <n v="26746.62"/>
    <x v="6"/>
    <x v="14"/>
    <x v="7"/>
  </r>
  <r>
    <n v="1609084800"/>
    <d v="2020-12-27T16:00:00"/>
    <n v="27048.37"/>
    <x v="6"/>
    <x v="14"/>
    <x v="8"/>
  </r>
  <r>
    <n v="1609081200"/>
    <d v="2020-12-27T15:00:00"/>
    <n v="27347.89"/>
    <x v="6"/>
    <x v="14"/>
    <x v="9"/>
  </r>
  <r>
    <n v="1609077600"/>
    <d v="2020-12-27T14:00:00"/>
    <n v="27295.11"/>
    <x v="6"/>
    <x v="14"/>
    <x v="10"/>
  </r>
  <r>
    <n v="1609074000"/>
    <d v="2020-12-27T13:00:00"/>
    <n v="27497.08"/>
    <x v="6"/>
    <x v="14"/>
    <x v="11"/>
  </r>
  <r>
    <n v="1609070400"/>
    <d v="2020-12-27T12:00:00"/>
    <n v="27192.83"/>
    <x v="6"/>
    <x v="14"/>
    <x v="12"/>
  </r>
  <r>
    <n v="1609066800"/>
    <d v="2020-12-27T11:00:00"/>
    <n v="27610"/>
    <x v="6"/>
    <x v="14"/>
    <x v="13"/>
  </r>
  <r>
    <n v="1609063200"/>
    <d v="2020-12-27T10:00:00"/>
    <n v="27796.87"/>
    <x v="6"/>
    <x v="14"/>
    <x v="14"/>
  </r>
  <r>
    <n v="1609059600"/>
    <d v="2020-12-27T09:00:00"/>
    <n v="27787.38"/>
    <x v="6"/>
    <x v="14"/>
    <x v="15"/>
  </r>
  <r>
    <n v="1609056000"/>
    <d v="2020-12-27T08:00:00"/>
    <n v="27462.26"/>
    <x v="6"/>
    <x v="14"/>
    <x v="16"/>
  </r>
  <r>
    <n v="1609052400"/>
    <d v="2020-12-27T07:00:00"/>
    <n v="27602.91"/>
    <x v="6"/>
    <x v="14"/>
    <x v="17"/>
  </r>
  <r>
    <n v="1609048800"/>
    <d v="2020-12-27T06:00:00"/>
    <n v="27603.96"/>
    <x v="6"/>
    <x v="14"/>
    <x v="18"/>
  </r>
  <r>
    <n v="1609045200"/>
    <d v="2020-12-27T05:00:00"/>
    <n v="26870.86"/>
    <x v="6"/>
    <x v="14"/>
    <x v="19"/>
  </r>
  <r>
    <n v="1609041600"/>
    <d v="2020-12-27T04:00:00"/>
    <n v="26722.57"/>
    <x v="6"/>
    <x v="14"/>
    <x v="20"/>
  </r>
  <r>
    <n v="1609038000"/>
    <d v="2020-12-27T03:00:00"/>
    <n v="26565.25"/>
    <x v="6"/>
    <x v="14"/>
    <x v="21"/>
  </r>
  <r>
    <n v="1609034400"/>
    <d v="2020-12-27T02:00:00"/>
    <n v="26584.99"/>
    <x v="6"/>
    <x v="14"/>
    <x v="22"/>
  </r>
  <r>
    <n v="1609030800"/>
    <d v="2020-12-27T01:00:00"/>
    <n v="26617.67"/>
    <x v="6"/>
    <x v="14"/>
    <x v="23"/>
  </r>
  <r>
    <n v="1609027200"/>
    <d v="2020-12-27T00:00:00"/>
    <n v="26743.63"/>
    <x v="6"/>
    <x v="14"/>
    <x v="0"/>
  </r>
  <r>
    <n v="1609023600"/>
    <d v="2020-12-26T23:00:00"/>
    <n v="26466.28"/>
    <x v="0"/>
    <x v="15"/>
    <x v="1"/>
  </r>
  <r>
    <n v="1609020000"/>
    <d v="2020-12-26T22:00:00"/>
    <n v="26394"/>
    <x v="0"/>
    <x v="15"/>
    <x v="2"/>
  </r>
  <r>
    <n v="1609016400"/>
    <d v="2020-12-26T21:00:00"/>
    <n v="26646.65"/>
    <x v="0"/>
    <x v="15"/>
    <x v="3"/>
  </r>
  <r>
    <n v="1609012800"/>
    <d v="2020-12-26T20:00:00"/>
    <n v="26409.200000000001"/>
    <x v="0"/>
    <x v="15"/>
    <x v="4"/>
  </r>
  <r>
    <n v="1609009200"/>
    <d v="2020-12-26T19:00:00"/>
    <n v="25917.360000000001"/>
    <x v="0"/>
    <x v="15"/>
    <x v="5"/>
  </r>
  <r>
    <n v="1609005600"/>
    <d v="2020-12-26T18:00:00"/>
    <n v="25620.57"/>
    <x v="0"/>
    <x v="15"/>
    <x v="6"/>
  </r>
  <r>
    <n v="1609002000"/>
    <d v="2020-12-26T17:00:00"/>
    <n v="25770.21"/>
    <x v="0"/>
    <x v="15"/>
    <x v="7"/>
  </r>
  <r>
    <n v="1608998400"/>
    <d v="2020-12-26T16:00:00"/>
    <n v="25856.44"/>
    <x v="0"/>
    <x v="15"/>
    <x v="8"/>
  </r>
  <r>
    <n v="1608994800"/>
    <d v="2020-12-26T15:00:00"/>
    <n v="25621.41"/>
    <x v="0"/>
    <x v="15"/>
    <x v="9"/>
  </r>
  <r>
    <n v="1608991200"/>
    <d v="2020-12-26T14:00:00"/>
    <n v="25358.75"/>
    <x v="0"/>
    <x v="15"/>
    <x v="10"/>
  </r>
  <r>
    <n v="1608987600"/>
    <d v="2020-12-26T13:00:00"/>
    <n v="24936.27"/>
    <x v="0"/>
    <x v="15"/>
    <x v="11"/>
  </r>
  <r>
    <n v="1608984000"/>
    <d v="2020-12-26T12:00:00"/>
    <n v="24887.81"/>
    <x v="0"/>
    <x v="15"/>
    <x v="12"/>
  </r>
  <r>
    <n v="1608980400"/>
    <d v="2020-12-26T11:00:00"/>
    <n v="24831.83"/>
    <x v="0"/>
    <x v="15"/>
    <x v="13"/>
  </r>
  <r>
    <n v="1608976800"/>
    <d v="2020-12-26T10:00:00"/>
    <n v="24722.04"/>
    <x v="0"/>
    <x v="15"/>
    <x v="14"/>
  </r>
  <r>
    <n v="1608973200"/>
    <d v="2020-12-26T09:00:00"/>
    <n v="24854.68"/>
    <x v="0"/>
    <x v="15"/>
    <x v="15"/>
  </r>
  <r>
    <n v="1608969600"/>
    <d v="2020-12-26T08:00:00"/>
    <n v="24896.15"/>
    <x v="0"/>
    <x v="15"/>
    <x v="16"/>
  </r>
  <r>
    <n v="1608966000"/>
    <d v="2020-12-26T07:00:00"/>
    <n v="24780.35"/>
    <x v="0"/>
    <x v="15"/>
    <x v="17"/>
  </r>
  <r>
    <n v="1608962400"/>
    <d v="2020-12-26T06:00:00"/>
    <n v="24825.87"/>
    <x v="0"/>
    <x v="15"/>
    <x v="18"/>
  </r>
  <r>
    <n v="1608958800"/>
    <d v="2020-12-26T05:00:00"/>
    <n v="24697.71"/>
    <x v="0"/>
    <x v="15"/>
    <x v="19"/>
  </r>
  <r>
    <n v="1608955200"/>
    <d v="2020-12-26T04:00:00"/>
    <n v="24810.959999999999"/>
    <x v="0"/>
    <x v="15"/>
    <x v="20"/>
  </r>
  <r>
    <n v="1608951600"/>
    <d v="2020-12-26T03:00:00"/>
    <n v="24905.14"/>
    <x v="0"/>
    <x v="15"/>
    <x v="21"/>
  </r>
  <r>
    <n v="1608948000"/>
    <d v="2020-12-26T02:00:00"/>
    <n v="24837.25"/>
    <x v="0"/>
    <x v="15"/>
    <x v="22"/>
  </r>
  <r>
    <n v="1608944400"/>
    <d v="2020-12-26T01:00:00"/>
    <n v="24891.32"/>
    <x v="0"/>
    <x v="15"/>
    <x v="23"/>
  </r>
  <r>
    <n v="1608940800"/>
    <d v="2020-12-26T00:00:00"/>
    <n v="24607.65"/>
    <x v="0"/>
    <x v="15"/>
    <x v="0"/>
  </r>
  <r>
    <n v="1608937200"/>
    <d v="2020-12-25T23:00:00"/>
    <n v="24705.15"/>
    <x v="1"/>
    <x v="15"/>
    <x v="1"/>
  </r>
  <r>
    <n v="1608933600"/>
    <d v="2020-12-25T22:00:00"/>
    <n v="24575.85"/>
    <x v="1"/>
    <x v="15"/>
    <x v="2"/>
  </r>
  <r>
    <n v="1608930000"/>
    <d v="2020-12-25T21:00:00"/>
    <n v="24419.74"/>
    <x v="1"/>
    <x v="15"/>
    <x v="3"/>
  </r>
  <r>
    <n v="1608926400"/>
    <d v="2020-12-25T20:00:00"/>
    <n v="24436.32"/>
    <x v="1"/>
    <x v="15"/>
    <x v="4"/>
  </r>
  <r>
    <n v="1608922800"/>
    <d v="2020-12-25T19:00:00"/>
    <n v="24451.84"/>
    <x v="1"/>
    <x v="15"/>
    <x v="5"/>
  </r>
  <r>
    <n v="1608919200"/>
    <d v="2020-12-25T18:00:00"/>
    <n v="24343.05"/>
    <x v="1"/>
    <x v="15"/>
    <x v="6"/>
  </r>
  <r>
    <n v="1608915600"/>
    <d v="2020-12-25T17:00:00"/>
    <n v="24176.880000000001"/>
    <x v="1"/>
    <x v="15"/>
    <x v="7"/>
  </r>
  <r>
    <n v="1608912000"/>
    <d v="2020-12-25T16:00:00"/>
    <n v="24066.65"/>
    <x v="1"/>
    <x v="15"/>
    <x v="8"/>
  </r>
  <r>
    <n v="1608908400"/>
    <d v="2020-12-25T15:00:00"/>
    <n v="24008.75"/>
    <x v="1"/>
    <x v="15"/>
    <x v="9"/>
  </r>
  <r>
    <n v="1608904800"/>
    <d v="2020-12-25T14:00:00"/>
    <n v="24025.63"/>
    <x v="1"/>
    <x v="15"/>
    <x v="10"/>
  </r>
  <r>
    <n v="1608901200"/>
    <d v="2020-12-25T13:00:00"/>
    <n v="24489.08"/>
    <x v="1"/>
    <x v="15"/>
    <x v="11"/>
  </r>
  <r>
    <n v="1608897600"/>
    <d v="2020-12-25T12:00:00"/>
    <n v="24338.32"/>
    <x v="1"/>
    <x v="15"/>
    <x v="12"/>
  </r>
  <r>
    <n v="1608894000"/>
    <d v="2020-12-25T11:00:00"/>
    <n v="24531.7"/>
    <x v="1"/>
    <x v="15"/>
    <x v="13"/>
  </r>
  <r>
    <n v="1608890400"/>
    <d v="2020-12-25T10:00:00"/>
    <n v="23972.22"/>
    <x v="1"/>
    <x v="15"/>
    <x v="14"/>
  </r>
  <r>
    <n v="1608886800"/>
    <d v="2020-12-25T09:00:00"/>
    <n v="23922.51"/>
    <x v="1"/>
    <x v="15"/>
    <x v="15"/>
  </r>
  <r>
    <n v="1608883200"/>
    <d v="2020-12-25T08:00:00"/>
    <n v="23675.64"/>
    <x v="1"/>
    <x v="15"/>
    <x v="16"/>
  </r>
  <r>
    <n v="1608879600"/>
    <d v="2020-12-25T07:00:00"/>
    <n v="23637.06"/>
    <x v="1"/>
    <x v="15"/>
    <x v="17"/>
  </r>
  <r>
    <n v="1608876000"/>
    <d v="2020-12-25T06:00:00"/>
    <n v="23618.799999999999"/>
    <x v="1"/>
    <x v="15"/>
    <x v="18"/>
  </r>
  <r>
    <n v="1608872400"/>
    <d v="2020-12-25T05:00:00"/>
    <n v="23579.37"/>
    <x v="1"/>
    <x v="15"/>
    <x v="19"/>
  </r>
  <r>
    <n v="1608868800"/>
    <d v="2020-12-25T04:00:00"/>
    <n v="23591.05"/>
    <x v="1"/>
    <x v="15"/>
    <x v="20"/>
  </r>
  <r>
    <n v="1608865200"/>
    <d v="2020-12-25T03:00:00"/>
    <n v="23454.35"/>
    <x v="1"/>
    <x v="15"/>
    <x v="21"/>
  </r>
  <r>
    <n v="1608861600"/>
    <d v="2020-12-25T02:00:00"/>
    <n v="23442.44"/>
    <x v="1"/>
    <x v="15"/>
    <x v="22"/>
  </r>
  <r>
    <n v="1608858000"/>
    <d v="2020-12-25T01:00:00"/>
    <n v="23595.49"/>
    <x v="1"/>
    <x v="15"/>
    <x v="23"/>
  </r>
  <r>
    <n v="1608854400"/>
    <d v="2020-12-25T00:00:00"/>
    <n v="23621.279999999999"/>
    <x v="1"/>
    <x v="15"/>
    <x v="0"/>
  </r>
  <r>
    <n v="1608850800"/>
    <d v="2020-12-24T23:00:00"/>
    <n v="23726.28"/>
    <x v="2"/>
    <x v="15"/>
    <x v="1"/>
  </r>
  <r>
    <n v="1608847200"/>
    <d v="2020-12-24T22:00:00"/>
    <n v="23690.07"/>
    <x v="2"/>
    <x v="15"/>
    <x v="2"/>
  </r>
  <r>
    <n v="1608843600"/>
    <d v="2020-12-24T21:00:00"/>
    <n v="23396.73"/>
    <x v="2"/>
    <x v="15"/>
    <x v="3"/>
  </r>
  <r>
    <n v="1608840000"/>
    <d v="2020-12-24T20:00:00"/>
    <n v="23521.15"/>
    <x v="2"/>
    <x v="15"/>
    <x v="4"/>
  </r>
  <r>
    <n v="1608836400"/>
    <d v="2020-12-24T19:00:00"/>
    <n v="23303.98"/>
    <x v="2"/>
    <x v="15"/>
    <x v="5"/>
  </r>
  <r>
    <n v="1608832800"/>
    <d v="2020-12-24T18:00:00"/>
    <n v="23321.22"/>
    <x v="2"/>
    <x v="15"/>
    <x v="6"/>
  </r>
  <r>
    <n v="1608829200"/>
    <d v="2020-12-24T17:00:00"/>
    <n v="23364.73"/>
    <x v="2"/>
    <x v="15"/>
    <x v="7"/>
  </r>
  <r>
    <n v="1608825600"/>
    <d v="2020-12-24T16:00:00"/>
    <n v="23207.77"/>
    <x v="2"/>
    <x v="15"/>
    <x v="8"/>
  </r>
  <r>
    <n v="1608822000"/>
    <d v="2020-12-24T15:00:00"/>
    <n v="23239.72"/>
    <x v="2"/>
    <x v="15"/>
    <x v="9"/>
  </r>
  <r>
    <n v="1608818400"/>
    <d v="2020-12-24T14:00:00"/>
    <n v="23224.07"/>
    <x v="2"/>
    <x v="15"/>
    <x v="10"/>
  </r>
  <r>
    <n v="1608814800"/>
    <d v="2020-12-24T13:00:00"/>
    <n v="23382.54"/>
    <x v="2"/>
    <x v="15"/>
    <x v="11"/>
  </r>
  <r>
    <n v="1608811200"/>
    <d v="2020-12-24T12:00:00"/>
    <n v="23204.76"/>
    <x v="2"/>
    <x v="15"/>
    <x v="12"/>
  </r>
  <r>
    <n v="1608807600"/>
    <d v="2020-12-24T11:00:00"/>
    <n v="23212.57"/>
    <x v="2"/>
    <x v="15"/>
    <x v="13"/>
  </r>
  <r>
    <n v="1608804000"/>
    <d v="2020-12-24T10:00:00"/>
    <n v="23130.87"/>
    <x v="2"/>
    <x v="15"/>
    <x v="14"/>
  </r>
  <r>
    <n v="1608800400"/>
    <d v="2020-12-24T09:00:00"/>
    <n v="23339.07"/>
    <x v="2"/>
    <x v="15"/>
    <x v="15"/>
  </r>
  <r>
    <n v="1608796800"/>
    <d v="2020-12-24T08:00:00"/>
    <n v="23446.6"/>
    <x v="2"/>
    <x v="15"/>
    <x v="16"/>
  </r>
  <r>
    <n v="1608793200"/>
    <d v="2020-12-24T07:00:00"/>
    <n v="23163.49"/>
    <x v="2"/>
    <x v="15"/>
    <x v="17"/>
  </r>
  <r>
    <n v="1608789600"/>
    <d v="2020-12-24T06:00:00"/>
    <n v="22936.52"/>
    <x v="2"/>
    <x v="15"/>
    <x v="18"/>
  </r>
  <r>
    <n v="1608786000"/>
    <d v="2020-12-24T05:00:00"/>
    <n v="23044.68"/>
    <x v="2"/>
    <x v="15"/>
    <x v="19"/>
  </r>
  <r>
    <n v="1608782400"/>
    <d v="2020-12-24T04:00:00"/>
    <n v="23015.96"/>
    <x v="2"/>
    <x v="15"/>
    <x v="20"/>
  </r>
  <r>
    <n v="1608778800"/>
    <d v="2020-12-24T03:00:00"/>
    <n v="22897.23"/>
    <x v="2"/>
    <x v="15"/>
    <x v="21"/>
  </r>
  <r>
    <n v="1608775200"/>
    <d v="2020-12-24T02:00:00"/>
    <n v="22812.59"/>
    <x v="2"/>
    <x v="15"/>
    <x v="22"/>
  </r>
  <r>
    <n v="1608771600"/>
    <d v="2020-12-24T01:00:00"/>
    <n v="23193.21"/>
    <x v="2"/>
    <x v="15"/>
    <x v="23"/>
  </r>
  <r>
    <n v="1608768000"/>
    <d v="2020-12-24T00:00:00"/>
    <n v="23057.06"/>
    <x v="2"/>
    <x v="15"/>
    <x v="0"/>
  </r>
  <r>
    <n v="1608764400"/>
    <d v="2020-12-23T23:00:00"/>
    <n v="23247.71"/>
    <x v="3"/>
    <x v="15"/>
    <x v="1"/>
  </r>
  <r>
    <n v="1608760800"/>
    <d v="2020-12-23T22:00:00"/>
    <n v="23269.14"/>
    <x v="3"/>
    <x v="15"/>
    <x v="2"/>
  </r>
  <r>
    <n v="1608757200"/>
    <d v="2020-12-23T21:00:00"/>
    <n v="23300.3"/>
    <x v="3"/>
    <x v="15"/>
    <x v="3"/>
  </r>
  <r>
    <n v="1608753600"/>
    <d v="2020-12-23T20:00:00"/>
    <n v="23479.26"/>
    <x v="3"/>
    <x v="15"/>
    <x v="4"/>
  </r>
  <r>
    <n v="1608750000"/>
    <d v="2020-12-23T19:00:00"/>
    <n v="23539.25"/>
    <x v="3"/>
    <x v="15"/>
    <x v="5"/>
  </r>
  <r>
    <n v="1608746400"/>
    <d v="2020-12-23T18:00:00"/>
    <n v="23615.26"/>
    <x v="3"/>
    <x v="15"/>
    <x v="6"/>
  </r>
  <r>
    <n v="1608742800"/>
    <d v="2020-12-23T17:00:00"/>
    <n v="23595.89"/>
    <x v="3"/>
    <x v="15"/>
    <x v="7"/>
  </r>
  <r>
    <n v="1608739200"/>
    <d v="2020-12-23T16:00:00"/>
    <n v="23400.91"/>
    <x v="3"/>
    <x v="15"/>
    <x v="8"/>
  </r>
  <r>
    <n v="1608735600"/>
    <d v="2020-12-23T15:00:00"/>
    <n v="23434.57"/>
    <x v="3"/>
    <x v="15"/>
    <x v="9"/>
  </r>
  <r>
    <n v="1608732000"/>
    <d v="2020-12-23T14:00:00"/>
    <n v="23756.76"/>
    <x v="3"/>
    <x v="15"/>
    <x v="10"/>
  </r>
  <r>
    <n v="1608728400"/>
    <d v="2020-12-23T13:00:00"/>
    <n v="23587.72"/>
    <x v="3"/>
    <x v="15"/>
    <x v="11"/>
  </r>
  <r>
    <n v="1608724800"/>
    <d v="2020-12-23T12:00:00"/>
    <n v="23832.720000000001"/>
    <x v="3"/>
    <x v="15"/>
    <x v="12"/>
  </r>
  <r>
    <n v="1608721200"/>
    <d v="2020-12-23T11:00:00"/>
    <n v="23067.37"/>
    <x v="3"/>
    <x v="15"/>
    <x v="13"/>
  </r>
  <r>
    <n v="1608717600"/>
    <d v="2020-12-23T10:00:00"/>
    <n v="23413.65"/>
    <x v="3"/>
    <x v="15"/>
    <x v="14"/>
  </r>
  <r>
    <n v="1608714000"/>
    <d v="2020-12-23T09:00:00"/>
    <n v="23630.560000000001"/>
    <x v="3"/>
    <x v="15"/>
    <x v="15"/>
  </r>
  <r>
    <n v="1608710400"/>
    <d v="2020-12-23T08:00:00"/>
    <n v="23483.34"/>
    <x v="3"/>
    <x v="15"/>
    <x v="16"/>
  </r>
  <r>
    <n v="1608706800"/>
    <d v="2020-12-23T07:00:00"/>
    <n v="23554.77"/>
    <x v="3"/>
    <x v="15"/>
    <x v="17"/>
  </r>
  <r>
    <n v="1608703200"/>
    <d v="2020-12-23T06:00:00"/>
    <n v="23484.54"/>
    <x v="3"/>
    <x v="15"/>
    <x v="18"/>
  </r>
  <r>
    <n v="1608699600"/>
    <d v="2020-12-23T05:00:00"/>
    <n v="23499.51"/>
    <x v="3"/>
    <x v="15"/>
    <x v="19"/>
  </r>
  <r>
    <n v="1608696000"/>
    <d v="2020-12-23T04:00:00"/>
    <n v="23426.2"/>
    <x v="3"/>
    <x v="15"/>
    <x v="20"/>
  </r>
  <r>
    <n v="1608692400"/>
    <d v="2020-12-23T03:00:00"/>
    <n v="23695.48"/>
    <x v="3"/>
    <x v="15"/>
    <x v="21"/>
  </r>
  <r>
    <n v="1608688800"/>
    <d v="2020-12-23T02:00:00"/>
    <n v="23621.14"/>
    <x v="3"/>
    <x v="15"/>
    <x v="22"/>
  </r>
  <r>
    <n v="1608685200"/>
    <d v="2020-12-23T01:00:00"/>
    <n v="23683.07"/>
    <x v="3"/>
    <x v="15"/>
    <x v="23"/>
  </r>
  <r>
    <n v="1608681600"/>
    <d v="2020-12-23T00:00:00"/>
    <n v="23982.799999999999"/>
    <x v="3"/>
    <x v="15"/>
    <x v="0"/>
  </r>
  <r>
    <n v="1608678000"/>
    <d v="2020-12-22T23:00:00"/>
    <n v="23835.1"/>
    <x v="4"/>
    <x v="15"/>
    <x v="1"/>
  </r>
  <r>
    <n v="1608674400"/>
    <d v="2020-12-22T22:00:00"/>
    <n v="23713.71"/>
    <x v="4"/>
    <x v="15"/>
    <x v="2"/>
  </r>
  <r>
    <n v="1608670800"/>
    <d v="2020-12-22T21:00:00"/>
    <n v="23445.37"/>
    <x v="4"/>
    <x v="15"/>
    <x v="3"/>
  </r>
  <r>
    <n v="1608667200"/>
    <d v="2020-12-22T20:00:00"/>
    <n v="23440.85"/>
    <x v="4"/>
    <x v="15"/>
    <x v="4"/>
  </r>
  <r>
    <n v="1608663600"/>
    <d v="2020-12-22T19:00:00"/>
    <n v="23408.799999999999"/>
    <x v="4"/>
    <x v="15"/>
    <x v="5"/>
  </r>
  <r>
    <n v="1608660000"/>
    <d v="2020-12-22T18:00:00"/>
    <n v="23436.63"/>
    <x v="4"/>
    <x v="15"/>
    <x v="6"/>
  </r>
  <r>
    <n v="1608656400"/>
    <d v="2020-12-22T17:00:00"/>
    <n v="23335.94"/>
    <x v="4"/>
    <x v="15"/>
    <x v="7"/>
  </r>
  <r>
    <n v="1608652800"/>
    <d v="2020-12-22T16:00:00"/>
    <n v="23358.58"/>
    <x v="4"/>
    <x v="15"/>
    <x v="8"/>
  </r>
  <r>
    <n v="1608649200"/>
    <d v="2020-12-22T15:00:00"/>
    <n v="23349.63"/>
    <x v="4"/>
    <x v="15"/>
    <x v="9"/>
  </r>
  <r>
    <n v="1608645600"/>
    <d v="2020-12-22T14:00:00"/>
    <n v="23422.23"/>
    <x v="4"/>
    <x v="15"/>
    <x v="10"/>
  </r>
  <r>
    <n v="1608642000"/>
    <d v="2020-12-22T13:00:00"/>
    <n v="23484.76"/>
    <x v="4"/>
    <x v="15"/>
    <x v="11"/>
  </r>
  <r>
    <n v="1608638400"/>
    <d v="2020-12-22T12:00:00"/>
    <n v="23182.7"/>
    <x v="4"/>
    <x v="15"/>
    <x v="12"/>
  </r>
  <r>
    <n v="1608634800"/>
    <d v="2020-12-22T11:00:00"/>
    <n v="23121.55"/>
    <x v="4"/>
    <x v="15"/>
    <x v="13"/>
  </r>
  <r>
    <n v="1608631200"/>
    <d v="2020-12-22T10:00:00"/>
    <n v="22697.53"/>
    <x v="4"/>
    <x v="15"/>
    <x v="14"/>
  </r>
  <r>
    <n v="1608627600"/>
    <d v="2020-12-22T09:00:00"/>
    <n v="22781.759999999998"/>
    <x v="4"/>
    <x v="15"/>
    <x v="15"/>
  </r>
  <r>
    <n v="1608624000"/>
    <d v="2020-12-22T08:00:00"/>
    <n v="22683.59"/>
    <x v="4"/>
    <x v="15"/>
    <x v="16"/>
  </r>
  <r>
    <n v="1608620400"/>
    <d v="2020-12-22T07:00:00"/>
    <n v="22653.35"/>
    <x v="4"/>
    <x v="15"/>
    <x v="17"/>
  </r>
  <r>
    <n v="1608616800"/>
    <d v="2020-12-22T06:00:00"/>
    <n v="22749.52"/>
    <x v="4"/>
    <x v="15"/>
    <x v="18"/>
  </r>
  <r>
    <n v="1608613200"/>
    <d v="2020-12-22T05:00:00"/>
    <n v="22678.17"/>
    <x v="4"/>
    <x v="15"/>
    <x v="19"/>
  </r>
  <r>
    <n v="1608609600"/>
    <d v="2020-12-22T04:00:00"/>
    <n v="22946.94"/>
    <x v="4"/>
    <x v="15"/>
    <x v="20"/>
  </r>
  <r>
    <n v="1608606000"/>
    <d v="2020-12-22T03:00:00"/>
    <n v="22848.3"/>
    <x v="4"/>
    <x v="15"/>
    <x v="21"/>
  </r>
  <r>
    <n v="1608602400"/>
    <d v="2020-12-22T02:00:00"/>
    <n v="22958.11"/>
    <x v="4"/>
    <x v="15"/>
    <x v="22"/>
  </r>
  <r>
    <n v="1608598800"/>
    <d v="2020-12-22T01:00:00"/>
    <n v="22764.54"/>
    <x v="4"/>
    <x v="15"/>
    <x v="23"/>
  </r>
  <r>
    <n v="1608595200"/>
    <d v="2020-12-22T00:00:00"/>
    <n v="22578.2"/>
    <x v="4"/>
    <x v="15"/>
    <x v="0"/>
  </r>
  <r>
    <n v="1608591600"/>
    <d v="2020-12-21T23:00:00"/>
    <n v="22732.01"/>
    <x v="5"/>
    <x v="15"/>
    <x v="1"/>
  </r>
  <r>
    <n v="1608588000"/>
    <d v="2020-12-21T22:00:00"/>
    <n v="23188.880000000001"/>
    <x v="5"/>
    <x v="15"/>
    <x v="2"/>
  </r>
  <r>
    <n v="1608584400"/>
    <d v="2020-12-21T21:00:00"/>
    <n v="23147.46"/>
    <x v="5"/>
    <x v="15"/>
    <x v="3"/>
  </r>
  <r>
    <n v="1608580800"/>
    <d v="2020-12-21T20:00:00"/>
    <n v="22843.06"/>
    <x v="5"/>
    <x v="15"/>
    <x v="4"/>
  </r>
  <r>
    <n v="1608577200"/>
    <d v="2020-12-21T19:00:00"/>
    <n v="22810.95"/>
    <x v="5"/>
    <x v="15"/>
    <x v="5"/>
  </r>
  <r>
    <n v="1608573600"/>
    <d v="2020-12-21T18:00:00"/>
    <n v="22818.47"/>
    <x v="5"/>
    <x v="15"/>
    <x v="6"/>
  </r>
  <r>
    <n v="1608570000"/>
    <d v="2020-12-21T17:00:00"/>
    <n v="22726.43"/>
    <x v="5"/>
    <x v="15"/>
    <x v="7"/>
  </r>
  <r>
    <n v="1608566400"/>
    <d v="2020-12-21T16:00:00"/>
    <n v="23230"/>
    <x v="5"/>
    <x v="15"/>
    <x v="8"/>
  </r>
  <r>
    <n v="1608562800"/>
    <d v="2020-12-21T15:00:00"/>
    <n v="23109.360000000001"/>
    <x v="5"/>
    <x v="15"/>
    <x v="9"/>
  </r>
  <r>
    <n v="1608559200"/>
    <d v="2020-12-21T14:00:00"/>
    <n v="23188.53"/>
    <x v="5"/>
    <x v="15"/>
    <x v="10"/>
  </r>
  <r>
    <n v="1608555600"/>
    <d v="2020-12-21T13:00:00"/>
    <n v="22830.01"/>
    <x v="5"/>
    <x v="15"/>
    <x v="11"/>
  </r>
  <r>
    <n v="1608552000"/>
    <d v="2020-12-21T12:00:00"/>
    <n v="22309.43"/>
    <x v="5"/>
    <x v="15"/>
    <x v="12"/>
  </r>
  <r>
    <n v="1608548400"/>
    <d v="2020-12-21T11:00:00"/>
    <n v="22624.560000000001"/>
    <x v="5"/>
    <x v="15"/>
    <x v="13"/>
  </r>
  <r>
    <n v="1608544800"/>
    <d v="2020-12-21T10:00:00"/>
    <n v="22438.27"/>
    <x v="5"/>
    <x v="15"/>
    <x v="14"/>
  </r>
  <r>
    <n v="1608541200"/>
    <d v="2020-12-21T09:00:00"/>
    <n v="23463.919999999998"/>
    <x v="5"/>
    <x v="15"/>
    <x v="15"/>
  </r>
  <r>
    <n v="1608537600"/>
    <d v="2020-12-21T08:00:00"/>
    <n v="23664.95"/>
    <x v="5"/>
    <x v="15"/>
    <x v="16"/>
  </r>
  <r>
    <n v="1608534000"/>
    <d v="2020-12-21T07:00:00"/>
    <n v="23976.45"/>
    <x v="5"/>
    <x v="15"/>
    <x v="17"/>
  </r>
  <r>
    <n v="1608530400"/>
    <d v="2020-12-21T06:00:00"/>
    <n v="23934.07"/>
    <x v="5"/>
    <x v="15"/>
    <x v="18"/>
  </r>
  <r>
    <n v="1608526800"/>
    <d v="2020-12-21T05:00:00"/>
    <n v="23911.8"/>
    <x v="5"/>
    <x v="15"/>
    <x v="19"/>
  </r>
  <r>
    <n v="1608523200"/>
    <d v="2020-12-21T04:00:00"/>
    <n v="23923.200000000001"/>
    <x v="5"/>
    <x v="15"/>
    <x v="20"/>
  </r>
  <r>
    <n v="1608519600"/>
    <d v="2020-12-21T03:00:00"/>
    <n v="23949.06"/>
    <x v="5"/>
    <x v="15"/>
    <x v="21"/>
  </r>
  <r>
    <n v="1608516000"/>
    <d v="2020-12-21T02:00:00"/>
    <n v="23874.57"/>
    <x v="5"/>
    <x v="15"/>
    <x v="22"/>
  </r>
  <r>
    <n v="1608512400"/>
    <d v="2020-12-21T01:00:00"/>
    <n v="23672.49"/>
    <x v="5"/>
    <x v="15"/>
    <x v="23"/>
  </r>
  <r>
    <n v="1608508800"/>
    <d v="2020-12-21T00:00:00"/>
    <n v="23690.35"/>
    <x v="5"/>
    <x v="15"/>
    <x v="0"/>
  </r>
  <r>
    <n v="1608505200"/>
    <d v="2020-12-20T23:00:00"/>
    <n v="23470.85"/>
    <x v="6"/>
    <x v="15"/>
    <x v="1"/>
  </r>
  <r>
    <n v="1608501600"/>
    <d v="2020-12-20T22:00:00"/>
    <n v="23522.15"/>
    <x v="6"/>
    <x v="15"/>
    <x v="2"/>
  </r>
  <r>
    <n v="1608498000"/>
    <d v="2020-12-20T21:00:00"/>
    <n v="23381.97"/>
    <x v="6"/>
    <x v="15"/>
    <x v="3"/>
  </r>
  <r>
    <n v="1608494400"/>
    <d v="2020-12-20T20:00:00"/>
    <n v="24183.02"/>
    <x v="6"/>
    <x v="15"/>
    <x v="4"/>
  </r>
  <r>
    <n v="1608490800"/>
    <d v="2020-12-20T19:00:00"/>
    <n v="23959.360000000001"/>
    <x v="6"/>
    <x v="15"/>
    <x v="5"/>
  </r>
  <r>
    <n v="1608487200"/>
    <d v="2020-12-20T18:00:00"/>
    <n v="23878.400000000001"/>
    <x v="6"/>
    <x v="15"/>
    <x v="6"/>
  </r>
  <r>
    <n v="1608483600"/>
    <d v="2020-12-20T17:00:00"/>
    <n v="23739.23"/>
    <x v="6"/>
    <x v="15"/>
    <x v="7"/>
  </r>
  <r>
    <n v="1608480000"/>
    <d v="2020-12-20T16:00:00"/>
    <n v="23636.98"/>
    <x v="6"/>
    <x v="15"/>
    <x v="8"/>
  </r>
  <r>
    <n v="1608476400"/>
    <d v="2020-12-20T15:00:00"/>
    <n v="23884.2"/>
    <x v="6"/>
    <x v="15"/>
    <x v="9"/>
  </r>
  <r>
    <n v="1608472800"/>
    <d v="2020-12-20T14:00:00"/>
    <n v="23545.11"/>
    <x v="6"/>
    <x v="15"/>
    <x v="10"/>
  </r>
  <r>
    <n v="1608469200"/>
    <d v="2020-12-20T13:00:00"/>
    <n v="23562.87"/>
    <x v="6"/>
    <x v="15"/>
    <x v="11"/>
  </r>
  <r>
    <n v="1608465600"/>
    <d v="2020-12-20T12:00:00"/>
    <n v="23476.99"/>
    <x v="6"/>
    <x v="15"/>
    <x v="12"/>
  </r>
  <r>
    <n v="1608462000"/>
    <d v="2020-12-20T11:00:00"/>
    <n v="23565.56"/>
    <x v="6"/>
    <x v="15"/>
    <x v="13"/>
  </r>
  <r>
    <n v="1608458400"/>
    <d v="2020-12-20T10:00:00"/>
    <n v="23411.47"/>
    <x v="6"/>
    <x v="15"/>
    <x v="14"/>
  </r>
  <r>
    <n v="1608454800"/>
    <d v="2020-12-20T09:00:00"/>
    <n v="23593.7"/>
    <x v="6"/>
    <x v="15"/>
    <x v="15"/>
  </r>
  <r>
    <n v="1608451200"/>
    <d v="2020-12-20T08:00:00"/>
    <n v="23694.78"/>
    <x v="6"/>
    <x v="15"/>
    <x v="16"/>
  </r>
  <r>
    <n v="1608447600"/>
    <d v="2020-12-20T07:00:00"/>
    <n v="23646.799999999999"/>
    <x v="6"/>
    <x v="15"/>
    <x v="17"/>
  </r>
  <r>
    <n v="1608444000"/>
    <d v="2020-12-20T06:00:00"/>
    <n v="23527.83"/>
    <x v="6"/>
    <x v="15"/>
    <x v="18"/>
  </r>
  <r>
    <n v="1608440400"/>
    <d v="2020-12-20T05:00:00"/>
    <n v="23480"/>
    <x v="6"/>
    <x v="15"/>
    <x v="19"/>
  </r>
  <r>
    <n v="1608436800"/>
    <d v="2020-12-20T04:00:00"/>
    <n v="23443.18"/>
    <x v="6"/>
    <x v="15"/>
    <x v="20"/>
  </r>
  <r>
    <n v="1608433200"/>
    <d v="2020-12-20T03:00:00"/>
    <n v="23359.71"/>
    <x v="6"/>
    <x v="15"/>
    <x v="21"/>
  </r>
  <r>
    <n v="1608429600"/>
    <d v="2020-12-20T02:00:00"/>
    <n v="23452.62"/>
    <x v="6"/>
    <x v="15"/>
    <x v="22"/>
  </r>
  <r>
    <n v="1608426000"/>
    <d v="2020-12-20T01:00:00"/>
    <n v="23503.200000000001"/>
    <x v="6"/>
    <x v="15"/>
    <x v="23"/>
  </r>
  <r>
    <n v="1608422400"/>
    <d v="2020-12-20T00:00:00"/>
    <n v="23513.9"/>
    <x v="6"/>
    <x v="15"/>
    <x v="0"/>
  </r>
  <r>
    <n v="1608418800"/>
    <d v="2020-12-19T23:00:00"/>
    <n v="23842.99"/>
    <x v="0"/>
    <x v="16"/>
    <x v="1"/>
  </r>
  <r>
    <n v="1608415200"/>
    <d v="2020-12-19T22:00:00"/>
    <n v="23940.16"/>
    <x v="0"/>
    <x v="16"/>
    <x v="2"/>
  </r>
  <r>
    <n v="1608411600"/>
    <d v="2020-12-19T21:00:00"/>
    <n v="23995.55"/>
    <x v="0"/>
    <x v="16"/>
    <x v="3"/>
  </r>
  <r>
    <n v="1608408000"/>
    <d v="2020-12-19T20:00:00"/>
    <n v="23933.41"/>
    <x v="0"/>
    <x v="16"/>
    <x v="4"/>
  </r>
  <r>
    <n v="1608404400"/>
    <d v="2020-12-19T19:00:00"/>
    <n v="23825.09"/>
    <x v="0"/>
    <x v="16"/>
    <x v="5"/>
  </r>
  <r>
    <n v="1608400800"/>
    <d v="2020-12-19T18:00:00"/>
    <n v="23852.99"/>
    <x v="0"/>
    <x v="16"/>
    <x v="6"/>
  </r>
  <r>
    <n v="1608397200"/>
    <d v="2020-12-19T17:00:00"/>
    <n v="23934.61"/>
    <x v="0"/>
    <x v="16"/>
    <x v="7"/>
  </r>
  <r>
    <n v="1608393600"/>
    <d v="2020-12-19T16:00:00"/>
    <n v="24001.64"/>
    <x v="0"/>
    <x v="16"/>
    <x v="8"/>
  </r>
  <r>
    <n v="1608390000"/>
    <d v="2020-12-19T15:00:00"/>
    <n v="23587.54"/>
    <x v="0"/>
    <x v="16"/>
    <x v="9"/>
  </r>
  <r>
    <n v="1608386400"/>
    <d v="2020-12-19T14:00:00"/>
    <n v="23322.57"/>
    <x v="0"/>
    <x v="16"/>
    <x v="10"/>
  </r>
  <r>
    <n v="1608382800"/>
    <d v="2020-12-19T13:00:00"/>
    <n v="23203.43"/>
    <x v="0"/>
    <x v="16"/>
    <x v="11"/>
  </r>
  <r>
    <n v="1608379200"/>
    <d v="2020-12-19T12:00:00"/>
    <n v="23063.27"/>
    <x v="0"/>
    <x v="16"/>
    <x v="12"/>
  </r>
  <r>
    <n v="1608375600"/>
    <d v="2020-12-19T11:00:00"/>
    <n v="22918"/>
    <x v="0"/>
    <x v="16"/>
    <x v="13"/>
  </r>
  <r>
    <n v="1608372000"/>
    <d v="2020-12-19T10:00:00"/>
    <n v="23035.86"/>
    <x v="0"/>
    <x v="16"/>
    <x v="14"/>
  </r>
  <r>
    <n v="1608368400"/>
    <d v="2020-12-19T09:00:00"/>
    <n v="22991.69"/>
    <x v="0"/>
    <x v="16"/>
    <x v="15"/>
  </r>
  <r>
    <n v="1608364800"/>
    <d v="2020-12-19T08:00:00"/>
    <n v="23007.72"/>
    <x v="0"/>
    <x v="16"/>
    <x v="16"/>
  </r>
  <r>
    <n v="1608361200"/>
    <d v="2020-12-19T07:00:00"/>
    <n v="22885.57"/>
    <x v="0"/>
    <x v="16"/>
    <x v="17"/>
  </r>
  <r>
    <n v="1608357600"/>
    <d v="2020-12-19T06:00:00"/>
    <n v="22891.200000000001"/>
    <x v="0"/>
    <x v="16"/>
    <x v="18"/>
  </r>
  <r>
    <n v="1608354000"/>
    <d v="2020-12-19T05:00:00"/>
    <n v="22988.01"/>
    <x v="0"/>
    <x v="16"/>
    <x v="19"/>
  </r>
  <r>
    <n v="1608350400"/>
    <d v="2020-12-19T04:00:00"/>
    <n v="23068.54"/>
    <x v="0"/>
    <x v="16"/>
    <x v="20"/>
  </r>
  <r>
    <n v="1608346800"/>
    <d v="2020-12-19T03:00:00"/>
    <n v="23121.22"/>
    <x v="0"/>
    <x v="16"/>
    <x v="21"/>
  </r>
  <r>
    <n v="1608343200"/>
    <d v="2020-12-19T02:00:00"/>
    <n v="23236.51"/>
    <x v="0"/>
    <x v="16"/>
    <x v="22"/>
  </r>
  <r>
    <n v="1608339600"/>
    <d v="2020-12-19T01:00:00"/>
    <n v="23082.87"/>
    <x v="0"/>
    <x v="16"/>
    <x v="23"/>
  </r>
  <r>
    <n v="1608336000"/>
    <d v="2020-12-19T00:00:00"/>
    <n v="22987.14"/>
    <x v="0"/>
    <x v="16"/>
    <x v="0"/>
  </r>
  <r>
    <n v="1608332400"/>
    <d v="2020-12-18T23:00:00"/>
    <n v="23136.14"/>
    <x v="1"/>
    <x v="16"/>
    <x v="1"/>
  </r>
  <r>
    <n v="1608328800"/>
    <d v="2020-12-18T22:00:00"/>
    <n v="23047.7"/>
    <x v="1"/>
    <x v="16"/>
    <x v="2"/>
  </r>
  <r>
    <n v="1608325200"/>
    <d v="2020-12-18T21:00:00"/>
    <n v="22898.68"/>
    <x v="1"/>
    <x v="16"/>
    <x v="3"/>
  </r>
  <r>
    <n v="1608321600"/>
    <d v="2020-12-18T20:00:00"/>
    <n v="22790.799999999999"/>
    <x v="1"/>
    <x v="16"/>
    <x v="4"/>
  </r>
  <r>
    <n v="1608318000"/>
    <d v="2020-12-18T19:00:00"/>
    <n v="22788.75"/>
    <x v="1"/>
    <x v="16"/>
    <x v="5"/>
  </r>
  <r>
    <n v="1608314400"/>
    <d v="2020-12-18T18:00:00"/>
    <n v="22796.68"/>
    <x v="1"/>
    <x v="16"/>
    <x v="6"/>
  </r>
  <r>
    <n v="1608310800"/>
    <d v="2020-12-18T17:00:00"/>
    <n v="22766.41"/>
    <x v="1"/>
    <x v="16"/>
    <x v="7"/>
  </r>
  <r>
    <n v="1608307200"/>
    <d v="2020-12-18T16:00:00"/>
    <n v="22738.9"/>
    <x v="1"/>
    <x v="16"/>
    <x v="8"/>
  </r>
  <r>
    <n v="1608303600"/>
    <d v="2020-12-18T15:00:00"/>
    <n v="22559.46"/>
    <x v="1"/>
    <x v="16"/>
    <x v="9"/>
  </r>
  <r>
    <n v="1608300000"/>
    <d v="2020-12-18T14:00:00"/>
    <n v="22617.9"/>
    <x v="1"/>
    <x v="16"/>
    <x v="10"/>
  </r>
  <r>
    <n v="1608296400"/>
    <d v="2020-12-18T13:00:00"/>
    <n v="22555.040000000001"/>
    <x v="1"/>
    <x v="16"/>
    <x v="11"/>
  </r>
  <r>
    <n v="1608292800"/>
    <d v="2020-12-18T12:00:00"/>
    <n v="22942.91"/>
    <x v="1"/>
    <x v="16"/>
    <x v="12"/>
  </r>
  <r>
    <n v="1608289200"/>
    <d v="2020-12-18T11:00:00"/>
    <n v="22856.48"/>
    <x v="1"/>
    <x v="16"/>
    <x v="13"/>
  </r>
  <r>
    <n v="1608285600"/>
    <d v="2020-12-18T10:00:00"/>
    <n v="22960.07"/>
    <x v="1"/>
    <x v="16"/>
    <x v="14"/>
  </r>
  <r>
    <n v="1608282000"/>
    <d v="2020-12-18T09:00:00"/>
    <n v="23202.59"/>
    <x v="1"/>
    <x v="16"/>
    <x v="15"/>
  </r>
  <r>
    <n v="1608278400"/>
    <d v="2020-12-18T08:00:00"/>
    <n v="23109.17"/>
    <x v="1"/>
    <x v="16"/>
    <x v="16"/>
  </r>
  <r>
    <n v="1608274800"/>
    <d v="2020-12-18T07:00:00"/>
    <n v="23059.42"/>
    <x v="1"/>
    <x v="16"/>
    <x v="17"/>
  </r>
  <r>
    <n v="1608271200"/>
    <d v="2020-12-18T06:00:00"/>
    <n v="22999"/>
    <x v="1"/>
    <x v="16"/>
    <x v="18"/>
  </r>
  <r>
    <n v="1608267600"/>
    <d v="2020-12-18T05:00:00"/>
    <n v="22969.73"/>
    <x v="1"/>
    <x v="16"/>
    <x v="19"/>
  </r>
  <r>
    <n v="1608264000"/>
    <d v="2020-12-18T04:00:00"/>
    <n v="22887.23"/>
    <x v="1"/>
    <x v="16"/>
    <x v="20"/>
  </r>
  <r>
    <n v="1608260400"/>
    <d v="2020-12-18T03:00:00"/>
    <n v="22816.84"/>
    <x v="1"/>
    <x v="16"/>
    <x v="21"/>
  </r>
  <r>
    <n v="1608256800"/>
    <d v="2020-12-18T02:00:00"/>
    <n v="23024.15"/>
    <x v="1"/>
    <x v="16"/>
    <x v="22"/>
  </r>
  <r>
    <n v="1608253200"/>
    <d v="2020-12-18T01:00:00"/>
    <n v="23016.26"/>
    <x v="1"/>
    <x v="16"/>
    <x v="23"/>
  </r>
  <r>
    <n v="1608249600"/>
    <d v="2020-12-18T00:00:00"/>
    <n v="22764.1"/>
    <x v="1"/>
    <x v="16"/>
    <x v="0"/>
  </r>
  <r>
    <n v="1608246000"/>
    <d v="2020-12-17T23:00:00"/>
    <n v="22814.240000000002"/>
    <x v="2"/>
    <x v="16"/>
    <x v="1"/>
  </r>
  <r>
    <n v="1608242400"/>
    <d v="2020-12-17T22:00:00"/>
    <n v="22981.03"/>
    <x v="2"/>
    <x v="16"/>
    <x v="2"/>
  </r>
  <r>
    <n v="1608238800"/>
    <d v="2020-12-17T21:00:00"/>
    <n v="22787.06"/>
    <x v="2"/>
    <x v="16"/>
    <x v="3"/>
  </r>
  <r>
    <n v="1608235200"/>
    <d v="2020-12-17T20:00:00"/>
    <n v="22796.09"/>
    <x v="2"/>
    <x v="16"/>
    <x v="4"/>
  </r>
  <r>
    <n v="1608231600"/>
    <d v="2020-12-17T19:00:00"/>
    <n v="22901.18"/>
    <x v="2"/>
    <x v="16"/>
    <x v="5"/>
  </r>
  <r>
    <n v="1608228000"/>
    <d v="2020-12-17T18:00:00"/>
    <n v="23261.88"/>
    <x v="2"/>
    <x v="16"/>
    <x v="6"/>
  </r>
  <r>
    <n v="1608224400"/>
    <d v="2020-12-17T17:00:00"/>
    <n v="23054.44"/>
    <x v="2"/>
    <x v="16"/>
    <x v="7"/>
  </r>
  <r>
    <n v="1608220800"/>
    <d v="2020-12-17T16:00:00"/>
    <n v="23632.22"/>
    <x v="2"/>
    <x v="16"/>
    <x v="8"/>
  </r>
  <r>
    <n v="1608217200"/>
    <d v="2020-12-17T15:00:00"/>
    <n v="23351.53"/>
    <x v="2"/>
    <x v="16"/>
    <x v="9"/>
  </r>
  <r>
    <n v="1608213600"/>
    <d v="2020-12-17T14:00:00"/>
    <n v="23121.61"/>
    <x v="2"/>
    <x v="16"/>
    <x v="10"/>
  </r>
  <r>
    <n v="1608210000"/>
    <d v="2020-12-17T13:00:00"/>
    <n v="22811.919999999998"/>
    <x v="2"/>
    <x v="16"/>
    <x v="11"/>
  </r>
  <r>
    <n v="1608206400"/>
    <d v="2020-12-17T12:00:00"/>
    <n v="23167.08"/>
    <x v="2"/>
    <x v="16"/>
    <x v="12"/>
  </r>
  <r>
    <n v="1608202800"/>
    <d v="2020-12-17T11:00:00"/>
    <n v="22764.09"/>
    <x v="2"/>
    <x v="16"/>
    <x v="13"/>
  </r>
  <r>
    <n v="1608199200"/>
    <d v="2020-12-17T10:00:00"/>
    <n v="22622.79"/>
    <x v="2"/>
    <x v="16"/>
    <x v="14"/>
  </r>
  <r>
    <n v="1608195600"/>
    <d v="2020-12-17T09:00:00"/>
    <n v="22641.200000000001"/>
    <x v="2"/>
    <x v="16"/>
    <x v="15"/>
  </r>
  <r>
    <n v="1608192000"/>
    <d v="2020-12-17T08:00:00"/>
    <n v="22912.05"/>
    <x v="2"/>
    <x v="16"/>
    <x v="16"/>
  </r>
  <r>
    <n v="1608188400"/>
    <d v="2020-12-17T07:00:00"/>
    <n v="22494.36"/>
    <x v="2"/>
    <x v="16"/>
    <x v="17"/>
  </r>
  <r>
    <n v="1608184800"/>
    <d v="2020-12-17T06:00:00"/>
    <n v="22181.66"/>
    <x v="2"/>
    <x v="16"/>
    <x v="18"/>
  </r>
  <r>
    <n v="1608181200"/>
    <d v="2020-12-17T05:00:00"/>
    <n v="22303.43"/>
    <x v="2"/>
    <x v="16"/>
    <x v="19"/>
  </r>
  <r>
    <n v="1608177600"/>
    <d v="2020-12-17T04:00:00"/>
    <n v="21798.01"/>
    <x v="2"/>
    <x v="16"/>
    <x v="20"/>
  </r>
  <r>
    <n v="1608174000"/>
    <d v="2020-12-17T03:00:00"/>
    <n v="21761.5"/>
    <x v="2"/>
    <x v="16"/>
    <x v="21"/>
  </r>
  <r>
    <n v="1608170400"/>
    <d v="2020-12-17T02:00:00"/>
    <n v="21942.99"/>
    <x v="2"/>
    <x v="16"/>
    <x v="22"/>
  </r>
  <r>
    <n v="1608166800"/>
    <d v="2020-12-17T01:00:00"/>
    <n v="21738.47"/>
    <x v="2"/>
    <x v="16"/>
    <x v="23"/>
  </r>
  <r>
    <n v="1608163200"/>
    <d v="2020-12-17T00:00:00"/>
    <n v="21423.13"/>
    <x v="2"/>
    <x v="16"/>
    <x v="0"/>
  </r>
  <r>
    <n v="1608159600"/>
    <d v="2020-12-16T23:00:00"/>
    <n v="21365.7"/>
    <x v="3"/>
    <x v="16"/>
    <x v="1"/>
  </r>
  <r>
    <n v="1608156000"/>
    <d v="2020-12-16T22:00:00"/>
    <n v="21393.45"/>
    <x v="3"/>
    <x v="16"/>
    <x v="2"/>
  </r>
  <r>
    <n v="1608152400"/>
    <d v="2020-12-16T21:00:00"/>
    <n v="21215.49"/>
    <x v="3"/>
    <x v="16"/>
    <x v="3"/>
  </r>
  <r>
    <n v="1608148800"/>
    <d v="2020-12-16T20:00:00"/>
    <n v="20819.439999999999"/>
    <x v="3"/>
    <x v="16"/>
    <x v="4"/>
  </r>
  <r>
    <n v="1608145200"/>
    <d v="2020-12-16T19:00:00"/>
    <n v="20773.150000000001"/>
    <x v="3"/>
    <x v="16"/>
    <x v="5"/>
  </r>
  <r>
    <n v="1608141600"/>
    <d v="2020-12-16T18:00:00"/>
    <n v="20614.38"/>
    <x v="3"/>
    <x v="16"/>
    <x v="6"/>
  </r>
  <r>
    <n v="1608138000"/>
    <d v="2020-12-16T17:00:00"/>
    <n v="20671.080000000002"/>
    <x v="3"/>
    <x v="16"/>
    <x v="7"/>
  </r>
  <r>
    <n v="1608134400"/>
    <d v="2020-12-16T16:00:00"/>
    <n v="20885.89"/>
    <x v="3"/>
    <x v="16"/>
    <x v="8"/>
  </r>
  <r>
    <n v="1608130800"/>
    <d v="2020-12-16T15:00:00"/>
    <n v="20682.939999999999"/>
    <x v="3"/>
    <x v="16"/>
    <x v="9"/>
  </r>
  <r>
    <n v="1608127200"/>
    <d v="2020-12-16T14:00:00"/>
    <n v="20716.349999999999"/>
    <x v="3"/>
    <x v="16"/>
    <x v="10"/>
  </r>
  <r>
    <n v="1608123600"/>
    <d v="2020-12-16T13:00:00"/>
    <n v="20341.599999999999"/>
    <x v="3"/>
    <x v="16"/>
    <x v="11"/>
  </r>
  <r>
    <n v="1608120000"/>
    <d v="2020-12-16T12:00:00"/>
    <n v="19776.61"/>
    <x v="3"/>
    <x v="16"/>
    <x v="12"/>
  </r>
  <r>
    <n v="1608116400"/>
    <d v="2020-12-16T11:00:00"/>
    <n v="19753.25"/>
    <x v="3"/>
    <x v="16"/>
    <x v="13"/>
  </r>
  <r>
    <n v="1608112800"/>
    <d v="2020-12-16T10:00:00"/>
    <n v="19797.73"/>
    <x v="3"/>
    <x v="16"/>
    <x v="14"/>
  </r>
  <r>
    <n v="1608109200"/>
    <d v="2020-12-16T09:00:00"/>
    <n v="19507.939999999999"/>
    <x v="3"/>
    <x v="16"/>
    <x v="15"/>
  </r>
  <r>
    <n v="1608105600"/>
    <d v="2020-12-16T08:00:00"/>
    <n v="19487.97"/>
    <x v="3"/>
    <x v="16"/>
    <x v="16"/>
  </r>
  <r>
    <n v="1608102000"/>
    <d v="2020-12-16T07:00:00"/>
    <n v="19442.3"/>
    <x v="3"/>
    <x v="16"/>
    <x v="17"/>
  </r>
  <r>
    <n v="1608098400"/>
    <d v="2020-12-16T06:00:00"/>
    <n v="19442.240000000002"/>
    <x v="3"/>
    <x v="16"/>
    <x v="18"/>
  </r>
  <r>
    <n v="1608094800"/>
    <d v="2020-12-16T05:00:00"/>
    <n v="19384.11"/>
    <x v="3"/>
    <x v="16"/>
    <x v="19"/>
  </r>
  <r>
    <n v="1608091200"/>
    <d v="2020-12-16T04:00:00"/>
    <n v="19368.46"/>
    <x v="3"/>
    <x v="16"/>
    <x v="20"/>
  </r>
  <r>
    <n v="1608087600"/>
    <d v="2020-12-16T03:00:00"/>
    <n v="19355.650000000001"/>
    <x v="3"/>
    <x v="16"/>
    <x v="21"/>
  </r>
  <r>
    <n v="1608084000"/>
    <d v="2020-12-16T02:00:00"/>
    <n v="19460.09"/>
    <x v="3"/>
    <x v="16"/>
    <x v="22"/>
  </r>
  <r>
    <n v="1608080400"/>
    <d v="2020-12-16T01:00:00"/>
    <n v="19400"/>
    <x v="3"/>
    <x v="16"/>
    <x v="23"/>
  </r>
  <r>
    <n v="1608076800"/>
    <d v="2020-12-16T00:00:00"/>
    <n v="19380.82"/>
    <x v="3"/>
    <x v="16"/>
    <x v="0"/>
  </r>
  <r>
    <n v="1608073200"/>
    <d v="2020-12-15T23:00:00"/>
    <n v="19434.87"/>
    <x v="4"/>
    <x v="16"/>
    <x v="1"/>
  </r>
  <r>
    <n v="1608069600"/>
    <d v="2020-12-15T22:00:00"/>
    <n v="19466.599999999999"/>
    <x v="4"/>
    <x v="16"/>
    <x v="2"/>
  </r>
  <r>
    <n v="1608066000"/>
    <d v="2020-12-15T21:00:00"/>
    <n v="19428.23"/>
    <x v="4"/>
    <x v="16"/>
    <x v="3"/>
  </r>
  <r>
    <n v="1608062400"/>
    <d v="2020-12-15T20:00:00"/>
    <n v="19498.28"/>
    <x v="4"/>
    <x v="16"/>
    <x v="4"/>
  </r>
  <r>
    <n v="1608058800"/>
    <d v="2020-12-15T19:00:00"/>
    <n v="19539.490000000002"/>
    <x v="4"/>
    <x v="16"/>
    <x v="5"/>
  </r>
  <r>
    <n v="1608055200"/>
    <d v="2020-12-15T18:00:00"/>
    <n v="19529.849999999999"/>
    <x v="4"/>
    <x v="16"/>
    <x v="6"/>
  </r>
  <r>
    <n v="1608051600"/>
    <d v="2020-12-15T17:00:00"/>
    <n v="19410.96"/>
    <x v="4"/>
    <x v="16"/>
    <x v="7"/>
  </r>
  <r>
    <n v="1608048000"/>
    <d v="2020-12-15T16:00:00"/>
    <n v="19368.939999999999"/>
    <x v="4"/>
    <x v="16"/>
    <x v="8"/>
  </r>
  <r>
    <n v="1608044400"/>
    <d v="2020-12-15T15:00:00"/>
    <n v="19425.240000000002"/>
    <x v="4"/>
    <x v="16"/>
    <x v="9"/>
  </r>
  <r>
    <n v="1608040800"/>
    <d v="2020-12-15T14:00:00"/>
    <n v="19355.37"/>
    <x v="4"/>
    <x v="16"/>
    <x v="10"/>
  </r>
  <r>
    <n v="1608037200"/>
    <d v="2020-12-15T13:00:00"/>
    <n v="19359.98"/>
    <x v="4"/>
    <x v="16"/>
    <x v="11"/>
  </r>
  <r>
    <n v="1608033600"/>
    <d v="2020-12-15T12:00:00"/>
    <n v="19299.990000000002"/>
    <x v="4"/>
    <x v="16"/>
    <x v="12"/>
  </r>
  <r>
    <n v="1608030000"/>
    <d v="2020-12-15T11:00:00"/>
    <n v="19305.28"/>
    <x v="4"/>
    <x v="16"/>
    <x v="13"/>
  </r>
  <r>
    <n v="1608026400"/>
    <d v="2020-12-15T10:00:00"/>
    <n v="19319.13"/>
    <x v="4"/>
    <x v="16"/>
    <x v="14"/>
  </r>
  <r>
    <n v="1608022800"/>
    <d v="2020-12-15T09:00:00"/>
    <n v="19194.34"/>
    <x v="4"/>
    <x v="16"/>
    <x v="15"/>
  </r>
  <r>
    <n v="1608019200"/>
    <d v="2020-12-15T08:00:00"/>
    <n v="19137.490000000002"/>
    <x v="4"/>
    <x v="16"/>
    <x v="16"/>
  </r>
  <r>
    <n v="1608015600"/>
    <d v="2020-12-15T07:00:00"/>
    <n v="19203.04"/>
    <x v="4"/>
    <x v="16"/>
    <x v="17"/>
  </r>
  <r>
    <n v="1608012000"/>
    <d v="2020-12-15T06:00:00"/>
    <n v="19201.37"/>
    <x v="4"/>
    <x v="16"/>
    <x v="18"/>
  </r>
  <r>
    <n v="1608008400"/>
    <d v="2020-12-15T05:00:00"/>
    <n v="19140.689999999999"/>
    <x v="4"/>
    <x v="16"/>
    <x v="19"/>
  </r>
  <r>
    <n v="1608004800"/>
    <d v="2020-12-15T04:00:00"/>
    <n v="19176.18"/>
    <x v="4"/>
    <x v="16"/>
    <x v="20"/>
  </r>
  <r>
    <n v="1608001200"/>
    <d v="2020-12-15T03:00:00"/>
    <n v="19476.259999999998"/>
    <x v="4"/>
    <x v="16"/>
    <x v="21"/>
  </r>
  <r>
    <n v="1607997600"/>
    <d v="2020-12-15T02:00:00"/>
    <n v="19450"/>
    <x v="4"/>
    <x v="16"/>
    <x v="22"/>
  </r>
  <r>
    <n v="1607994000"/>
    <d v="2020-12-15T01:00:00"/>
    <n v="19459.3"/>
    <x v="4"/>
    <x v="16"/>
    <x v="23"/>
  </r>
  <r>
    <n v="1607990400"/>
    <d v="2020-12-15T00:00:00"/>
    <n v="19395.939999999999"/>
    <x v="4"/>
    <x v="16"/>
    <x v="0"/>
  </r>
  <r>
    <n v="1607986800"/>
    <d v="2020-12-14T23:00:00"/>
    <n v="19274.330000000002"/>
    <x v="5"/>
    <x v="16"/>
    <x v="1"/>
  </r>
  <r>
    <n v="1607983200"/>
    <d v="2020-12-14T22:00:00"/>
    <n v="19286.919999999998"/>
    <x v="5"/>
    <x v="16"/>
    <x v="2"/>
  </r>
  <r>
    <n v="1607979600"/>
    <d v="2020-12-14T21:00:00"/>
    <n v="19196.2"/>
    <x v="5"/>
    <x v="16"/>
    <x v="3"/>
  </r>
  <r>
    <n v="1607976000"/>
    <d v="2020-12-14T20:00:00"/>
    <n v="19204.16"/>
    <x v="5"/>
    <x v="16"/>
    <x v="4"/>
  </r>
  <r>
    <n v="1607972400"/>
    <d v="2020-12-14T19:00:00"/>
    <n v="19167.849999999999"/>
    <x v="5"/>
    <x v="16"/>
    <x v="5"/>
  </r>
  <r>
    <n v="1607968800"/>
    <d v="2020-12-14T18:00:00"/>
    <n v="19227.25"/>
    <x v="5"/>
    <x v="16"/>
    <x v="6"/>
  </r>
  <r>
    <n v="1607965200"/>
    <d v="2020-12-14T17:00:00"/>
    <n v="19135.84"/>
    <x v="5"/>
    <x v="16"/>
    <x v="7"/>
  </r>
  <r>
    <n v="1607961600"/>
    <d v="2020-12-14T16:00:00"/>
    <n v="19148.490000000002"/>
    <x v="5"/>
    <x v="16"/>
    <x v="8"/>
  </r>
  <r>
    <n v="1607958000"/>
    <d v="2020-12-14T15:00:00"/>
    <n v="19188.759999999998"/>
    <x v="5"/>
    <x v="16"/>
    <x v="9"/>
  </r>
  <r>
    <n v="1607954400"/>
    <d v="2020-12-14T14:00:00"/>
    <n v="19212.11"/>
    <x v="5"/>
    <x v="16"/>
    <x v="10"/>
  </r>
  <r>
    <n v="1607950800"/>
    <d v="2020-12-14T13:00:00"/>
    <n v="19183.54"/>
    <x v="5"/>
    <x v="16"/>
    <x v="11"/>
  </r>
  <r>
    <n v="1607947200"/>
    <d v="2020-12-14T12:00:00"/>
    <n v="19111.490000000002"/>
    <x v="5"/>
    <x v="16"/>
    <x v="12"/>
  </r>
  <r>
    <n v="1607943600"/>
    <d v="2020-12-14T11:00:00"/>
    <n v="19103.400000000001"/>
    <x v="5"/>
    <x v="16"/>
    <x v="13"/>
  </r>
  <r>
    <n v="1607940000"/>
    <d v="2020-12-14T10:00:00"/>
    <n v="19092.09"/>
    <x v="5"/>
    <x v="16"/>
    <x v="14"/>
  </r>
  <r>
    <n v="1607936400"/>
    <d v="2020-12-14T09:00:00"/>
    <n v="19182.54"/>
    <x v="5"/>
    <x v="16"/>
    <x v="15"/>
  </r>
  <r>
    <n v="1607932800"/>
    <d v="2020-12-14T08:00:00"/>
    <n v="19229.13"/>
    <x v="5"/>
    <x v="16"/>
    <x v="16"/>
  </r>
  <r>
    <n v="1607929200"/>
    <d v="2020-12-14T07:00:00"/>
    <n v="19158.419999999998"/>
    <x v="5"/>
    <x v="16"/>
    <x v="17"/>
  </r>
  <r>
    <n v="1607925600"/>
    <d v="2020-12-14T06:00:00"/>
    <n v="19198.57"/>
    <x v="5"/>
    <x v="16"/>
    <x v="18"/>
  </r>
  <r>
    <n v="1607922000"/>
    <d v="2020-12-14T05:00:00"/>
    <n v="19078.09"/>
    <x v="5"/>
    <x v="16"/>
    <x v="19"/>
  </r>
  <r>
    <n v="1607918400"/>
    <d v="2020-12-14T04:00:00"/>
    <n v="19127.97"/>
    <x v="5"/>
    <x v="16"/>
    <x v="20"/>
  </r>
  <r>
    <n v="1607914800"/>
    <d v="2020-12-14T03:00:00"/>
    <n v="19262.810000000001"/>
    <x v="5"/>
    <x v="16"/>
    <x v="21"/>
  </r>
  <r>
    <n v="1607911200"/>
    <d v="2020-12-14T02:00:00"/>
    <n v="19300.86"/>
    <x v="5"/>
    <x v="16"/>
    <x v="22"/>
  </r>
  <r>
    <n v="1607907600"/>
    <d v="2020-12-14T01:00:00"/>
    <n v="19087.810000000001"/>
    <x v="5"/>
    <x v="16"/>
    <x v="23"/>
  </r>
  <r>
    <n v="1607904000"/>
    <d v="2020-12-14T00:00:00"/>
    <n v="19050.61"/>
    <x v="5"/>
    <x v="16"/>
    <x v="0"/>
  </r>
  <r>
    <n v="1607900400"/>
    <d v="2020-12-13T23:00:00"/>
    <n v="19162.36"/>
    <x v="6"/>
    <x v="16"/>
    <x v="1"/>
  </r>
  <r>
    <n v="1607896800"/>
    <d v="2020-12-13T22:00:00"/>
    <n v="19101.97"/>
    <x v="6"/>
    <x v="16"/>
    <x v="2"/>
  </r>
  <r>
    <n v="1607893200"/>
    <d v="2020-12-13T21:00:00"/>
    <n v="19176.009999999998"/>
    <x v="6"/>
    <x v="16"/>
    <x v="3"/>
  </r>
  <r>
    <n v="1607889600"/>
    <d v="2020-12-13T20:00:00"/>
    <n v="19148.099999999999"/>
    <x v="6"/>
    <x v="16"/>
    <x v="4"/>
  </r>
  <r>
    <n v="1607886000"/>
    <d v="2020-12-13T19:00:00"/>
    <n v="19179.3"/>
    <x v="6"/>
    <x v="16"/>
    <x v="5"/>
  </r>
  <r>
    <n v="1607882400"/>
    <d v="2020-12-13T18:00:00"/>
    <n v="19177.37"/>
    <x v="6"/>
    <x v="16"/>
    <x v="6"/>
  </r>
  <r>
    <n v="1607878800"/>
    <d v="2020-12-13T17:00:00"/>
    <n v="19262.169999999998"/>
    <x v="6"/>
    <x v="16"/>
    <x v="7"/>
  </r>
  <r>
    <n v="1607875200"/>
    <d v="2020-12-13T16:00:00"/>
    <n v="19322.330000000002"/>
    <x v="6"/>
    <x v="16"/>
    <x v="8"/>
  </r>
  <r>
    <n v="1607871600"/>
    <d v="2020-12-13T15:00:00"/>
    <n v="19208.07"/>
    <x v="6"/>
    <x v="16"/>
    <x v="9"/>
  </r>
  <r>
    <n v="1607868000"/>
    <d v="2020-12-13T14:00:00"/>
    <n v="19288.990000000002"/>
    <x v="6"/>
    <x v="16"/>
    <x v="10"/>
  </r>
  <r>
    <n v="1607864400"/>
    <d v="2020-12-13T13:00:00"/>
    <n v="19321.259999999998"/>
    <x v="6"/>
    <x v="16"/>
    <x v="11"/>
  </r>
  <r>
    <n v="1607860800"/>
    <d v="2020-12-13T12:00:00"/>
    <n v="19352.099999999999"/>
    <x v="6"/>
    <x v="16"/>
    <x v="12"/>
  </r>
  <r>
    <n v="1607857200"/>
    <d v="2020-12-13T11:00:00"/>
    <n v="19314.939999999999"/>
    <x v="6"/>
    <x v="16"/>
    <x v="13"/>
  </r>
  <r>
    <n v="1607853600"/>
    <d v="2020-12-13T10:00:00"/>
    <n v="19284.11"/>
    <x v="6"/>
    <x v="16"/>
    <x v="14"/>
  </r>
  <r>
    <n v="1607850000"/>
    <d v="2020-12-13T09:00:00"/>
    <n v="19257.32"/>
    <x v="6"/>
    <x v="16"/>
    <x v="15"/>
  </r>
  <r>
    <n v="1607846400"/>
    <d v="2020-12-13T08:00:00"/>
    <n v="19252.080000000002"/>
    <x v="6"/>
    <x v="16"/>
    <x v="16"/>
  </r>
  <r>
    <n v="1607842800"/>
    <d v="2020-12-13T07:00:00"/>
    <n v="19255.93"/>
    <x v="6"/>
    <x v="16"/>
    <x v="17"/>
  </r>
  <r>
    <n v="1607839200"/>
    <d v="2020-12-13T06:00:00"/>
    <n v="18988.37"/>
    <x v="6"/>
    <x v="16"/>
    <x v="18"/>
  </r>
  <r>
    <n v="1607835600"/>
    <d v="2020-12-13T05:00:00"/>
    <n v="18859.93"/>
    <x v="6"/>
    <x v="16"/>
    <x v="19"/>
  </r>
  <r>
    <n v="1607832000"/>
    <d v="2020-12-13T04:00:00"/>
    <n v="18858.55"/>
    <x v="6"/>
    <x v="16"/>
    <x v="20"/>
  </r>
  <r>
    <n v="1607828400"/>
    <d v="2020-12-13T03:00:00"/>
    <n v="18797.900000000001"/>
    <x v="6"/>
    <x v="16"/>
    <x v="21"/>
  </r>
  <r>
    <n v="1607824800"/>
    <d v="2020-12-13T02:00:00"/>
    <n v="18821.009999999998"/>
    <x v="6"/>
    <x v="16"/>
    <x v="22"/>
  </r>
  <r>
    <n v="1607821200"/>
    <d v="2020-12-13T01:00:00"/>
    <n v="18803.939999999999"/>
    <x v="6"/>
    <x v="16"/>
    <x v="23"/>
  </r>
  <r>
    <n v="1607817600"/>
    <d v="2020-12-13T00:00:00"/>
    <n v="18759.29"/>
    <x v="6"/>
    <x v="16"/>
    <x v="0"/>
  </r>
  <r>
    <n v="1607814000"/>
    <d v="2020-12-12T23:00:00"/>
    <n v="18815.63"/>
    <x v="0"/>
    <x v="17"/>
    <x v="1"/>
  </r>
  <r>
    <n v="1607810400"/>
    <d v="2020-12-12T22:00:00"/>
    <n v="18882.099999999999"/>
    <x v="0"/>
    <x v="17"/>
    <x v="2"/>
  </r>
  <r>
    <n v="1607806800"/>
    <d v="2020-12-12T21:00:00"/>
    <n v="18806.29"/>
    <x v="0"/>
    <x v="17"/>
    <x v="3"/>
  </r>
  <r>
    <n v="1607803200"/>
    <d v="2020-12-12T20:00:00"/>
    <n v="18776.740000000002"/>
    <x v="0"/>
    <x v="17"/>
    <x v="4"/>
  </r>
  <r>
    <n v="1607799600"/>
    <d v="2020-12-12T19:00:00"/>
    <n v="18811.41"/>
    <x v="0"/>
    <x v="17"/>
    <x v="5"/>
  </r>
  <r>
    <n v="1607796000"/>
    <d v="2020-12-12T18:00:00"/>
    <n v="18700.759999999998"/>
    <x v="0"/>
    <x v="17"/>
    <x v="6"/>
  </r>
  <r>
    <n v="1607792400"/>
    <d v="2020-12-12T17:00:00"/>
    <n v="18488.38"/>
    <x v="0"/>
    <x v="17"/>
    <x v="7"/>
  </r>
  <r>
    <n v="1607788800"/>
    <d v="2020-12-12T16:00:00"/>
    <n v="18399.419999999998"/>
    <x v="0"/>
    <x v="17"/>
    <x v="8"/>
  </r>
  <r>
    <n v="1607785200"/>
    <d v="2020-12-12T15:00:00"/>
    <n v="18404.310000000001"/>
    <x v="0"/>
    <x v="17"/>
    <x v="9"/>
  </r>
  <r>
    <n v="1607781600"/>
    <d v="2020-12-12T14:00:00"/>
    <n v="18375.63"/>
    <x v="0"/>
    <x v="17"/>
    <x v="10"/>
  </r>
  <r>
    <n v="1607778000"/>
    <d v="2020-12-12T13:00:00"/>
    <n v="18403.39"/>
    <x v="0"/>
    <x v="17"/>
    <x v="11"/>
  </r>
  <r>
    <n v="1607774400"/>
    <d v="2020-12-12T12:00:00"/>
    <n v="18438.939999999999"/>
    <x v="0"/>
    <x v="17"/>
    <x v="12"/>
  </r>
  <r>
    <n v="1607770800"/>
    <d v="2020-12-12T11:00:00"/>
    <n v="18495.93"/>
    <x v="0"/>
    <x v="17"/>
    <x v="13"/>
  </r>
  <r>
    <n v="1607767200"/>
    <d v="2020-12-12T10:00:00"/>
    <n v="18381.650000000001"/>
    <x v="0"/>
    <x v="17"/>
    <x v="14"/>
  </r>
  <r>
    <n v="1607763600"/>
    <d v="2020-12-12T09:00:00"/>
    <n v="18431.919999999998"/>
    <x v="0"/>
    <x v="17"/>
    <x v="15"/>
  </r>
  <r>
    <n v="1607760000"/>
    <d v="2020-12-12T08:00:00"/>
    <n v="18388.13"/>
    <x v="0"/>
    <x v="17"/>
    <x v="16"/>
  </r>
  <r>
    <n v="1607756400"/>
    <d v="2020-12-12T07:00:00"/>
    <n v="18384.900000000001"/>
    <x v="0"/>
    <x v="17"/>
    <x v="17"/>
  </r>
  <r>
    <n v="1607752800"/>
    <d v="2020-12-12T06:00:00"/>
    <n v="18318.060000000001"/>
    <x v="0"/>
    <x v="17"/>
    <x v="18"/>
  </r>
  <r>
    <n v="1607749200"/>
    <d v="2020-12-12T05:00:00"/>
    <n v="18321.439999999999"/>
    <x v="0"/>
    <x v="17"/>
    <x v="19"/>
  </r>
  <r>
    <n v="1607745600"/>
    <d v="2020-12-12T04:00:00"/>
    <n v="18375.330000000002"/>
    <x v="0"/>
    <x v="17"/>
    <x v="20"/>
  </r>
  <r>
    <n v="1607742000"/>
    <d v="2020-12-12T03:00:00"/>
    <n v="18282.78"/>
    <x v="0"/>
    <x v="17"/>
    <x v="21"/>
  </r>
  <r>
    <n v="1607738400"/>
    <d v="2020-12-12T02:00:00"/>
    <n v="18322.240000000002"/>
    <x v="0"/>
    <x v="17"/>
    <x v="22"/>
  </r>
  <r>
    <n v="1607734800"/>
    <d v="2020-12-12T01:00:00"/>
    <n v="18290"/>
    <x v="0"/>
    <x v="17"/>
    <x v="23"/>
  </r>
  <r>
    <n v="1607731200"/>
    <d v="2020-12-12T00:00:00"/>
    <n v="18347.2"/>
    <x v="0"/>
    <x v="17"/>
    <x v="0"/>
  </r>
  <r>
    <n v="1607727600"/>
    <d v="2020-12-11T23:00:00"/>
    <n v="18040.02"/>
    <x v="1"/>
    <x v="17"/>
    <x v="1"/>
  </r>
  <r>
    <n v="1607724000"/>
    <d v="2020-12-11T22:00:00"/>
    <n v="18136.21"/>
    <x v="1"/>
    <x v="17"/>
    <x v="2"/>
  </r>
  <r>
    <n v="1607720400"/>
    <d v="2020-12-11T21:00:00"/>
    <n v="18099.97"/>
    <x v="1"/>
    <x v="17"/>
    <x v="3"/>
  </r>
  <r>
    <n v="1607716800"/>
    <d v="2020-12-11T20:00:00"/>
    <n v="17978.25"/>
    <x v="1"/>
    <x v="17"/>
    <x v="4"/>
  </r>
  <r>
    <n v="1607713200"/>
    <d v="2020-12-11T19:00:00"/>
    <n v="17971.060000000001"/>
    <x v="1"/>
    <x v="17"/>
    <x v="5"/>
  </r>
  <r>
    <n v="1607709600"/>
    <d v="2020-12-11T18:00:00"/>
    <n v="18041.71"/>
    <x v="1"/>
    <x v="17"/>
    <x v="6"/>
  </r>
  <r>
    <n v="1607706000"/>
    <d v="2020-12-11T17:00:00"/>
    <n v="17987.97"/>
    <x v="1"/>
    <x v="17"/>
    <x v="7"/>
  </r>
  <r>
    <n v="1607702400"/>
    <d v="2020-12-11T16:00:00"/>
    <n v="17972.04"/>
    <x v="1"/>
    <x v="17"/>
    <x v="8"/>
  </r>
  <r>
    <n v="1607698800"/>
    <d v="2020-12-11T15:00:00"/>
    <n v="18118.189999999999"/>
    <x v="1"/>
    <x v="17"/>
    <x v="9"/>
  </r>
  <r>
    <n v="1607695200"/>
    <d v="2020-12-11T14:00:00"/>
    <n v="18063.34"/>
    <x v="1"/>
    <x v="17"/>
    <x v="10"/>
  </r>
  <r>
    <n v="1607691600"/>
    <d v="2020-12-11T13:00:00"/>
    <n v="17968.439999999999"/>
    <x v="1"/>
    <x v="17"/>
    <x v="11"/>
  </r>
  <r>
    <n v="1607688000"/>
    <d v="2020-12-11T12:00:00"/>
    <n v="17863.240000000002"/>
    <x v="1"/>
    <x v="17"/>
    <x v="12"/>
  </r>
  <r>
    <n v="1607684400"/>
    <d v="2020-12-11T11:00:00"/>
    <n v="17627.91"/>
    <x v="1"/>
    <x v="17"/>
    <x v="13"/>
  </r>
  <r>
    <n v="1607680800"/>
    <d v="2020-12-11T10:00:00"/>
    <n v="17739.73"/>
    <x v="1"/>
    <x v="17"/>
    <x v="14"/>
  </r>
  <r>
    <n v="1607677200"/>
    <d v="2020-12-11T09:00:00"/>
    <n v="17804.61"/>
    <x v="1"/>
    <x v="17"/>
    <x v="15"/>
  </r>
  <r>
    <n v="1607673600"/>
    <d v="2020-12-11T08:00:00"/>
    <n v="17887.2"/>
    <x v="1"/>
    <x v="17"/>
    <x v="16"/>
  </r>
  <r>
    <n v="1607670000"/>
    <d v="2020-12-11T07:00:00"/>
    <n v="17799.95"/>
    <x v="1"/>
    <x v="17"/>
    <x v="17"/>
  </r>
  <r>
    <n v="1607666400"/>
    <d v="2020-12-11T06:00:00"/>
    <n v="17926.240000000002"/>
    <x v="1"/>
    <x v="17"/>
    <x v="18"/>
  </r>
  <r>
    <n v="1607662800"/>
    <d v="2020-12-11T05:00:00"/>
    <n v="17897.68"/>
    <x v="1"/>
    <x v="17"/>
    <x v="19"/>
  </r>
  <r>
    <n v="1607659200"/>
    <d v="2020-12-11T04:00:00"/>
    <n v="17963.25"/>
    <x v="1"/>
    <x v="17"/>
    <x v="20"/>
  </r>
  <r>
    <n v="1607655600"/>
    <d v="2020-12-11T03:00:00"/>
    <n v="17989.87"/>
    <x v="1"/>
    <x v="17"/>
    <x v="21"/>
  </r>
  <r>
    <n v="1607652000"/>
    <d v="2020-12-11T02:00:00"/>
    <n v="17800"/>
    <x v="1"/>
    <x v="17"/>
    <x v="22"/>
  </r>
  <r>
    <n v="1607648400"/>
    <d v="2020-12-11T01:00:00"/>
    <n v="17901.95"/>
    <x v="1"/>
    <x v="17"/>
    <x v="23"/>
  </r>
  <r>
    <n v="1607644800"/>
    <d v="2020-12-11T00:00:00"/>
    <n v="18017.75"/>
    <x v="1"/>
    <x v="17"/>
    <x v="0"/>
  </r>
  <r>
    <n v="1607641200"/>
    <d v="2020-12-10T23:00:00"/>
    <n v="18250.3"/>
    <x v="2"/>
    <x v="17"/>
    <x v="1"/>
  </r>
  <r>
    <n v="1607637600"/>
    <d v="2020-12-10T22:00:00"/>
    <n v="18323.45"/>
    <x v="2"/>
    <x v="17"/>
    <x v="2"/>
  </r>
  <r>
    <n v="1607634000"/>
    <d v="2020-12-10T21:00:00"/>
    <n v="18353.439999999999"/>
    <x v="2"/>
    <x v="17"/>
    <x v="3"/>
  </r>
  <r>
    <n v="1607630400"/>
    <d v="2020-12-10T20:00:00"/>
    <n v="18369.72"/>
    <x v="2"/>
    <x v="17"/>
    <x v="4"/>
  </r>
  <r>
    <n v="1607626800"/>
    <d v="2020-12-10T19:00:00"/>
    <n v="18396.419999999998"/>
    <x v="2"/>
    <x v="17"/>
    <x v="5"/>
  </r>
  <r>
    <n v="1607623200"/>
    <d v="2020-12-10T18:00:00"/>
    <n v="18277.82"/>
    <x v="2"/>
    <x v="17"/>
    <x v="6"/>
  </r>
  <r>
    <n v="1607619600"/>
    <d v="2020-12-10T17:00:00"/>
    <n v="18213.13"/>
    <x v="2"/>
    <x v="17"/>
    <x v="7"/>
  </r>
  <r>
    <n v="1607616000"/>
    <d v="2020-12-10T16:00:00"/>
    <n v="18174.62"/>
    <x v="2"/>
    <x v="17"/>
    <x v="8"/>
  </r>
  <r>
    <n v="1607612400"/>
    <d v="2020-12-10T15:00:00"/>
    <n v="18127.25"/>
    <x v="2"/>
    <x v="17"/>
    <x v="9"/>
  </r>
  <r>
    <n v="1607608800"/>
    <d v="2020-12-10T14:00:00"/>
    <n v="18070.09"/>
    <x v="2"/>
    <x v="17"/>
    <x v="10"/>
  </r>
  <r>
    <n v="1607605200"/>
    <d v="2020-12-10T13:00:00"/>
    <n v="18227.86"/>
    <x v="2"/>
    <x v="17"/>
    <x v="11"/>
  </r>
  <r>
    <n v="1607601600"/>
    <d v="2020-12-10T12:00:00"/>
    <n v="18213.46"/>
    <x v="2"/>
    <x v="17"/>
    <x v="12"/>
  </r>
  <r>
    <n v="1607598000"/>
    <d v="2020-12-10T11:00:00"/>
    <n v="18186.29"/>
    <x v="2"/>
    <x v="17"/>
    <x v="13"/>
  </r>
  <r>
    <n v="1607594400"/>
    <d v="2020-12-10T10:00:00"/>
    <n v="18139.259999999998"/>
    <x v="2"/>
    <x v="17"/>
    <x v="14"/>
  </r>
  <r>
    <n v="1607590800"/>
    <d v="2020-12-10T09:00:00"/>
    <n v="18238.79"/>
    <x v="2"/>
    <x v="17"/>
    <x v="15"/>
  </r>
  <r>
    <n v="1607587200"/>
    <d v="2020-12-10T08:00:00"/>
    <n v="18442.66"/>
    <x v="2"/>
    <x v="17"/>
    <x v="16"/>
  </r>
  <r>
    <n v="1607583600"/>
    <d v="2020-12-10T07:00:00"/>
    <n v="18342.490000000002"/>
    <x v="2"/>
    <x v="17"/>
    <x v="17"/>
  </r>
  <r>
    <n v="1607580000"/>
    <d v="2020-12-10T06:00:00"/>
    <n v="18307.7"/>
    <x v="2"/>
    <x v="17"/>
    <x v="18"/>
  </r>
  <r>
    <n v="1607576400"/>
    <d v="2020-12-10T05:00:00"/>
    <n v="18367.650000000001"/>
    <x v="2"/>
    <x v="17"/>
    <x v="19"/>
  </r>
  <r>
    <n v="1607572800"/>
    <d v="2020-12-10T04:00:00"/>
    <n v="18418.36"/>
    <x v="2"/>
    <x v="17"/>
    <x v="20"/>
  </r>
  <r>
    <n v="1607569200"/>
    <d v="2020-12-10T03:00:00"/>
    <n v="18405.59"/>
    <x v="2"/>
    <x v="17"/>
    <x v="21"/>
  </r>
  <r>
    <n v="1607565600"/>
    <d v="2020-12-10T02:00:00"/>
    <n v="18388.259999999998"/>
    <x v="2"/>
    <x v="17"/>
    <x v="22"/>
  </r>
  <r>
    <n v="1607562000"/>
    <d v="2020-12-10T01:00:00"/>
    <n v="18431.47"/>
    <x v="2"/>
    <x v="17"/>
    <x v="23"/>
  </r>
  <r>
    <n v="1607558400"/>
    <d v="2020-12-10T00:00:00"/>
    <n v="18446.32"/>
    <x v="2"/>
    <x v="17"/>
    <x v="0"/>
  </r>
  <r>
    <n v="1607554800"/>
    <d v="2020-12-09T23:00:00"/>
    <n v="18556.64"/>
    <x v="3"/>
    <x v="17"/>
    <x v="1"/>
  </r>
  <r>
    <n v="1607551200"/>
    <d v="2020-12-09T22:00:00"/>
    <n v="18558.79"/>
    <x v="3"/>
    <x v="17"/>
    <x v="2"/>
  </r>
  <r>
    <n v="1607547600"/>
    <d v="2020-12-09T21:00:00"/>
    <n v="18520.04"/>
    <x v="3"/>
    <x v="17"/>
    <x v="3"/>
  </r>
  <r>
    <n v="1607544000"/>
    <d v="2020-12-09T20:00:00"/>
    <n v="18327.080000000002"/>
    <x v="3"/>
    <x v="17"/>
    <x v="4"/>
  </r>
  <r>
    <n v="1607540400"/>
    <d v="2020-12-09T19:00:00"/>
    <n v="18251.080000000002"/>
    <x v="3"/>
    <x v="17"/>
    <x v="5"/>
  </r>
  <r>
    <n v="1607536800"/>
    <d v="2020-12-09T18:00:00"/>
    <n v="18198.29"/>
    <x v="3"/>
    <x v="17"/>
    <x v="6"/>
  </r>
  <r>
    <n v="1607533200"/>
    <d v="2020-12-09T17:00:00"/>
    <n v="18304.16"/>
    <x v="3"/>
    <x v="17"/>
    <x v="7"/>
  </r>
  <r>
    <n v="1607529600"/>
    <d v="2020-12-09T16:00:00"/>
    <n v="18388.54"/>
    <x v="3"/>
    <x v="17"/>
    <x v="8"/>
  </r>
  <r>
    <n v="1607526000"/>
    <d v="2020-12-09T15:00:00"/>
    <n v="18333.77"/>
    <x v="3"/>
    <x v="17"/>
    <x v="9"/>
  </r>
  <r>
    <n v="1607522400"/>
    <d v="2020-12-09T14:00:00"/>
    <n v="18456.25"/>
    <x v="3"/>
    <x v="17"/>
    <x v="10"/>
  </r>
  <r>
    <n v="1607518800"/>
    <d v="2020-12-09T13:00:00"/>
    <n v="18496.11"/>
    <x v="3"/>
    <x v="17"/>
    <x v="11"/>
  </r>
  <r>
    <n v="1607515200"/>
    <d v="2020-12-09T12:00:00"/>
    <n v="18239.59"/>
    <x v="3"/>
    <x v="17"/>
    <x v="12"/>
  </r>
  <r>
    <n v="1607511600"/>
    <d v="2020-12-09T11:00:00"/>
    <n v="18257.580000000002"/>
    <x v="3"/>
    <x v="17"/>
    <x v="13"/>
  </r>
  <r>
    <n v="1607508000"/>
    <d v="2020-12-09T10:00:00"/>
    <n v="18223.22"/>
    <x v="3"/>
    <x v="17"/>
    <x v="14"/>
  </r>
  <r>
    <n v="1607504400"/>
    <d v="2020-12-09T09:00:00"/>
    <n v="18034.66"/>
    <x v="3"/>
    <x v="17"/>
    <x v="15"/>
  </r>
  <r>
    <n v="1607500800"/>
    <d v="2020-12-09T08:00:00"/>
    <n v="17953.09"/>
    <x v="3"/>
    <x v="17"/>
    <x v="16"/>
  </r>
  <r>
    <n v="1607497200"/>
    <d v="2020-12-09T07:00:00"/>
    <n v="17903.919999999998"/>
    <x v="3"/>
    <x v="17"/>
    <x v="17"/>
  </r>
  <r>
    <n v="1607493600"/>
    <d v="2020-12-09T06:00:00"/>
    <n v="18215.02"/>
    <x v="3"/>
    <x v="17"/>
    <x v="18"/>
  </r>
  <r>
    <n v="1607490000"/>
    <d v="2020-12-09T05:00:00"/>
    <n v="18204.2"/>
    <x v="3"/>
    <x v="17"/>
    <x v="19"/>
  </r>
  <r>
    <n v="1607486400"/>
    <d v="2020-12-09T04:00:00"/>
    <n v="18159.990000000002"/>
    <x v="3"/>
    <x v="17"/>
    <x v="20"/>
  </r>
  <r>
    <n v="1607482800"/>
    <d v="2020-12-09T03:00:00"/>
    <n v="18295.37"/>
    <x v="3"/>
    <x v="17"/>
    <x v="21"/>
  </r>
  <r>
    <n v="1607479200"/>
    <d v="2020-12-09T02:00:00"/>
    <n v="18270.18"/>
    <x v="3"/>
    <x v="17"/>
    <x v="22"/>
  </r>
  <r>
    <n v="1607475600"/>
    <d v="2020-12-09T01:00:00"/>
    <n v="18210.759999999998"/>
    <x v="3"/>
    <x v="17"/>
    <x v="23"/>
  </r>
  <r>
    <n v="1607472000"/>
    <d v="2020-12-09T00:00:00"/>
    <n v="18174.53"/>
    <x v="3"/>
    <x v="17"/>
    <x v="0"/>
  </r>
  <r>
    <n v="1607468400"/>
    <d v="2020-12-08T23:00:00"/>
    <n v="18316.43"/>
    <x v="4"/>
    <x v="17"/>
    <x v="1"/>
  </r>
  <r>
    <n v="1607464800"/>
    <d v="2020-12-08T22:00:00"/>
    <n v="18328"/>
    <x v="4"/>
    <x v="17"/>
    <x v="2"/>
  </r>
  <r>
    <n v="1607461200"/>
    <d v="2020-12-08T21:00:00"/>
    <n v="18772.11"/>
    <x v="4"/>
    <x v="17"/>
    <x v="3"/>
  </r>
  <r>
    <n v="1607457600"/>
    <d v="2020-12-08T20:00:00"/>
    <n v="18731.68"/>
    <x v="4"/>
    <x v="17"/>
    <x v="4"/>
  </r>
  <r>
    <n v="1607454000"/>
    <d v="2020-12-08T19:00:00"/>
    <n v="18789.47"/>
    <x v="4"/>
    <x v="17"/>
    <x v="5"/>
  </r>
  <r>
    <n v="1607450400"/>
    <d v="2020-12-08T18:00:00"/>
    <n v="18824.52"/>
    <x v="4"/>
    <x v="17"/>
    <x v="6"/>
  </r>
  <r>
    <n v="1607446800"/>
    <d v="2020-12-08T17:00:00"/>
    <n v="18923.07"/>
    <x v="4"/>
    <x v="17"/>
    <x v="7"/>
  </r>
  <r>
    <n v="1607443200"/>
    <d v="2020-12-08T16:00:00"/>
    <n v="18839.12"/>
    <x v="4"/>
    <x v="17"/>
    <x v="8"/>
  </r>
  <r>
    <n v="1607439600"/>
    <d v="2020-12-08T15:00:00"/>
    <n v="18808.27"/>
    <x v="4"/>
    <x v="17"/>
    <x v="9"/>
  </r>
  <r>
    <n v="1607436000"/>
    <d v="2020-12-08T14:00:00"/>
    <n v="18866"/>
    <x v="4"/>
    <x v="17"/>
    <x v="10"/>
  </r>
  <r>
    <n v="1607432400"/>
    <d v="2020-12-08T13:00:00"/>
    <n v="18937.990000000002"/>
    <x v="4"/>
    <x v="17"/>
    <x v="11"/>
  </r>
  <r>
    <n v="1607428800"/>
    <d v="2020-12-08T12:00:00"/>
    <n v="18725.990000000002"/>
    <x v="4"/>
    <x v="17"/>
    <x v="12"/>
  </r>
  <r>
    <n v="1607425200"/>
    <d v="2020-12-08T11:00:00"/>
    <n v="18780.75"/>
    <x v="4"/>
    <x v="17"/>
    <x v="13"/>
  </r>
  <r>
    <n v="1607421600"/>
    <d v="2020-12-08T10:00:00"/>
    <n v="18810.310000000001"/>
    <x v="4"/>
    <x v="17"/>
    <x v="14"/>
  </r>
  <r>
    <n v="1607418000"/>
    <d v="2020-12-08T09:00:00"/>
    <n v="18785.240000000002"/>
    <x v="4"/>
    <x v="17"/>
    <x v="15"/>
  </r>
  <r>
    <n v="1607414400"/>
    <d v="2020-12-08T08:00:00"/>
    <n v="19070.310000000001"/>
    <x v="4"/>
    <x v="17"/>
    <x v="16"/>
  </r>
  <r>
    <n v="1607410800"/>
    <d v="2020-12-08T07:00:00"/>
    <n v="19149.259999999998"/>
    <x v="4"/>
    <x v="17"/>
    <x v="17"/>
  </r>
  <r>
    <n v="1607407200"/>
    <d v="2020-12-08T06:00:00"/>
    <n v="19167.53"/>
    <x v="4"/>
    <x v="17"/>
    <x v="18"/>
  </r>
  <r>
    <n v="1607403600"/>
    <d v="2020-12-08T05:00:00"/>
    <n v="19297.79"/>
    <x v="4"/>
    <x v="17"/>
    <x v="19"/>
  </r>
  <r>
    <n v="1607400000"/>
    <d v="2020-12-08T04:00:00"/>
    <n v="19183.78"/>
    <x v="4"/>
    <x v="17"/>
    <x v="20"/>
  </r>
  <r>
    <n v="1607396400"/>
    <d v="2020-12-08T03:00:00"/>
    <n v="19164.12"/>
    <x v="4"/>
    <x v="17"/>
    <x v="21"/>
  </r>
  <r>
    <n v="1607392800"/>
    <d v="2020-12-08T02:00:00"/>
    <n v="19192.73"/>
    <x v="4"/>
    <x v="17"/>
    <x v="22"/>
  </r>
  <r>
    <n v="1607389200"/>
    <d v="2020-12-08T01:00:00"/>
    <n v="19228.990000000002"/>
    <x v="4"/>
    <x v="17"/>
    <x v="23"/>
  </r>
  <r>
    <n v="1607385600"/>
    <d v="2020-12-08T00:00:00"/>
    <n v="19241.419999999998"/>
    <x v="4"/>
    <x v="17"/>
    <x v="0"/>
  </r>
  <r>
    <n v="1607382000"/>
    <d v="2020-12-07T23:00:00"/>
    <n v="19173.5"/>
    <x v="5"/>
    <x v="17"/>
    <x v="1"/>
  </r>
  <r>
    <n v="1607378400"/>
    <d v="2020-12-07T22:00:00"/>
    <n v="19119.509999999998"/>
    <x v="5"/>
    <x v="17"/>
    <x v="2"/>
  </r>
  <r>
    <n v="1607374800"/>
    <d v="2020-12-07T21:00:00"/>
    <n v="19080.330000000002"/>
    <x v="5"/>
    <x v="17"/>
    <x v="3"/>
  </r>
  <r>
    <n v="1607371200"/>
    <d v="2020-12-07T20:00:00"/>
    <n v="19044.73"/>
    <x v="5"/>
    <x v="17"/>
    <x v="4"/>
  </r>
  <r>
    <n v="1607367600"/>
    <d v="2020-12-07T19:00:00"/>
    <n v="18962.84"/>
    <x v="5"/>
    <x v="17"/>
    <x v="5"/>
  </r>
  <r>
    <n v="1607364000"/>
    <d v="2020-12-07T18:00:00"/>
    <n v="18948.7"/>
    <x v="5"/>
    <x v="17"/>
    <x v="6"/>
  </r>
  <r>
    <n v="1607360400"/>
    <d v="2020-12-07T17:00:00"/>
    <n v="19177.93"/>
    <x v="5"/>
    <x v="17"/>
    <x v="7"/>
  </r>
  <r>
    <n v="1607356800"/>
    <d v="2020-12-07T16:00:00"/>
    <n v="19201.189999999999"/>
    <x v="5"/>
    <x v="17"/>
    <x v="8"/>
  </r>
  <r>
    <n v="1607353200"/>
    <d v="2020-12-07T15:00:00"/>
    <n v="19235.47"/>
    <x v="5"/>
    <x v="17"/>
    <x v="9"/>
  </r>
  <r>
    <n v="1607349600"/>
    <d v="2020-12-07T14:00:00"/>
    <n v="19205.18"/>
    <x v="5"/>
    <x v="17"/>
    <x v="10"/>
  </r>
  <r>
    <n v="1607346000"/>
    <d v="2020-12-07T13:00:00"/>
    <n v="19190.05"/>
    <x v="5"/>
    <x v="17"/>
    <x v="11"/>
  </r>
  <r>
    <n v="1607342400"/>
    <d v="2020-12-07T12:00:00"/>
    <n v="19240.650000000001"/>
    <x v="5"/>
    <x v="17"/>
    <x v="12"/>
  </r>
  <r>
    <n v="1607338800"/>
    <d v="2020-12-07T11:00:00"/>
    <n v="19104.22"/>
    <x v="5"/>
    <x v="17"/>
    <x v="13"/>
  </r>
  <r>
    <n v="1607335200"/>
    <d v="2020-12-07T10:00:00"/>
    <n v="19199"/>
    <x v="5"/>
    <x v="17"/>
    <x v="14"/>
  </r>
  <r>
    <n v="1607331600"/>
    <d v="2020-12-07T09:00:00"/>
    <n v="19207.38"/>
    <x v="5"/>
    <x v="17"/>
    <x v="15"/>
  </r>
  <r>
    <n v="1607328000"/>
    <d v="2020-12-07T08:00:00"/>
    <n v="19255.97"/>
    <x v="5"/>
    <x v="17"/>
    <x v="16"/>
  </r>
  <r>
    <n v="1607324400"/>
    <d v="2020-12-07T07:00:00"/>
    <n v="19375.47"/>
    <x v="5"/>
    <x v="17"/>
    <x v="17"/>
  </r>
  <r>
    <n v="1607320800"/>
    <d v="2020-12-07T06:00:00"/>
    <n v="19311.810000000001"/>
    <x v="5"/>
    <x v="17"/>
    <x v="18"/>
  </r>
  <r>
    <n v="1607317200"/>
    <d v="2020-12-07T05:00:00"/>
    <n v="19247.79"/>
    <x v="5"/>
    <x v="17"/>
    <x v="19"/>
  </r>
  <r>
    <n v="1607313600"/>
    <d v="2020-12-07T04:00:00"/>
    <n v="19297"/>
    <x v="5"/>
    <x v="17"/>
    <x v="20"/>
  </r>
  <r>
    <n v="1607310000"/>
    <d v="2020-12-07T03:00:00"/>
    <n v="19287.37"/>
    <x v="5"/>
    <x v="17"/>
    <x v="21"/>
  </r>
  <r>
    <n v="1607306400"/>
    <d v="2020-12-07T02:00:00"/>
    <n v="19197.89"/>
    <x v="5"/>
    <x v="17"/>
    <x v="22"/>
  </r>
  <r>
    <n v="1607302800"/>
    <d v="2020-12-07T01:00:00"/>
    <n v="19292.88"/>
    <x v="5"/>
    <x v="17"/>
    <x v="23"/>
  </r>
  <r>
    <n v="1607299200"/>
    <d v="2020-12-07T00:00:00"/>
    <n v="19317.84"/>
    <x v="5"/>
    <x v="17"/>
    <x v="0"/>
  </r>
  <r>
    <n v="1607295600"/>
    <d v="2020-12-06T23:00:00"/>
    <n v="19380.580000000002"/>
    <x v="6"/>
    <x v="17"/>
    <x v="1"/>
  </r>
  <r>
    <n v="1607292000"/>
    <d v="2020-12-06T22:00:00"/>
    <n v="19135.07"/>
    <x v="6"/>
    <x v="17"/>
    <x v="2"/>
  </r>
  <r>
    <n v="1607288400"/>
    <d v="2020-12-06T21:00:00"/>
    <n v="19246.73"/>
    <x v="6"/>
    <x v="17"/>
    <x v="3"/>
  </r>
  <r>
    <n v="1607284800"/>
    <d v="2020-12-06T20:00:00"/>
    <n v="19180.14"/>
    <x v="6"/>
    <x v="17"/>
    <x v="4"/>
  </r>
  <r>
    <n v="1607281200"/>
    <d v="2020-12-06T19:00:00"/>
    <n v="19140.310000000001"/>
    <x v="6"/>
    <x v="17"/>
    <x v="5"/>
  </r>
  <r>
    <n v="1607277600"/>
    <d v="2020-12-06T18:00:00"/>
    <n v="19118.46"/>
    <x v="6"/>
    <x v="17"/>
    <x v="6"/>
  </r>
  <r>
    <n v="1607274000"/>
    <d v="2020-12-06T17:00:00"/>
    <n v="19134.580000000002"/>
    <x v="6"/>
    <x v="17"/>
    <x v="7"/>
  </r>
  <r>
    <n v="1607270400"/>
    <d v="2020-12-06T16:00:00"/>
    <n v="19109.03"/>
    <x v="6"/>
    <x v="17"/>
    <x v="8"/>
  </r>
  <r>
    <n v="1607266800"/>
    <d v="2020-12-06T15:00:00"/>
    <n v="19141.599999999999"/>
    <x v="6"/>
    <x v="17"/>
    <x v="9"/>
  </r>
  <r>
    <n v="1607263200"/>
    <d v="2020-12-06T14:00:00"/>
    <n v="19123.34"/>
    <x v="6"/>
    <x v="17"/>
    <x v="10"/>
  </r>
  <r>
    <n v="1607259600"/>
    <d v="2020-12-06T13:00:00"/>
    <n v="18970.849999999999"/>
    <x v="6"/>
    <x v="17"/>
    <x v="11"/>
  </r>
  <r>
    <n v="1607256000"/>
    <d v="2020-12-06T12:00:00"/>
    <n v="18991.259999999998"/>
    <x v="6"/>
    <x v="17"/>
    <x v="12"/>
  </r>
  <r>
    <n v="1607252400"/>
    <d v="2020-12-06T11:00:00"/>
    <n v="19086"/>
    <x v="6"/>
    <x v="17"/>
    <x v="13"/>
  </r>
  <r>
    <n v="1607248800"/>
    <d v="2020-12-06T10:00:00"/>
    <n v="19041.25"/>
    <x v="6"/>
    <x v="17"/>
    <x v="14"/>
  </r>
  <r>
    <n v="1607245200"/>
    <d v="2020-12-06T09:00:00"/>
    <n v="19056.21"/>
    <x v="6"/>
    <x v="17"/>
    <x v="15"/>
  </r>
  <r>
    <n v="1607241600"/>
    <d v="2020-12-06T08:00:00"/>
    <n v="19032.72"/>
    <x v="6"/>
    <x v="17"/>
    <x v="16"/>
  </r>
  <r>
    <n v="1607238000"/>
    <d v="2020-12-06T07:00:00"/>
    <n v="19228.310000000001"/>
    <x v="6"/>
    <x v="17"/>
    <x v="17"/>
  </r>
  <r>
    <n v="1607234400"/>
    <d v="2020-12-06T06:00:00"/>
    <n v="19194.84"/>
    <x v="6"/>
    <x v="17"/>
    <x v="18"/>
  </r>
  <r>
    <n v="1607230800"/>
    <d v="2020-12-06T05:00:00"/>
    <n v="19168.599999999999"/>
    <x v="6"/>
    <x v="17"/>
    <x v="19"/>
  </r>
  <r>
    <n v="1607227200"/>
    <d v="2020-12-06T04:00:00"/>
    <n v="19187.509999999998"/>
    <x v="6"/>
    <x v="17"/>
    <x v="20"/>
  </r>
  <r>
    <n v="1607223600"/>
    <d v="2020-12-06T03:00:00"/>
    <n v="19187.09"/>
    <x v="6"/>
    <x v="17"/>
    <x v="21"/>
  </r>
  <r>
    <n v="1607220000"/>
    <d v="2020-12-06T02:00:00"/>
    <n v="19236.93"/>
    <x v="6"/>
    <x v="17"/>
    <x v="22"/>
  </r>
  <r>
    <n v="1607216400"/>
    <d v="2020-12-06T01:00:00"/>
    <n v="19267.990000000002"/>
    <x v="6"/>
    <x v="17"/>
    <x v="23"/>
  </r>
  <r>
    <n v="1607212800"/>
    <d v="2020-12-06T00:00:00"/>
    <n v="19271.34"/>
    <x v="6"/>
    <x v="17"/>
    <x v="0"/>
  </r>
  <r>
    <n v="1607209200"/>
    <d v="2020-12-05T23:00:00"/>
    <n v="19162.16"/>
    <x v="0"/>
    <x v="18"/>
    <x v="1"/>
  </r>
  <r>
    <n v="1607205600"/>
    <d v="2020-12-05T22:00:00"/>
    <n v="19015.77"/>
    <x v="0"/>
    <x v="18"/>
    <x v="2"/>
  </r>
  <r>
    <n v="1607202000"/>
    <d v="2020-12-05T21:00:00"/>
    <n v="19007.59"/>
    <x v="0"/>
    <x v="18"/>
    <x v="3"/>
  </r>
  <r>
    <n v="1607198400"/>
    <d v="2020-12-05T20:00:00"/>
    <n v="19055.060000000001"/>
    <x v="0"/>
    <x v="18"/>
    <x v="4"/>
  </r>
  <r>
    <n v="1607194800"/>
    <d v="2020-12-05T19:00:00"/>
    <n v="19124.28"/>
    <x v="0"/>
    <x v="18"/>
    <x v="5"/>
  </r>
  <r>
    <n v="1607191200"/>
    <d v="2020-12-05T18:00:00"/>
    <n v="19131.89"/>
    <x v="0"/>
    <x v="18"/>
    <x v="6"/>
  </r>
  <r>
    <n v="1607187600"/>
    <d v="2020-12-05T17:00:00"/>
    <n v="19128.82"/>
    <x v="0"/>
    <x v="18"/>
    <x v="7"/>
  </r>
  <r>
    <n v="1607184000"/>
    <d v="2020-12-05T16:00:00"/>
    <n v="19111"/>
    <x v="0"/>
    <x v="18"/>
    <x v="8"/>
  </r>
  <r>
    <n v="1607180400"/>
    <d v="2020-12-05T15:00:00"/>
    <n v="19120.29"/>
    <x v="0"/>
    <x v="18"/>
    <x v="9"/>
  </r>
  <r>
    <n v="1607176800"/>
    <d v="2020-12-05T14:00:00"/>
    <n v="19083.87"/>
    <x v="0"/>
    <x v="18"/>
    <x v="10"/>
  </r>
  <r>
    <n v="1607173200"/>
    <d v="2020-12-05T13:00:00"/>
    <n v="19000.71"/>
    <x v="0"/>
    <x v="18"/>
    <x v="11"/>
  </r>
  <r>
    <n v="1607169600"/>
    <d v="2020-12-05T12:00:00"/>
    <n v="19074.96"/>
    <x v="0"/>
    <x v="18"/>
    <x v="12"/>
  </r>
  <r>
    <n v="1607166000"/>
    <d v="2020-12-05T11:00:00"/>
    <n v="19018.560000000001"/>
    <x v="0"/>
    <x v="18"/>
    <x v="13"/>
  </r>
  <r>
    <n v="1607162400"/>
    <d v="2020-12-05T10:00:00"/>
    <n v="19127.04"/>
    <x v="0"/>
    <x v="18"/>
    <x v="14"/>
  </r>
  <r>
    <n v="1607158800"/>
    <d v="2020-12-05T09:00:00"/>
    <n v="19130.36"/>
    <x v="0"/>
    <x v="18"/>
    <x v="15"/>
  </r>
  <r>
    <n v="1607155200"/>
    <d v="2020-12-05T08:00:00"/>
    <n v="19169.47"/>
    <x v="0"/>
    <x v="18"/>
    <x v="16"/>
  </r>
  <r>
    <n v="1607151600"/>
    <d v="2020-12-05T07:00:00"/>
    <n v="18926.96"/>
    <x v="0"/>
    <x v="18"/>
    <x v="17"/>
  </r>
  <r>
    <n v="1607148000"/>
    <d v="2020-12-05T06:00:00"/>
    <n v="18983.189999999999"/>
    <x v="0"/>
    <x v="18"/>
    <x v="18"/>
  </r>
  <r>
    <n v="1607144400"/>
    <d v="2020-12-05T05:00:00"/>
    <n v="18972.61"/>
    <x v="0"/>
    <x v="18"/>
    <x v="19"/>
  </r>
  <r>
    <n v="1607140800"/>
    <d v="2020-12-05T04:00:00"/>
    <n v="18884.41"/>
    <x v="0"/>
    <x v="18"/>
    <x v="20"/>
  </r>
  <r>
    <n v="1607137200"/>
    <d v="2020-12-05T03:00:00"/>
    <n v="18832.13"/>
    <x v="0"/>
    <x v="18"/>
    <x v="21"/>
  </r>
  <r>
    <n v="1607133600"/>
    <d v="2020-12-05T02:00:00"/>
    <n v="18806.18"/>
    <x v="0"/>
    <x v="18"/>
    <x v="22"/>
  </r>
  <r>
    <n v="1607130000"/>
    <d v="2020-12-05T01:00:00"/>
    <n v="18650"/>
    <x v="0"/>
    <x v="18"/>
    <x v="23"/>
  </r>
  <r>
    <n v="1607126400"/>
    <d v="2020-12-05T00:00:00"/>
    <n v="18778.439999999999"/>
    <x v="0"/>
    <x v="18"/>
    <x v="0"/>
  </r>
  <r>
    <n v="1607122800"/>
    <d v="2020-12-04T23:00:00"/>
    <n v="18673.759999999998"/>
    <x v="1"/>
    <x v="18"/>
    <x v="1"/>
  </r>
  <r>
    <n v="1607119200"/>
    <d v="2020-12-04T22:00:00"/>
    <n v="18686.89"/>
    <x v="1"/>
    <x v="18"/>
    <x v="2"/>
  </r>
  <r>
    <n v="1607115600"/>
    <d v="2020-12-04T21:00:00"/>
    <n v="18822.61"/>
    <x v="1"/>
    <x v="18"/>
    <x v="3"/>
  </r>
  <r>
    <n v="1607112000"/>
    <d v="2020-12-04T20:00:00"/>
    <n v="18975"/>
    <x v="1"/>
    <x v="18"/>
    <x v="4"/>
  </r>
  <r>
    <n v="1607108400"/>
    <d v="2020-12-04T19:00:00"/>
    <n v="19057.75"/>
    <x v="1"/>
    <x v="18"/>
    <x v="5"/>
  </r>
  <r>
    <n v="1607104800"/>
    <d v="2020-12-04T18:00:00"/>
    <n v="19070.91"/>
    <x v="1"/>
    <x v="18"/>
    <x v="6"/>
  </r>
  <r>
    <n v="1607101200"/>
    <d v="2020-12-04T17:00:00"/>
    <n v="18981.439999999999"/>
    <x v="1"/>
    <x v="18"/>
    <x v="7"/>
  </r>
  <r>
    <n v="1607097600"/>
    <d v="2020-12-04T16:00:00"/>
    <n v="19000.41"/>
    <x v="1"/>
    <x v="18"/>
    <x v="8"/>
  </r>
  <r>
    <n v="1607094000"/>
    <d v="2020-12-04T15:00:00"/>
    <n v="18969.43"/>
    <x v="1"/>
    <x v="18"/>
    <x v="9"/>
  </r>
  <r>
    <n v="1607090400"/>
    <d v="2020-12-04T14:00:00"/>
    <n v="19064.41"/>
    <x v="1"/>
    <x v="18"/>
    <x v="10"/>
  </r>
  <r>
    <n v="1607086800"/>
    <d v="2020-12-04T13:00:00"/>
    <n v="19021.2"/>
    <x v="1"/>
    <x v="18"/>
    <x v="11"/>
  </r>
  <r>
    <n v="1607083200"/>
    <d v="2020-12-04T12:00:00"/>
    <n v="19044.8"/>
    <x v="1"/>
    <x v="18"/>
    <x v="12"/>
  </r>
  <r>
    <n v="1607079600"/>
    <d v="2020-12-04T11:00:00"/>
    <n v="18826.77"/>
    <x v="1"/>
    <x v="18"/>
    <x v="13"/>
  </r>
  <r>
    <n v="1607076000"/>
    <d v="2020-12-04T10:00:00"/>
    <n v="19008.21"/>
    <x v="1"/>
    <x v="18"/>
    <x v="14"/>
  </r>
  <r>
    <n v="1607072400"/>
    <d v="2020-12-04T09:00:00"/>
    <n v="19381.3"/>
    <x v="1"/>
    <x v="18"/>
    <x v="15"/>
  </r>
  <r>
    <n v="1607068800"/>
    <d v="2020-12-04T08:00:00"/>
    <n v="19408.740000000002"/>
    <x v="1"/>
    <x v="18"/>
    <x v="16"/>
  </r>
  <r>
    <n v="1607065200"/>
    <d v="2020-12-04T07:00:00"/>
    <n v="19309.48"/>
    <x v="1"/>
    <x v="18"/>
    <x v="17"/>
  </r>
  <r>
    <n v="1607061600"/>
    <d v="2020-12-04T06:00:00"/>
    <n v="19336.939999999999"/>
    <x v="1"/>
    <x v="18"/>
    <x v="18"/>
  </r>
  <r>
    <n v="1607058000"/>
    <d v="2020-12-04T05:00:00"/>
    <n v="19219.39"/>
    <x v="1"/>
    <x v="18"/>
    <x v="19"/>
  </r>
  <r>
    <n v="1607054400"/>
    <d v="2020-12-04T04:00:00"/>
    <n v="19319.23"/>
    <x v="1"/>
    <x v="18"/>
    <x v="20"/>
  </r>
  <r>
    <n v="1607050800"/>
    <d v="2020-12-04T03:00:00"/>
    <n v="19180.55"/>
    <x v="1"/>
    <x v="18"/>
    <x v="21"/>
  </r>
  <r>
    <n v="1607047200"/>
    <d v="2020-12-04T02:00:00"/>
    <n v="19273.009999999998"/>
    <x v="1"/>
    <x v="18"/>
    <x v="22"/>
  </r>
  <r>
    <n v="1607043600"/>
    <d v="2020-12-04T01:00:00"/>
    <n v="19350"/>
    <x v="1"/>
    <x v="18"/>
    <x v="23"/>
  </r>
  <r>
    <n v="1607040000"/>
    <d v="2020-12-04T00:00:00"/>
    <n v="19495.02"/>
    <x v="1"/>
    <x v="18"/>
    <x v="0"/>
  </r>
  <r>
    <n v="1607036400"/>
    <d v="2020-12-03T23:00:00"/>
    <n v="19448.400000000001"/>
    <x v="2"/>
    <x v="18"/>
    <x v="1"/>
  </r>
  <r>
    <n v="1607032800"/>
    <d v="2020-12-03T22:00:00"/>
    <n v="19495.22"/>
    <x v="2"/>
    <x v="18"/>
    <x v="2"/>
  </r>
  <r>
    <n v="1607029200"/>
    <d v="2020-12-03T21:00:00"/>
    <n v="19468.740000000002"/>
    <x v="2"/>
    <x v="18"/>
    <x v="3"/>
  </r>
  <r>
    <n v="1607025600"/>
    <d v="2020-12-03T20:00:00"/>
    <n v="19391.900000000001"/>
    <x v="2"/>
    <x v="18"/>
    <x v="4"/>
  </r>
  <r>
    <n v="1607022000"/>
    <d v="2020-12-03T19:00:00"/>
    <n v="19440.66"/>
    <x v="2"/>
    <x v="18"/>
    <x v="5"/>
  </r>
  <r>
    <n v="1607018400"/>
    <d v="2020-12-03T18:00:00"/>
    <n v="19406.59"/>
    <x v="2"/>
    <x v="18"/>
    <x v="6"/>
  </r>
  <r>
    <n v="1607014800"/>
    <d v="2020-12-03T17:00:00"/>
    <n v="19306.55"/>
    <x v="2"/>
    <x v="18"/>
    <x v="7"/>
  </r>
  <r>
    <n v="1607011200"/>
    <d v="2020-12-03T16:00:00"/>
    <n v="19374.02"/>
    <x v="2"/>
    <x v="18"/>
    <x v="8"/>
  </r>
  <r>
    <n v="1607007600"/>
    <d v="2020-12-03T15:00:00"/>
    <n v="19541.18"/>
    <x v="2"/>
    <x v="18"/>
    <x v="9"/>
  </r>
  <r>
    <n v="1607004000"/>
    <d v="2020-12-03T14:00:00"/>
    <n v="19370.439999999999"/>
    <x v="2"/>
    <x v="18"/>
    <x v="10"/>
  </r>
  <r>
    <n v="1607000400"/>
    <d v="2020-12-03T13:00:00"/>
    <n v="19303.13"/>
    <x v="2"/>
    <x v="18"/>
    <x v="11"/>
  </r>
  <r>
    <n v="1606996800"/>
    <d v="2020-12-03T12:00:00"/>
    <n v="19345.52"/>
    <x v="2"/>
    <x v="18"/>
    <x v="12"/>
  </r>
  <r>
    <n v="1606993200"/>
    <d v="2020-12-03T11:00:00"/>
    <n v="19412.830000000002"/>
    <x v="2"/>
    <x v="18"/>
    <x v="13"/>
  </r>
  <r>
    <n v="1606989600"/>
    <d v="2020-12-03T10:00:00"/>
    <n v="19375.05"/>
    <x v="2"/>
    <x v="18"/>
    <x v="14"/>
  </r>
  <r>
    <n v="1606986000"/>
    <d v="2020-12-03T09:00:00"/>
    <n v="19384.12"/>
    <x v="2"/>
    <x v="18"/>
    <x v="15"/>
  </r>
  <r>
    <n v="1606982400"/>
    <d v="2020-12-03T08:00:00"/>
    <n v="19399.080000000002"/>
    <x v="2"/>
    <x v="18"/>
    <x v="16"/>
  </r>
  <r>
    <n v="1606978800"/>
    <d v="2020-12-03T07:00:00"/>
    <n v="19209.939999999999"/>
    <x v="2"/>
    <x v="18"/>
    <x v="17"/>
  </r>
  <r>
    <n v="1606975200"/>
    <d v="2020-12-03T06:00:00"/>
    <n v="18981.13"/>
    <x v="2"/>
    <x v="18"/>
    <x v="18"/>
  </r>
  <r>
    <n v="1606971600"/>
    <d v="2020-12-03T05:00:00"/>
    <n v="18928.060000000001"/>
    <x v="2"/>
    <x v="18"/>
    <x v="19"/>
  </r>
  <r>
    <n v="1606968000"/>
    <d v="2020-12-03T04:00:00"/>
    <n v="19060.03"/>
    <x v="2"/>
    <x v="18"/>
    <x v="20"/>
  </r>
  <r>
    <n v="1606964400"/>
    <d v="2020-12-03T03:00:00"/>
    <n v="19105.57"/>
    <x v="2"/>
    <x v="18"/>
    <x v="21"/>
  </r>
  <r>
    <n v="1606960800"/>
    <d v="2020-12-03T02:00:00"/>
    <n v="19059.7"/>
    <x v="2"/>
    <x v="18"/>
    <x v="22"/>
  </r>
  <r>
    <n v="1606957200"/>
    <d v="2020-12-03T01:00:00"/>
    <n v="19033.05"/>
    <x v="2"/>
    <x v="18"/>
    <x v="23"/>
  </r>
  <r>
    <n v="1606953600"/>
    <d v="2020-12-03T00:00:00"/>
    <n v="19197.580000000002"/>
    <x v="2"/>
    <x v="18"/>
    <x v="0"/>
  </r>
  <r>
    <n v="1606950000"/>
    <d v="2020-12-02T23:00:00"/>
    <n v="19226.55"/>
    <x v="3"/>
    <x v="18"/>
    <x v="1"/>
  </r>
  <r>
    <n v="1606946400"/>
    <d v="2020-12-02T22:00:00"/>
    <n v="19102.349999999999"/>
    <x v="3"/>
    <x v="18"/>
    <x v="2"/>
  </r>
  <r>
    <n v="1606942800"/>
    <d v="2020-12-02T21:00:00"/>
    <n v="19157.439999999999"/>
    <x v="3"/>
    <x v="18"/>
    <x v="3"/>
  </r>
  <r>
    <n v="1606939200"/>
    <d v="2020-12-02T20:00:00"/>
    <n v="19086.169999999998"/>
    <x v="3"/>
    <x v="18"/>
    <x v="4"/>
  </r>
  <r>
    <n v="1606935600"/>
    <d v="2020-12-02T19:00:00"/>
    <n v="19120.689999999999"/>
    <x v="3"/>
    <x v="18"/>
    <x v="5"/>
  </r>
  <r>
    <n v="1606932000"/>
    <d v="2020-12-02T18:00:00"/>
    <n v="19009.82"/>
    <x v="3"/>
    <x v="18"/>
    <x v="6"/>
  </r>
  <r>
    <n v="1606928400"/>
    <d v="2020-12-02T17:00:00"/>
    <n v="18996.849999999999"/>
    <x v="3"/>
    <x v="18"/>
    <x v="7"/>
  </r>
  <r>
    <n v="1606924800"/>
    <d v="2020-12-02T16:00:00"/>
    <n v="18870.759999999998"/>
    <x v="3"/>
    <x v="18"/>
    <x v="8"/>
  </r>
  <r>
    <n v="1606921200"/>
    <d v="2020-12-02T15:00:00"/>
    <n v="18905.53"/>
    <x v="3"/>
    <x v="18"/>
    <x v="9"/>
  </r>
  <r>
    <n v="1606917600"/>
    <d v="2020-12-02T14:00:00"/>
    <n v="18911.830000000002"/>
    <x v="3"/>
    <x v="18"/>
    <x v="10"/>
  </r>
  <r>
    <n v="1606914000"/>
    <d v="2020-12-02T13:00:00"/>
    <n v="19130.64"/>
    <x v="3"/>
    <x v="18"/>
    <x v="11"/>
  </r>
  <r>
    <n v="1606910400"/>
    <d v="2020-12-02T12:00:00"/>
    <n v="18952.87"/>
    <x v="3"/>
    <x v="18"/>
    <x v="12"/>
  </r>
  <r>
    <n v="1606906800"/>
    <d v="2020-12-02T11:00:00"/>
    <n v="19147.29"/>
    <x v="3"/>
    <x v="18"/>
    <x v="13"/>
  </r>
  <r>
    <n v="1606903200"/>
    <d v="2020-12-02T10:00:00"/>
    <n v="19109.91"/>
    <x v="3"/>
    <x v="18"/>
    <x v="14"/>
  </r>
  <r>
    <n v="1606899600"/>
    <d v="2020-12-02T09:00:00"/>
    <n v="19032.57"/>
    <x v="3"/>
    <x v="18"/>
    <x v="15"/>
  </r>
  <r>
    <n v="1606896000"/>
    <d v="2020-12-02T08:00:00"/>
    <n v="19200.09"/>
    <x v="3"/>
    <x v="18"/>
    <x v="16"/>
  </r>
  <r>
    <n v="1606892400"/>
    <d v="2020-12-02T07:00:00"/>
    <n v="19112.13"/>
    <x v="3"/>
    <x v="18"/>
    <x v="17"/>
  </r>
  <r>
    <n v="1606888800"/>
    <d v="2020-12-02T06:00:00"/>
    <n v="18930.240000000002"/>
    <x v="3"/>
    <x v="18"/>
    <x v="18"/>
  </r>
  <r>
    <n v="1606885200"/>
    <d v="2020-12-02T05:00:00"/>
    <n v="18663.21"/>
    <x v="3"/>
    <x v="18"/>
    <x v="19"/>
  </r>
  <r>
    <n v="1606881600"/>
    <d v="2020-12-02T04:00:00"/>
    <n v="18569.62"/>
    <x v="3"/>
    <x v="18"/>
    <x v="20"/>
  </r>
  <r>
    <n v="1606878000"/>
    <d v="2020-12-02T03:00:00"/>
    <n v="18625.62"/>
    <x v="3"/>
    <x v="18"/>
    <x v="21"/>
  </r>
  <r>
    <n v="1606874400"/>
    <d v="2020-12-02T02:00:00"/>
    <n v="18694.28"/>
    <x v="3"/>
    <x v="18"/>
    <x v="22"/>
  </r>
  <r>
    <n v="1606870800"/>
    <d v="2020-12-02T01:00:00"/>
    <n v="18856.3"/>
    <x v="3"/>
    <x v="18"/>
    <x v="23"/>
  </r>
  <r>
    <n v="1606867200"/>
    <d v="2020-12-02T00:00:00"/>
    <n v="18848.71"/>
    <x v="3"/>
    <x v="18"/>
    <x v="0"/>
  </r>
  <r>
    <n v="1606863600"/>
    <d v="2020-12-01T23:00:00"/>
    <n v="18771.43"/>
    <x v="4"/>
    <x v="18"/>
    <x v="1"/>
  </r>
  <r>
    <n v="1606860000"/>
    <d v="2020-12-01T22:00:00"/>
    <n v="18905.36"/>
    <x v="4"/>
    <x v="18"/>
    <x v="2"/>
  </r>
  <r>
    <n v="1606856400"/>
    <d v="2020-12-01T21:00:00"/>
    <n v="19059.41"/>
    <x v="4"/>
    <x v="18"/>
    <x v="3"/>
  </r>
  <r>
    <n v="1606852800"/>
    <d v="2020-12-01T20:00:00"/>
    <n v="19028.87"/>
    <x v="4"/>
    <x v="18"/>
    <x v="4"/>
  </r>
  <r>
    <n v="1606849200"/>
    <d v="2020-12-01T19:00:00"/>
    <n v="19089.72"/>
    <x v="4"/>
    <x v="18"/>
    <x v="5"/>
  </r>
  <r>
    <n v="1606845600"/>
    <d v="2020-12-01T18:00:00"/>
    <n v="18748.89"/>
    <x v="4"/>
    <x v="18"/>
    <x v="6"/>
  </r>
  <r>
    <n v="1606842000"/>
    <d v="2020-12-01T17:00:00"/>
    <n v="19053.96"/>
    <x v="4"/>
    <x v="18"/>
    <x v="7"/>
  </r>
  <r>
    <n v="1606838400"/>
    <d v="2020-12-01T16:00:00"/>
    <n v="19062.41"/>
    <x v="4"/>
    <x v="18"/>
    <x v="8"/>
  </r>
  <r>
    <n v="1606834800"/>
    <d v="2020-12-01T15:00:00"/>
    <n v="19296.93"/>
    <x v="4"/>
    <x v="18"/>
    <x v="9"/>
  </r>
  <r>
    <n v="1606831200"/>
    <d v="2020-12-01T14:00:00"/>
    <n v="19294.05"/>
    <x v="4"/>
    <x v="18"/>
    <x v="10"/>
  </r>
  <r>
    <n v="1606827600"/>
    <d v="2020-12-01T13:00:00"/>
    <n v="18801.98"/>
    <x v="4"/>
    <x v="18"/>
    <x v="11"/>
  </r>
  <r>
    <n v="1606824000"/>
    <d v="2020-12-01T12:00:00"/>
    <n v="18585.78"/>
    <x v="4"/>
    <x v="18"/>
    <x v="12"/>
  </r>
  <r>
    <n v="1606820400"/>
    <d v="2020-12-01T11:00:00"/>
    <n v="19418.97"/>
    <x v="4"/>
    <x v="18"/>
    <x v="13"/>
  </r>
  <r>
    <n v="1606816800"/>
    <d v="2020-12-01T10:00:00"/>
    <n v="19764.88"/>
    <x v="4"/>
    <x v="18"/>
    <x v="14"/>
  </r>
  <r>
    <n v="1606813200"/>
    <d v="2020-12-01T09:00:00"/>
    <n v="19580.32"/>
    <x v="4"/>
    <x v="18"/>
    <x v="15"/>
  </r>
  <r>
    <n v="1606809600"/>
    <d v="2020-12-01T08:00:00"/>
    <n v="19468.55"/>
    <x v="4"/>
    <x v="18"/>
    <x v="16"/>
  </r>
  <r>
    <n v="1606806000"/>
    <d v="2020-12-01T07:00:00"/>
    <n v="19532.87"/>
    <x v="4"/>
    <x v="18"/>
    <x v="17"/>
  </r>
  <r>
    <n v="1606802400"/>
    <d v="2020-12-01T06:00:00"/>
    <n v="19349.16"/>
    <x v="4"/>
    <x v="18"/>
    <x v="18"/>
  </r>
  <r>
    <n v="1606798800"/>
    <d v="2020-12-01T05:00:00"/>
    <n v="19487.25"/>
    <x v="4"/>
    <x v="18"/>
    <x v="19"/>
  </r>
  <r>
    <n v="1606795200"/>
    <d v="2020-12-01T04:00:00"/>
    <n v="19353.919999999998"/>
    <x v="4"/>
    <x v="18"/>
    <x v="20"/>
  </r>
  <r>
    <n v="1606791600"/>
    <d v="2020-12-01T03:00:00"/>
    <n v="19439.18"/>
    <x v="4"/>
    <x v="18"/>
    <x v="21"/>
  </r>
  <r>
    <n v="1606788000"/>
    <d v="2020-12-01T02:00:00"/>
    <n v="19682.86"/>
    <x v="4"/>
    <x v="18"/>
    <x v="22"/>
  </r>
  <r>
    <n v="1606784400"/>
    <d v="2020-12-01T01:00:00"/>
    <n v="19606.68"/>
    <x v="4"/>
    <x v="18"/>
    <x v="23"/>
  </r>
  <r>
    <n v="1606780800"/>
    <d v="2020-12-01T00:00:00"/>
    <n v="19568.12"/>
    <x v="4"/>
    <x v="18"/>
    <x v="0"/>
  </r>
  <r>
    <n v="1606777200"/>
    <d v="2020-11-30T23:00:00"/>
    <n v="19700.189999999999"/>
    <x v="5"/>
    <x v="18"/>
    <x v="1"/>
  </r>
  <r>
    <n v="1606773600"/>
    <d v="2020-11-30T22:00:00"/>
    <n v="19500.63"/>
    <x v="5"/>
    <x v="18"/>
    <x v="2"/>
  </r>
  <r>
    <n v="1606770000"/>
    <d v="2020-11-30T21:00:00"/>
    <n v="19383.63"/>
    <x v="5"/>
    <x v="18"/>
    <x v="3"/>
  </r>
  <r>
    <n v="1606766400"/>
    <d v="2020-11-30T20:00:00"/>
    <n v="19438.400000000001"/>
    <x v="5"/>
    <x v="18"/>
    <x v="4"/>
  </r>
  <r>
    <n v="1606762800"/>
    <d v="2020-11-30T19:00:00"/>
    <n v="19254.53"/>
    <x v="5"/>
    <x v="18"/>
    <x v="5"/>
  </r>
  <r>
    <n v="1606759200"/>
    <d v="2020-11-30T18:00:00"/>
    <n v="19182.23"/>
    <x v="5"/>
    <x v="18"/>
    <x v="6"/>
  </r>
  <r>
    <n v="1606755600"/>
    <d v="2020-11-30T17:00:00"/>
    <n v="19377.89"/>
    <x v="5"/>
    <x v="18"/>
    <x v="7"/>
  </r>
  <r>
    <n v="1606752000"/>
    <d v="2020-11-30T16:00:00"/>
    <n v="19193.259999999998"/>
    <x v="5"/>
    <x v="18"/>
    <x v="8"/>
  </r>
  <r>
    <n v="1606748400"/>
    <d v="2020-11-30T15:00:00"/>
    <n v="19304.099999999999"/>
    <x v="5"/>
    <x v="18"/>
    <x v="9"/>
  </r>
  <r>
    <n v="1606744800"/>
    <d v="2020-11-30T14:00:00"/>
    <n v="19502.63"/>
    <x v="5"/>
    <x v="18"/>
    <x v="10"/>
  </r>
  <r>
    <n v="1606741200"/>
    <d v="2020-11-30T13:00:00"/>
    <n v="19165.93"/>
    <x v="5"/>
    <x v="18"/>
    <x v="11"/>
  </r>
  <r>
    <n v="1606737600"/>
    <d v="2020-11-30T12:00:00"/>
    <n v="18865.740000000002"/>
    <x v="5"/>
    <x v="18"/>
    <x v="12"/>
  </r>
  <r>
    <n v="1606734000"/>
    <d v="2020-11-30T11:00:00"/>
    <n v="18628.669999999998"/>
    <x v="5"/>
    <x v="18"/>
    <x v="13"/>
  </r>
  <r>
    <n v="1606730400"/>
    <d v="2020-11-30T10:00:00"/>
    <n v="18521.060000000001"/>
    <x v="5"/>
    <x v="18"/>
    <x v="14"/>
  </r>
  <r>
    <n v="1606726800"/>
    <d v="2020-11-30T09:00:00"/>
    <n v="18491.14"/>
    <x v="5"/>
    <x v="18"/>
    <x v="15"/>
  </r>
  <r>
    <n v="1606723200"/>
    <d v="2020-11-30T08:00:00"/>
    <n v="18471.419999999998"/>
    <x v="5"/>
    <x v="18"/>
    <x v="16"/>
  </r>
  <r>
    <n v="1606719600"/>
    <d v="2020-11-30T07:00:00"/>
    <n v="18639.25"/>
    <x v="5"/>
    <x v="18"/>
    <x v="17"/>
  </r>
  <r>
    <n v="1606716000"/>
    <d v="2020-11-30T06:00:00"/>
    <n v="18554.599999999999"/>
    <x v="5"/>
    <x v="18"/>
    <x v="18"/>
  </r>
  <r>
    <n v="1606712400"/>
    <d v="2020-11-30T05:00:00"/>
    <n v="18532.599999999999"/>
    <x v="5"/>
    <x v="18"/>
    <x v="19"/>
  </r>
  <r>
    <n v="1606708800"/>
    <d v="2020-11-30T04:00:00"/>
    <n v="18540.45"/>
    <x v="5"/>
    <x v="18"/>
    <x v="20"/>
  </r>
  <r>
    <n v="1606705200"/>
    <d v="2020-11-30T03:00:00"/>
    <n v="18600"/>
    <x v="5"/>
    <x v="18"/>
    <x v="21"/>
  </r>
  <r>
    <n v="1606701600"/>
    <d v="2020-11-30T02:00:00"/>
    <n v="18525.43"/>
    <x v="5"/>
    <x v="18"/>
    <x v="22"/>
  </r>
  <r>
    <n v="1606698000"/>
    <d v="2020-11-30T01:00:00"/>
    <n v="18489.61"/>
    <x v="5"/>
    <x v="18"/>
    <x v="23"/>
  </r>
  <r>
    <n v="1606694400"/>
    <d v="2020-11-30T00:00:00"/>
    <n v="18445.7"/>
    <x v="5"/>
    <x v="18"/>
    <x v="0"/>
  </r>
  <r>
    <n v="1606690800"/>
    <d v="2020-11-29T23:00:00"/>
    <n v="18192.03"/>
    <x v="6"/>
    <x v="18"/>
    <x v="1"/>
  </r>
  <r>
    <n v="1606687200"/>
    <d v="2020-11-29T22:00:00"/>
    <n v="18145.64"/>
    <x v="6"/>
    <x v="18"/>
    <x v="2"/>
  </r>
  <r>
    <n v="1606683600"/>
    <d v="2020-11-29T21:00:00"/>
    <n v="18257.849999999999"/>
    <x v="6"/>
    <x v="18"/>
    <x v="3"/>
  </r>
  <r>
    <n v="1606680000"/>
    <d v="2020-11-29T20:00:00"/>
    <n v="18214.419999999998"/>
    <x v="6"/>
    <x v="18"/>
    <x v="4"/>
  </r>
  <r>
    <n v="1606676400"/>
    <d v="2020-11-29T19:00:00"/>
    <n v="18049.52"/>
    <x v="6"/>
    <x v="18"/>
    <x v="5"/>
  </r>
  <r>
    <n v="1606672800"/>
    <d v="2020-11-29T18:00:00"/>
    <n v="18136.759999999998"/>
    <x v="6"/>
    <x v="18"/>
    <x v="6"/>
  </r>
  <r>
    <n v="1606669200"/>
    <d v="2020-11-29T17:00:00"/>
    <n v="18111.93"/>
    <x v="6"/>
    <x v="18"/>
    <x v="7"/>
  </r>
  <r>
    <n v="1606665600"/>
    <d v="2020-11-29T16:00:00"/>
    <n v="18110"/>
    <x v="6"/>
    <x v="18"/>
    <x v="8"/>
  </r>
  <r>
    <n v="1606662000"/>
    <d v="2020-11-29T15:00:00"/>
    <n v="18129.54"/>
    <x v="6"/>
    <x v="18"/>
    <x v="9"/>
  </r>
  <r>
    <n v="1606658400"/>
    <d v="2020-11-29T14:00:00"/>
    <n v="18061.689999999999"/>
    <x v="6"/>
    <x v="18"/>
    <x v="10"/>
  </r>
  <r>
    <n v="1606654800"/>
    <d v="2020-11-29T13:00:00"/>
    <n v="18110.04"/>
    <x v="6"/>
    <x v="18"/>
    <x v="11"/>
  </r>
  <r>
    <n v="1606651200"/>
    <d v="2020-11-29T12:00:00"/>
    <n v="18042.400000000001"/>
    <x v="6"/>
    <x v="18"/>
    <x v="12"/>
  </r>
  <r>
    <n v="1606647600"/>
    <d v="2020-11-29T11:00:00"/>
    <n v="18102.57"/>
    <x v="6"/>
    <x v="18"/>
    <x v="13"/>
  </r>
  <r>
    <n v="1606644000"/>
    <d v="2020-11-29T10:00:00"/>
    <n v="18197.849999999999"/>
    <x v="6"/>
    <x v="18"/>
    <x v="14"/>
  </r>
  <r>
    <n v="1606640400"/>
    <d v="2020-11-29T09:00:00"/>
    <n v="18104.47"/>
    <x v="6"/>
    <x v="18"/>
    <x v="15"/>
  </r>
  <r>
    <n v="1606636800"/>
    <d v="2020-11-29T08:00:00"/>
    <n v="18156.11"/>
    <x v="6"/>
    <x v="18"/>
    <x v="16"/>
  </r>
  <r>
    <n v="1606633200"/>
    <d v="2020-11-29T07:00:00"/>
    <n v="17827.150000000001"/>
    <x v="6"/>
    <x v="18"/>
    <x v="17"/>
  </r>
  <r>
    <n v="1606629600"/>
    <d v="2020-11-29T06:00:00"/>
    <n v="17746.689999999999"/>
    <x v="6"/>
    <x v="18"/>
    <x v="18"/>
  </r>
  <r>
    <n v="1606626000"/>
    <d v="2020-11-29T05:00:00"/>
    <n v="17810.73"/>
    <x v="6"/>
    <x v="18"/>
    <x v="19"/>
  </r>
  <r>
    <n v="1606622400"/>
    <d v="2020-11-29T04:00:00"/>
    <n v="17769.16"/>
    <x v="6"/>
    <x v="18"/>
    <x v="20"/>
  </r>
  <r>
    <n v="1606618800"/>
    <d v="2020-11-29T03:00:00"/>
    <n v="17877.650000000001"/>
    <x v="6"/>
    <x v="18"/>
    <x v="21"/>
  </r>
  <r>
    <n v="1606615200"/>
    <d v="2020-11-29T02:00:00"/>
    <n v="17761.18"/>
    <x v="6"/>
    <x v="18"/>
    <x v="22"/>
  </r>
  <r>
    <n v="1606611600"/>
    <d v="2020-11-29T01:00:00"/>
    <n v="17593.21"/>
    <x v="6"/>
    <x v="18"/>
    <x v="23"/>
  </r>
  <r>
    <n v="1606608000"/>
    <d v="2020-11-29T00:00:00"/>
    <n v="17667.98"/>
    <x v="6"/>
    <x v="18"/>
    <x v="0"/>
  </r>
  <r>
    <n v="1606604400"/>
    <d v="2020-11-28T23:00:00"/>
    <n v="17741.79"/>
    <x v="0"/>
    <x v="19"/>
    <x v="1"/>
  </r>
  <r>
    <n v="1606600800"/>
    <d v="2020-11-28T22:00:00"/>
    <n v="17779.400000000001"/>
    <x v="0"/>
    <x v="19"/>
    <x v="2"/>
  </r>
  <r>
    <n v="1606597200"/>
    <d v="2020-11-28T21:00:00"/>
    <n v="17760"/>
    <x v="0"/>
    <x v="19"/>
    <x v="3"/>
  </r>
  <r>
    <n v="1606593600"/>
    <d v="2020-11-28T20:00:00"/>
    <n v="17697.07"/>
    <x v="0"/>
    <x v="19"/>
    <x v="4"/>
  </r>
  <r>
    <n v="1606590000"/>
    <d v="2020-11-28T19:00:00"/>
    <n v="17846.12"/>
    <x v="0"/>
    <x v="19"/>
    <x v="5"/>
  </r>
  <r>
    <n v="1606586400"/>
    <d v="2020-11-28T18:00:00"/>
    <n v="17742.13"/>
    <x v="0"/>
    <x v="19"/>
    <x v="6"/>
  </r>
  <r>
    <n v="1606582800"/>
    <d v="2020-11-28T17:00:00"/>
    <n v="17767.72"/>
    <x v="0"/>
    <x v="19"/>
    <x v="7"/>
  </r>
  <r>
    <n v="1606579200"/>
    <d v="2020-11-28T16:00:00"/>
    <n v="17728.13"/>
    <x v="0"/>
    <x v="19"/>
    <x v="8"/>
  </r>
  <r>
    <n v="1606575600"/>
    <d v="2020-11-28T15:00:00"/>
    <n v="17517.830000000002"/>
    <x v="0"/>
    <x v="19"/>
    <x v="9"/>
  </r>
  <r>
    <n v="1606572000"/>
    <d v="2020-11-28T14:00:00"/>
    <n v="17346.79"/>
    <x v="0"/>
    <x v="19"/>
    <x v="10"/>
  </r>
  <r>
    <n v="1606568400"/>
    <d v="2020-11-28T13:00:00"/>
    <n v="17373.14"/>
    <x v="0"/>
    <x v="19"/>
    <x v="11"/>
  </r>
  <r>
    <n v="1606564800"/>
    <d v="2020-11-28T12:00:00"/>
    <n v="17147.09"/>
    <x v="0"/>
    <x v="19"/>
    <x v="12"/>
  </r>
  <r>
    <n v="1606561200"/>
    <d v="2020-11-28T11:00:00"/>
    <n v="17162.97"/>
    <x v="0"/>
    <x v="19"/>
    <x v="13"/>
  </r>
  <r>
    <n v="1606557600"/>
    <d v="2020-11-28T10:00:00"/>
    <n v="17201.53"/>
    <x v="0"/>
    <x v="19"/>
    <x v="14"/>
  </r>
  <r>
    <n v="1606554000"/>
    <d v="2020-11-28T09:00:00"/>
    <n v="16911.330000000002"/>
    <x v="0"/>
    <x v="19"/>
    <x v="15"/>
  </r>
  <r>
    <n v="1606550400"/>
    <d v="2020-11-28T08:00:00"/>
    <n v="16889.759999999998"/>
    <x v="0"/>
    <x v="19"/>
    <x v="16"/>
  </r>
  <r>
    <n v="1606546800"/>
    <d v="2020-11-28T07:00:00"/>
    <n v="17018.25"/>
    <x v="0"/>
    <x v="19"/>
    <x v="17"/>
  </r>
  <r>
    <n v="1606543200"/>
    <d v="2020-11-28T06:00:00"/>
    <n v="17031.82"/>
    <x v="0"/>
    <x v="19"/>
    <x v="18"/>
  </r>
  <r>
    <n v="1606539600"/>
    <d v="2020-11-28T05:00:00"/>
    <n v="16986.89"/>
    <x v="0"/>
    <x v="19"/>
    <x v="19"/>
  </r>
  <r>
    <n v="1606536000"/>
    <d v="2020-11-28T04:00:00"/>
    <n v="16971.419999999998"/>
    <x v="0"/>
    <x v="19"/>
    <x v="20"/>
  </r>
  <r>
    <n v="1606532400"/>
    <d v="2020-11-28T03:00:00"/>
    <n v="17005.259999999998"/>
    <x v="0"/>
    <x v="19"/>
    <x v="21"/>
  </r>
  <r>
    <n v="1606528800"/>
    <d v="2020-11-28T02:00:00"/>
    <n v="17002.22"/>
    <x v="0"/>
    <x v="19"/>
    <x v="22"/>
  </r>
  <r>
    <n v="1606525200"/>
    <d v="2020-11-28T01:00:00"/>
    <n v="17144.12"/>
    <x v="0"/>
    <x v="19"/>
    <x v="23"/>
  </r>
  <r>
    <n v="1606521600"/>
    <d v="2020-11-28T00:00:00"/>
    <n v="17162.759999999998"/>
    <x v="0"/>
    <x v="19"/>
    <x v="0"/>
  </r>
  <r>
    <n v="1606518000"/>
    <d v="2020-11-27T23:00:00"/>
    <n v="17154.39"/>
    <x v="1"/>
    <x v="19"/>
    <x v="1"/>
  </r>
  <r>
    <n v="1606514400"/>
    <d v="2020-11-27T22:00:00"/>
    <n v="16973.13"/>
    <x v="1"/>
    <x v="19"/>
    <x v="2"/>
  </r>
  <r>
    <n v="1606510800"/>
    <d v="2020-11-27T21:00:00"/>
    <n v="17005.63"/>
    <x v="1"/>
    <x v="19"/>
    <x v="3"/>
  </r>
  <r>
    <n v="1606507200"/>
    <d v="2020-11-27T20:00:00"/>
    <n v="17077.53"/>
    <x v="1"/>
    <x v="19"/>
    <x v="4"/>
  </r>
  <r>
    <n v="1606503600"/>
    <d v="2020-11-27T19:00:00"/>
    <n v="16823.46"/>
    <x v="1"/>
    <x v="19"/>
    <x v="5"/>
  </r>
  <r>
    <n v="1606500000"/>
    <d v="2020-11-27T18:00:00"/>
    <n v="16796.02"/>
    <x v="1"/>
    <x v="19"/>
    <x v="6"/>
  </r>
  <r>
    <n v="1606496400"/>
    <d v="2020-11-27T17:00:00"/>
    <n v="16742.150000000001"/>
    <x v="1"/>
    <x v="19"/>
    <x v="7"/>
  </r>
  <r>
    <n v="1606492800"/>
    <d v="2020-11-27T16:00:00"/>
    <n v="16835.52"/>
    <x v="1"/>
    <x v="19"/>
    <x v="8"/>
  </r>
  <r>
    <n v="1606489200"/>
    <d v="2020-11-27T15:00:00"/>
    <n v="16486.03"/>
    <x v="1"/>
    <x v="19"/>
    <x v="9"/>
  </r>
  <r>
    <n v="1606485600"/>
    <d v="2020-11-27T14:00:00"/>
    <n v="16761.349999999999"/>
    <x v="1"/>
    <x v="19"/>
    <x v="10"/>
  </r>
  <r>
    <n v="1606482000"/>
    <d v="2020-11-27T13:00:00"/>
    <n v="16944.45"/>
    <x v="1"/>
    <x v="19"/>
    <x v="11"/>
  </r>
  <r>
    <n v="1606478400"/>
    <d v="2020-11-27T12:00:00"/>
    <n v="17078.28"/>
    <x v="1"/>
    <x v="19"/>
    <x v="12"/>
  </r>
  <r>
    <n v="1606474800"/>
    <d v="2020-11-27T11:00:00"/>
    <n v="16779.5"/>
    <x v="1"/>
    <x v="19"/>
    <x v="13"/>
  </r>
  <r>
    <n v="1606471200"/>
    <d v="2020-11-27T10:00:00"/>
    <n v="16905.560000000001"/>
    <x v="1"/>
    <x v="19"/>
    <x v="14"/>
  </r>
  <r>
    <n v="1606467600"/>
    <d v="2020-11-27T09:00:00"/>
    <n v="16643.099999999999"/>
    <x v="1"/>
    <x v="19"/>
    <x v="15"/>
  </r>
  <r>
    <n v="1606464000"/>
    <d v="2020-11-27T08:00:00"/>
    <n v="16839.47"/>
    <x v="1"/>
    <x v="19"/>
    <x v="16"/>
  </r>
  <r>
    <n v="1606460400"/>
    <d v="2020-11-27T07:00:00"/>
    <n v="17091.61"/>
    <x v="1"/>
    <x v="19"/>
    <x v="17"/>
  </r>
  <r>
    <n v="1606456800"/>
    <d v="2020-11-27T06:00:00"/>
    <n v="17299.68"/>
    <x v="1"/>
    <x v="19"/>
    <x v="18"/>
  </r>
  <r>
    <n v="1606453200"/>
    <d v="2020-11-27T05:00:00"/>
    <n v="17270.73"/>
    <x v="1"/>
    <x v="19"/>
    <x v="19"/>
  </r>
  <r>
    <n v="1606449600"/>
    <d v="2020-11-27T04:00:00"/>
    <n v="17085.55"/>
    <x v="1"/>
    <x v="19"/>
    <x v="20"/>
  </r>
  <r>
    <n v="1606446000"/>
    <d v="2020-11-27T03:00:00"/>
    <n v="17094.14"/>
    <x v="1"/>
    <x v="19"/>
    <x v="21"/>
  </r>
  <r>
    <n v="1606442400"/>
    <d v="2020-11-27T02:00:00"/>
    <n v="17095.05"/>
    <x v="1"/>
    <x v="19"/>
    <x v="22"/>
  </r>
  <r>
    <n v="1606438800"/>
    <d v="2020-11-27T01:00:00"/>
    <n v="17321.650000000001"/>
    <x v="1"/>
    <x v="19"/>
    <x v="23"/>
  </r>
  <r>
    <n v="1606435200"/>
    <d v="2020-11-27T00:00:00"/>
    <n v="17400.009999999998"/>
    <x v="1"/>
    <x v="19"/>
    <x v="0"/>
  </r>
  <r>
    <n v="1606431600"/>
    <d v="2020-11-26T23:00:00"/>
    <n v="17160.09"/>
    <x v="2"/>
    <x v="19"/>
    <x v="1"/>
  </r>
  <r>
    <n v="1606428000"/>
    <d v="2020-11-26T22:00:00"/>
    <n v="17192.45"/>
    <x v="2"/>
    <x v="19"/>
    <x v="2"/>
  </r>
  <r>
    <n v="1606424400"/>
    <d v="2020-11-26T21:00:00"/>
    <n v="17060.82"/>
    <x v="2"/>
    <x v="19"/>
    <x v="3"/>
  </r>
  <r>
    <n v="1606420800"/>
    <d v="2020-11-26T20:00:00"/>
    <n v="17156.009999999998"/>
    <x v="2"/>
    <x v="19"/>
    <x v="4"/>
  </r>
  <r>
    <n v="1606417200"/>
    <d v="2020-11-26T19:00:00"/>
    <n v="16522.86"/>
    <x v="2"/>
    <x v="19"/>
    <x v="5"/>
  </r>
  <r>
    <n v="1606413600"/>
    <d v="2020-11-26T18:00:00"/>
    <n v="16538.79"/>
    <x v="2"/>
    <x v="19"/>
    <x v="6"/>
  </r>
  <r>
    <n v="1606410000"/>
    <d v="2020-11-26T17:00:00"/>
    <n v="16726.310000000001"/>
    <x v="2"/>
    <x v="19"/>
    <x v="7"/>
  </r>
  <r>
    <n v="1606406400"/>
    <d v="2020-11-26T16:00:00"/>
    <n v="16654.3"/>
    <x v="2"/>
    <x v="19"/>
    <x v="8"/>
  </r>
  <r>
    <n v="1606402800"/>
    <d v="2020-11-26T15:00:00"/>
    <n v="16907.18"/>
    <x v="2"/>
    <x v="19"/>
    <x v="9"/>
  </r>
  <r>
    <n v="1606399200"/>
    <d v="2020-11-26T14:00:00"/>
    <n v="16753.689999999999"/>
    <x v="2"/>
    <x v="19"/>
    <x v="10"/>
  </r>
  <r>
    <n v="1606395600"/>
    <d v="2020-11-26T13:00:00"/>
    <n v="17068.04"/>
    <x v="2"/>
    <x v="19"/>
    <x v="11"/>
  </r>
  <r>
    <n v="1606392000"/>
    <d v="2020-11-26T12:00:00"/>
    <n v="17382.8"/>
    <x v="2"/>
    <x v="19"/>
    <x v="12"/>
  </r>
  <r>
    <n v="1606388400"/>
    <d v="2020-11-26T11:00:00"/>
    <n v="17115.599999999999"/>
    <x v="2"/>
    <x v="19"/>
    <x v="13"/>
  </r>
  <r>
    <n v="1606384800"/>
    <d v="2020-11-26T10:00:00"/>
    <n v="17296.650000000001"/>
    <x v="2"/>
    <x v="19"/>
    <x v="14"/>
  </r>
  <r>
    <n v="1606381200"/>
    <d v="2020-11-26T09:00:00"/>
    <n v="17035.73"/>
    <x v="2"/>
    <x v="19"/>
    <x v="15"/>
  </r>
  <r>
    <n v="1606377600"/>
    <d v="2020-11-26T08:00:00"/>
    <n v="16848.13"/>
    <x v="2"/>
    <x v="19"/>
    <x v="16"/>
  </r>
  <r>
    <n v="1606374000"/>
    <d v="2020-11-26T07:00:00"/>
    <n v="17614.61"/>
    <x v="2"/>
    <x v="19"/>
    <x v="17"/>
  </r>
  <r>
    <n v="1606370400"/>
    <d v="2020-11-26T06:00:00"/>
    <n v="17974.009999999998"/>
    <x v="2"/>
    <x v="19"/>
    <x v="18"/>
  </r>
  <r>
    <n v="1606366800"/>
    <d v="2020-11-26T05:00:00"/>
    <n v="17924.689999999999"/>
    <x v="2"/>
    <x v="19"/>
    <x v="19"/>
  </r>
  <r>
    <n v="1606363200"/>
    <d v="2020-11-26T04:00:00"/>
    <n v="17787.7"/>
    <x v="2"/>
    <x v="19"/>
    <x v="20"/>
  </r>
  <r>
    <n v="1606359600"/>
    <d v="2020-11-26T03:00:00"/>
    <n v="17946.45"/>
    <x v="2"/>
    <x v="19"/>
    <x v="21"/>
  </r>
  <r>
    <n v="1606356000"/>
    <d v="2020-11-26T02:00:00"/>
    <n v="18399.47"/>
    <x v="2"/>
    <x v="19"/>
    <x v="22"/>
  </r>
  <r>
    <n v="1606352400"/>
    <d v="2020-11-26T01:00:00"/>
    <n v="18798.78"/>
    <x v="2"/>
    <x v="19"/>
    <x v="23"/>
  </r>
  <r>
    <n v="1606348800"/>
    <d v="2020-11-26T00:00:00"/>
    <n v="18868.88"/>
    <x v="2"/>
    <x v="19"/>
    <x v="0"/>
  </r>
  <r>
    <n v="1606345200"/>
    <d v="2020-11-25T23:00:00"/>
    <n v="18732.43"/>
    <x v="3"/>
    <x v="19"/>
    <x v="1"/>
  </r>
  <r>
    <n v="1606341600"/>
    <d v="2020-11-25T22:00:00"/>
    <n v="18766.89"/>
    <x v="3"/>
    <x v="19"/>
    <x v="2"/>
  </r>
  <r>
    <n v="1606338000"/>
    <d v="2020-11-25T21:00:00"/>
    <n v="18881.330000000002"/>
    <x v="3"/>
    <x v="19"/>
    <x v="3"/>
  </r>
  <r>
    <n v="1606334400"/>
    <d v="2020-11-25T20:00:00"/>
    <n v="18910"/>
    <x v="3"/>
    <x v="19"/>
    <x v="4"/>
  </r>
  <r>
    <n v="1606330800"/>
    <d v="2020-11-25T19:00:00"/>
    <n v="18985.099999999999"/>
    <x v="3"/>
    <x v="19"/>
    <x v="5"/>
  </r>
  <r>
    <n v="1606327200"/>
    <d v="2020-11-25T18:00:00"/>
    <n v="19055.82"/>
    <x v="3"/>
    <x v="19"/>
    <x v="6"/>
  </r>
  <r>
    <n v="1606323600"/>
    <d v="2020-11-25T17:00:00"/>
    <n v="19067.13"/>
    <x v="3"/>
    <x v="19"/>
    <x v="7"/>
  </r>
  <r>
    <n v="1606320000"/>
    <d v="2020-11-25T16:00:00"/>
    <n v="19000.23"/>
    <x v="3"/>
    <x v="19"/>
    <x v="8"/>
  </r>
  <r>
    <n v="1606316400"/>
    <d v="2020-11-25T15:00:00"/>
    <n v="19147.09"/>
    <x v="3"/>
    <x v="19"/>
    <x v="9"/>
  </r>
  <r>
    <n v="1606312800"/>
    <d v="2020-11-25T14:00:00"/>
    <n v="19301.28"/>
    <x v="3"/>
    <x v="19"/>
    <x v="10"/>
  </r>
  <r>
    <n v="1606309200"/>
    <d v="2020-11-25T13:00:00"/>
    <n v="19227.11"/>
    <x v="3"/>
    <x v="19"/>
    <x v="11"/>
  </r>
  <r>
    <n v="1606305600"/>
    <d v="2020-11-25T12:00:00"/>
    <n v="19329.09"/>
    <x v="3"/>
    <x v="19"/>
    <x v="12"/>
  </r>
  <r>
    <n v="1606302000"/>
    <d v="2020-11-25T11:00:00"/>
    <n v="19295.8"/>
    <x v="3"/>
    <x v="19"/>
    <x v="13"/>
  </r>
  <r>
    <n v="1606298400"/>
    <d v="2020-11-25T10:00:00"/>
    <n v="19308.05"/>
    <x v="3"/>
    <x v="19"/>
    <x v="14"/>
  </r>
  <r>
    <n v="1606294800"/>
    <d v="2020-11-25T09:00:00"/>
    <n v="19172.87"/>
    <x v="3"/>
    <x v="19"/>
    <x v="15"/>
  </r>
  <r>
    <n v="1606291200"/>
    <d v="2020-11-25T08:00:00"/>
    <n v="19142.150000000001"/>
    <x v="3"/>
    <x v="19"/>
    <x v="16"/>
  </r>
  <r>
    <n v="1606287600"/>
    <d v="2020-11-25T07:00:00"/>
    <n v="19000.05"/>
    <x v="3"/>
    <x v="19"/>
    <x v="17"/>
  </r>
  <r>
    <n v="1606284000"/>
    <d v="2020-11-25T06:00:00"/>
    <n v="18920.22"/>
    <x v="3"/>
    <x v="19"/>
    <x v="18"/>
  </r>
  <r>
    <n v="1606280400"/>
    <d v="2020-11-25T05:00:00"/>
    <n v="18902.03"/>
    <x v="3"/>
    <x v="19"/>
    <x v="19"/>
  </r>
  <r>
    <n v="1606276800"/>
    <d v="2020-11-25T04:00:00"/>
    <n v="18701.78"/>
    <x v="3"/>
    <x v="19"/>
    <x v="20"/>
  </r>
  <r>
    <n v="1606273200"/>
    <d v="2020-11-25T03:00:00"/>
    <n v="18824.490000000002"/>
    <x v="3"/>
    <x v="19"/>
    <x v="21"/>
  </r>
  <r>
    <n v="1606269600"/>
    <d v="2020-11-25T02:00:00"/>
    <n v="18985.189999999999"/>
    <x v="3"/>
    <x v="19"/>
    <x v="22"/>
  </r>
  <r>
    <n v="1606266000"/>
    <d v="2020-11-25T01:00:00"/>
    <n v="19097.64"/>
    <x v="3"/>
    <x v="19"/>
    <x v="23"/>
  </r>
  <r>
    <n v="1606262400"/>
    <d v="2020-11-25T00:00:00"/>
    <n v="19186.919999999998"/>
    <x v="3"/>
    <x v="19"/>
    <x v="0"/>
  </r>
  <r>
    <n v="1606258800"/>
    <d v="2020-11-24T23:00:00"/>
    <n v="19160.849999999999"/>
    <x v="4"/>
    <x v="19"/>
    <x v="1"/>
  </r>
  <r>
    <n v="1606255200"/>
    <d v="2020-11-24T22:00:00"/>
    <n v="19137.45"/>
    <x v="4"/>
    <x v="19"/>
    <x v="2"/>
  </r>
  <r>
    <n v="1606251600"/>
    <d v="2020-11-24T21:00:00"/>
    <n v="18944.32"/>
    <x v="4"/>
    <x v="19"/>
    <x v="3"/>
  </r>
  <r>
    <n v="1606248000"/>
    <d v="2020-11-24T20:00:00"/>
    <n v="19068.259999999998"/>
    <x v="4"/>
    <x v="19"/>
    <x v="4"/>
  </r>
  <r>
    <n v="1606244400"/>
    <d v="2020-11-24T19:00:00"/>
    <n v="19162.169999999998"/>
    <x v="4"/>
    <x v="19"/>
    <x v="5"/>
  </r>
  <r>
    <n v="1606240800"/>
    <d v="2020-11-24T18:00:00"/>
    <n v="19270.21"/>
    <x v="4"/>
    <x v="19"/>
    <x v="6"/>
  </r>
  <r>
    <n v="1606237200"/>
    <d v="2020-11-24T17:00:00"/>
    <n v="19203.47"/>
    <x v="4"/>
    <x v="19"/>
    <x v="7"/>
  </r>
  <r>
    <n v="1606233600"/>
    <d v="2020-11-24T16:00:00"/>
    <n v="19314.38"/>
    <x v="4"/>
    <x v="19"/>
    <x v="8"/>
  </r>
  <r>
    <n v="1606230000"/>
    <d v="2020-11-24T15:00:00"/>
    <n v="19384.25"/>
    <x v="4"/>
    <x v="19"/>
    <x v="9"/>
  </r>
  <r>
    <n v="1606226400"/>
    <d v="2020-11-24T14:00:00"/>
    <n v="19410"/>
    <x v="4"/>
    <x v="19"/>
    <x v="10"/>
  </r>
  <r>
    <n v="1606222800"/>
    <d v="2020-11-24T13:00:00"/>
    <n v="19190.29"/>
    <x v="4"/>
    <x v="19"/>
    <x v="11"/>
  </r>
  <r>
    <n v="1606219200"/>
    <d v="2020-11-24T12:00:00"/>
    <n v="19180.79"/>
    <x v="4"/>
    <x v="19"/>
    <x v="12"/>
  </r>
  <r>
    <n v="1606215600"/>
    <d v="2020-11-24T11:00:00"/>
    <n v="19066.47"/>
    <x v="4"/>
    <x v="19"/>
    <x v="13"/>
  </r>
  <r>
    <n v="1606212000"/>
    <d v="2020-11-24T10:00:00"/>
    <n v="18893.509999999998"/>
    <x v="4"/>
    <x v="19"/>
    <x v="14"/>
  </r>
  <r>
    <n v="1606208400"/>
    <d v="2020-11-24T09:00:00"/>
    <n v="18971.97"/>
    <x v="4"/>
    <x v="19"/>
    <x v="15"/>
  </r>
  <r>
    <n v="1606204800"/>
    <d v="2020-11-24T08:00:00"/>
    <n v="18631.82"/>
    <x v="4"/>
    <x v="19"/>
    <x v="16"/>
  </r>
  <r>
    <n v="1606201200"/>
    <d v="2020-11-24T07:00:00"/>
    <n v="18395.25"/>
    <x v="4"/>
    <x v="19"/>
    <x v="17"/>
  </r>
  <r>
    <n v="1606197600"/>
    <d v="2020-11-24T06:00:00"/>
    <n v="18402.45"/>
    <x v="4"/>
    <x v="19"/>
    <x v="18"/>
  </r>
  <r>
    <n v="1606194000"/>
    <d v="2020-11-24T05:00:00"/>
    <n v="18358.72"/>
    <x v="4"/>
    <x v="19"/>
    <x v="19"/>
  </r>
  <r>
    <n v="1606190400"/>
    <d v="2020-11-24T04:00:00"/>
    <n v="18456.060000000001"/>
    <x v="4"/>
    <x v="19"/>
    <x v="20"/>
  </r>
  <r>
    <n v="1606186800"/>
    <d v="2020-11-24T03:00:00"/>
    <n v="18366.89"/>
    <x v="4"/>
    <x v="19"/>
    <x v="21"/>
  </r>
  <r>
    <n v="1606183200"/>
    <d v="2020-11-24T02:00:00"/>
    <n v="18354.68"/>
    <x v="4"/>
    <x v="19"/>
    <x v="22"/>
  </r>
  <r>
    <n v="1606179600"/>
    <d v="2020-11-24T01:00:00"/>
    <n v="18485.599999999999"/>
    <x v="4"/>
    <x v="19"/>
    <x v="23"/>
  </r>
  <r>
    <n v="1606176000"/>
    <d v="2020-11-24T00:00:00"/>
    <n v="18369.55"/>
    <x v="4"/>
    <x v="19"/>
    <x v="0"/>
  </r>
  <r>
    <n v="1606172400"/>
    <d v="2020-11-23T23:00:00"/>
    <n v="18383.349999999999"/>
    <x v="5"/>
    <x v="19"/>
    <x v="1"/>
  </r>
  <r>
    <n v="1606168800"/>
    <d v="2020-11-23T22:00:00"/>
    <n v="18427.04"/>
    <x v="5"/>
    <x v="19"/>
    <x v="2"/>
  </r>
  <r>
    <n v="1606165200"/>
    <d v="2020-11-23T21:00:00"/>
    <n v="18420.21"/>
    <x v="5"/>
    <x v="19"/>
    <x v="3"/>
  </r>
  <r>
    <n v="1606161600"/>
    <d v="2020-11-23T20:00:00"/>
    <n v="18397.53"/>
    <x v="5"/>
    <x v="19"/>
    <x v="4"/>
  </r>
  <r>
    <n v="1606158000"/>
    <d v="2020-11-23T19:00:00"/>
    <n v="18470"/>
    <x v="5"/>
    <x v="19"/>
    <x v="5"/>
  </r>
  <r>
    <n v="1606154400"/>
    <d v="2020-11-23T18:00:00"/>
    <n v="18356.21"/>
    <x v="5"/>
    <x v="19"/>
    <x v="6"/>
  </r>
  <r>
    <n v="1606150800"/>
    <d v="2020-11-23T17:00:00"/>
    <n v="18351.599999999999"/>
    <x v="5"/>
    <x v="19"/>
    <x v="7"/>
  </r>
  <r>
    <n v="1606147200"/>
    <d v="2020-11-23T16:00:00"/>
    <n v="18396.55"/>
    <x v="5"/>
    <x v="19"/>
    <x v="8"/>
  </r>
  <r>
    <n v="1606143600"/>
    <d v="2020-11-23T15:00:00"/>
    <n v="18273.240000000002"/>
    <x v="5"/>
    <x v="19"/>
    <x v="9"/>
  </r>
  <r>
    <n v="1606140000"/>
    <d v="2020-11-23T14:00:00"/>
    <n v="18561.52"/>
    <x v="5"/>
    <x v="19"/>
    <x v="10"/>
  </r>
  <r>
    <n v="1606136400"/>
    <d v="2020-11-23T13:00:00"/>
    <n v="18618.490000000002"/>
    <x v="5"/>
    <x v="19"/>
    <x v="11"/>
  </r>
  <r>
    <n v="1606132800"/>
    <d v="2020-11-23T12:00:00"/>
    <n v="18634.64"/>
    <x v="5"/>
    <x v="19"/>
    <x v="12"/>
  </r>
  <r>
    <n v="1606129200"/>
    <d v="2020-11-23T11:00:00"/>
    <n v="18580.990000000002"/>
    <x v="5"/>
    <x v="19"/>
    <x v="13"/>
  </r>
  <r>
    <n v="1606125600"/>
    <d v="2020-11-23T10:00:00"/>
    <n v="18763.59"/>
    <x v="5"/>
    <x v="19"/>
    <x v="14"/>
  </r>
  <r>
    <n v="1606122000"/>
    <d v="2020-11-23T09:00:00"/>
    <n v="18664"/>
    <x v="5"/>
    <x v="19"/>
    <x v="15"/>
  </r>
  <r>
    <n v="1606118400"/>
    <d v="2020-11-23T08:00:00"/>
    <n v="18597.080000000002"/>
    <x v="5"/>
    <x v="19"/>
    <x v="16"/>
  </r>
  <r>
    <n v="1606114800"/>
    <d v="2020-11-23T07:00:00"/>
    <n v="18479.84"/>
    <x v="5"/>
    <x v="19"/>
    <x v="17"/>
  </r>
  <r>
    <n v="1606111200"/>
    <d v="2020-11-23T06:00:00"/>
    <n v="18529.22"/>
    <x v="5"/>
    <x v="19"/>
    <x v="18"/>
  </r>
  <r>
    <n v="1606107600"/>
    <d v="2020-11-23T05:00:00"/>
    <n v="18451.89"/>
    <x v="5"/>
    <x v="19"/>
    <x v="19"/>
  </r>
  <r>
    <n v="1606104000"/>
    <d v="2020-11-23T04:00:00"/>
    <n v="18478.36"/>
    <x v="5"/>
    <x v="19"/>
    <x v="20"/>
  </r>
  <r>
    <n v="1606100400"/>
    <d v="2020-11-23T03:00:00"/>
    <n v="18361.72"/>
    <x v="5"/>
    <x v="19"/>
    <x v="21"/>
  </r>
  <r>
    <n v="1606096800"/>
    <d v="2020-11-23T02:00:00"/>
    <n v="18225.16"/>
    <x v="5"/>
    <x v="19"/>
    <x v="22"/>
  </r>
  <r>
    <n v="1606093200"/>
    <d v="2020-11-23T01:00:00"/>
    <n v="18234.849999999999"/>
    <x v="5"/>
    <x v="19"/>
    <x v="23"/>
  </r>
  <r>
    <n v="1606089600"/>
    <d v="2020-11-23T00:00:00"/>
    <n v="18143.849999999999"/>
    <x v="5"/>
    <x v="19"/>
    <x v="0"/>
  </r>
  <r>
    <n v="1606086000"/>
    <d v="2020-11-22T23:00:00"/>
    <n v="18435.2"/>
    <x v="6"/>
    <x v="19"/>
    <x v="1"/>
  </r>
  <r>
    <n v="1606082400"/>
    <d v="2020-11-22T22:00:00"/>
    <n v="18639.150000000001"/>
    <x v="6"/>
    <x v="19"/>
    <x v="2"/>
  </r>
  <r>
    <n v="1606078800"/>
    <d v="2020-11-22T21:00:00"/>
    <n v="18594.150000000001"/>
    <x v="6"/>
    <x v="19"/>
    <x v="3"/>
  </r>
  <r>
    <n v="1606075200"/>
    <d v="2020-11-22T20:00:00"/>
    <n v="18570.07"/>
    <x v="6"/>
    <x v="19"/>
    <x v="4"/>
  </r>
  <r>
    <n v="1606071600"/>
    <d v="2020-11-22T19:00:00"/>
    <n v="18588.36"/>
    <x v="6"/>
    <x v="19"/>
    <x v="5"/>
  </r>
  <r>
    <n v="1606068000"/>
    <d v="2020-11-22T18:00:00"/>
    <n v="18525.810000000001"/>
    <x v="6"/>
    <x v="19"/>
    <x v="6"/>
  </r>
  <r>
    <n v="1606064400"/>
    <d v="2020-11-22T17:00:00"/>
    <n v="18491.25"/>
    <x v="6"/>
    <x v="19"/>
    <x v="7"/>
  </r>
  <r>
    <n v="1606060800"/>
    <d v="2020-11-22T16:00:00"/>
    <n v="18560.099999999999"/>
    <x v="6"/>
    <x v="19"/>
    <x v="8"/>
  </r>
  <r>
    <n v="1606057200"/>
    <d v="2020-11-22T15:00:00"/>
    <n v="18304.38"/>
    <x v="6"/>
    <x v="19"/>
    <x v="9"/>
  </r>
  <r>
    <n v="1606053600"/>
    <d v="2020-11-22T14:00:00"/>
    <n v="18197.46"/>
    <x v="6"/>
    <x v="19"/>
    <x v="10"/>
  </r>
  <r>
    <n v="1606050000"/>
    <d v="2020-11-22T13:00:00"/>
    <n v="18210.86"/>
    <x v="6"/>
    <x v="19"/>
    <x v="11"/>
  </r>
  <r>
    <n v="1606046400"/>
    <d v="2020-11-22T12:00:00"/>
    <n v="18112.05"/>
    <x v="6"/>
    <x v="19"/>
    <x v="12"/>
  </r>
  <r>
    <n v="1606042800"/>
    <d v="2020-11-22T11:00:00"/>
    <n v="17884.18"/>
    <x v="6"/>
    <x v="19"/>
    <x v="13"/>
  </r>
  <r>
    <n v="1606039200"/>
    <d v="2020-11-22T10:00:00"/>
    <n v="18182.04"/>
    <x v="6"/>
    <x v="19"/>
    <x v="14"/>
  </r>
  <r>
    <n v="1606035600"/>
    <d v="2020-11-22T09:00:00"/>
    <n v="18384.86"/>
    <x v="6"/>
    <x v="19"/>
    <x v="15"/>
  </r>
  <r>
    <n v="1606032000"/>
    <d v="2020-11-22T08:00:00"/>
    <n v="18224.599999999999"/>
    <x v="6"/>
    <x v="19"/>
    <x v="16"/>
  </r>
  <r>
    <n v="1606028400"/>
    <d v="2020-11-22T07:00:00"/>
    <n v="18520.98"/>
    <x v="6"/>
    <x v="19"/>
    <x v="17"/>
  </r>
  <r>
    <n v="1606024800"/>
    <d v="2020-11-22T06:00:00"/>
    <n v="18495.86"/>
    <x v="6"/>
    <x v="19"/>
    <x v="18"/>
  </r>
  <r>
    <n v="1606021200"/>
    <d v="2020-11-22T05:00:00"/>
    <n v="18516.169999999998"/>
    <x v="6"/>
    <x v="19"/>
    <x v="19"/>
  </r>
  <r>
    <n v="1606017600"/>
    <d v="2020-11-22T04:00:00"/>
    <n v="18609.09"/>
    <x v="6"/>
    <x v="19"/>
    <x v="20"/>
  </r>
  <r>
    <n v="1606014000"/>
    <d v="2020-11-22T03:00:00"/>
    <n v="18569.57"/>
    <x v="6"/>
    <x v="19"/>
    <x v="21"/>
  </r>
  <r>
    <n v="1606010400"/>
    <d v="2020-11-22T02:00:00"/>
    <n v="18600.47"/>
    <x v="6"/>
    <x v="19"/>
    <x v="22"/>
  </r>
  <r>
    <n v="1606006800"/>
    <d v="2020-11-22T01:00:00"/>
    <n v="18468.68"/>
    <x v="6"/>
    <x v="19"/>
    <x v="23"/>
  </r>
  <r>
    <n v="1606003200"/>
    <d v="2020-11-22T00:00:00"/>
    <n v="18561.45"/>
    <x v="6"/>
    <x v="19"/>
    <x v="0"/>
  </r>
  <r>
    <n v="1605999600"/>
    <d v="2020-11-21T23:00:00"/>
    <n v="18725"/>
    <x v="0"/>
    <x v="20"/>
    <x v="1"/>
  </r>
  <r>
    <n v="1605996000"/>
    <d v="2020-11-21T22:00:00"/>
    <n v="18640.189999999999"/>
    <x v="0"/>
    <x v="20"/>
    <x v="2"/>
  </r>
  <r>
    <n v="1605992400"/>
    <d v="2020-11-21T21:00:00"/>
    <n v="18664.73"/>
    <x v="0"/>
    <x v="20"/>
    <x v="3"/>
  </r>
  <r>
    <n v="1605988800"/>
    <d v="2020-11-21T20:00:00"/>
    <n v="18657.419999999998"/>
    <x v="0"/>
    <x v="20"/>
    <x v="4"/>
  </r>
  <r>
    <n v="1605985200"/>
    <d v="2020-11-21T19:00:00"/>
    <n v="18680"/>
    <x v="0"/>
    <x v="20"/>
    <x v="5"/>
  </r>
  <r>
    <n v="1605981600"/>
    <d v="2020-11-21T18:00:00"/>
    <n v="18760.759999999998"/>
    <x v="0"/>
    <x v="20"/>
    <x v="6"/>
  </r>
  <r>
    <n v="1605978000"/>
    <d v="2020-11-21T17:00:00"/>
    <n v="18776"/>
    <x v="0"/>
    <x v="20"/>
    <x v="7"/>
  </r>
  <r>
    <n v="1605974400"/>
    <d v="2020-11-21T16:00:00"/>
    <n v="18751.79"/>
    <x v="0"/>
    <x v="20"/>
    <x v="8"/>
  </r>
  <r>
    <n v="1605970800"/>
    <d v="2020-11-21T15:00:00"/>
    <n v="18823.71"/>
    <x v="0"/>
    <x v="20"/>
    <x v="9"/>
  </r>
  <r>
    <n v="1605967200"/>
    <d v="2020-11-21T14:00:00"/>
    <n v="18759.39"/>
    <x v="0"/>
    <x v="20"/>
    <x v="10"/>
  </r>
  <r>
    <n v="1605963600"/>
    <d v="2020-11-21T13:00:00"/>
    <n v="18820.82"/>
    <x v="0"/>
    <x v="20"/>
    <x v="11"/>
  </r>
  <r>
    <n v="1605960000"/>
    <d v="2020-11-21T12:00:00"/>
    <n v="18657.22"/>
    <x v="0"/>
    <x v="20"/>
    <x v="12"/>
  </r>
  <r>
    <n v="1605956400"/>
    <d v="2020-11-21T11:00:00"/>
    <n v="18550"/>
    <x v="0"/>
    <x v="20"/>
    <x v="13"/>
  </r>
  <r>
    <n v="1605952800"/>
    <d v="2020-11-21T10:00:00"/>
    <n v="18616.96"/>
    <x v="0"/>
    <x v="20"/>
    <x v="14"/>
  </r>
  <r>
    <n v="1605949200"/>
    <d v="2020-11-21T09:00:00"/>
    <n v="18628.2"/>
    <x v="0"/>
    <x v="20"/>
    <x v="15"/>
  </r>
  <r>
    <n v="1605945600"/>
    <d v="2020-11-21T08:00:00"/>
    <n v="18797.98"/>
    <x v="0"/>
    <x v="20"/>
    <x v="16"/>
  </r>
  <r>
    <n v="1605942000"/>
    <d v="2020-11-21T07:00:00"/>
    <n v="18675.669999999998"/>
    <x v="0"/>
    <x v="20"/>
    <x v="17"/>
  </r>
  <r>
    <n v="1605938400"/>
    <d v="2020-11-21T06:00:00"/>
    <n v="18647.45"/>
    <x v="0"/>
    <x v="20"/>
    <x v="18"/>
  </r>
  <r>
    <n v="1605934800"/>
    <d v="2020-11-21T05:00:00"/>
    <n v="18674.25"/>
    <x v="0"/>
    <x v="20"/>
    <x v="19"/>
  </r>
  <r>
    <n v="1605931200"/>
    <d v="2020-11-21T04:00:00"/>
    <n v="18588.39"/>
    <x v="0"/>
    <x v="20"/>
    <x v="20"/>
  </r>
  <r>
    <n v="1605927600"/>
    <d v="2020-11-21T03:00:00"/>
    <n v="18667.84"/>
    <x v="0"/>
    <x v="20"/>
    <x v="21"/>
  </r>
  <r>
    <n v="1605924000"/>
    <d v="2020-11-21T02:00:00"/>
    <n v="18758.12"/>
    <x v="0"/>
    <x v="20"/>
    <x v="22"/>
  </r>
  <r>
    <n v="1605920400"/>
    <d v="2020-11-21T01:00:00"/>
    <n v="18840.55"/>
    <x v="0"/>
    <x v="20"/>
    <x v="23"/>
  </r>
  <r>
    <n v="1605916800"/>
    <d v="2020-11-21T00:00:00"/>
    <n v="18878"/>
    <x v="0"/>
    <x v="20"/>
    <x v="0"/>
  </r>
  <r>
    <n v="1605913200"/>
    <d v="2020-11-20T23:00:00"/>
    <n v="18687.650000000001"/>
    <x v="1"/>
    <x v="20"/>
    <x v="1"/>
  </r>
  <r>
    <n v="1605909600"/>
    <d v="2020-11-20T22:00:00"/>
    <n v="18644.810000000001"/>
    <x v="1"/>
    <x v="20"/>
    <x v="2"/>
  </r>
  <r>
    <n v="1605906000"/>
    <d v="2020-11-20T21:00:00"/>
    <n v="18584.28"/>
    <x v="1"/>
    <x v="20"/>
    <x v="3"/>
  </r>
  <r>
    <n v="1605902400"/>
    <d v="2020-11-20T20:00:00"/>
    <n v="18649.66"/>
    <x v="1"/>
    <x v="20"/>
    <x v="4"/>
  </r>
  <r>
    <n v="1605898800"/>
    <d v="2020-11-20T19:00:00"/>
    <n v="18640.47"/>
    <x v="1"/>
    <x v="20"/>
    <x v="5"/>
  </r>
  <r>
    <n v="1605895200"/>
    <d v="2020-11-20T18:00:00"/>
    <n v="18594.080000000002"/>
    <x v="1"/>
    <x v="20"/>
    <x v="6"/>
  </r>
  <r>
    <n v="1605891600"/>
    <d v="2020-11-20T17:00:00"/>
    <n v="18709.75"/>
    <x v="1"/>
    <x v="20"/>
    <x v="7"/>
  </r>
  <r>
    <n v="1605888000"/>
    <d v="2020-11-20T16:00:00"/>
    <n v="18704.689999999999"/>
    <x v="1"/>
    <x v="20"/>
    <x v="8"/>
  </r>
  <r>
    <n v="1605884400"/>
    <d v="2020-11-20T15:00:00"/>
    <n v="18689.47"/>
    <x v="1"/>
    <x v="20"/>
    <x v="9"/>
  </r>
  <r>
    <n v="1605880800"/>
    <d v="2020-11-20T14:00:00"/>
    <n v="18657"/>
    <x v="1"/>
    <x v="20"/>
    <x v="10"/>
  </r>
  <r>
    <n v="1605877200"/>
    <d v="2020-11-20T13:00:00"/>
    <n v="18258.38"/>
    <x v="1"/>
    <x v="20"/>
    <x v="11"/>
  </r>
  <r>
    <n v="1605873600"/>
    <d v="2020-11-20T12:00:00"/>
    <n v="18242.18"/>
    <x v="1"/>
    <x v="20"/>
    <x v="12"/>
  </r>
  <r>
    <n v="1605870000"/>
    <d v="2020-11-20T11:00:00"/>
    <n v="18284.53"/>
    <x v="1"/>
    <x v="20"/>
    <x v="13"/>
  </r>
  <r>
    <n v="1605866400"/>
    <d v="2020-11-20T10:00:00"/>
    <n v="18318.84"/>
    <x v="1"/>
    <x v="20"/>
    <x v="14"/>
  </r>
  <r>
    <n v="1605862800"/>
    <d v="2020-11-20T09:00:00"/>
    <n v="18203.62"/>
    <x v="1"/>
    <x v="20"/>
    <x v="15"/>
  </r>
  <r>
    <n v="1605859200"/>
    <d v="2020-11-20T08:00:00"/>
    <n v="18320.03"/>
    <x v="1"/>
    <x v="20"/>
    <x v="16"/>
  </r>
  <r>
    <n v="1605855600"/>
    <d v="2020-11-20T07:00:00"/>
    <n v="18234.900000000001"/>
    <x v="1"/>
    <x v="20"/>
    <x v="17"/>
  </r>
  <r>
    <n v="1605852000"/>
    <d v="2020-11-20T06:00:00"/>
    <n v="18183.7"/>
    <x v="1"/>
    <x v="20"/>
    <x v="18"/>
  </r>
  <r>
    <n v="1605848400"/>
    <d v="2020-11-20T05:00:00"/>
    <n v="18147.580000000002"/>
    <x v="1"/>
    <x v="20"/>
    <x v="19"/>
  </r>
  <r>
    <n v="1605844800"/>
    <d v="2020-11-20T04:00:00"/>
    <n v="18205.8"/>
    <x v="1"/>
    <x v="20"/>
    <x v="20"/>
  </r>
  <r>
    <n v="1605841200"/>
    <d v="2020-11-20T03:00:00"/>
    <n v="17961.47"/>
    <x v="1"/>
    <x v="20"/>
    <x v="21"/>
  </r>
  <r>
    <n v="1605837600"/>
    <d v="2020-11-20T02:00:00"/>
    <n v="17978.46"/>
    <x v="1"/>
    <x v="20"/>
    <x v="22"/>
  </r>
  <r>
    <n v="1605834000"/>
    <d v="2020-11-20T01:00:00"/>
    <n v="17974.490000000002"/>
    <x v="1"/>
    <x v="20"/>
    <x v="23"/>
  </r>
  <r>
    <n v="1605830400"/>
    <d v="2020-11-20T00:00:00"/>
    <n v="17797.02"/>
    <x v="1"/>
    <x v="20"/>
    <x v="0"/>
  </r>
  <r>
    <n v="1605826800"/>
    <d v="2020-11-19T23:00:00"/>
    <n v="17825.47"/>
    <x v="2"/>
    <x v="20"/>
    <x v="1"/>
  </r>
  <r>
    <n v="1605823200"/>
    <d v="2020-11-19T22:00:00"/>
    <n v="17877.22"/>
    <x v="2"/>
    <x v="20"/>
    <x v="2"/>
  </r>
  <r>
    <n v="1605819600"/>
    <d v="2020-11-19T21:00:00"/>
    <n v="17953.04"/>
    <x v="2"/>
    <x v="20"/>
    <x v="3"/>
  </r>
  <r>
    <n v="1605816000"/>
    <d v="2020-11-19T20:00:00"/>
    <n v="18050"/>
    <x v="2"/>
    <x v="20"/>
    <x v="4"/>
  </r>
  <r>
    <n v="1605812400"/>
    <d v="2020-11-19T19:00:00"/>
    <n v="17975.78"/>
    <x v="2"/>
    <x v="20"/>
    <x v="5"/>
  </r>
  <r>
    <n v="1605808800"/>
    <d v="2020-11-19T18:00:00"/>
    <n v="17950.12"/>
    <x v="2"/>
    <x v="20"/>
    <x v="6"/>
  </r>
  <r>
    <n v="1605805200"/>
    <d v="2020-11-19T17:00:00"/>
    <n v="17976.79"/>
    <x v="2"/>
    <x v="20"/>
    <x v="7"/>
  </r>
  <r>
    <n v="1605801600"/>
    <d v="2020-11-19T16:00:00"/>
    <n v="18022.88"/>
    <x v="2"/>
    <x v="20"/>
    <x v="8"/>
  </r>
  <r>
    <n v="1605798000"/>
    <d v="2020-11-19T15:00:00"/>
    <n v="18059.73"/>
    <x v="2"/>
    <x v="20"/>
    <x v="9"/>
  </r>
  <r>
    <n v="1605794400"/>
    <d v="2020-11-19T14:00:00"/>
    <n v="18127.169999999998"/>
    <x v="2"/>
    <x v="20"/>
    <x v="10"/>
  </r>
  <r>
    <n v="1605790800"/>
    <d v="2020-11-19T13:00:00"/>
    <n v="17997.95"/>
    <x v="2"/>
    <x v="20"/>
    <x v="11"/>
  </r>
  <r>
    <n v="1605787200"/>
    <d v="2020-11-19T12:00:00"/>
    <n v="17724.990000000002"/>
    <x v="2"/>
    <x v="20"/>
    <x v="12"/>
  </r>
  <r>
    <n v="1605783600"/>
    <d v="2020-11-19T11:00:00"/>
    <n v="17770.490000000002"/>
    <x v="2"/>
    <x v="20"/>
    <x v="13"/>
  </r>
  <r>
    <n v="1605780000"/>
    <d v="2020-11-19T10:00:00"/>
    <n v="17621.599999999999"/>
    <x v="2"/>
    <x v="20"/>
    <x v="14"/>
  </r>
  <r>
    <n v="1605776400"/>
    <d v="2020-11-19T09:00:00"/>
    <n v="17439.66"/>
    <x v="2"/>
    <x v="20"/>
    <x v="15"/>
  </r>
  <r>
    <n v="1605772800"/>
    <d v="2020-11-19T08:00:00"/>
    <n v="17542.689999999999"/>
    <x v="2"/>
    <x v="20"/>
    <x v="16"/>
  </r>
  <r>
    <n v="1605769200"/>
    <d v="2020-11-19T07:00:00"/>
    <n v="17673.16"/>
    <x v="2"/>
    <x v="20"/>
    <x v="17"/>
  </r>
  <r>
    <n v="1605765600"/>
    <d v="2020-11-19T06:00:00"/>
    <n v="17764.64"/>
    <x v="2"/>
    <x v="20"/>
    <x v="18"/>
  </r>
  <r>
    <n v="1605762000"/>
    <d v="2020-11-19T05:00:00"/>
    <n v="17911.93"/>
    <x v="2"/>
    <x v="20"/>
    <x v="19"/>
  </r>
  <r>
    <n v="1605758400"/>
    <d v="2020-11-19T04:00:00"/>
    <n v="17863.47"/>
    <x v="2"/>
    <x v="20"/>
    <x v="20"/>
  </r>
  <r>
    <n v="1605754800"/>
    <d v="2020-11-19T03:00:00"/>
    <n v="17933.38"/>
    <x v="2"/>
    <x v="20"/>
    <x v="21"/>
  </r>
  <r>
    <n v="1605751200"/>
    <d v="2020-11-19T02:00:00"/>
    <n v="17947.27"/>
    <x v="2"/>
    <x v="20"/>
    <x v="22"/>
  </r>
  <r>
    <n v="1605747600"/>
    <d v="2020-11-19T01:00:00"/>
    <n v="17862"/>
    <x v="2"/>
    <x v="20"/>
    <x v="23"/>
  </r>
  <r>
    <n v="1605744000"/>
    <d v="2020-11-19T00:00:00"/>
    <n v="17769.16"/>
    <x v="2"/>
    <x v="20"/>
    <x v="0"/>
  </r>
  <r>
    <n v="1605740400"/>
    <d v="2020-11-18T23:00:00"/>
    <n v="17785.95"/>
    <x v="3"/>
    <x v="20"/>
    <x v="1"/>
  </r>
  <r>
    <n v="1605736800"/>
    <d v="2020-11-18T22:00:00"/>
    <n v="17829.82"/>
    <x v="3"/>
    <x v="20"/>
    <x v="2"/>
  </r>
  <r>
    <n v="1605733200"/>
    <d v="2020-11-18T21:00:00"/>
    <n v="17791.93"/>
    <x v="3"/>
    <x v="20"/>
    <x v="3"/>
  </r>
  <r>
    <n v="1605729600"/>
    <d v="2020-11-18T20:00:00"/>
    <n v="17661.669999999998"/>
    <x v="3"/>
    <x v="20"/>
    <x v="4"/>
  </r>
  <r>
    <n v="1605726000"/>
    <d v="2020-11-18T19:00:00"/>
    <n v="17668"/>
    <x v="3"/>
    <x v="20"/>
    <x v="5"/>
  </r>
  <r>
    <n v="1605722400"/>
    <d v="2020-11-18T18:00:00"/>
    <n v="17784.509999999998"/>
    <x v="3"/>
    <x v="20"/>
    <x v="6"/>
  </r>
  <r>
    <n v="1605718800"/>
    <d v="2020-11-18T17:00:00"/>
    <n v="17912.22"/>
    <x v="3"/>
    <x v="20"/>
    <x v="7"/>
  </r>
  <r>
    <n v="1605715200"/>
    <d v="2020-11-18T16:00:00"/>
    <n v="17807.52"/>
    <x v="3"/>
    <x v="20"/>
    <x v="8"/>
  </r>
  <r>
    <n v="1605711600"/>
    <d v="2020-11-18T15:00:00"/>
    <n v="17906.78"/>
    <x v="3"/>
    <x v="20"/>
    <x v="9"/>
  </r>
  <r>
    <n v="1605708000"/>
    <d v="2020-11-18T14:00:00"/>
    <n v="17699.240000000002"/>
    <x v="3"/>
    <x v="20"/>
    <x v="10"/>
  </r>
  <r>
    <n v="1605704400"/>
    <d v="2020-11-18T13:00:00"/>
    <n v="17881.98"/>
    <x v="3"/>
    <x v="20"/>
    <x v="11"/>
  </r>
  <r>
    <n v="1605700800"/>
    <d v="2020-11-18T12:00:00"/>
    <n v="18048.689999999999"/>
    <x v="3"/>
    <x v="20"/>
    <x v="12"/>
  </r>
  <r>
    <n v="1605697200"/>
    <d v="2020-11-18T11:00:00"/>
    <n v="18265"/>
    <x v="3"/>
    <x v="20"/>
    <x v="13"/>
  </r>
  <r>
    <n v="1605693600"/>
    <d v="2020-11-18T10:00:00"/>
    <n v="18264.080000000002"/>
    <x v="3"/>
    <x v="20"/>
    <x v="14"/>
  </r>
  <r>
    <n v="1605690000"/>
    <d v="2020-11-18T09:00:00"/>
    <n v="18125.52"/>
    <x v="3"/>
    <x v="20"/>
    <x v="15"/>
  </r>
  <r>
    <n v="1605686400"/>
    <d v="2020-11-18T08:00:00"/>
    <n v="18222.03"/>
    <x v="3"/>
    <x v="20"/>
    <x v="16"/>
  </r>
  <r>
    <n v="1605682800"/>
    <d v="2020-11-18T07:00:00"/>
    <n v="18088.09"/>
    <x v="3"/>
    <x v="20"/>
    <x v="17"/>
  </r>
  <r>
    <n v="1605679200"/>
    <d v="2020-11-18T06:00:00"/>
    <n v="17799.21"/>
    <x v="3"/>
    <x v="20"/>
    <x v="18"/>
  </r>
  <r>
    <n v="1605675600"/>
    <d v="2020-11-18T05:00:00"/>
    <n v="17638.259999999998"/>
    <x v="3"/>
    <x v="20"/>
    <x v="19"/>
  </r>
  <r>
    <n v="1605672000"/>
    <d v="2020-11-18T04:00:00"/>
    <n v="18383.55"/>
    <x v="3"/>
    <x v="20"/>
    <x v="20"/>
  </r>
  <r>
    <n v="1605668400"/>
    <d v="2020-11-18T03:00:00"/>
    <n v="18041.16"/>
    <x v="3"/>
    <x v="20"/>
    <x v="21"/>
  </r>
  <r>
    <n v="1605664800"/>
    <d v="2020-11-18T02:00:00"/>
    <n v="17697.91"/>
    <x v="3"/>
    <x v="20"/>
    <x v="22"/>
  </r>
  <r>
    <n v="1605661200"/>
    <d v="2020-11-18T01:00:00"/>
    <n v="17766"/>
    <x v="3"/>
    <x v="20"/>
    <x v="23"/>
  </r>
  <r>
    <n v="1605657600"/>
    <d v="2020-11-18T00:00:00"/>
    <n v="17726.5"/>
    <x v="3"/>
    <x v="20"/>
    <x v="0"/>
  </r>
  <r>
    <n v="1605654000"/>
    <d v="2020-11-17T23:00:00"/>
    <n v="17680.63"/>
    <x v="4"/>
    <x v="20"/>
    <x v="1"/>
  </r>
  <r>
    <n v="1605650400"/>
    <d v="2020-11-17T22:00:00"/>
    <n v="17624.490000000002"/>
    <x v="4"/>
    <x v="20"/>
    <x v="2"/>
  </r>
  <r>
    <n v="1605646800"/>
    <d v="2020-11-17T21:00:00"/>
    <n v="17645"/>
    <x v="4"/>
    <x v="20"/>
    <x v="3"/>
  </r>
  <r>
    <n v="1605643200"/>
    <d v="2020-11-17T20:00:00"/>
    <n v="17689.45"/>
    <x v="4"/>
    <x v="20"/>
    <x v="4"/>
  </r>
  <r>
    <n v="1605639600"/>
    <d v="2020-11-17T19:00:00"/>
    <n v="17708.240000000002"/>
    <x v="4"/>
    <x v="20"/>
    <x v="5"/>
  </r>
  <r>
    <n v="1605636000"/>
    <d v="2020-11-17T18:00:00"/>
    <n v="17655.07"/>
    <x v="4"/>
    <x v="20"/>
    <x v="6"/>
  </r>
  <r>
    <n v="1605632400"/>
    <d v="2020-11-17T17:00:00"/>
    <n v="17800.28"/>
    <x v="4"/>
    <x v="20"/>
    <x v="7"/>
  </r>
  <r>
    <n v="1605628800"/>
    <d v="2020-11-17T16:00:00"/>
    <n v="17650"/>
    <x v="4"/>
    <x v="20"/>
    <x v="8"/>
  </r>
  <r>
    <n v="1605625200"/>
    <d v="2020-11-17T15:00:00"/>
    <n v="17337.45"/>
    <x v="4"/>
    <x v="20"/>
    <x v="9"/>
  </r>
  <r>
    <n v="1605621600"/>
    <d v="2020-11-17T14:00:00"/>
    <n v="17175"/>
    <x v="4"/>
    <x v="20"/>
    <x v="10"/>
  </r>
  <r>
    <n v="1605618000"/>
    <d v="2020-11-17T13:00:00"/>
    <n v="16964.25"/>
    <x v="4"/>
    <x v="20"/>
    <x v="11"/>
  </r>
  <r>
    <n v="1605614400"/>
    <d v="2020-11-17T12:00:00"/>
    <n v="17095.32"/>
    <x v="4"/>
    <x v="20"/>
    <x v="12"/>
  </r>
  <r>
    <n v="1605610800"/>
    <d v="2020-11-17T11:00:00"/>
    <n v="17012.3"/>
    <x v="4"/>
    <x v="20"/>
    <x v="13"/>
  </r>
  <r>
    <n v="1605607200"/>
    <d v="2020-11-17T10:00:00"/>
    <n v="16782.12"/>
    <x v="4"/>
    <x v="20"/>
    <x v="14"/>
  </r>
  <r>
    <n v="1605603600"/>
    <d v="2020-11-17T09:00:00"/>
    <n v="16664.29"/>
    <x v="4"/>
    <x v="20"/>
    <x v="15"/>
  </r>
  <r>
    <n v="1605600000"/>
    <d v="2020-11-17T08:00:00"/>
    <n v="16713.5"/>
    <x v="4"/>
    <x v="20"/>
    <x v="16"/>
  </r>
  <r>
    <n v="1605596400"/>
    <d v="2020-11-17T07:00:00"/>
    <n v="16762.04"/>
    <x v="4"/>
    <x v="20"/>
    <x v="17"/>
  </r>
  <r>
    <n v="1605592800"/>
    <d v="2020-11-17T06:00:00"/>
    <n v="16636.27"/>
    <x v="4"/>
    <x v="20"/>
    <x v="18"/>
  </r>
  <r>
    <n v="1605589200"/>
    <d v="2020-11-17T05:00:00"/>
    <n v="16630.13"/>
    <x v="4"/>
    <x v="20"/>
    <x v="19"/>
  </r>
  <r>
    <n v="1605585600"/>
    <d v="2020-11-17T04:00:00"/>
    <n v="16687.09"/>
    <x v="4"/>
    <x v="20"/>
    <x v="20"/>
  </r>
  <r>
    <n v="1605582000"/>
    <d v="2020-11-17T03:00:00"/>
    <n v="16594.34"/>
    <x v="4"/>
    <x v="20"/>
    <x v="21"/>
  </r>
  <r>
    <n v="1605578400"/>
    <d v="2020-11-17T02:00:00"/>
    <n v="16683.88"/>
    <x v="4"/>
    <x v="20"/>
    <x v="22"/>
  </r>
  <r>
    <n v="1605574800"/>
    <d v="2020-11-17T01:00:00"/>
    <n v="16698.05"/>
    <x v="4"/>
    <x v="20"/>
    <x v="23"/>
  </r>
  <r>
    <n v="1605571200"/>
    <d v="2020-11-17T00:00:00"/>
    <n v="16818.32"/>
    <x v="4"/>
    <x v="20"/>
    <x v="0"/>
  </r>
  <r>
    <n v="1605567600"/>
    <d v="2020-11-16T23:00:00"/>
    <n v="16724.62"/>
    <x v="5"/>
    <x v="20"/>
    <x v="1"/>
  </r>
  <r>
    <n v="1605564000"/>
    <d v="2020-11-16T22:00:00"/>
    <n v="16715.810000000001"/>
    <x v="5"/>
    <x v="20"/>
    <x v="2"/>
  </r>
  <r>
    <n v="1605560400"/>
    <d v="2020-11-16T21:00:00"/>
    <n v="16708.66"/>
    <x v="5"/>
    <x v="20"/>
    <x v="3"/>
  </r>
  <r>
    <n v="1605556800"/>
    <d v="2020-11-16T20:00:00"/>
    <n v="16842.599999999999"/>
    <x v="5"/>
    <x v="20"/>
    <x v="4"/>
  </r>
  <r>
    <n v="1605553200"/>
    <d v="2020-11-16T19:00:00"/>
    <n v="16800.419999999998"/>
    <x v="5"/>
    <x v="20"/>
    <x v="5"/>
  </r>
  <r>
    <n v="1605549600"/>
    <d v="2020-11-16T18:00:00"/>
    <n v="16710.599999999999"/>
    <x v="5"/>
    <x v="20"/>
    <x v="6"/>
  </r>
  <r>
    <n v="1605546000"/>
    <d v="2020-11-16T17:00:00"/>
    <n v="16697.61"/>
    <x v="5"/>
    <x v="20"/>
    <x v="7"/>
  </r>
  <r>
    <n v="1605542400"/>
    <d v="2020-11-16T16:00:00"/>
    <n v="16580.71"/>
    <x v="5"/>
    <x v="20"/>
    <x v="8"/>
  </r>
  <r>
    <n v="1605538800"/>
    <d v="2020-11-16T15:00:00"/>
    <n v="16462"/>
    <x v="5"/>
    <x v="20"/>
    <x v="9"/>
  </r>
  <r>
    <n v="1605535200"/>
    <d v="2020-11-16T14:00:00"/>
    <n v="16414.39"/>
    <x v="5"/>
    <x v="20"/>
    <x v="10"/>
  </r>
  <r>
    <n v="1605531600"/>
    <d v="2020-11-16T13:00:00"/>
    <n v="16328.36"/>
    <x v="5"/>
    <x v="20"/>
    <x v="11"/>
  </r>
  <r>
    <n v="1605528000"/>
    <d v="2020-11-16T12:00:00"/>
    <n v="16322"/>
    <x v="5"/>
    <x v="20"/>
    <x v="12"/>
  </r>
  <r>
    <n v="1605524400"/>
    <d v="2020-11-16T11:00:00"/>
    <n v="16220.39"/>
    <x v="5"/>
    <x v="20"/>
    <x v="13"/>
  </r>
  <r>
    <n v="1605520800"/>
    <d v="2020-11-16T10:00:00"/>
    <n v="16401.2"/>
    <x v="5"/>
    <x v="20"/>
    <x v="14"/>
  </r>
  <r>
    <n v="1605517200"/>
    <d v="2020-11-16T09:00:00"/>
    <n v="16240.26"/>
    <x v="5"/>
    <x v="20"/>
    <x v="15"/>
  </r>
  <r>
    <n v="1605513600"/>
    <d v="2020-11-16T08:00:00"/>
    <n v="16229.61"/>
    <x v="5"/>
    <x v="20"/>
    <x v="16"/>
  </r>
  <r>
    <n v="1605510000"/>
    <d v="2020-11-16T07:00:00"/>
    <n v="16258.47"/>
    <x v="5"/>
    <x v="20"/>
    <x v="17"/>
  </r>
  <r>
    <n v="1605506400"/>
    <d v="2020-11-16T06:00:00"/>
    <n v="16255.51"/>
    <x v="5"/>
    <x v="20"/>
    <x v="18"/>
  </r>
  <r>
    <n v="1605502800"/>
    <d v="2020-11-16T05:00:00"/>
    <n v="16124.11"/>
    <x v="5"/>
    <x v="20"/>
    <x v="19"/>
  </r>
  <r>
    <n v="1605499200"/>
    <d v="2020-11-16T04:00:00"/>
    <n v="16048.45"/>
    <x v="5"/>
    <x v="20"/>
    <x v="20"/>
  </r>
  <r>
    <n v="1605495600"/>
    <d v="2020-11-16T03:00:00"/>
    <n v="16024.71"/>
    <x v="5"/>
    <x v="20"/>
    <x v="21"/>
  </r>
  <r>
    <n v="1605492000"/>
    <d v="2020-11-16T02:00:00"/>
    <n v="15946.52"/>
    <x v="5"/>
    <x v="20"/>
    <x v="22"/>
  </r>
  <r>
    <n v="1605488400"/>
    <d v="2020-11-16T01:00:00"/>
    <n v="15964.58"/>
    <x v="5"/>
    <x v="20"/>
    <x v="23"/>
  </r>
  <r>
    <n v="1605484800"/>
    <d v="2020-11-16T00:00:00"/>
    <n v="15987.71"/>
    <x v="5"/>
    <x v="20"/>
    <x v="0"/>
  </r>
  <r>
    <n v="1605481200"/>
    <d v="2020-11-15T23:00:00"/>
    <n v="15975.49"/>
    <x v="6"/>
    <x v="20"/>
    <x v="1"/>
  </r>
  <r>
    <n v="1605477600"/>
    <d v="2020-11-15T22:00:00"/>
    <n v="15942.89"/>
    <x v="6"/>
    <x v="20"/>
    <x v="2"/>
  </r>
  <r>
    <n v="1605474000"/>
    <d v="2020-11-15T21:00:00"/>
    <n v="15862.63"/>
    <x v="6"/>
    <x v="20"/>
    <x v="3"/>
  </r>
  <r>
    <n v="1605470400"/>
    <d v="2020-11-15T20:00:00"/>
    <n v="15869.33"/>
    <x v="6"/>
    <x v="20"/>
    <x v="4"/>
  </r>
  <r>
    <n v="1605466800"/>
    <d v="2020-11-15T19:00:00"/>
    <n v="15869.3"/>
    <x v="6"/>
    <x v="20"/>
    <x v="5"/>
  </r>
  <r>
    <n v="1605463200"/>
    <d v="2020-11-15T18:00:00"/>
    <n v="15917.45"/>
    <x v="6"/>
    <x v="20"/>
    <x v="6"/>
  </r>
  <r>
    <n v="1605459600"/>
    <d v="2020-11-15T17:00:00"/>
    <n v="15900.29"/>
    <x v="6"/>
    <x v="20"/>
    <x v="7"/>
  </r>
  <r>
    <n v="1605456000"/>
    <d v="2020-11-15T16:00:00"/>
    <n v="16012.28"/>
    <x v="6"/>
    <x v="20"/>
    <x v="8"/>
  </r>
  <r>
    <n v="1605452400"/>
    <d v="2020-11-15T15:00:00"/>
    <n v="16046.62"/>
    <x v="6"/>
    <x v="20"/>
    <x v="9"/>
  </r>
  <r>
    <n v="1605448800"/>
    <d v="2020-11-15T14:00:00"/>
    <n v="16064.53"/>
    <x v="6"/>
    <x v="20"/>
    <x v="10"/>
  </r>
  <r>
    <n v="1605445200"/>
    <d v="2020-11-15T13:00:00"/>
    <n v="16070.63"/>
    <x v="6"/>
    <x v="20"/>
    <x v="11"/>
  </r>
  <r>
    <n v="1605441600"/>
    <d v="2020-11-15T12:00:00"/>
    <n v="16000"/>
    <x v="6"/>
    <x v="20"/>
    <x v="12"/>
  </r>
  <r>
    <n v="1605438000"/>
    <d v="2020-11-15T11:00:00"/>
    <n v="15977.66"/>
    <x v="6"/>
    <x v="20"/>
    <x v="13"/>
  </r>
  <r>
    <n v="1605434400"/>
    <d v="2020-11-15T10:00:00"/>
    <n v="16005.71"/>
    <x v="6"/>
    <x v="20"/>
    <x v="14"/>
  </r>
  <r>
    <n v="1605430800"/>
    <d v="2020-11-15T09:00:00"/>
    <n v="16081.16"/>
    <x v="6"/>
    <x v="20"/>
    <x v="15"/>
  </r>
  <r>
    <n v="1605427200"/>
    <d v="2020-11-15T08:00:00"/>
    <n v="16130.35"/>
    <x v="6"/>
    <x v="20"/>
    <x v="16"/>
  </r>
  <r>
    <n v="1605423600"/>
    <d v="2020-11-15T07:00:00"/>
    <n v="16043.18"/>
    <x v="6"/>
    <x v="20"/>
    <x v="17"/>
  </r>
  <r>
    <n v="1605420000"/>
    <d v="2020-11-15T06:00:00"/>
    <n v="16070.72"/>
    <x v="6"/>
    <x v="20"/>
    <x v="18"/>
  </r>
  <r>
    <n v="1605416400"/>
    <d v="2020-11-15T05:00:00"/>
    <n v="16036.58"/>
    <x v="6"/>
    <x v="20"/>
    <x v="19"/>
  </r>
  <r>
    <n v="1605412800"/>
    <d v="2020-11-15T04:00:00"/>
    <n v="15947.84"/>
    <x v="6"/>
    <x v="20"/>
    <x v="20"/>
  </r>
  <r>
    <n v="1605409200"/>
    <d v="2020-11-15T03:00:00"/>
    <n v="15940.46"/>
    <x v="6"/>
    <x v="20"/>
    <x v="21"/>
  </r>
  <r>
    <n v="1605405600"/>
    <d v="2020-11-15T02:00:00"/>
    <n v="15998.2"/>
    <x v="6"/>
    <x v="20"/>
    <x v="22"/>
  </r>
  <r>
    <n v="1605402000"/>
    <d v="2020-11-15T01:00:00"/>
    <n v="15996.56"/>
    <x v="6"/>
    <x v="20"/>
    <x v="23"/>
  </r>
  <r>
    <n v="1605398400"/>
    <d v="2020-11-15T00:00:00"/>
    <n v="16058.71"/>
    <x v="6"/>
    <x v="20"/>
    <x v="0"/>
  </r>
  <r>
    <n v="1605394800"/>
    <d v="2020-11-14T23:00:00"/>
    <n v="16086.34"/>
    <x v="0"/>
    <x v="21"/>
    <x v="1"/>
  </r>
  <r>
    <n v="1605391200"/>
    <d v="2020-11-14T22:00:00"/>
    <n v="16059.11"/>
    <x v="0"/>
    <x v="21"/>
    <x v="2"/>
  </r>
  <r>
    <n v="1605387600"/>
    <d v="2020-11-14T21:00:00"/>
    <n v="16009.43"/>
    <x v="0"/>
    <x v="21"/>
    <x v="3"/>
  </r>
  <r>
    <n v="1605384000"/>
    <d v="2020-11-14T20:00:00"/>
    <n v="16007.59"/>
    <x v="0"/>
    <x v="21"/>
    <x v="4"/>
  </r>
  <r>
    <n v="1605380400"/>
    <d v="2020-11-14T19:00:00"/>
    <n v="15893.45"/>
    <x v="0"/>
    <x v="21"/>
    <x v="5"/>
  </r>
  <r>
    <n v="1605376800"/>
    <d v="2020-11-14T18:00:00"/>
    <n v="15920"/>
    <x v="0"/>
    <x v="21"/>
    <x v="6"/>
  </r>
  <r>
    <n v="1605373200"/>
    <d v="2020-11-14T17:00:00"/>
    <n v="15918.15"/>
    <x v="0"/>
    <x v="21"/>
    <x v="7"/>
  </r>
  <r>
    <n v="1605369600"/>
    <d v="2020-11-14T16:00:00"/>
    <n v="15860.03"/>
    <x v="0"/>
    <x v="21"/>
    <x v="8"/>
  </r>
  <r>
    <n v="1605366000"/>
    <d v="2020-11-14T15:00:00"/>
    <n v="15969.13"/>
    <x v="0"/>
    <x v="21"/>
    <x v="9"/>
  </r>
  <r>
    <n v="1605362400"/>
    <d v="2020-11-14T14:00:00"/>
    <n v="16026.65"/>
    <x v="0"/>
    <x v="21"/>
    <x v="10"/>
  </r>
  <r>
    <n v="1605358800"/>
    <d v="2020-11-14T13:00:00"/>
    <n v="15940.34"/>
    <x v="0"/>
    <x v="21"/>
    <x v="11"/>
  </r>
  <r>
    <n v="1605355200"/>
    <d v="2020-11-14T12:00:00"/>
    <n v="15919.95"/>
    <x v="0"/>
    <x v="21"/>
    <x v="12"/>
  </r>
  <r>
    <n v="1605351600"/>
    <d v="2020-11-14T11:00:00"/>
    <n v="15951.32"/>
    <x v="0"/>
    <x v="21"/>
    <x v="13"/>
  </r>
  <r>
    <n v="1605348000"/>
    <d v="2020-11-14T10:00:00"/>
    <n v="15863"/>
    <x v="0"/>
    <x v="21"/>
    <x v="14"/>
  </r>
  <r>
    <n v="1605344400"/>
    <d v="2020-11-14T09:00:00"/>
    <n v="15808.63"/>
    <x v="0"/>
    <x v="21"/>
    <x v="15"/>
  </r>
  <r>
    <n v="1605340800"/>
    <d v="2020-11-14T08:00:00"/>
    <n v="15978.81"/>
    <x v="0"/>
    <x v="21"/>
    <x v="16"/>
  </r>
  <r>
    <n v="1605337200"/>
    <d v="2020-11-14T07:00:00"/>
    <n v="16109.81"/>
    <x v="0"/>
    <x v="21"/>
    <x v="17"/>
  </r>
  <r>
    <n v="1605333600"/>
    <d v="2020-11-14T06:00:00"/>
    <n v="16190.75"/>
    <x v="0"/>
    <x v="21"/>
    <x v="18"/>
  </r>
  <r>
    <n v="1605330000"/>
    <d v="2020-11-14T05:00:00"/>
    <n v="16169.17"/>
    <x v="0"/>
    <x v="21"/>
    <x v="19"/>
  </r>
  <r>
    <n v="1605326400"/>
    <d v="2020-11-14T04:00:00"/>
    <n v="16150"/>
    <x v="0"/>
    <x v="21"/>
    <x v="20"/>
  </r>
  <r>
    <n v="1605322800"/>
    <d v="2020-11-14T03:00:00"/>
    <n v="16192.39"/>
    <x v="0"/>
    <x v="21"/>
    <x v="21"/>
  </r>
  <r>
    <n v="1605319200"/>
    <d v="2020-11-14T02:00:00"/>
    <n v="16185.54"/>
    <x v="0"/>
    <x v="21"/>
    <x v="22"/>
  </r>
  <r>
    <n v="1605315600"/>
    <d v="2020-11-14T01:00:00"/>
    <n v="16205.71"/>
    <x v="0"/>
    <x v="21"/>
    <x v="23"/>
  </r>
  <r>
    <n v="1605312000"/>
    <d v="2020-11-14T00:00:00"/>
    <n v="16298.48"/>
    <x v="0"/>
    <x v="21"/>
    <x v="0"/>
  </r>
  <r>
    <n v="1605308400"/>
    <d v="2020-11-13T23:00:00"/>
    <n v="16335.58"/>
    <x v="1"/>
    <x v="21"/>
    <x v="1"/>
  </r>
  <r>
    <n v="1605304800"/>
    <d v="2020-11-13T22:00:00"/>
    <n v="16323.06"/>
    <x v="1"/>
    <x v="21"/>
    <x v="2"/>
  </r>
  <r>
    <n v="1605301200"/>
    <d v="2020-11-13T21:00:00"/>
    <n v="16298.36"/>
    <x v="1"/>
    <x v="21"/>
    <x v="3"/>
  </r>
  <r>
    <n v="1605297600"/>
    <d v="2020-11-13T20:00:00"/>
    <n v="16213.3"/>
    <x v="1"/>
    <x v="21"/>
    <x v="4"/>
  </r>
  <r>
    <n v="1605294000"/>
    <d v="2020-11-13T19:00:00"/>
    <n v="16295.58"/>
    <x v="1"/>
    <x v="21"/>
    <x v="5"/>
  </r>
  <r>
    <n v="1605290400"/>
    <d v="2020-11-13T18:00:00"/>
    <n v="16264.62"/>
    <x v="1"/>
    <x v="21"/>
    <x v="6"/>
  </r>
  <r>
    <n v="1605286800"/>
    <d v="2020-11-13T17:00:00"/>
    <n v="16273"/>
    <x v="1"/>
    <x v="21"/>
    <x v="7"/>
  </r>
  <r>
    <n v="1605283200"/>
    <d v="2020-11-13T16:00:00"/>
    <n v="16194.44"/>
    <x v="1"/>
    <x v="21"/>
    <x v="8"/>
  </r>
  <r>
    <n v="1605279600"/>
    <d v="2020-11-13T15:00:00"/>
    <n v="16117.76"/>
    <x v="1"/>
    <x v="21"/>
    <x v="9"/>
  </r>
  <r>
    <n v="1605276000"/>
    <d v="2020-11-13T14:00:00"/>
    <n v="16229.28"/>
    <x v="1"/>
    <x v="21"/>
    <x v="10"/>
  </r>
  <r>
    <n v="1605272400"/>
    <d v="2020-11-13T13:00:00"/>
    <n v="16251.16"/>
    <x v="1"/>
    <x v="21"/>
    <x v="11"/>
  </r>
  <r>
    <n v="1605268800"/>
    <d v="2020-11-13T12:00:00"/>
    <n v="16267.54"/>
    <x v="1"/>
    <x v="21"/>
    <x v="12"/>
  </r>
  <r>
    <n v="1605265200"/>
    <d v="2020-11-13T11:00:00"/>
    <n v="16241.16"/>
    <x v="1"/>
    <x v="21"/>
    <x v="13"/>
  </r>
  <r>
    <n v="1605261600"/>
    <d v="2020-11-13T10:00:00"/>
    <n v="16222"/>
    <x v="1"/>
    <x v="21"/>
    <x v="14"/>
  </r>
  <r>
    <n v="1605258000"/>
    <d v="2020-11-13T09:00:00"/>
    <n v="16337.31"/>
    <x v="1"/>
    <x v="21"/>
    <x v="15"/>
  </r>
  <r>
    <n v="1605254400"/>
    <d v="2020-11-13T08:00:00"/>
    <n v="16272.92"/>
    <x v="1"/>
    <x v="21"/>
    <x v="16"/>
  </r>
  <r>
    <n v="1605250800"/>
    <d v="2020-11-13T07:00:00"/>
    <n v="16277.33"/>
    <x v="1"/>
    <x v="21"/>
    <x v="17"/>
  </r>
  <r>
    <n v="1605247200"/>
    <d v="2020-11-13T06:00:00"/>
    <n v="16331.48"/>
    <x v="1"/>
    <x v="21"/>
    <x v="18"/>
  </r>
  <r>
    <n v="1605243600"/>
    <d v="2020-11-13T05:00:00"/>
    <n v="16250.07"/>
    <x v="1"/>
    <x v="21"/>
    <x v="19"/>
  </r>
  <r>
    <n v="1605240000"/>
    <d v="2020-11-13T04:00:00"/>
    <n v="16424.73"/>
    <x v="1"/>
    <x v="21"/>
    <x v="20"/>
  </r>
  <r>
    <n v="1605236400"/>
    <d v="2020-11-13T03:00:00"/>
    <n v="16451.14"/>
    <x v="1"/>
    <x v="21"/>
    <x v="21"/>
  </r>
  <r>
    <n v="1605232800"/>
    <d v="2020-11-13T02:00:00"/>
    <n v="16427.47"/>
    <x v="1"/>
    <x v="21"/>
    <x v="22"/>
  </r>
  <r>
    <n v="1605229200"/>
    <d v="2020-11-13T01:00:00"/>
    <n v="16453.91"/>
    <x v="1"/>
    <x v="21"/>
    <x v="23"/>
  </r>
  <r>
    <n v="1605225600"/>
    <d v="2020-11-13T00:00:00"/>
    <n v="16411.41"/>
    <x v="1"/>
    <x v="21"/>
    <x v="0"/>
  </r>
  <r>
    <n v="1605222000"/>
    <d v="2020-11-12T23:00:00"/>
    <n v="16300"/>
    <x v="2"/>
    <x v="21"/>
    <x v="1"/>
  </r>
  <r>
    <n v="1605218400"/>
    <d v="2020-11-12T22:00:00"/>
    <n v="16237.18"/>
    <x v="2"/>
    <x v="21"/>
    <x v="2"/>
  </r>
  <r>
    <n v="1605214800"/>
    <d v="2020-11-12T21:00:00"/>
    <n v="16154.11"/>
    <x v="2"/>
    <x v="21"/>
    <x v="3"/>
  </r>
  <r>
    <n v="1605211200"/>
    <d v="2020-11-12T20:00:00"/>
    <n v="16165.79"/>
    <x v="2"/>
    <x v="21"/>
    <x v="4"/>
  </r>
  <r>
    <n v="1605207600"/>
    <d v="2020-11-12T19:00:00"/>
    <n v="16088.21"/>
    <x v="2"/>
    <x v="21"/>
    <x v="5"/>
  </r>
  <r>
    <n v="1605204000"/>
    <d v="2020-11-12T18:00:00"/>
    <n v="16122.58"/>
    <x v="2"/>
    <x v="21"/>
    <x v="6"/>
  </r>
  <r>
    <n v="1605200400"/>
    <d v="2020-11-12T17:00:00"/>
    <n v="15973.36"/>
    <x v="2"/>
    <x v="21"/>
    <x v="7"/>
  </r>
  <r>
    <n v="1605196800"/>
    <d v="2020-11-12T16:00:00"/>
    <n v="16160.88"/>
    <x v="2"/>
    <x v="21"/>
    <x v="8"/>
  </r>
  <r>
    <n v="1605193200"/>
    <d v="2020-11-12T15:00:00"/>
    <n v="16155.75"/>
    <x v="2"/>
    <x v="21"/>
    <x v="9"/>
  </r>
  <r>
    <n v="1605189600"/>
    <d v="2020-11-12T14:00:00"/>
    <n v="16012.27"/>
    <x v="2"/>
    <x v="21"/>
    <x v="10"/>
  </r>
  <r>
    <n v="1605186000"/>
    <d v="2020-11-12T13:00:00"/>
    <n v="16015.33"/>
    <x v="2"/>
    <x v="21"/>
    <x v="11"/>
  </r>
  <r>
    <n v="1605182400"/>
    <d v="2020-11-12T12:00:00"/>
    <n v="15917.62"/>
    <x v="2"/>
    <x v="21"/>
    <x v="12"/>
  </r>
  <r>
    <n v="1605178800"/>
    <d v="2020-11-12T11:00:00"/>
    <n v="15787.56"/>
    <x v="2"/>
    <x v="21"/>
    <x v="13"/>
  </r>
  <r>
    <n v="1605175200"/>
    <d v="2020-11-12T10:00:00"/>
    <n v="15716.37"/>
    <x v="2"/>
    <x v="21"/>
    <x v="14"/>
  </r>
  <r>
    <n v="1605171600"/>
    <d v="2020-11-12T09:00:00"/>
    <n v="16064.13"/>
    <x v="2"/>
    <x v="21"/>
    <x v="15"/>
  </r>
  <r>
    <n v="1605168000"/>
    <d v="2020-11-12T08:00:00"/>
    <n v="15815.92"/>
    <x v="2"/>
    <x v="21"/>
    <x v="16"/>
  </r>
  <r>
    <n v="1605164400"/>
    <d v="2020-11-12T07:00:00"/>
    <n v="15879.32"/>
    <x v="2"/>
    <x v="21"/>
    <x v="17"/>
  </r>
  <r>
    <n v="1605160800"/>
    <d v="2020-11-12T06:00:00"/>
    <n v="15824.44"/>
    <x v="2"/>
    <x v="21"/>
    <x v="18"/>
  </r>
  <r>
    <n v="1605157200"/>
    <d v="2020-11-12T05:00:00"/>
    <n v="15771.06"/>
    <x v="2"/>
    <x v="21"/>
    <x v="19"/>
  </r>
  <r>
    <n v="1605153600"/>
    <d v="2020-11-12T04:00:00"/>
    <n v="15684.99"/>
    <x v="2"/>
    <x v="21"/>
    <x v="20"/>
  </r>
  <r>
    <n v="1605150000"/>
    <d v="2020-11-12T03:00:00"/>
    <n v="15665.55"/>
    <x v="2"/>
    <x v="21"/>
    <x v="21"/>
  </r>
  <r>
    <n v="1605146400"/>
    <d v="2020-11-12T02:00:00"/>
    <n v="15646.46"/>
    <x v="2"/>
    <x v="21"/>
    <x v="22"/>
  </r>
  <r>
    <n v="1605142800"/>
    <d v="2020-11-12T01:00:00"/>
    <n v="15658.41"/>
    <x v="2"/>
    <x v="21"/>
    <x v="23"/>
  </r>
  <r>
    <n v="1605139200"/>
    <d v="2020-11-12T00:00:00"/>
    <n v="15636.18"/>
    <x v="2"/>
    <x v="21"/>
    <x v="0"/>
  </r>
  <r>
    <n v="1605135600"/>
    <d v="2020-11-11T23:00:00"/>
    <n v="15707.89"/>
    <x v="3"/>
    <x v="21"/>
    <x v="1"/>
  </r>
  <r>
    <n v="1605132000"/>
    <d v="2020-11-11T22:00:00"/>
    <n v="15803.04"/>
    <x v="3"/>
    <x v="21"/>
    <x v="2"/>
  </r>
  <r>
    <n v="1605128400"/>
    <d v="2020-11-11T21:00:00"/>
    <n v="15834.5"/>
    <x v="3"/>
    <x v="21"/>
    <x v="3"/>
  </r>
  <r>
    <n v="1605124800"/>
    <d v="2020-11-11T20:00:00"/>
    <n v="15739.73"/>
    <x v="3"/>
    <x v="21"/>
    <x v="4"/>
  </r>
  <r>
    <n v="1605121200"/>
    <d v="2020-11-11T19:00:00"/>
    <n v="15814.17"/>
    <x v="3"/>
    <x v="21"/>
    <x v="5"/>
  </r>
  <r>
    <n v="1605117600"/>
    <d v="2020-11-11T18:00:00"/>
    <n v="15823.18"/>
    <x v="3"/>
    <x v="21"/>
    <x v="6"/>
  </r>
  <r>
    <n v="1605114000"/>
    <d v="2020-11-11T17:00:00"/>
    <n v="15889"/>
    <x v="3"/>
    <x v="21"/>
    <x v="7"/>
  </r>
  <r>
    <n v="1605110400"/>
    <d v="2020-11-11T16:00:00"/>
    <n v="15787.01"/>
    <x v="3"/>
    <x v="21"/>
    <x v="8"/>
  </r>
  <r>
    <n v="1605106800"/>
    <d v="2020-11-11T15:00:00"/>
    <n v="15693.11"/>
    <x v="3"/>
    <x v="21"/>
    <x v="9"/>
  </r>
  <r>
    <n v="1605103200"/>
    <d v="2020-11-11T14:00:00"/>
    <n v="15656.75"/>
    <x v="3"/>
    <x v="21"/>
    <x v="10"/>
  </r>
  <r>
    <n v="1605099600"/>
    <d v="2020-11-11T13:00:00"/>
    <n v="15569.04"/>
    <x v="3"/>
    <x v="21"/>
    <x v="11"/>
  </r>
  <r>
    <n v="1605096000"/>
    <d v="2020-11-11T12:00:00"/>
    <n v="15645.28"/>
    <x v="3"/>
    <x v="21"/>
    <x v="12"/>
  </r>
  <r>
    <n v="1605092400"/>
    <d v="2020-11-11T11:00:00"/>
    <n v="15600"/>
    <x v="3"/>
    <x v="21"/>
    <x v="13"/>
  </r>
  <r>
    <n v="1605088800"/>
    <d v="2020-11-11T10:00:00"/>
    <n v="15598"/>
    <x v="3"/>
    <x v="21"/>
    <x v="14"/>
  </r>
  <r>
    <n v="1605085200"/>
    <d v="2020-11-11T09:00:00"/>
    <n v="15438.45"/>
    <x v="3"/>
    <x v="21"/>
    <x v="15"/>
  </r>
  <r>
    <n v="1605081600"/>
    <d v="2020-11-11T08:00:00"/>
    <n v="15405.87"/>
    <x v="3"/>
    <x v="21"/>
    <x v="16"/>
  </r>
  <r>
    <n v="1605078000"/>
    <d v="2020-11-11T07:00:00"/>
    <n v="15416.11"/>
    <x v="3"/>
    <x v="21"/>
    <x v="17"/>
  </r>
  <r>
    <n v="1605074400"/>
    <d v="2020-11-11T06:00:00"/>
    <n v="15380.35"/>
    <x v="3"/>
    <x v="21"/>
    <x v="18"/>
  </r>
  <r>
    <n v="1605070800"/>
    <d v="2020-11-11T05:00:00"/>
    <n v="15389.54"/>
    <x v="3"/>
    <x v="21"/>
    <x v="19"/>
  </r>
  <r>
    <n v="1605067200"/>
    <d v="2020-11-11T04:00:00"/>
    <n v="15392.39"/>
    <x v="3"/>
    <x v="21"/>
    <x v="20"/>
  </r>
  <r>
    <n v="1605063600"/>
    <d v="2020-11-11T03:00:00"/>
    <n v="15420.13"/>
    <x v="3"/>
    <x v="21"/>
    <x v="21"/>
  </r>
  <r>
    <n v="1605060000"/>
    <d v="2020-11-11T02:00:00"/>
    <n v="15400.55"/>
    <x v="3"/>
    <x v="21"/>
    <x v="22"/>
  </r>
  <r>
    <n v="1605056400"/>
    <d v="2020-11-11T01:00:00"/>
    <n v="15458.35"/>
    <x v="3"/>
    <x v="21"/>
    <x v="23"/>
  </r>
  <r>
    <n v="1605052800"/>
    <d v="2020-11-11T00:00:00"/>
    <n v="15478.72"/>
    <x v="3"/>
    <x v="21"/>
    <x v="0"/>
  </r>
  <r>
    <n v="1605049200"/>
    <d v="2020-11-10T23:00:00"/>
    <n v="15313.65"/>
    <x v="4"/>
    <x v="21"/>
    <x v="1"/>
  </r>
  <r>
    <n v="1605045600"/>
    <d v="2020-11-10T22:00:00"/>
    <n v="15380.02"/>
    <x v="4"/>
    <x v="21"/>
    <x v="2"/>
  </r>
  <r>
    <n v="1605042000"/>
    <d v="2020-11-10T21:00:00"/>
    <n v="15395.85"/>
    <x v="4"/>
    <x v="21"/>
    <x v="3"/>
  </r>
  <r>
    <n v="1605038400"/>
    <d v="2020-11-10T20:00:00"/>
    <n v="15303.48"/>
    <x v="4"/>
    <x v="21"/>
    <x v="4"/>
  </r>
  <r>
    <n v="1605034800"/>
    <d v="2020-11-10T19:00:00"/>
    <n v="15322.59"/>
    <x v="4"/>
    <x v="21"/>
    <x v="5"/>
  </r>
  <r>
    <n v="1605031200"/>
    <d v="2020-11-10T18:00:00"/>
    <n v="15285.8"/>
    <x v="4"/>
    <x v="21"/>
    <x v="6"/>
  </r>
  <r>
    <n v="1605027600"/>
    <d v="2020-11-10T17:00:00"/>
    <n v="15322.75"/>
    <x v="4"/>
    <x v="21"/>
    <x v="7"/>
  </r>
  <r>
    <n v="1605024000"/>
    <d v="2020-11-10T16:00:00"/>
    <n v="15262.41"/>
    <x v="4"/>
    <x v="21"/>
    <x v="8"/>
  </r>
  <r>
    <n v="1605020400"/>
    <d v="2020-11-10T15:00:00"/>
    <n v="15187.29"/>
    <x v="4"/>
    <x v="21"/>
    <x v="9"/>
  </r>
  <r>
    <n v="1605016800"/>
    <d v="2020-11-10T14:00:00"/>
    <n v="15237.26"/>
    <x v="4"/>
    <x v="21"/>
    <x v="10"/>
  </r>
  <r>
    <n v="1605013200"/>
    <d v="2020-11-10T13:00:00"/>
    <n v="15327.69"/>
    <x v="4"/>
    <x v="21"/>
    <x v="11"/>
  </r>
  <r>
    <n v="1605009600"/>
    <d v="2020-11-10T12:00:00"/>
    <n v="15315.47"/>
    <x v="4"/>
    <x v="21"/>
    <x v="12"/>
  </r>
  <r>
    <n v="1605006000"/>
    <d v="2020-11-10T11:00:00"/>
    <n v="15306.09"/>
    <x v="4"/>
    <x v="21"/>
    <x v="13"/>
  </r>
  <r>
    <n v="1605002400"/>
    <d v="2020-11-10T10:00:00"/>
    <n v="15333.29"/>
    <x v="4"/>
    <x v="21"/>
    <x v="14"/>
  </r>
  <r>
    <n v="1604998800"/>
    <d v="2020-11-10T09:00:00"/>
    <n v="15405.75"/>
    <x v="4"/>
    <x v="21"/>
    <x v="15"/>
  </r>
  <r>
    <n v="1604995200"/>
    <d v="2020-11-10T08:00:00"/>
    <n v="15387.46"/>
    <x v="4"/>
    <x v="21"/>
    <x v="16"/>
  </r>
  <r>
    <n v="1604991600"/>
    <d v="2020-11-10T07:00:00"/>
    <n v="15303.35"/>
    <x v="4"/>
    <x v="21"/>
    <x v="17"/>
  </r>
  <r>
    <n v="1604988000"/>
    <d v="2020-11-10T06:00:00"/>
    <n v="15295.36"/>
    <x v="4"/>
    <x v="21"/>
    <x v="18"/>
  </r>
  <r>
    <n v="1604984400"/>
    <d v="2020-11-10T05:00:00"/>
    <n v="15382.17"/>
    <x v="4"/>
    <x v="21"/>
    <x v="19"/>
  </r>
  <r>
    <n v="1604980800"/>
    <d v="2020-11-10T04:00:00"/>
    <n v="15400"/>
    <x v="4"/>
    <x v="21"/>
    <x v="20"/>
  </r>
  <r>
    <n v="1604977200"/>
    <d v="2020-11-10T03:00:00"/>
    <n v="15346.36"/>
    <x v="4"/>
    <x v="21"/>
    <x v="21"/>
  </r>
  <r>
    <n v="1604973600"/>
    <d v="2020-11-10T02:00:00"/>
    <n v="15358.25"/>
    <x v="4"/>
    <x v="21"/>
    <x v="22"/>
  </r>
  <r>
    <n v="1604970000"/>
    <d v="2020-11-10T01:00:00"/>
    <n v="15397.5"/>
    <x v="4"/>
    <x v="21"/>
    <x v="23"/>
  </r>
  <r>
    <n v="1604966400"/>
    <d v="2020-11-10T00:00:00"/>
    <n v="15312.55"/>
    <x v="4"/>
    <x v="21"/>
    <x v="0"/>
  </r>
  <r>
    <n v="1604962800"/>
    <d v="2020-11-09T23:00:00"/>
    <n v="15332.04"/>
    <x v="5"/>
    <x v="21"/>
    <x v="1"/>
  </r>
  <r>
    <n v="1604959200"/>
    <d v="2020-11-09T22:00:00"/>
    <n v="15260.56"/>
    <x v="5"/>
    <x v="21"/>
    <x v="2"/>
  </r>
  <r>
    <n v="1604955600"/>
    <d v="2020-11-09T21:00:00"/>
    <n v="15392.7"/>
    <x v="5"/>
    <x v="21"/>
    <x v="3"/>
  </r>
  <r>
    <n v="1604952000"/>
    <d v="2020-11-09T20:00:00"/>
    <n v="15389.2"/>
    <x v="5"/>
    <x v="21"/>
    <x v="4"/>
  </r>
  <r>
    <n v="1604948400"/>
    <d v="2020-11-09T19:00:00"/>
    <n v="15382.78"/>
    <x v="5"/>
    <x v="21"/>
    <x v="5"/>
  </r>
  <r>
    <n v="1604944800"/>
    <d v="2020-11-09T18:00:00"/>
    <n v="15331.97"/>
    <x v="5"/>
    <x v="21"/>
    <x v="6"/>
  </r>
  <r>
    <n v="1604941200"/>
    <d v="2020-11-09T17:00:00"/>
    <n v="15244.66"/>
    <x v="5"/>
    <x v="21"/>
    <x v="7"/>
  </r>
  <r>
    <n v="1604937600"/>
    <d v="2020-11-09T16:00:00"/>
    <n v="15138.22"/>
    <x v="5"/>
    <x v="21"/>
    <x v="8"/>
  </r>
  <r>
    <n v="1604934000"/>
    <d v="2020-11-09T15:00:00"/>
    <n v="15017.95"/>
    <x v="5"/>
    <x v="21"/>
    <x v="9"/>
  </r>
  <r>
    <n v="1604930400"/>
    <d v="2020-11-09T14:00:00"/>
    <n v="15061.05"/>
    <x v="5"/>
    <x v="21"/>
    <x v="10"/>
  </r>
  <r>
    <n v="1604926800"/>
    <d v="2020-11-09T13:00:00"/>
    <n v="15299.45"/>
    <x v="5"/>
    <x v="21"/>
    <x v="11"/>
  </r>
  <r>
    <n v="1604923200"/>
    <d v="2020-11-09T12:00:00"/>
    <n v="15575.19"/>
    <x v="5"/>
    <x v="21"/>
    <x v="12"/>
  </r>
  <r>
    <n v="1604919600"/>
    <d v="2020-11-09T11:00:00"/>
    <n v="15813.19"/>
    <x v="5"/>
    <x v="21"/>
    <x v="13"/>
  </r>
  <r>
    <n v="1604916000"/>
    <d v="2020-11-09T10:00:00"/>
    <n v="15488.14"/>
    <x v="5"/>
    <x v="21"/>
    <x v="14"/>
  </r>
  <r>
    <n v="1604912400"/>
    <d v="2020-11-09T09:00:00"/>
    <n v="15417.7"/>
    <x v="5"/>
    <x v="21"/>
    <x v="15"/>
  </r>
  <r>
    <n v="1604908800"/>
    <d v="2020-11-09T08:00:00"/>
    <n v="15411.94"/>
    <x v="5"/>
    <x v="21"/>
    <x v="16"/>
  </r>
  <r>
    <n v="1604905200"/>
    <d v="2020-11-09T07:00:00"/>
    <n v="15320.66"/>
    <x v="5"/>
    <x v="21"/>
    <x v="17"/>
  </r>
  <r>
    <n v="1604901600"/>
    <d v="2020-11-09T06:00:00"/>
    <n v="15401.02"/>
    <x v="5"/>
    <x v="21"/>
    <x v="18"/>
  </r>
  <r>
    <n v="1604898000"/>
    <d v="2020-11-09T05:00:00"/>
    <n v="15488.27"/>
    <x v="5"/>
    <x v="21"/>
    <x v="19"/>
  </r>
  <r>
    <n v="1604894400"/>
    <d v="2020-11-09T04:00:00"/>
    <n v="15406.35"/>
    <x v="5"/>
    <x v="21"/>
    <x v="20"/>
  </r>
  <r>
    <n v="1604890800"/>
    <d v="2020-11-09T03:00:00"/>
    <n v="15460.68"/>
    <x v="5"/>
    <x v="21"/>
    <x v="21"/>
  </r>
  <r>
    <n v="1604887200"/>
    <d v="2020-11-09T02:00:00"/>
    <n v="15486.66"/>
    <x v="5"/>
    <x v="21"/>
    <x v="22"/>
  </r>
  <r>
    <n v="1604883600"/>
    <d v="2020-11-09T01:00:00"/>
    <n v="15539.15"/>
    <x v="5"/>
    <x v="21"/>
    <x v="23"/>
  </r>
  <r>
    <n v="1604880000"/>
    <d v="2020-11-09T00:00:00"/>
    <n v="15562.04"/>
    <x v="5"/>
    <x v="21"/>
    <x v="0"/>
  </r>
  <r>
    <n v="1604876400"/>
    <d v="2020-11-08T23:00:00"/>
    <n v="15489.15"/>
    <x v="6"/>
    <x v="21"/>
    <x v="1"/>
  </r>
  <r>
    <n v="1604872800"/>
    <d v="2020-11-08T22:00:00"/>
    <n v="15524.84"/>
    <x v="6"/>
    <x v="21"/>
    <x v="2"/>
  </r>
  <r>
    <n v="1604869200"/>
    <d v="2020-11-08T21:00:00"/>
    <n v="15341.86"/>
    <x v="6"/>
    <x v="21"/>
    <x v="3"/>
  </r>
  <r>
    <n v="1604865600"/>
    <d v="2020-11-08T20:00:00"/>
    <n v="15381.72"/>
    <x v="6"/>
    <x v="21"/>
    <x v="4"/>
  </r>
  <r>
    <n v="1604862000"/>
    <d v="2020-11-08T19:00:00"/>
    <n v="15350.41"/>
    <x v="6"/>
    <x v="21"/>
    <x v="5"/>
  </r>
  <r>
    <n v="1604858400"/>
    <d v="2020-11-08T18:00:00"/>
    <n v="15548.45"/>
    <x v="6"/>
    <x v="21"/>
    <x v="6"/>
  </r>
  <r>
    <n v="1604854800"/>
    <d v="2020-11-08T17:00:00"/>
    <n v="15594.33"/>
    <x v="6"/>
    <x v="21"/>
    <x v="7"/>
  </r>
  <r>
    <n v="1604851200"/>
    <d v="2020-11-08T16:00:00"/>
    <n v="15409"/>
    <x v="6"/>
    <x v="21"/>
    <x v="8"/>
  </r>
  <r>
    <n v="1604847600"/>
    <d v="2020-11-08T15:00:00"/>
    <n v="15369.49"/>
    <x v="6"/>
    <x v="21"/>
    <x v="9"/>
  </r>
  <r>
    <n v="1604844000"/>
    <d v="2020-11-08T14:00:00"/>
    <n v="15357.19"/>
    <x v="6"/>
    <x v="21"/>
    <x v="10"/>
  </r>
  <r>
    <n v="1604840400"/>
    <d v="2020-11-08T13:00:00"/>
    <n v="15223.11"/>
    <x v="6"/>
    <x v="21"/>
    <x v="11"/>
  </r>
  <r>
    <n v="1604836800"/>
    <d v="2020-11-08T12:00:00"/>
    <n v="15262.28"/>
    <x v="6"/>
    <x v="21"/>
    <x v="12"/>
  </r>
  <r>
    <n v="1604833200"/>
    <d v="2020-11-08T11:00:00"/>
    <n v="15184.34"/>
    <x v="6"/>
    <x v="21"/>
    <x v="13"/>
  </r>
  <r>
    <n v="1604829600"/>
    <d v="2020-11-08T10:00:00"/>
    <n v="15183.78"/>
    <x v="6"/>
    <x v="21"/>
    <x v="14"/>
  </r>
  <r>
    <n v="1604826000"/>
    <d v="2020-11-08T09:00:00"/>
    <n v="15038.46"/>
    <x v="6"/>
    <x v="21"/>
    <x v="15"/>
  </r>
  <r>
    <n v="1604822400"/>
    <d v="2020-11-08T08:00:00"/>
    <n v="14995.52"/>
    <x v="6"/>
    <x v="21"/>
    <x v="16"/>
  </r>
  <r>
    <n v="1604818800"/>
    <d v="2020-11-08T07:00:00"/>
    <n v="14954.39"/>
    <x v="6"/>
    <x v="21"/>
    <x v="17"/>
  </r>
  <r>
    <n v="1604815200"/>
    <d v="2020-11-08T06:00:00"/>
    <n v="15029.25"/>
    <x v="6"/>
    <x v="21"/>
    <x v="18"/>
  </r>
  <r>
    <n v="1604811600"/>
    <d v="2020-11-08T05:00:00"/>
    <n v="15075.71"/>
    <x v="6"/>
    <x v="21"/>
    <x v="19"/>
  </r>
  <r>
    <n v="1604808000"/>
    <d v="2020-11-08T04:00:00"/>
    <n v="14991.3"/>
    <x v="6"/>
    <x v="21"/>
    <x v="20"/>
  </r>
  <r>
    <n v="1604804400"/>
    <d v="2020-11-08T03:00:00"/>
    <n v="14979.57"/>
    <x v="6"/>
    <x v="21"/>
    <x v="21"/>
  </r>
  <r>
    <n v="1604800800"/>
    <d v="2020-11-08T02:00:00"/>
    <n v="15029.9"/>
    <x v="6"/>
    <x v="21"/>
    <x v="22"/>
  </r>
  <r>
    <n v="1604797200"/>
    <d v="2020-11-08T01:00:00"/>
    <n v="15074.48"/>
    <x v="6"/>
    <x v="21"/>
    <x v="23"/>
  </r>
  <r>
    <n v="1604793600"/>
    <d v="2020-11-08T00:00:00"/>
    <n v="14917.13"/>
    <x v="6"/>
    <x v="21"/>
    <x v="0"/>
  </r>
  <r>
    <n v="1604790000"/>
    <d v="2020-11-07T23:00:00"/>
    <n v="14838.97"/>
    <x v="0"/>
    <x v="22"/>
    <x v="1"/>
  </r>
  <r>
    <n v="1604786400"/>
    <d v="2020-11-07T22:00:00"/>
    <n v="14824.8"/>
    <x v="0"/>
    <x v="22"/>
    <x v="2"/>
  </r>
  <r>
    <n v="1604782800"/>
    <d v="2020-11-07T21:00:00"/>
    <n v="14831.36"/>
    <x v="0"/>
    <x v="22"/>
    <x v="3"/>
  </r>
  <r>
    <n v="1604779200"/>
    <d v="2020-11-07T20:00:00"/>
    <n v="14875.44"/>
    <x v="0"/>
    <x v="22"/>
    <x v="4"/>
  </r>
  <r>
    <n v="1604775600"/>
    <d v="2020-11-07T19:00:00"/>
    <n v="14652.49"/>
    <x v="0"/>
    <x v="22"/>
    <x v="5"/>
  </r>
  <r>
    <n v="1604772000"/>
    <d v="2020-11-07T18:00:00"/>
    <n v="14927.93"/>
    <x v="0"/>
    <x v="22"/>
    <x v="6"/>
  </r>
  <r>
    <n v="1604768400"/>
    <d v="2020-11-07T17:00:00"/>
    <n v="15242.63"/>
    <x v="0"/>
    <x v="22"/>
    <x v="7"/>
  </r>
  <r>
    <n v="1604764800"/>
    <d v="2020-11-07T16:00:00"/>
    <n v="15381.14"/>
    <x v="0"/>
    <x v="22"/>
    <x v="8"/>
  </r>
  <r>
    <n v="1604761200"/>
    <d v="2020-11-07T15:00:00"/>
    <n v="15348.04"/>
    <x v="0"/>
    <x v="22"/>
    <x v="9"/>
  </r>
  <r>
    <n v="1604757600"/>
    <d v="2020-11-07T14:00:00"/>
    <n v="15324.03"/>
    <x v="0"/>
    <x v="22"/>
    <x v="10"/>
  </r>
  <r>
    <n v="1604754000"/>
    <d v="2020-11-07T13:00:00"/>
    <n v="15515.1"/>
    <x v="0"/>
    <x v="22"/>
    <x v="11"/>
  </r>
  <r>
    <n v="1604750400"/>
    <d v="2020-11-07T12:00:00"/>
    <n v="15527.68"/>
    <x v="0"/>
    <x v="22"/>
    <x v="12"/>
  </r>
  <r>
    <n v="1604746800"/>
    <d v="2020-11-07T11:00:00"/>
    <n v="15530.38"/>
    <x v="0"/>
    <x v="22"/>
    <x v="13"/>
  </r>
  <r>
    <n v="1604743200"/>
    <d v="2020-11-07T10:00:00"/>
    <n v="15576.14"/>
    <x v="0"/>
    <x v="22"/>
    <x v="14"/>
  </r>
  <r>
    <n v="1604739600"/>
    <d v="2020-11-07T09:00:00"/>
    <n v="15498.7"/>
    <x v="0"/>
    <x v="22"/>
    <x v="15"/>
  </r>
  <r>
    <n v="1604736000"/>
    <d v="2020-11-07T08:00:00"/>
    <n v="15523.87"/>
    <x v="0"/>
    <x v="22"/>
    <x v="16"/>
  </r>
  <r>
    <n v="1604732400"/>
    <d v="2020-11-07T07:00:00"/>
    <n v="15466.75"/>
    <x v="0"/>
    <x v="22"/>
    <x v="17"/>
  </r>
  <r>
    <n v="1604728800"/>
    <d v="2020-11-07T06:00:00"/>
    <n v="15555"/>
    <x v="0"/>
    <x v="22"/>
    <x v="18"/>
  </r>
  <r>
    <n v="1604725200"/>
    <d v="2020-11-07T05:00:00"/>
    <n v="15570.01"/>
    <x v="0"/>
    <x v="22"/>
    <x v="19"/>
  </r>
  <r>
    <n v="1604721600"/>
    <d v="2020-11-07T04:00:00"/>
    <n v="15528.5"/>
    <x v="0"/>
    <x v="22"/>
    <x v="20"/>
  </r>
  <r>
    <n v="1604718000"/>
    <d v="2020-11-07T03:00:00"/>
    <n v="15560.09"/>
    <x v="0"/>
    <x v="22"/>
    <x v="21"/>
  </r>
  <r>
    <n v="1604714400"/>
    <d v="2020-11-07T02:00:00"/>
    <n v="15593.55"/>
    <x v="0"/>
    <x v="22"/>
    <x v="22"/>
  </r>
  <r>
    <n v="1604710800"/>
    <d v="2020-11-07T01:00:00"/>
    <n v="15694.55"/>
    <x v="0"/>
    <x v="22"/>
    <x v="23"/>
  </r>
  <r>
    <n v="1604707200"/>
    <d v="2020-11-07T00:00:00"/>
    <n v="15637.99"/>
    <x v="0"/>
    <x v="22"/>
    <x v="0"/>
  </r>
  <r>
    <n v="1604703600"/>
    <d v="2020-11-06T23:00:00"/>
    <n v="15598.09"/>
    <x v="1"/>
    <x v="22"/>
    <x v="1"/>
  </r>
  <r>
    <n v="1604700000"/>
    <d v="2020-11-06T22:00:00"/>
    <n v="15616.09"/>
    <x v="1"/>
    <x v="22"/>
    <x v="2"/>
  </r>
  <r>
    <n v="1604696400"/>
    <d v="2020-11-06T21:00:00"/>
    <n v="15562.24"/>
    <x v="1"/>
    <x v="22"/>
    <x v="3"/>
  </r>
  <r>
    <n v="1604692800"/>
    <d v="2020-11-06T20:00:00"/>
    <n v="15497.32"/>
    <x v="1"/>
    <x v="22"/>
    <x v="4"/>
  </r>
  <r>
    <n v="1604689200"/>
    <d v="2020-11-06T19:00:00"/>
    <n v="15451.5"/>
    <x v="1"/>
    <x v="22"/>
    <x v="5"/>
  </r>
  <r>
    <n v="1604685600"/>
    <d v="2020-11-06T18:00:00"/>
    <n v="15474.21"/>
    <x v="1"/>
    <x v="22"/>
    <x v="6"/>
  </r>
  <r>
    <n v="1604682000"/>
    <d v="2020-11-06T17:00:00"/>
    <n v="15489.93"/>
    <x v="1"/>
    <x v="22"/>
    <x v="7"/>
  </r>
  <r>
    <n v="1604678400"/>
    <d v="2020-11-06T16:00:00"/>
    <n v="15517.4"/>
    <x v="1"/>
    <x v="22"/>
    <x v="8"/>
  </r>
  <r>
    <n v="1604674800"/>
    <d v="2020-11-06T15:00:00"/>
    <n v="15431.61"/>
    <x v="1"/>
    <x v="22"/>
    <x v="9"/>
  </r>
  <r>
    <n v="1604671200"/>
    <d v="2020-11-06T14:00:00"/>
    <n v="15469.47"/>
    <x v="1"/>
    <x v="22"/>
    <x v="10"/>
  </r>
  <r>
    <n v="1604667600"/>
    <d v="2020-11-06T13:00:00"/>
    <n v="15698.59"/>
    <x v="1"/>
    <x v="22"/>
    <x v="11"/>
  </r>
  <r>
    <n v="1604664000"/>
    <d v="2020-11-06T12:00:00"/>
    <n v="15475.61"/>
    <x v="1"/>
    <x v="22"/>
    <x v="12"/>
  </r>
  <r>
    <n v="1604660400"/>
    <d v="2020-11-06T11:00:00"/>
    <n v="15582.42"/>
    <x v="1"/>
    <x v="22"/>
    <x v="13"/>
  </r>
  <r>
    <n v="1604656800"/>
    <d v="2020-11-06T10:00:00"/>
    <n v="15621.47"/>
    <x v="1"/>
    <x v="22"/>
    <x v="14"/>
  </r>
  <r>
    <n v="1604653200"/>
    <d v="2020-11-06T09:00:00"/>
    <n v="15420.81"/>
    <x v="1"/>
    <x v="22"/>
    <x v="15"/>
  </r>
  <r>
    <n v="1604649600"/>
    <d v="2020-11-06T08:00:00"/>
    <n v="15483.24"/>
    <x v="1"/>
    <x v="22"/>
    <x v="16"/>
  </r>
  <r>
    <n v="1604646000"/>
    <d v="2020-11-06T07:00:00"/>
    <n v="15760.13"/>
    <x v="1"/>
    <x v="22"/>
    <x v="17"/>
  </r>
  <r>
    <n v="1604642400"/>
    <d v="2020-11-06T06:00:00"/>
    <n v="15713.05"/>
    <x v="1"/>
    <x v="22"/>
    <x v="18"/>
  </r>
  <r>
    <n v="1604638800"/>
    <d v="2020-11-06T05:00:00"/>
    <n v="15658.71"/>
    <x v="1"/>
    <x v="22"/>
    <x v="19"/>
  </r>
  <r>
    <n v="1604635200"/>
    <d v="2020-11-06T04:00:00"/>
    <n v="15563.66"/>
    <x v="1"/>
    <x v="22"/>
    <x v="20"/>
  </r>
  <r>
    <n v="1604631600"/>
    <d v="2020-11-06T03:00:00"/>
    <n v="15481.46"/>
    <x v="1"/>
    <x v="22"/>
    <x v="21"/>
  </r>
  <r>
    <n v="1604628000"/>
    <d v="2020-11-06T02:00:00"/>
    <n v="15656.6"/>
    <x v="1"/>
    <x v="22"/>
    <x v="22"/>
  </r>
  <r>
    <n v="1604624400"/>
    <d v="2020-11-06T01:00:00"/>
    <n v="15778.6"/>
    <x v="1"/>
    <x v="22"/>
    <x v="23"/>
  </r>
  <r>
    <n v="1604620800"/>
    <d v="2020-11-06T00:00:00"/>
    <n v="15881.16"/>
    <x v="1"/>
    <x v="22"/>
    <x v="0"/>
  </r>
  <r>
    <n v="1604617200"/>
    <d v="2020-11-05T23:00:00"/>
    <n v="15605.04"/>
    <x v="2"/>
    <x v="22"/>
    <x v="1"/>
  </r>
  <r>
    <n v="1604613600"/>
    <d v="2020-11-05T22:00:00"/>
    <n v="15561.38"/>
    <x v="2"/>
    <x v="22"/>
    <x v="2"/>
  </r>
  <r>
    <n v="1604610000"/>
    <d v="2020-11-05T21:00:00"/>
    <n v="15245.02"/>
    <x v="2"/>
    <x v="22"/>
    <x v="3"/>
  </r>
  <r>
    <n v="1604606400"/>
    <d v="2020-11-05T20:00:00"/>
    <n v="15103.7"/>
    <x v="2"/>
    <x v="22"/>
    <x v="4"/>
  </r>
  <r>
    <n v="1604602800"/>
    <d v="2020-11-05T19:00:00"/>
    <n v="15146.23"/>
    <x v="2"/>
    <x v="22"/>
    <x v="5"/>
  </r>
  <r>
    <n v="1604599200"/>
    <d v="2020-11-05T18:00:00"/>
    <n v="14959.82"/>
    <x v="2"/>
    <x v="22"/>
    <x v="6"/>
  </r>
  <r>
    <n v="1604595600"/>
    <d v="2020-11-05T17:00:00"/>
    <n v="15057.74"/>
    <x v="2"/>
    <x v="22"/>
    <x v="7"/>
  </r>
  <r>
    <n v="1604592000"/>
    <d v="2020-11-05T16:00:00"/>
    <n v="15173.54"/>
    <x v="2"/>
    <x v="22"/>
    <x v="8"/>
  </r>
  <r>
    <n v="1604588400"/>
    <d v="2020-11-05T15:00:00"/>
    <n v="15107.65"/>
    <x v="2"/>
    <x v="22"/>
    <x v="9"/>
  </r>
  <r>
    <n v="1604584800"/>
    <d v="2020-11-05T14:00:00"/>
    <n v="14912.7"/>
    <x v="2"/>
    <x v="22"/>
    <x v="10"/>
  </r>
  <r>
    <n v="1604581200"/>
    <d v="2020-11-05T13:00:00"/>
    <n v="14835.52"/>
    <x v="2"/>
    <x v="22"/>
    <x v="11"/>
  </r>
  <r>
    <n v="1604577600"/>
    <d v="2020-11-05T12:00:00"/>
    <n v="14886.47"/>
    <x v="2"/>
    <x v="22"/>
    <x v="12"/>
  </r>
  <r>
    <n v="1604574000"/>
    <d v="2020-11-05T11:00:00"/>
    <n v="14737.49"/>
    <x v="2"/>
    <x v="22"/>
    <x v="13"/>
  </r>
  <r>
    <n v="1604570400"/>
    <d v="2020-11-05T10:00:00"/>
    <n v="14654.69"/>
    <x v="2"/>
    <x v="22"/>
    <x v="14"/>
  </r>
  <r>
    <n v="1604566800"/>
    <d v="2020-11-05T09:00:00"/>
    <n v="14475.29"/>
    <x v="2"/>
    <x v="22"/>
    <x v="15"/>
  </r>
  <r>
    <n v="1604563200"/>
    <d v="2020-11-05T08:00:00"/>
    <n v="14458.95"/>
    <x v="2"/>
    <x v="22"/>
    <x v="16"/>
  </r>
  <r>
    <n v="1604559600"/>
    <d v="2020-11-05T07:00:00"/>
    <n v="14499.37"/>
    <x v="2"/>
    <x v="22"/>
    <x v="17"/>
  </r>
  <r>
    <n v="1604556000"/>
    <d v="2020-11-05T06:00:00"/>
    <n v="14356.45"/>
    <x v="2"/>
    <x v="22"/>
    <x v="18"/>
  </r>
  <r>
    <n v="1604552400"/>
    <d v="2020-11-05T05:00:00"/>
    <n v="14332.28"/>
    <x v="2"/>
    <x v="22"/>
    <x v="19"/>
  </r>
  <r>
    <n v="1604548800"/>
    <d v="2020-11-05T04:00:00"/>
    <n v="14305.65"/>
    <x v="2"/>
    <x v="22"/>
    <x v="20"/>
  </r>
  <r>
    <n v="1604545200"/>
    <d v="2020-11-05T03:00:00"/>
    <n v="14324.72"/>
    <x v="2"/>
    <x v="22"/>
    <x v="21"/>
  </r>
  <r>
    <n v="1604541600"/>
    <d v="2020-11-05T02:00:00"/>
    <n v="14250.99"/>
    <x v="2"/>
    <x v="22"/>
    <x v="22"/>
  </r>
  <r>
    <n v="1604538000"/>
    <d v="2020-11-05T01:00:00"/>
    <n v="14154.78"/>
    <x v="2"/>
    <x v="22"/>
    <x v="23"/>
  </r>
  <r>
    <n v="1604534400"/>
    <d v="2020-11-05T00:00:00"/>
    <n v="14124.97"/>
    <x v="2"/>
    <x v="22"/>
    <x v="0"/>
  </r>
  <r>
    <n v="1604530800"/>
    <d v="2020-11-04T23:00:00"/>
    <n v="14160.59"/>
    <x v="3"/>
    <x v="22"/>
    <x v="1"/>
  </r>
  <r>
    <n v="1604527200"/>
    <d v="2020-11-04T22:00:00"/>
    <n v="14150.55"/>
    <x v="3"/>
    <x v="22"/>
    <x v="2"/>
  </r>
  <r>
    <n v="1604523600"/>
    <d v="2020-11-04T21:00:00"/>
    <n v="14010.94"/>
    <x v="3"/>
    <x v="22"/>
    <x v="3"/>
  </r>
  <r>
    <n v="1604520000"/>
    <d v="2020-11-04T20:00:00"/>
    <n v="14050.01"/>
    <x v="3"/>
    <x v="22"/>
    <x v="4"/>
  </r>
  <r>
    <n v="1604516400"/>
    <d v="2020-11-04T19:00:00"/>
    <n v="14125.43"/>
    <x v="3"/>
    <x v="22"/>
    <x v="5"/>
  </r>
  <r>
    <n v="1604512800"/>
    <d v="2020-11-04T18:00:00"/>
    <n v="14106.33"/>
    <x v="3"/>
    <x v="22"/>
    <x v="6"/>
  </r>
  <r>
    <n v="1604509200"/>
    <d v="2020-11-04T17:00:00"/>
    <n v="14076.41"/>
    <x v="3"/>
    <x v="22"/>
    <x v="7"/>
  </r>
  <r>
    <n v="1604505600"/>
    <d v="2020-11-04T16:00:00"/>
    <n v="14037.24"/>
    <x v="3"/>
    <x v="22"/>
    <x v="8"/>
  </r>
  <r>
    <n v="1604502000"/>
    <d v="2020-11-04T15:00:00"/>
    <n v="13931.81"/>
    <x v="3"/>
    <x v="22"/>
    <x v="9"/>
  </r>
  <r>
    <n v="1604498400"/>
    <d v="2020-11-04T14:00:00"/>
    <n v="13858.36"/>
    <x v="3"/>
    <x v="22"/>
    <x v="10"/>
  </r>
  <r>
    <n v="1604494800"/>
    <d v="2020-11-04T13:00:00"/>
    <n v="13855.22"/>
    <x v="3"/>
    <x v="22"/>
    <x v="11"/>
  </r>
  <r>
    <n v="1604491200"/>
    <d v="2020-11-04T12:00:00"/>
    <n v="13840.89"/>
    <x v="3"/>
    <x v="22"/>
    <x v="12"/>
  </r>
  <r>
    <n v="1604487600"/>
    <d v="2020-11-04T11:00:00"/>
    <n v="13727.98"/>
    <x v="3"/>
    <x v="22"/>
    <x v="13"/>
  </r>
  <r>
    <n v="1604484000"/>
    <d v="2020-11-04T10:00:00"/>
    <n v="13704"/>
    <x v="3"/>
    <x v="22"/>
    <x v="14"/>
  </r>
  <r>
    <n v="1604480400"/>
    <d v="2020-11-04T09:00:00"/>
    <n v="13672.28"/>
    <x v="3"/>
    <x v="22"/>
    <x v="15"/>
  </r>
  <r>
    <n v="1604476800"/>
    <d v="2020-11-04T08:00:00"/>
    <n v="13652.67"/>
    <x v="3"/>
    <x v="22"/>
    <x v="16"/>
  </r>
  <r>
    <n v="1604473200"/>
    <d v="2020-11-04T07:00:00"/>
    <n v="13588.12"/>
    <x v="3"/>
    <x v="22"/>
    <x v="17"/>
  </r>
  <r>
    <n v="1604469600"/>
    <d v="2020-11-04T06:00:00"/>
    <n v="13802"/>
    <x v="3"/>
    <x v="22"/>
    <x v="18"/>
  </r>
  <r>
    <n v="1604466000"/>
    <d v="2020-11-04T05:00:00"/>
    <n v="13795.12"/>
    <x v="3"/>
    <x v="22"/>
    <x v="19"/>
  </r>
  <r>
    <n v="1604462400"/>
    <d v="2020-11-04T04:00:00"/>
    <n v="13910.05"/>
    <x v="3"/>
    <x v="22"/>
    <x v="20"/>
  </r>
  <r>
    <n v="1604458800"/>
    <d v="2020-11-04T03:00:00"/>
    <n v="13920.45"/>
    <x v="3"/>
    <x v="22"/>
    <x v="21"/>
  </r>
  <r>
    <n v="1604455200"/>
    <d v="2020-11-04T02:00:00"/>
    <n v="13763.47"/>
    <x v="3"/>
    <x v="22"/>
    <x v="22"/>
  </r>
  <r>
    <n v="1604451600"/>
    <d v="2020-11-04T01:00:00"/>
    <n v="13833.93"/>
    <x v="3"/>
    <x v="22"/>
    <x v="23"/>
  </r>
  <r>
    <n v="1604448000"/>
    <d v="2020-11-04T00:00:00"/>
    <n v="13782.72"/>
    <x v="3"/>
    <x v="22"/>
    <x v="0"/>
  </r>
  <r>
    <n v="1604444400"/>
    <d v="2020-11-03T23:00:00"/>
    <n v="14041.58"/>
    <x v="4"/>
    <x v="22"/>
    <x v="1"/>
  </r>
  <r>
    <n v="1604440800"/>
    <d v="2020-11-03T22:00:00"/>
    <n v="13839.6"/>
    <x v="4"/>
    <x v="22"/>
    <x v="2"/>
  </r>
  <r>
    <n v="1604437200"/>
    <d v="2020-11-03T21:00:00"/>
    <n v="13741.97"/>
    <x v="4"/>
    <x v="22"/>
    <x v="3"/>
  </r>
  <r>
    <n v="1604433600"/>
    <d v="2020-11-03T20:00:00"/>
    <n v="13746.37"/>
    <x v="4"/>
    <x v="22"/>
    <x v="4"/>
  </r>
  <r>
    <n v="1604430000"/>
    <d v="2020-11-03T19:00:00"/>
    <n v="13731.02"/>
    <x v="4"/>
    <x v="22"/>
    <x v="5"/>
  </r>
  <r>
    <n v="1604426400"/>
    <d v="2020-11-03T18:00:00"/>
    <n v="13753.99"/>
    <x v="4"/>
    <x v="22"/>
    <x v="6"/>
  </r>
  <r>
    <n v="1604422800"/>
    <d v="2020-11-03T17:00:00"/>
    <n v="13748.5"/>
    <x v="4"/>
    <x v="22"/>
    <x v="7"/>
  </r>
  <r>
    <n v="1604419200"/>
    <d v="2020-11-03T16:00:00"/>
    <n v="13725.37"/>
    <x v="4"/>
    <x v="22"/>
    <x v="8"/>
  </r>
  <r>
    <n v="1604415600"/>
    <d v="2020-11-03T15:00:00"/>
    <n v="13713.79"/>
    <x v="4"/>
    <x v="22"/>
    <x v="9"/>
  </r>
  <r>
    <n v="1604412000"/>
    <d v="2020-11-03T14:00:00"/>
    <n v="13796.99"/>
    <x v="4"/>
    <x v="22"/>
    <x v="10"/>
  </r>
  <r>
    <n v="1604408400"/>
    <d v="2020-11-03T13:00:00"/>
    <n v="13709.66"/>
    <x v="4"/>
    <x v="22"/>
    <x v="11"/>
  </r>
  <r>
    <n v="1604404800"/>
    <d v="2020-11-03T12:00:00"/>
    <n v="13526.63"/>
    <x v="4"/>
    <x v="22"/>
    <x v="12"/>
  </r>
  <r>
    <n v="1604401200"/>
    <d v="2020-11-03T11:00:00"/>
    <n v="13540"/>
    <x v="4"/>
    <x v="22"/>
    <x v="13"/>
  </r>
  <r>
    <n v="1604397600"/>
    <d v="2020-11-03T10:00:00"/>
    <n v="13552.44"/>
    <x v="4"/>
    <x v="22"/>
    <x v="14"/>
  </r>
  <r>
    <n v="1604394000"/>
    <d v="2020-11-03T09:00:00"/>
    <n v="13564.39"/>
    <x v="4"/>
    <x v="22"/>
    <x v="15"/>
  </r>
  <r>
    <n v="1604390400"/>
    <d v="2020-11-03T08:00:00"/>
    <n v="13525.35"/>
    <x v="4"/>
    <x v="22"/>
    <x v="16"/>
  </r>
  <r>
    <n v="1604386800"/>
    <d v="2020-11-03T07:00:00"/>
    <n v="13449.78"/>
    <x v="4"/>
    <x v="22"/>
    <x v="17"/>
  </r>
  <r>
    <n v="1604383200"/>
    <d v="2020-11-03T06:00:00"/>
    <n v="13435.9"/>
    <x v="4"/>
    <x v="22"/>
    <x v="18"/>
  </r>
  <r>
    <n v="1604379600"/>
    <d v="2020-11-03T05:00:00"/>
    <n v="13373.76"/>
    <x v="4"/>
    <x v="22"/>
    <x v="19"/>
  </r>
  <r>
    <n v="1604376000"/>
    <d v="2020-11-03T04:00:00"/>
    <n v="13418.49"/>
    <x v="4"/>
    <x v="22"/>
    <x v="20"/>
  </r>
  <r>
    <n v="1604372400"/>
    <d v="2020-11-03T03:00:00"/>
    <n v="13402.31"/>
    <x v="4"/>
    <x v="22"/>
    <x v="21"/>
  </r>
  <r>
    <n v="1604368800"/>
    <d v="2020-11-03T02:00:00"/>
    <n v="13436.96"/>
    <x v="4"/>
    <x v="22"/>
    <x v="22"/>
  </r>
  <r>
    <n v="1604365200"/>
    <d v="2020-11-03T01:00:00"/>
    <n v="13604.49"/>
    <x v="4"/>
    <x v="22"/>
    <x v="23"/>
  </r>
  <r>
    <n v="1604361600"/>
    <d v="2020-11-03T00:00:00"/>
    <n v="13537.1"/>
    <x v="4"/>
    <x v="22"/>
    <x v="0"/>
  </r>
  <r>
    <n v="1604358000"/>
    <d v="2020-11-02T23:00:00"/>
    <n v="13563.72"/>
    <x v="5"/>
    <x v="22"/>
    <x v="1"/>
  </r>
  <r>
    <n v="1604354400"/>
    <d v="2020-11-02T22:00:00"/>
    <n v="13583.01"/>
    <x v="5"/>
    <x v="22"/>
    <x v="2"/>
  </r>
  <r>
    <n v="1604350800"/>
    <d v="2020-11-02T21:00:00"/>
    <n v="13626.37"/>
    <x v="5"/>
    <x v="22"/>
    <x v="3"/>
  </r>
  <r>
    <n v="1604347200"/>
    <d v="2020-11-02T20:00:00"/>
    <n v="13673"/>
    <x v="5"/>
    <x v="22"/>
    <x v="4"/>
  </r>
  <r>
    <n v="1604343600"/>
    <d v="2020-11-02T19:00:00"/>
    <n v="13562.9"/>
    <x v="5"/>
    <x v="22"/>
    <x v="5"/>
  </r>
  <r>
    <n v="1604340000"/>
    <d v="2020-11-02T18:00:00"/>
    <n v="13472"/>
    <x v="5"/>
    <x v="22"/>
    <x v="6"/>
  </r>
  <r>
    <n v="1604336400"/>
    <d v="2020-11-02T17:00:00"/>
    <n v="13522.15"/>
    <x v="5"/>
    <x v="22"/>
    <x v="7"/>
  </r>
  <r>
    <n v="1604332800"/>
    <d v="2020-11-02T16:00:00"/>
    <n v="13521.43"/>
    <x v="5"/>
    <x v="22"/>
    <x v="8"/>
  </r>
  <r>
    <n v="1604329200"/>
    <d v="2020-11-02T15:00:00"/>
    <n v="13507.19"/>
    <x v="5"/>
    <x v="22"/>
    <x v="9"/>
  </r>
  <r>
    <n v="1604325600"/>
    <d v="2020-11-02T14:00:00"/>
    <n v="13480"/>
    <x v="5"/>
    <x v="22"/>
    <x v="10"/>
  </r>
  <r>
    <n v="1604322000"/>
    <d v="2020-11-02T13:00:00"/>
    <n v="13401.54"/>
    <x v="5"/>
    <x v="22"/>
    <x v="11"/>
  </r>
  <r>
    <n v="1604318400"/>
    <d v="2020-11-02T12:00:00"/>
    <n v="13318.59"/>
    <x v="5"/>
    <x v="22"/>
    <x v="12"/>
  </r>
  <r>
    <n v="1604314800"/>
    <d v="2020-11-02T11:00:00"/>
    <n v="13421.33"/>
    <x v="5"/>
    <x v="22"/>
    <x v="13"/>
  </r>
  <r>
    <n v="1604311200"/>
    <d v="2020-11-02T10:00:00"/>
    <n v="13495.6"/>
    <x v="5"/>
    <x v="22"/>
    <x v="14"/>
  </r>
  <r>
    <n v="1604307600"/>
    <d v="2020-11-02T09:00:00"/>
    <n v="13583.47"/>
    <x v="5"/>
    <x v="22"/>
    <x v="15"/>
  </r>
  <r>
    <n v="1604304000"/>
    <d v="2020-11-02T08:00:00"/>
    <n v="13456.77"/>
    <x v="5"/>
    <x v="22"/>
    <x v="16"/>
  </r>
  <r>
    <n v="1604300400"/>
    <d v="2020-11-02T07:00:00"/>
    <n v="13755.03"/>
    <x v="5"/>
    <x v="22"/>
    <x v="17"/>
  </r>
  <r>
    <n v="1604296800"/>
    <d v="2020-11-02T06:00:00"/>
    <n v="13752.55"/>
    <x v="5"/>
    <x v="22"/>
    <x v="18"/>
  </r>
  <r>
    <n v="1604293200"/>
    <d v="2020-11-02T05:00:00"/>
    <n v="13704.14"/>
    <x v="5"/>
    <x v="22"/>
    <x v="19"/>
  </r>
  <r>
    <n v="1604289600"/>
    <d v="2020-11-02T04:00:00"/>
    <n v="13709.35"/>
    <x v="5"/>
    <x v="22"/>
    <x v="20"/>
  </r>
  <r>
    <n v="1604286000"/>
    <d v="2020-11-02T03:00:00"/>
    <n v="13707.49"/>
    <x v="5"/>
    <x v="22"/>
    <x v="21"/>
  </r>
  <r>
    <n v="1604282400"/>
    <d v="2020-11-02T02:00:00"/>
    <n v="13734.25"/>
    <x v="5"/>
    <x v="22"/>
    <x v="22"/>
  </r>
  <r>
    <n v="1604278800"/>
    <d v="2020-11-02T01:00:00"/>
    <n v="13760.91"/>
    <x v="5"/>
    <x v="22"/>
    <x v="23"/>
  </r>
  <r>
    <n v="1604275200"/>
    <d v="2020-11-02T00:00:00"/>
    <n v="13816.2"/>
    <x v="5"/>
    <x v="22"/>
    <x v="0"/>
  </r>
  <r>
    <n v="1604271600"/>
    <d v="2020-11-01T23:00:00"/>
    <n v="13762"/>
    <x v="6"/>
    <x v="22"/>
    <x v="1"/>
  </r>
  <r>
    <n v="1604268000"/>
    <d v="2020-11-01T22:00:00"/>
    <n v="13711.21"/>
    <x v="6"/>
    <x v="22"/>
    <x v="2"/>
  </r>
  <r>
    <n v="1604264400"/>
    <d v="2020-11-01T21:00:00"/>
    <n v="13819.51"/>
    <x v="6"/>
    <x v="22"/>
    <x v="3"/>
  </r>
  <r>
    <n v="1604260800"/>
    <d v="2020-11-01T20:00:00"/>
    <n v="13817.85"/>
    <x v="6"/>
    <x v="22"/>
    <x v="4"/>
  </r>
  <r>
    <n v="1604257200"/>
    <d v="2020-11-01T19:00:00"/>
    <n v="13793.67"/>
    <x v="6"/>
    <x v="22"/>
    <x v="5"/>
  </r>
  <r>
    <n v="1604253600"/>
    <d v="2020-11-01T18:00:00"/>
    <n v="13811.94"/>
    <x v="6"/>
    <x v="22"/>
    <x v="6"/>
  </r>
  <r>
    <n v="1604250000"/>
    <d v="2020-11-01T17:00:00"/>
    <n v="13820.38"/>
    <x v="6"/>
    <x v="22"/>
    <x v="7"/>
  </r>
  <r>
    <n v="1604246400"/>
    <d v="2020-11-01T16:00:00"/>
    <n v="13809.35"/>
    <x v="6"/>
    <x v="22"/>
    <x v="8"/>
  </r>
  <r>
    <n v="1604242800"/>
    <d v="2020-11-01T15:00:00"/>
    <n v="13809.03"/>
    <x v="6"/>
    <x v="22"/>
    <x v="9"/>
  </r>
  <r>
    <n v="1604239200"/>
    <d v="2020-11-01T14:00:00"/>
    <n v="13804.82"/>
    <x v="6"/>
    <x v="22"/>
    <x v="10"/>
  </r>
  <r>
    <n v="1604235600"/>
    <d v="2020-11-01T13:00:00"/>
    <n v="13797.93"/>
    <x v="6"/>
    <x v="22"/>
    <x v="11"/>
  </r>
  <r>
    <n v="1604232000"/>
    <d v="2020-11-01T12:00:00"/>
    <n v="13767.97"/>
    <x v="6"/>
    <x v="22"/>
    <x v="12"/>
  </r>
  <r>
    <n v="1604228400"/>
    <d v="2020-11-01T11:00:00"/>
    <n v="13711.69"/>
    <x v="6"/>
    <x v="22"/>
    <x v="13"/>
  </r>
  <r>
    <n v="1604224800"/>
    <d v="2020-11-01T10:00:00"/>
    <n v="13735.66"/>
    <x v="6"/>
    <x v="22"/>
    <x v="14"/>
  </r>
  <r>
    <n v="1604221200"/>
    <d v="2020-11-01T09:00:00"/>
    <n v="13693.4"/>
    <x v="6"/>
    <x v="22"/>
    <x v="15"/>
  </r>
  <r>
    <n v="1604217600"/>
    <d v="2020-11-01T08:00:00"/>
    <n v="13760.82"/>
    <x v="6"/>
    <x v="22"/>
    <x v="16"/>
  </r>
  <r>
    <n v="1604214000"/>
    <d v="2020-11-01T07:00:00"/>
    <n v="13805.84"/>
    <x v="6"/>
    <x v="22"/>
    <x v="17"/>
  </r>
  <r>
    <n v="1604210400"/>
    <d v="2020-11-01T06:00:00"/>
    <n v="13735.14"/>
    <x v="6"/>
    <x v="22"/>
    <x v="18"/>
  </r>
  <r>
    <n v="1604206800"/>
    <d v="2020-11-01T05:00:00"/>
    <n v="13707.91"/>
    <x v="6"/>
    <x v="22"/>
    <x v="19"/>
  </r>
  <r>
    <n v="1604203200"/>
    <d v="2020-11-01T04:00:00"/>
    <n v="13684.28"/>
    <x v="6"/>
    <x v="22"/>
    <x v="20"/>
  </r>
  <r>
    <n v="1604199600"/>
    <d v="2020-11-01T03:00:00"/>
    <n v="13710.8"/>
    <x v="6"/>
    <x v="22"/>
    <x v="21"/>
  </r>
  <r>
    <n v="1604196000"/>
    <d v="2020-11-01T02:00:00"/>
    <n v="13724.5"/>
    <x v="6"/>
    <x v="22"/>
    <x v="22"/>
  </r>
  <r>
    <n v="1604192400"/>
    <d v="2020-11-01T01:00:00"/>
    <n v="13773.02"/>
    <x v="6"/>
    <x v="22"/>
    <x v="23"/>
  </r>
  <r>
    <n v="1604188800"/>
    <d v="2020-11-01T00:00:00"/>
    <n v="13733.84"/>
    <x v="6"/>
    <x v="22"/>
    <x v="0"/>
  </r>
  <r>
    <n v="1604185200"/>
    <d v="2020-10-31T23:00:00"/>
    <n v="13816.08"/>
    <x v="0"/>
    <x v="23"/>
    <x v="1"/>
  </r>
  <r>
    <n v="1604181600"/>
    <d v="2020-10-31T22:00:00"/>
    <n v="13879.14"/>
    <x v="0"/>
    <x v="23"/>
    <x v="2"/>
  </r>
  <r>
    <n v="1604178000"/>
    <d v="2020-10-31T21:00:00"/>
    <n v="13849.7"/>
    <x v="0"/>
    <x v="23"/>
    <x v="3"/>
  </r>
  <r>
    <n v="1604174400"/>
    <d v="2020-10-31T20:00:00"/>
    <n v="13850.92"/>
    <x v="0"/>
    <x v="23"/>
    <x v="4"/>
  </r>
  <r>
    <n v="1604170800"/>
    <d v="2020-10-31T19:00:00"/>
    <n v="13794.24"/>
    <x v="0"/>
    <x v="23"/>
    <x v="5"/>
  </r>
  <r>
    <n v="1604167200"/>
    <d v="2020-10-31T18:00:00"/>
    <n v="13729.19"/>
    <x v="0"/>
    <x v="23"/>
    <x v="6"/>
  </r>
  <r>
    <n v="1604163600"/>
    <d v="2020-10-31T17:00:00"/>
    <n v="13783.98"/>
    <x v="0"/>
    <x v="23"/>
    <x v="7"/>
  </r>
  <r>
    <n v="1604160000"/>
    <d v="2020-10-31T16:00:00"/>
    <n v="13830.63"/>
    <x v="0"/>
    <x v="23"/>
    <x v="8"/>
  </r>
  <r>
    <n v="1604156400"/>
    <d v="2020-10-31T15:00:00"/>
    <n v="13854.01"/>
    <x v="0"/>
    <x v="23"/>
    <x v="9"/>
  </r>
  <r>
    <n v="1604152800"/>
    <d v="2020-10-31T14:00:00"/>
    <n v="13814.54"/>
    <x v="0"/>
    <x v="23"/>
    <x v="10"/>
  </r>
  <r>
    <n v="1604149200"/>
    <d v="2020-10-31T13:00:00"/>
    <n v="13872.11"/>
    <x v="0"/>
    <x v="23"/>
    <x v="11"/>
  </r>
  <r>
    <n v="1604145600"/>
    <d v="2020-10-31T12:00:00"/>
    <n v="13886.79"/>
    <x v="0"/>
    <x v="23"/>
    <x v="12"/>
  </r>
  <r>
    <n v="1604142000"/>
    <d v="2020-10-31T11:00:00"/>
    <n v="13952.66"/>
    <x v="0"/>
    <x v="23"/>
    <x v="13"/>
  </r>
  <r>
    <n v="1604138400"/>
    <d v="2020-10-31T10:00:00"/>
    <n v="13813.67"/>
    <x v="0"/>
    <x v="23"/>
    <x v="14"/>
  </r>
  <r>
    <n v="1604134800"/>
    <d v="2020-10-31T09:00:00"/>
    <n v="13907.85"/>
    <x v="0"/>
    <x v="23"/>
    <x v="15"/>
  </r>
  <r>
    <n v="1604131200"/>
    <d v="2020-10-31T08:00:00"/>
    <n v="13750"/>
    <x v="0"/>
    <x v="23"/>
    <x v="16"/>
  </r>
  <r>
    <n v="1604127600"/>
    <d v="2020-10-31T07:00:00"/>
    <n v="13589.05"/>
    <x v="0"/>
    <x v="23"/>
    <x v="17"/>
  </r>
  <r>
    <n v="1604124000"/>
    <d v="2020-10-31T06:00:00"/>
    <n v="13614.61"/>
    <x v="0"/>
    <x v="23"/>
    <x v="18"/>
  </r>
  <r>
    <n v="1604120400"/>
    <d v="2020-10-31T05:00:00"/>
    <n v="13479.26"/>
    <x v="0"/>
    <x v="23"/>
    <x v="19"/>
  </r>
  <r>
    <n v="1604116800"/>
    <d v="2020-10-31T04:00:00"/>
    <n v="13525.16"/>
    <x v="0"/>
    <x v="23"/>
    <x v="20"/>
  </r>
  <r>
    <n v="1604113200"/>
    <d v="2020-10-31T03:00:00"/>
    <n v="13500"/>
    <x v="0"/>
    <x v="23"/>
    <x v="21"/>
  </r>
  <r>
    <n v="1604109600"/>
    <d v="2020-10-31T02:00:00"/>
    <n v="13616.64"/>
    <x v="0"/>
    <x v="23"/>
    <x v="22"/>
  </r>
  <r>
    <n v="1604106000"/>
    <d v="2020-10-31T01:00:00"/>
    <n v="13651.22"/>
    <x v="0"/>
    <x v="23"/>
    <x v="23"/>
  </r>
  <r>
    <n v="1604102400"/>
    <d v="2020-10-31T00:00:00"/>
    <n v="13624.29"/>
    <x v="0"/>
    <x v="23"/>
    <x v="0"/>
  </r>
  <r>
    <n v="1604098800"/>
    <d v="2020-10-30T23:00:00"/>
    <n v="13562.13"/>
    <x v="1"/>
    <x v="23"/>
    <x v="1"/>
  </r>
  <r>
    <n v="1604095200"/>
    <d v="2020-10-30T22:00:00"/>
    <n v="13574.36"/>
    <x v="1"/>
    <x v="23"/>
    <x v="2"/>
  </r>
  <r>
    <n v="1604091600"/>
    <d v="2020-10-30T21:00:00"/>
    <n v="13560.39"/>
    <x v="1"/>
    <x v="23"/>
    <x v="3"/>
  </r>
  <r>
    <n v="1604088000"/>
    <d v="2020-10-30T20:00:00"/>
    <n v="13634.62"/>
    <x v="1"/>
    <x v="23"/>
    <x v="4"/>
  </r>
  <r>
    <n v="1604084400"/>
    <d v="2020-10-30T19:00:00"/>
    <n v="13550"/>
    <x v="1"/>
    <x v="23"/>
    <x v="5"/>
  </r>
  <r>
    <n v="1604080800"/>
    <d v="2020-10-30T18:00:00"/>
    <n v="13534.45"/>
    <x v="1"/>
    <x v="23"/>
    <x v="6"/>
  </r>
  <r>
    <n v="1604077200"/>
    <d v="2020-10-30T17:00:00"/>
    <n v="13542.31"/>
    <x v="1"/>
    <x v="23"/>
    <x v="7"/>
  </r>
  <r>
    <n v="1604073600"/>
    <d v="2020-10-30T16:00:00"/>
    <n v="13539.74"/>
    <x v="1"/>
    <x v="23"/>
    <x v="8"/>
  </r>
  <r>
    <n v="1604070000"/>
    <d v="2020-10-30T15:00:00"/>
    <n v="13562.26"/>
    <x v="1"/>
    <x v="23"/>
    <x v="9"/>
  </r>
  <r>
    <n v="1604066400"/>
    <d v="2020-10-30T14:00:00"/>
    <n v="13377.9"/>
    <x v="1"/>
    <x v="23"/>
    <x v="10"/>
  </r>
  <r>
    <n v="1604062800"/>
    <d v="2020-10-30T13:00:00"/>
    <n v="13280.98"/>
    <x v="1"/>
    <x v="23"/>
    <x v="11"/>
  </r>
  <r>
    <n v="1604059200"/>
    <d v="2020-10-30T12:00:00"/>
    <n v="13340.09"/>
    <x v="1"/>
    <x v="23"/>
    <x v="12"/>
  </r>
  <r>
    <n v="1604055600"/>
    <d v="2020-10-30T11:00:00"/>
    <n v="13365.93"/>
    <x v="1"/>
    <x v="23"/>
    <x v="13"/>
  </r>
  <r>
    <n v="1604052000"/>
    <d v="2020-10-30T10:00:00"/>
    <n v="13316.41"/>
    <x v="1"/>
    <x v="23"/>
    <x v="14"/>
  </r>
  <r>
    <n v="1604048400"/>
    <d v="2020-10-30T09:00:00"/>
    <n v="13293.77"/>
    <x v="1"/>
    <x v="23"/>
    <x v="15"/>
  </r>
  <r>
    <n v="1604044800"/>
    <d v="2020-10-30T08:00:00"/>
    <n v="13256.76"/>
    <x v="1"/>
    <x v="23"/>
    <x v="16"/>
  </r>
  <r>
    <n v="1604041200"/>
    <d v="2020-10-30T07:00:00"/>
    <n v="13218.4"/>
    <x v="1"/>
    <x v="23"/>
    <x v="17"/>
  </r>
  <r>
    <n v="1604037600"/>
    <d v="2020-10-30T06:00:00"/>
    <n v="13215.59"/>
    <x v="1"/>
    <x v="23"/>
    <x v="18"/>
  </r>
  <r>
    <n v="1604034000"/>
    <d v="2020-10-30T05:00:00"/>
    <n v="13186.02"/>
    <x v="1"/>
    <x v="23"/>
    <x v="19"/>
  </r>
  <r>
    <n v="1604030400"/>
    <d v="2020-10-30T04:00:00"/>
    <n v="13438.26"/>
    <x v="1"/>
    <x v="23"/>
    <x v="20"/>
  </r>
  <r>
    <n v="1604026800"/>
    <d v="2020-10-30T03:00:00"/>
    <n v="13440.45"/>
    <x v="1"/>
    <x v="23"/>
    <x v="21"/>
  </r>
  <r>
    <n v="1604023200"/>
    <d v="2020-10-30T02:00:00"/>
    <n v="13467.59"/>
    <x v="1"/>
    <x v="23"/>
    <x v="22"/>
  </r>
  <r>
    <n v="1604019600"/>
    <d v="2020-10-30T01:00:00"/>
    <n v="13571.74"/>
    <x v="1"/>
    <x v="23"/>
    <x v="23"/>
  </r>
  <r>
    <n v="1604016000"/>
    <d v="2020-10-30T00:00:00"/>
    <n v="13598"/>
    <x v="1"/>
    <x v="23"/>
    <x v="0"/>
  </r>
  <r>
    <n v="1604012400"/>
    <d v="2020-10-29T23:00:00"/>
    <n v="13468.44"/>
    <x v="2"/>
    <x v="23"/>
    <x v="1"/>
  </r>
  <r>
    <n v="1604008800"/>
    <d v="2020-10-29T22:00:00"/>
    <n v="13411.86"/>
    <x v="2"/>
    <x v="23"/>
    <x v="2"/>
  </r>
  <r>
    <n v="1604005200"/>
    <d v="2020-10-29T21:00:00"/>
    <n v="13530.59"/>
    <x v="2"/>
    <x v="23"/>
    <x v="3"/>
  </r>
  <r>
    <n v="1604001600"/>
    <d v="2020-10-29T20:00:00"/>
    <n v="13489.68"/>
    <x v="2"/>
    <x v="23"/>
    <x v="4"/>
  </r>
  <r>
    <n v="1603998000"/>
    <d v="2020-10-29T19:00:00"/>
    <n v="13504.66"/>
    <x v="2"/>
    <x v="23"/>
    <x v="5"/>
  </r>
  <r>
    <n v="1603994400"/>
    <d v="2020-10-29T18:00:00"/>
    <n v="13569.2"/>
    <x v="2"/>
    <x v="23"/>
    <x v="6"/>
  </r>
  <r>
    <n v="1603990800"/>
    <d v="2020-10-29T17:00:00"/>
    <n v="13597.04"/>
    <x v="2"/>
    <x v="23"/>
    <x v="7"/>
  </r>
  <r>
    <n v="1603987200"/>
    <d v="2020-10-29T16:00:00"/>
    <n v="13563.53"/>
    <x v="2"/>
    <x v="23"/>
    <x v="8"/>
  </r>
  <r>
    <n v="1603983600"/>
    <d v="2020-10-29T15:00:00"/>
    <n v="13444.52"/>
    <x v="2"/>
    <x v="23"/>
    <x v="9"/>
  </r>
  <r>
    <n v="1603980000"/>
    <d v="2020-10-29T14:00:00"/>
    <n v="13447.33"/>
    <x v="2"/>
    <x v="23"/>
    <x v="10"/>
  </r>
  <r>
    <n v="1603976400"/>
    <d v="2020-10-29T13:00:00"/>
    <n v="13243.84"/>
    <x v="2"/>
    <x v="23"/>
    <x v="11"/>
  </r>
  <r>
    <n v="1603972800"/>
    <d v="2020-10-29T12:00:00"/>
    <n v="13140.75"/>
    <x v="2"/>
    <x v="23"/>
    <x v="12"/>
  </r>
  <r>
    <n v="1603969200"/>
    <d v="2020-10-29T11:00:00"/>
    <n v="13065.57"/>
    <x v="2"/>
    <x v="23"/>
    <x v="13"/>
  </r>
  <r>
    <n v="1603965600"/>
    <d v="2020-10-29T10:00:00"/>
    <n v="13099.66"/>
    <x v="2"/>
    <x v="23"/>
    <x v="14"/>
  </r>
  <r>
    <n v="1603962000"/>
    <d v="2020-10-29T09:00:00"/>
    <n v="13203.96"/>
    <x v="2"/>
    <x v="23"/>
    <x v="15"/>
  </r>
  <r>
    <n v="1603958400"/>
    <d v="2020-10-29T08:00:00"/>
    <n v="13138.34"/>
    <x v="2"/>
    <x v="23"/>
    <x v="16"/>
  </r>
  <r>
    <n v="1603954800"/>
    <d v="2020-10-29T07:00:00"/>
    <n v="13140.42"/>
    <x v="2"/>
    <x v="23"/>
    <x v="17"/>
  </r>
  <r>
    <n v="1603951200"/>
    <d v="2020-10-29T06:00:00"/>
    <n v="13286.29"/>
    <x v="2"/>
    <x v="23"/>
    <x v="18"/>
  </r>
  <r>
    <n v="1603947600"/>
    <d v="2020-10-29T05:00:00"/>
    <n v="13297.53"/>
    <x v="2"/>
    <x v="23"/>
    <x v="19"/>
  </r>
  <r>
    <n v="1603944000"/>
    <d v="2020-10-29T04:00:00"/>
    <n v="13250"/>
    <x v="2"/>
    <x v="23"/>
    <x v="20"/>
  </r>
  <r>
    <n v="1603940400"/>
    <d v="2020-10-29T03:00:00"/>
    <n v="13282.92"/>
    <x v="2"/>
    <x v="23"/>
    <x v="21"/>
  </r>
  <r>
    <n v="1603936800"/>
    <d v="2020-10-29T02:00:00"/>
    <n v="13245.56"/>
    <x v="2"/>
    <x v="23"/>
    <x v="22"/>
  </r>
  <r>
    <n v="1603933200"/>
    <d v="2020-10-29T01:00:00"/>
    <n v="13289.52"/>
    <x v="2"/>
    <x v="23"/>
    <x v="23"/>
  </r>
  <r>
    <n v="1603929600"/>
    <d v="2020-10-29T00:00:00"/>
    <n v="13261.17"/>
    <x v="2"/>
    <x v="23"/>
    <x v="0"/>
  </r>
  <r>
    <n v="1603926000"/>
    <d v="2020-10-28T23:00:00"/>
    <n v="13274.73"/>
    <x v="3"/>
    <x v="23"/>
    <x v="1"/>
  </r>
  <r>
    <n v="1603922400"/>
    <d v="2020-10-28T22:00:00"/>
    <n v="13268.66"/>
    <x v="3"/>
    <x v="23"/>
    <x v="2"/>
  </r>
  <r>
    <n v="1603918800"/>
    <d v="2020-10-28T21:00:00"/>
    <n v="13202.26"/>
    <x v="3"/>
    <x v="23"/>
    <x v="3"/>
  </r>
  <r>
    <n v="1603915200"/>
    <d v="2020-10-28T20:00:00"/>
    <n v="13212.04"/>
    <x v="3"/>
    <x v="23"/>
    <x v="4"/>
  </r>
  <r>
    <n v="1603911600"/>
    <d v="2020-10-28T19:00:00"/>
    <n v="13173.01"/>
    <x v="3"/>
    <x v="23"/>
    <x v="5"/>
  </r>
  <r>
    <n v="1603908000"/>
    <d v="2020-10-28T18:00:00"/>
    <n v="13221.69"/>
    <x v="3"/>
    <x v="23"/>
    <x v="6"/>
  </r>
  <r>
    <n v="1603904400"/>
    <d v="2020-10-28T17:00:00"/>
    <n v="13183.97"/>
    <x v="3"/>
    <x v="23"/>
    <x v="7"/>
  </r>
  <r>
    <n v="1603900800"/>
    <d v="2020-10-28T16:00:00"/>
    <n v="13150.93"/>
    <x v="3"/>
    <x v="23"/>
    <x v="8"/>
  </r>
  <r>
    <n v="1603897200"/>
    <d v="2020-10-28T15:00:00"/>
    <n v="13232.09"/>
    <x v="3"/>
    <x v="23"/>
    <x v="9"/>
  </r>
  <r>
    <n v="1603893600"/>
    <d v="2020-10-28T14:00:00"/>
    <n v="13058.57"/>
    <x v="3"/>
    <x v="23"/>
    <x v="10"/>
  </r>
  <r>
    <n v="1603890000"/>
    <d v="2020-10-28T13:00:00"/>
    <n v="13122.63"/>
    <x v="3"/>
    <x v="23"/>
    <x v="11"/>
  </r>
  <r>
    <n v="1603886400"/>
    <d v="2020-10-28T12:00:00"/>
    <n v="13296.04"/>
    <x v="3"/>
    <x v="23"/>
    <x v="12"/>
  </r>
  <r>
    <n v="1603882800"/>
    <d v="2020-10-28T11:00:00"/>
    <n v="13325.87"/>
    <x v="3"/>
    <x v="23"/>
    <x v="13"/>
  </r>
  <r>
    <n v="1603879200"/>
    <d v="2020-10-28T10:00:00"/>
    <n v="13569.5"/>
    <x v="3"/>
    <x v="23"/>
    <x v="14"/>
  </r>
  <r>
    <n v="1603875600"/>
    <d v="2020-10-28T09:00:00"/>
    <n v="13605.66"/>
    <x v="3"/>
    <x v="23"/>
    <x v="15"/>
  </r>
  <r>
    <n v="1603872000"/>
    <d v="2020-10-28T08:00:00"/>
    <n v="13693.53"/>
    <x v="3"/>
    <x v="23"/>
    <x v="16"/>
  </r>
  <r>
    <n v="1603868400"/>
    <d v="2020-10-28T07:00:00"/>
    <n v="13674.16"/>
    <x v="3"/>
    <x v="23"/>
    <x v="17"/>
  </r>
  <r>
    <n v="1603864800"/>
    <d v="2020-10-28T06:00:00"/>
    <n v="13720"/>
    <x v="3"/>
    <x v="23"/>
    <x v="18"/>
  </r>
  <r>
    <n v="1603861200"/>
    <d v="2020-10-28T05:00:00"/>
    <n v="13730.01"/>
    <x v="3"/>
    <x v="23"/>
    <x v="19"/>
  </r>
  <r>
    <n v="1603857600"/>
    <d v="2020-10-28T04:00:00"/>
    <n v="13755.62"/>
    <x v="3"/>
    <x v="23"/>
    <x v="20"/>
  </r>
  <r>
    <n v="1603854000"/>
    <d v="2020-10-28T03:00:00"/>
    <n v="13788.83"/>
    <x v="3"/>
    <x v="23"/>
    <x v="21"/>
  </r>
  <r>
    <n v="1603850400"/>
    <d v="2020-10-28T02:00:00"/>
    <n v="13850"/>
    <x v="3"/>
    <x v="23"/>
    <x v="22"/>
  </r>
  <r>
    <n v="1603846800"/>
    <d v="2020-10-28T01:00:00"/>
    <n v="13721.44"/>
    <x v="3"/>
    <x v="23"/>
    <x v="23"/>
  </r>
  <r>
    <n v="1603843200"/>
    <d v="2020-10-28T00:00:00"/>
    <n v="13721"/>
    <x v="3"/>
    <x v="23"/>
    <x v="0"/>
  </r>
  <r>
    <n v="1603839600"/>
    <d v="2020-10-27T23:00:00"/>
    <n v="13647.9"/>
    <x v="4"/>
    <x v="23"/>
    <x v="1"/>
  </r>
  <r>
    <n v="1603836000"/>
    <d v="2020-10-27T22:00:00"/>
    <n v="13736.88"/>
    <x v="4"/>
    <x v="23"/>
    <x v="2"/>
  </r>
  <r>
    <n v="1603832400"/>
    <d v="2020-10-27T21:00:00"/>
    <n v="13702"/>
    <x v="4"/>
    <x v="23"/>
    <x v="3"/>
  </r>
  <r>
    <n v="1603828800"/>
    <d v="2020-10-27T20:00:00"/>
    <n v="13620.03"/>
    <x v="4"/>
    <x v="23"/>
    <x v="4"/>
  </r>
  <r>
    <n v="1603825200"/>
    <d v="2020-10-27T19:00:00"/>
    <n v="13672.81"/>
    <x v="4"/>
    <x v="23"/>
    <x v="5"/>
  </r>
  <r>
    <n v="1603821600"/>
    <d v="2020-10-27T18:00:00"/>
    <n v="13655.96"/>
    <x v="4"/>
    <x v="23"/>
    <x v="6"/>
  </r>
  <r>
    <n v="1603818000"/>
    <d v="2020-10-27T17:00:00"/>
    <n v="13692.39"/>
    <x v="4"/>
    <x v="23"/>
    <x v="7"/>
  </r>
  <r>
    <n v="1603814400"/>
    <d v="2020-10-27T16:00:00"/>
    <n v="13659.45"/>
    <x v="4"/>
    <x v="23"/>
    <x v="8"/>
  </r>
  <r>
    <n v="1603810800"/>
    <d v="2020-10-27T15:00:00"/>
    <n v="13607.41"/>
    <x v="4"/>
    <x v="23"/>
    <x v="9"/>
  </r>
  <r>
    <n v="1603807200"/>
    <d v="2020-10-27T14:00:00"/>
    <n v="13405.7"/>
    <x v="4"/>
    <x v="23"/>
    <x v="10"/>
  </r>
  <r>
    <n v="1603803600"/>
    <d v="2020-10-27T13:00:00"/>
    <n v="13401.17"/>
    <x v="4"/>
    <x v="23"/>
    <x v="11"/>
  </r>
  <r>
    <n v="1603800000"/>
    <d v="2020-10-27T12:00:00"/>
    <n v="13393.54"/>
    <x v="4"/>
    <x v="23"/>
    <x v="12"/>
  </r>
  <r>
    <n v="1603796400"/>
    <d v="2020-10-27T11:00:00"/>
    <n v="13446.44"/>
    <x v="4"/>
    <x v="23"/>
    <x v="13"/>
  </r>
  <r>
    <n v="1603792800"/>
    <d v="2020-10-27T10:00:00"/>
    <n v="13261.15"/>
    <x v="4"/>
    <x v="23"/>
    <x v="14"/>
  </r>
  <r>
    <n v="1603789200"/>
    <d v="2020-10-27T09:00:00"/>
    <n v="13150"/>
    <x v="4"/>
    <x v="23"/>
    <x v="15"/>
  </r>
  <r>
    <n v="1603785600"/>
    <d v="2020-10-27T08:00:00"/>
    <n v="13150.31"/>
    <x v="4"/>
    <x v="23"/>
    <x v="16"/>
  </r>
  <r>
    <n v="1603782000"/>
    <d v="2020-10-27T07:00:00"/>
    <n v="13154.71"/>
    <x v="4"/>
    <x v="23"/>
    <x v="17"/>
  </r>
  <r>
    <n v="1603778400"/>
    <d v="2020-10-27T06:00:00"/>
    <n v="13101.87"/>
    <x v="4"/>
    <x v="23"/>
    <x v="18"/>
  </r>
  <r>
    <n v="1603774800"/>
    <d v="2020-10-27T05:00:00"/>
    <n v="13093.21"/>
    <x v="4"/>
    <x v="23"/>
    <x v="19"/>
  </r>
  <r>
    <n v="1603771200"/>
    <d v="2020-10-27T04:00:00"/>
    <n v="13137.14"/>
    <x v="4"/>
    <x v="23"/>
    <x v="20"/>
  </r>
  <r>
    <n v="1603767600"/>
    <d v="2020-10-27T03:00:00"/>
    <n v="13089"/>
    <x v="4"/>
    <x v="23"/>
    <x v="21"/>
  </r>
  <r>
    <n v="1603764000"/>
    <d v="2020-10-27T02:00:00"/>
    <n v="13078.31"/>
    <x v="4"/>
    <x v="23"/>
    <x v="22"/>
  </r>
  <r>
    <n v="1603760400"/>
    <d v="2020-10-27T01:00:00"/>
    <n v="13094.34"/>
    <x v="4"/>
    <x v="23"/>
    <x v="23"/>
  </r>
  <r>
    <n v="1603756800"/>
    <d v="2020-10-27T00:00:00"/>
    <n v="13100.65"/>
    <x v="4"/>
    <x v="23"/>
    <x v="0"/>
  </r>
  <r>
    <n v="1603753200"/>
    <d v="2020-10-26T23:00:00"/>
    <n v="13066.73"/>
    <x v="5"/>
    <x v="23"/>
    <x v="1"/>
  </r>
  <r>
    <n v="1603749600"/>
    <d v="2020-10-26T22:00:00"/>
    <n v="13051.53"/>
    <x v="5"/>
    <x v="23"/>
    <x v="2"/>
  </r>
  <r>
    <n v="1603746000"/>
    <d v="2020-10-26T21:00:00"/>
    <n v="13033.74"/>
    <x v="5"/>
    <x v="23"/>
    <x v="3"/>
  </r>
  <r>
    <n v="1603742400"/>
    <d v="2020-10-26T20:00:00"/>
    <n v="13021.65"/>
    <x v="5"/>
    <x v="23"/>
    <x v="4"/>
  </r>
  <r>
    <n v="1603738800"/>
    <d v="2020-10-26T19:00:00"/>
    <n v="13013.35"/>
    <x v="5"/>
    <x v="23"/>
    <x v="5"/>
  </r>
  <r>
    <n v="1603735200"/>
    <d v="2020-10-26T18:00:00"/>
    <n v="12973.45"/>
    <x v="5"/>
    <x v="23"/>
    <x v="6"/>
  </r>
  <r>
    <n v="1603731600"/>
    <d v="2020-10-26T17:00:00"/>
    <n v="12888.23"/>
    <x v="5"/>
    <x v="23"/>
    <x v="7"/>
  </r>
  <r>
    <n v="1603728000"/>
    <d v="2020-10-26T16:00:00"/>
    <n v="12868.26"/>
    <x v="5"/>
    <x v="23"/>
    <x v="8"/>
  </r>
  <r>
    <n v="1603724400"/>
    <d v="2020-10-26T15:00:00"/>
    <n v="12990.95"/>
    <x v="5"/>
    <x v="23"/>
    <x v="9"/>
  </r>
  <r>
    <n v="1603720800"/>
    <d v="2020-10-26T14:00:00"/>
    <n v="13185"/>
    <x v="5"/>
    <x v="23"/>
    <x v="10"/>
  </r>
  <r>
    <n v="1603717200"/>
    <d v="2020-10-26T13:00:00"/>
    <n v="13222.58"/>
    <x v="5"/>
    <x v="23"/>
    <x v="11"/>
  </r>
  <r>
    <n v="1603713600"/>
    <d v="2020-10-26T12:00:00"/>
    <n v="13139.23"/>
    <x v="5"/>
    <x v="23"/>
    <x v="12"/>
  </r>
  <r>
    <n v="1603710000"/>
    <d v="2020-10-26T11:00:00"/>
    <n v="13152.24"/>
    <x v="5"/>
    <x v="23"/>
    <x v="13"/>
  </r>
  <r>
    <n v="1603706400"/>
    <d v="2020-10-26T10:00:00"/>
    <n v="13115"/>
    <x v="5"/>
    <x v="23"/>
    <x v="14"/>
  </r>
  <r>
    <n v="1603702800"/>
    <d v="2020-10-26T09:00:00"/>
    <n v="13100"/>
    <x v="5"/>
    <x v="23"/>
    <x v="15"/>
  </r>
  <r>
    <n v="1603699200"/>
    <d v="2020-10-26T08:00:00"/>
    <n v="13061.82"/>
    <x v="5"/>
    <x v="23"/>
    <x v="16"/>
  </r>
  <r>
    <n v="1603695600"/>
    <d v="2020-10-26T07:00:00"/>
    <n v="13037.59"/>
    <x v="5"/>
    <x v="23"/>
    <x v="17"/>
  </r>
  <r>
    <n v="1603692000"/>
    <d v="2020-10-26T06:00:00"/>
    <n v="13088.08"/>
    <x v="5"/>
    <x v="23"/>
    <x v="18"/>
  </r>
  <r>
    <n v="1603688400"/>
    <d v="2020-10-26T05:00:00"/>
    <n v="13107.25"/>
    <x v="5"/>
    <x v="23"/>
    <x v="19"/>
  </r>
  <r>
    <n v="1603684800"/>
    <d v="2020-10-26T04:00:00"/>
    <n v="13113.28"/>
    <x v="5"/>
    <x v="23"/>
    <x v="20"/>
  </r>
  <r>
    <n v="1603681200"/>
    <d v="2020-10-26T03:00:00"/>
    <n v="13112.98"/>
    <x v="5"/>
    <x v="23"/>
    <x v="21"/>
  </r>
  <r>
    <n v="1603677600"/>
    <d v="2020-10-26T02:00:00"/>
    <n v="13092.2"/>
    <x v="5"/>
    <x v="23"/>
    <x v="22"/>
  </r>
  <r>
    <n v="1603674000"/>
    <d v="2020-10-26T01:00:00"/>
    <n v="13075.51"/>
    <x v="5"/>
    <x v="23"/>
    <x v="23"/>
  </r>
  <r>
    <n v="1603670400"/>
    <d v="2020-10-26T00:00:00"/>
    <n v="13053.38"/>
    <x v="5"/>
    <x v="23"/>
    <x v="0"/>
  </r>
  <r>
    <n v="1603666800"/>
    <d v="2020-10-25T23:00:00"/>
    <n v="13039.09"/>
    <x v="6"/>
    <x v="23"/>
    <x v="1"/>
  </r>
  <r>
    <n v="1603663200"/>
    <d v="2020-10-25T22:00:00"/>
    <n v="13016.05"/>
    <x v="6"/>
    <x v="23"/>
    <x v="2"/>
  </r>
  <r>
    <n v="1603659600"/>
    <d v="2020-10-25T21:00:00"/>
    <n v="13049.95"/>
    <x v="6"/>
    <x v="23"/>
    <x v="3"/>
  </r>
  <r>
    <n v="1603656000"/>
    <d v="2020-10-25T20:00:00"/>
    <n v="13029.82"/>
    <x v="6"/>
    <x v="23"/>
    <x v="4"/>
  </r>
  <r>
    <n v="1603652400"/>
    <d v="2020-10-25T19:00:00"/>
    <n v="13048"/>
    <x v="6"/>
    <x v="23"/>
    <x v="5"/>
  </r>
  <r>
    <n v="1603648800"/>
    <d v="2020-10-25T18:00:00"/>
    <n v="13000.23"/>
    <x v="6"/>
    <x v="23"/>
    <x v="6"/>
  </r>
  <r>
    <n v="1603645200"/>
    <d v="2020-10-25T17:00:00"/>
    <n v="13019.26"/>
    <x v="6"/>
    <x v="23"/>
    <x v="7"/>
  </r>
  <r>
    <n v="1603641600"/>
    <d v="2020-10-25T16:00:00"/>
    <n v="13012.53"/>
    <x v="6"/>
    <x v="23"/>
    <x v="8"/>
  </r>
  <r>
    <n v="1603638000"/>
    <d v="2020-10-25T15:00:00"/>
    <n v="12958.81"/>
    <x v="6"/>
    <x v="23"/>
    <x v="9"/>
  </r>
  <r>
    <n v="1603634400"/>
    <d v="2020-10-25T14:00:00"/>
    <n v="13001.54"/>
    <x v="6"/>
    <x v="23"/>
    <x v="10"/>
  </r>
  <r>
    <n v="1603630800"/>
    <d v="2020-10-25T13:00:00"/>
    <n v="12998.55"/>
    <x v="6"/>
    <x v="23"/>
    <x v="11"/>
  </r>
  <r>
    <n v="1603627200"/>
    <d v="2020-10-25T12:00:00"/>
    <n v="12985.06"/>
    <x v="6"/>
    <x v="23"/>
    <x v="12"/>
  </r>
  <r>
    <n v="1603623600"/>
    <d v="2020-10-25T11:00:00"/>
    <n v="12969.25"/>
    <x v="6"/>
    <x v="23"/>
    <x v="13"/>
  </r>
  <r>
    <n v="1603620000"/>
    <d v="2020-10-25T10:00:00"/>
    <n v="12994.01"/>
    <x v="6"/>
    <x v="23"/>
    <x v="14"/>
  </r>
  <r>
    <n v="1603616400"/>
    <d v="2020-10-25T09:00:00"/>
    <n v="13006.22"/>
    <x v="6"/>
    <x v="23"/>
    <x v="15"/>
  </r>
  <r>
    <n v="1603612800"/>
    <d v="2020-10-25T08:00:00"/>
    <n v="13033.69"/>
    <x v="6"/>
    <x v="23"/>
    <x v="16"/>
  </r>
  <r>
    <n v="1603609200"/>
    <d v="2020-10-25T07:00:00"/>
    <n v="13046.07"/>
    <x v="6"/>
    <x v="23"/>
    <x v="17"/>
  </r>
  <r>
    <n v="1603605600"/>
    <d v="2020-10-25T06:00:00"/>
    <n v="13028.86"/>
    <x v="6"/>
    <x v="23"/>
    <x v="18"/>
  </r>
  <r>
    <n v="1603602000"/>
    <d v="2020-10-25T05:00:00"/>
    <n v="12969.86"/>
    <x v="6"/>
    <x v="23"/>
    <x v="19"/>
  </r>
  <r>
    <n v="1603598400"/>
    <d v="2020-10-25T04:00:00"/>
    <n v="13319.37"/>
    <x v="6"/>
    <x v="23"/>
    <x v="20"/>
  </r>
  <r>
    <n v="1603594800"/>
    <d v="2020-10-25T03:00:00"/>
    <n v="13303.83"/>
    <x v="6"/>
    <x v="23"/>
    <x v="21"/>
  </r>
  <r>
    <n v="1603591200"/>
    <d v="2020-10-25T02:00:00"/>
    <n v="13137.59"/>
    <x v="6"/>
    <x v="23"/>
    <x v="22"/>
  </r>
  <r>
    <n v="1603587600"/>
    <d v="2020-10-25T01:00:00"/>
    <n v="13147.64"/>
    <x v="6"/>
    <x v="23"/>
    <x v="23"/>
  </r>
  <r>
    <n v="1603584000"/>
    <d v="2020-10-25T00:00:00"/>
    <n v="13137.65"/>
    <x v="6"/>
    <x v="23"/>
    <x v="0"/>
  </r>
  <r>
    <n v="1603580400"/>
    <d v="2020-10-24T23:00:00"/>
    <n v="13122.73"/>
    <x v="0"/>
    <x v="24"/>
    <x v="1"/>
  </r>
  <r>
    <n v="1603576800"/>
    <d v="2020-10-24T22:00:00"/>
    <n v="13080.67"/>
    <x v="0"/>
    <x v="24"/>
    <x v="2"/>
  </r>
  <r>
    <n v="1603573200"/>
    <d v="2020-10-24T21:00:00"/>
    <n v="13083.95"/>
    <x v="0"/>
    <x v="24"/>
    <x v="3"/>
  </r>
  <r>
    <n v="1603569600"/>
    <d v="2020-10-24T20:00:00"/>
    <n v="13119.18"/>
    <x v="0"/>
    <x v="24"/>
    <x v="4"/>
  </r>
  <r>
    <n v="1603566000"/>
    <d v="2020-10-24T19:00:00"/>
    <n v="13132.25"/>
    <x v="0"/>
    <x v="24"/>
    <x v="5"/>
  </r>
  <r>
    <n v="1603562400"/>
    <d v="2020-10-24T18:00:00"/>
    <n v="13122.08"/>
    <x v="0"/>
    <x v="24"/>
    <x v="6"/>
  </r>
  <r>
    <n v="1603558800"/>
    <d v="2020-10-24T17:00:00"/>
    <n v="13145.01"/>
    <x v="0"/>
    <x v="24"/>
    <x v="7"/>
  </r>
  <r>
    <n v="1603555200"/>
    <d v="2020-10-24T16:00:00"/>
    <n v="13097.79"/>
    <x v="0"/>
    <x v="24"/>
    <x v="8"/>
  </r>
  <r>
    <n v="1603551600"/>
    <d v="2020-10-24T15:00:00"/>
    <n v="13117.3"/>
    <x v="0"/>
    <x v="24"/>
    <x v="9"/>
  </r>
  <r>
    <n v="1603548000"/>
    <d v="2020-10-24T14:00:00"/>
    <n v="13079.22"/>
    <x v="0"/>
    <x v="24"/>
    <x v="10"/>
  </r>
  <r>
    <n v="1603544400"/>
    <d v="2020-10-24T13:00:00"/>
    <n v="13001.45"/>
    <x v="0"/>
    <x v="24"/>
    <x v="11"/>
  </r>
  <r>
    <n v="1603540800"/>
    <d v="2020-10-24T12:00:00"/>
    <n v="12992.5"/>
    <x v="0"/>
    <x v="24"/>
    <x v="12"/>
  </r>
  <r>
    <n v="1603537200"/>
    <d v="2020-10-24T11:00:00"/>
    <n v="13006.81"/>
    <x v="0"/>
    <x v="24"/>
    <x v="13"/>
  </r>
  <r>
    <n v="1603533600"/>
    <d v="2020-10-24T10:00:00"/>
    <n v="12992.55"/>
    <x v="0"/>
    <x v="24"/>
    <x v="14"/>
  </r>
  <r>
    <n v="1603530000"/>
    <d v="2020-10-24T09:00:00"/>
    <n v="12963.55"/>
    <x v="0"/>
    <x v="24"/>
    <x v="15"/>
  </r>
  <r>
    <n v="1603526400"/>
    <d v="2020-10-24T08:00:00"/>
    <n v="12950.97"/>
    <x v="0"/>
    <x v="24"/>
    <x v="16"/>
  </r>
  <r>
    <n v="1603522800"/>
    <d v="2020-10-24T07:00:00"/>
    <n v="12932.76"/>
    <x v="0"/>
    <x v="24"/>
    <x v="17"/>
  </r>
  <r>
    <n v="1603519200"/>
    <d v="2020-10-24T06:00:00"/>
    <n v="12970.5"/>
    <x v="0"/>
    <x v="24"/>
    <x v="18"/>
  </r>
  <r>
    <n v="1603515600"/>
    <d v="2020-10-24T05:00:00"/>
    <n v="12980.67"/>
    <x v="0"/>
    <x v="24"/>
    <x v="19"/>
  </r>
  <r>
    <n v="1603512000"/>
    <d v="2020-10-24T04:00:00"/>
    <n v="12981.31"/>
    <x v="0"/>
    <x v="24"/>
    <x v="20"/>
  </r>
  <r>
    <n v="1603508400"/>
    <d v="2020-10-24T03:00:00"/>
    <n v="12980.09"/>
    <x v="0"/>
    <x v="24"/>
    <x v="21"/>
  </r>
  <r>
    <n v="1603504800"/>
    <d v="2020-10-24T02:00:00"/>
    <n v="12993.24"/>
    <x v="0"/>
    <x v="24"/>
    <x v="22"/>
  </r>
  <r>
    <n v="1603501200"/>
    <d v="2020-10-24T01:00:00"/>
    <n v="12972.88"/>
    <x v="0"/>
    <x v="24"/>
    <x v="23"/>
  </r>
  <r>
    <n v="1603497600"/>
    <d v="2020-10-24T00:00:00"/>
    <n v="12921.78"/>
    <x v="0"/>
    <x v="24"/>
    <x v="0"/>
  </r>
  <r>
    <n v="1603494000"/>
    <d v="2020-10-23T23:00:00"/>
    <n v="12941.59"/>
    <x v="1"/>
    <x v="24"/>
    <x v="1"/>
  </r>
  <r>
    <n v="1603490400"/>
    <d v="2020-10-23T22:00:00"/>
    <n v="12949.22"/>
    <x v="1"/>
    <x v="24"/>
    <x v="2"/>
  </r>
  <r>
    <n v="1603486800"/>
    <d v="2020-10-23T21:00:00"/>
    <n v="12914.78"/>
    <x v="1"/>
    <x v="24"/>
    <x v="3"/>
  </r>
  <r>
    <n v="1603483200"/>
    <d v="2020-10-23T20:00:00"/>
    <n v="12939.85"/>
    <x v="1"/>
    <x v="24"/>
    <x v="4"/>
  </r>
  <r>
    <n v="1603479600"/>
    <d v="2020-10-23T19:00:00"/>
    <n v="12931"/>
    <x v="1"/>
    <x v="24"/>
    <x v="5"/>
  </r>
  <r>
    <n v="1603476000"/>
    <d v="2020-10-23T18:00:00"/>
    <n v="12863.06"/>
    <x v="1"/>
    <x v="24"/>
    <x v="6"/>
  </r>
  <r>
    <n v="1603472400"/>
    <d v="2020-10-23T17:00:00"/>
    <n v="12798.8"/>
    <x v="1"/>
    <x v="24"/>
    <x v="7"/>
  </r>
  <r>
    <n v="1603468800"/>
    <d v="2020-10-23T16:00:00"/>
    <n v="12797.43"/>
    <x v="1"/>
    <x v="24"/>
    <x v="8"/>
  </r>
  <r>
    <n v="1603465200"/>
    <d v="2020-10-23T15:00:00"/>
    <n v="12932.18"/>
    <x v="1"/>
    <x v="24"/>
    <x v="9"/>
  </r>
  <r>
    <n v="1603461600"/>
    <d v="2020-10-23T14:00:00"/>
    <n v="12942.23"/>
    <x v="1"/>
    <x v="24"/>
    <x v="10"/>
  </r>
  <r>
    <n v="1603458000"/>
    <d v="2020-10-23T13:00:00"/>
    <n v="12965.87"/>
    <x v="1"/>
    <x v="24"/>
    <x v="11"/>
  </r>
  <r>
    <n v="1603454400"/>
    <d v="2020-10-23T12:00:00"/>
    <n v="12985"/>
    <x v="1"/>
    <x v="24"/>
    <x v="12"/>
  </r>
  <r>
    <n v="1603450800"/>
    <d v="2020-10-23T11:00:00"/>
    <n v="12971.93"/>
    <x v="1"/>
    <x v="24"/>
    <x v="13"/>
  </r>
  <r>
    <n v="1603447200"/>
    <d v="2020-10-23T10:00:00"/>
    <n v="13029.29"/>
    <x v="1"/>
    <x v="24"/>
    <x v="14"/>
  </r>
  <r>
    <n v="1603443600"/>
    <d v="2020-10-23T09:00:00"/>
    <n v="12959.22"/>
    <x v="1"/>
    <x v="24"/>
    <x v="15"/>
  </r>
  <r>
    <n v="1603440000"/>
    <d v="2020-10-23T08:00:00"/>
    <n v="12924.29"/>
    <x v="1"/>
    <x v="24"/>
    <x v="16"/>
  </r>
  <r>
    <n v="1603436400"/>
    <d v="2020-10-23T07:00:00"/>
    <n v="12891.27"/>
    <x v="1"/>
    <x v="24"/>
    <x v="17"/>
  </r>
  <r>
    <n v="1603432800"/>
    <d v="2020-10-23T06:00:00"/>
    <n v="12887.38"/>
    <x v="1"/>
    <x v="24"/>
    <x v="18"/>
  </r>
  <r>
    <n v="1603429200"/>
    <d v="2020-10-23T05:00:00"/>
    <n v="12992.62"/>
    <x v="1"/>
    <x v="24"/>
    <x v="19"/>
  </r>
  <r>
    <n v="1603425600"/>
    <d v="2020-10-23T04:00:00"/>
    <n v="12934.12"/>
    <x v="1"/>
    <x v="24"/>
    <x v="20"/>
  </r>
  <r>
    <n v="1603422000"/>
    <d v="2020-10-23T03:00:00"/>
    <n v="12976.82"/>
    <x v="1"/>
    <x v="24"/>
    <x v="21"/>
  </r>
  <r>
    <n v="1603418400"/>
    <d v="2020-10-23T02:00:00"/>
    <n v="13001.09"/>
    <x v="1"/>
    <x v="24"/>
    <x v="22"/>
  </r>
  <r>
    <n v="1603414800"/>
    <d v="2020-10-23T01:00:00"/>
    <n v="12917.54"/>
    <x v="1"/>
    <x v="24"/>
    <x v="23"/>
  </r>
  <r>
    <n v="1603411200"/>
    <d v="2020-10-23T00:00:00"/>
    <n v="12931.48"/>
    <x v="1"/>
    <x v="24"/>
    <x v="0"/>
  </r>
  <r>
    <n v="1603407600"/>
    <d v="2020-10-22T23:00:00"/>
    <n v="12983.26"/>
    <x v="2"/>
    <x v="24"/>
    <x v="1"/>
  </r>
  <r>
    <n v="1603404000"/>
    <d v="2020-10-22T22:00:00"/>
    <n v="13012.29"/>
    <x v="2"/>
    <x v="24"/>
    <x v="2"/>
  </r>
  <r>
    <n v="1603400400"/>
    <d v="2020-10-22T21:00:00"/>
    <n v="13150.02"/>
    <x v="2"/>
    <x v="24"/>
    <x v="3"/>
  </r>
  <r>
    <n v="1603396800"/>
    <d v="2020-10-22T20:00:00"/>
    <n v="13125.19"/>
    <x v="2"/>
    <x v="24"/>
    <x v="4"/>
  </r>
  <r>
    <n v="1603393200"/>
    <d v="2020-10-22T19:00:00"/>
    <n v="13091.85"/>
    <x v="2"/>
    <x v="24"/>
    <x v="5"/>
  </r>
  <r>
    <n v="1603389600"/>
    <d v="2020-10-22T18:00:00"/>
    <n v="13055.31"/>
    <x v="2"/>
    <x v="24"/>
    <x v="6"/>
  </r>
  <r>
    <n v="1603386000"/>
    <d v="2020-10-22T17:00:00"/>
    <n v="13069.09"/>
    <x v="2"/>
    <x v="24"/>
    <x v="7"/>
  </r>
  <r>
    <n v="1603382400"/>
    <d v="2020-10-22T16:00:00"/>
    <n v="13067.41"/>
    <x v="2"/>
    <x v="24"/>
    <x v="8"/>
  </r>
  <r>
    <n v="1603378800"/>
    <d v="2020-10-22T15:00:00"/>
    <n v="12956.05"/>
    <x v="2"/>
    <x v="24"/>
    <x v="9"/>
  </r>
  <r>
    <n v="1603375200"/>
    <d v="2020-10-22T14:00:00"/>
    <n v="12944.87"/>
    <x v="2"/>
    <x v="24"/>
    <x v="10"/>
  </r>
  <r>
    <n v="1603371600"/>
    <d v="2020-10-22T13:00:00"/>
    <n v="12945.14"/>
    <x v="2"/>
    <x v="24"/>
    <x v="11"/>
  </r>
  <r>
    <n v="1603368000"/>
    <d v="2020-10-22T12:00:00"/>
    <n v="12864.96"/>
    <x v="2"/>
    <x v="24"/>
    <x v="12"/>
  </r>
  <r>
    <n v="1603364400"/>
    <d v="2020-10-22T11:00:00"/>
    <n v="12985.74"/>
    <x v="2"/>
    <x v="24"/>
    <x v="13"/>
  </r>
  <r>
    <n v="1603360800"/>
    <d v="2020-10-22T10:00:00"/>
    <n v="12964.92"/>
    <x v="2"/>
    <x v="24"/>
    <x v="14"/>
  </r>
  <r>
    <n v="1603357200"/>
    <d v="2020-10-22T09:00:00"/>
    <n v="12880.44"/>
    <x v="2"/>
    <x v="24"/>
    <x v="15"/>
  </r>
  <r>
    <n v="1603353600"/>
    <d v="2020-10-22T08:00:00"/>
    <n v="12827.89"/>
    <x v="2"/>
    <x v="24"/>
    <x v="16"/>
  </r>
  <r>
    <n v="1603350000"/>
    <d v="2020-10-22T07:00:00"/>
    <n v="12773.45"/>
    <x v="2"/>
    <x v="24"/>
    <x v="17"/>
  </r>
  <r>
    <n v="1603346400"/>
    <d v="2020-10-22T06:00:00"/>
    <n v="12818.78"/>
    <x v="2"/>
    <x v="24"/>
    <x v="18"/>
  </r>
  <r>
    <n v="1603342800"/>
    <d v="2020-10-22T05:00:00"/>
    <n v="12769.81"/>
    <x v="2"/>
    <x v="24"/>
    <x v="19"/>
  </r>
  <r>
    <n v="1603339200"/>
    <d v="2020-10-22T04:00:00"/>
    <n v="12759.6"/>
    <x v="2"/>
    <x v="24"/>
    <x v="20"/>
  </r>
  <r>
    <n v="1603335600"/>
    <d v="2020-10-22T03:00:00"/>
    <n v="12734"/>
    <x v="2"/>
    <x v="24"/>
    <x v="21"/>
  </r>
  <r>
    <n v="1603332000"/>
    <d v="2020-10-22T02:00:00"/>
    <n v="12808.69"/>
    <x v="2"/>
    <x v="24"/>
    <x v="22"/>
  </r>
  <r>
    <n v="1603328400"/>
    <d v="2020-10-22T01:00:00"/>
    <n v="12862.97"/>
    <x v="2"/>
    <x v="24"/>
    <x v="23"/>
  </r>
  <r>
    <n v="1603324800"/>
    <d v="2020-10-22T00:00:00"/>
    <n v="12926.09"/>
    <x v="2"/>
    <x v="24"/>
    <x v="0"/>
  </r>
  <r>
    <n v="1603321200"/>
    <d v="2020-10-21T23:00:00"/>
    <n v="12802.67"/>
    <x v="3"/>
    <x v="24"/>
    <x v="1"/>
  </r>
  <r>
    <n v="1603317600"/>
    <d v="2020-10-21T22:00:00"/>
    <n v="13216.17"/>
    <x v="3"/>
    <x v="24"/>
    <x v="2"/>
  </r>
  <r>
    <n v="1603314000"/>
    <d v="2020-10-21T21:00:00"/>
    <n v="12926.83"/>
    <x v="3"/>
    <x v="24"/>
    <x v="3"/>
  </r>
  <r>
    <n v="1603310400"/>
    <d v="2020-10-21T20:00:00"/>
    <n v="12856.5"/>
    <x v="3"/>
    <x v="24"/>
    <x v="4"/>
  </r>
  <r>
    <n v="1603306800"/>
    <d v="2020-10-21T19:00:00"/>
    <n v="12702.2"/>
    <x v="3"/>
    <x v="24"/>
    <x v="5"/>
  </r>
  <r>
    <n v="1603303200"/>
    <d v="2020-10-21T18:00:00"/>
    <n v="12790.37"/>
    <x v="3"/>
    <x v="24"/>
    <x v="6"/>
  </r>
  <r>
    <n v="1603299600"/>
    <d v="2020-10-21T17:00:00"/>
    <n v="12784.18"/>
    <x v="3"/>
    <x v="24"/>
    <x v="7"/>
  </r>
  <r>
    <n v="1603296000"/>
    <d v="2020-10-21T16:00:00"/>
    <n v="12840.4"/>
    <x v="3"/>
    <x v="24"/>
    <x v="8"/>
  </r>
  <r>
    <n v="1603292400"/>
    <d v="2020-10-21T15:00:00"/>
    <n v="12748.06"/>
    <x v="3"/>
    <x v="24"/>
    <x v="9"/>
  </r>
  <r>
    <n v="1603288800"/>
    <d v="2020-10-21T14:00:00"/>
    <n v="12749.89"/>
    <x v="3"/>
    <x v="24"/>
    <x v="10"/>
  </r>
  <r>
    <n v="1603285200"/>
    <d v="2020-10-21T13:00:00"/>
    <n v="12490.75"/>
    <x v="3"/>
    <x v="24"/>
    <x v="11"/>
  </r>
  <r>
    <n v="1603281600"/>
    <d v="2020-10-21T12:00:00"/>
    <n v="12424.15"/>
    <x v="3"/>
    <x v="24"/>
    <x v="12"/>
  </r>
  <r>
    <n v="1603278000"/>
    <d v="2020-10-21T11:00:00"/>
    <n v="12350"/>
    <x v="3"/>
    <x v="24"/>
    <x v="13"/>
  </r>
  <r>
    <n v="1603274400"/>
    <d v="2020-10-21T10:00:00"/>
    <n v="12229.58"/>
    <x v="3"/>
    <x v="24"/>
    <x v="14"/>
  </r>
  <r>
    <n v="1603270800"/>
    <d v="2020-10-21T09:00:00"/>
    <n v="12204.81"/>
    <x v="3"/>
    <x v="24"/>
    <x v="15"/>
  </r>
  <r>
    <n v="1603267200"/>
    <d v="2020-10-21T08:00:00"/>
    <n v="12160"/>
    <x v="3"/>
    <x v="24"/>
    <x v="16"/>
  </r>
  <r>
    <n v="1603263600"/>
    <d v="2020-10-21T07:00:00"/>
    <n v="12190.56"/>
    <x v="3"/>
    <x v="24"/>
    <x v="17"/>
  </r>
  <r>
    <n v="1603260000"/>
    <d v="2020-10-21T06:00:00"/>
    <n v="12250.15"/>
    <x v="3"/>
    <x v="24"/>
    <x v="18"/>
  </r>
  <r>
    <n v="1603256400"/>
    <d v="2020-10-21T05:00:00"/>
    <n v="12250"/>
    <x v="3"/>
    <x v="24"/>
    <x v="19"/>
  </r>
  <r>
    <n v="1603252800"/>
    <d v="2020-10-21T04:00:00"/>
    <n v="12294.5"/>
    <x v="3"/>
    <x v="24"/>
    <x v="20"/>
  </r>
  <r>
    <n v="1603249200"/>
    <d v="2020-10-21T03:00:00"/>
    <n v="12201.72"/>
    <x v="3"/>
    <x v="24"/>
    <x v="21"/>
  </r>
  <r>
    <n v="1603245600"/>
    <d v="2020-10-21T02:00:00"/>
    <n v="12123.91"/>
    <x v="3"/>
    <x v="24"/>
    <x v="22"/>
  </r>
  <r>
    <n v="1603242000"/>
    <d v="2020-10-21T01:00:00"/>
    <n v="12008.7"/>
    <x v="3"/>
    <x v="24"/>
    <x v="23"/>
  </r>
  <r>
    <n v="1603238400"/>
    <d v="2020-10-21T00:00:00"/>
    <n v="11995"/>
    <x v="3"/>
    <x v="24"/>
    <x v="0"/>
  </r>
  <r>
    <n v="1603234800"/>
    <d v="2020-10-20T23:00:00"/>
    <n v="11921.11"/>
    <x v="4"/>
    <x v="24"/>
    <x v="1"/>
  </r>
  <r>
    <n v="1603231200"/>
    <d v="2020-10-20T22:00:00"/>
    <n v="11966.85"/>
    <x v="4"/>
    <x v="24"/>
    <x v="2"/>
  </r>
  <r>
    <n v="1603227600"/>
    <d v="2020-10-20T21:00:00"/>
    <n v="11929.89"/>
    <x v="4"/>
    <x v="24"/>
    <x v="3"/>
  </r>
  <r>
    <n v="1603224000"/>
    <d v="2020-10-20T20:00:00"/>
    <n v="11908.5"/>
    <x v="4"/>
    <x v="24"/>
    <x v="4"/>
  </r>
  <r>
    <n v="1603220400"/>
    <d v="2020-10-20T19:00:00"/>
    <n v="11925"/>
    <x v="4"/>
    <x v="24"/>
    <x v="5"/>
  </r>
  <r>
    <n v="1603216800"/>
    <d v="2020-10-20T18:00:00"/>
    <n v="11970.25"/>
    <x v="4"/>
    <x v="24"/>
    <x v="6"/>
  </r>
  <r>
    <n v="1603213200"/>
    <d v="2020-10-20T17:00:00"/>
    <n v="11973.98"/>
    <x v="4"/>
    <x v="24"/>
    <x v="7"/>
  </r>
  <r>
    <n v="1603209600"/>
    <d v="2020-10-20T16:00:00"/>
    <n v="11970.54"/>
    <x v="4"/>
    <x v="24"/>
    <x v="8"/>
  </r>
  <r>
    <n v="1603206000"/>
    <d v="2020-10-20T15:00:00"/>
    <n v="11933.64"/>
    <x v="4"/>
    <x v="24"/>
    <x v="9"/>
  </r>
  <r>
    <n v="1603202400"/>
    <d v="2020-10-20T14:00:00"/>
    <n v="11923.03"/>
    <x v="4"/>
    <x v="24"/>
    <x v="10"/>
  </r>
  <r>
    <n v="1603198800"/>
    <d v="2020-10-20T13:00:00"/>
    <n v="11934.46"/>
    <x v="4"/>
    <x v="24"/>
    <x v="11"/>
  </r>
  <r>
    <n v="1603195200"/>
    <d v="2020-10-20T12:00:00"/>
    <n v="11882.87"/>
    <x v="4"/>
    <x v="24"/>
    <x v="12"/>
  </r>
  <r>
    <n v="1603191600"/>
    <d v="2020-10-20T11:00:00"/>
    <n v="11778.31"/>
    <x v="4"/>
    <x v="24"/>
    <x v="13"/>
  </r>
  <r>
    <n v="1603188000"/>
    <d v="2020-10-20T10:00:00"/>
    <n v="11845.04"/>
    <x v="4"/>
    <x v="24"/>
    <x v="14"/>
  </r>
  <r>
    <n v="1603184400"/>
    <d v="2020-10-20T09:00:00"/>
    <n v="11800"/>
    <x v="4"/>
    <x v="24"/>
    <x v="15"/>
  </r>
  <r>
    <n v="1603180800"/>
    <d v="2020-10-20T08:00:00"/>
    <n v="11743.29"/>
    <x v="4"/>
    <x v="24"/>
    <x v="16"/>
  </r>
  <r>
    <n v="1603177200"/>
    <d v="2020-10-20T07:00:00"/>
    <n v="11740.13"/>
    <x v="4"/>
    <x v="24"/>
    <x v="17"/>
  </r>
  <r>
    <n v="1603173600"/>
    <d v="2020-10-20T06:00:00"/>
    <n v="11795.9"/>
    <x v="4"/>
    <x v="24"/>
    <x v="18"/>
  </r>
  <r>
    <n v="1603170000"/>
    <d v="2020-10-20T05:00:00"/>
    <n v="11763.72"/>
    <x v="4"/>
    <x v="24"/>
    <x v="19"/>
  </r>
  <r>
    <n v="1603166400"/>
    <d v="2020-10-20T04:00:00"/>
    <n v="11722.53"/>
    <x v="4"/>
    <x v="24"/>
    <x v="20"/>
  </r>
  <r>
    <n v="1603162800"/>
    <d v="2020-10-20T03:00:00"/>
    <n v="11740.3"/>
    <x v="4"/>
    <x v="24"/>
    <x v="21"/>
  </r>
  <r>
    <n v="1603159200"/>
    <d v="2020-10-20T02:00:00"/>
    <n v="11727.46"/>
    <x v="4"/>
    <x v="24"/>
    <x v="22"/>
  </r>
  <r>
    <n v="1603155600"/>
    <d v="2020-10-20T01:00:00"/>
    <n v="11695"/>
    <x v="4"/>
    <x v="24"/>
    <x v="23"/>
  </r>
  <r>
    <n v="1603152000"/>
    <d v="2020-10-20T00:00:00"/>
    <n v="11726.91"/>
    <x v="4"/>
    <x v="24"/>
    <x v="0"/>
  </r>
  <r>
    <n v="1603148400"/>
    <d v="2020-10-19T23:00:00"/>
    <n v="11764.14"/>
    <x v="5"/>
    <x v="24"/>
    <x v="1"/>
  </r>
  <r>
    <n v="1603144800"/>
    <d v="2020-10-19T22:00:00"/>
    <n v="11742.63"/>
    <x v="5"/>
    <x v="24"/>
    <x v="2"/>
  </r>
  <r>
    <n v="1603141200"/>
    <d v="2020-10-19T21:00:00"/>
    <n v="11761.96"/>
    <x v="5"/>
    <x v="24"/>
    <x v="3"/>
  </r>
  <r>
    <n v="1603137600"/>
    <d v="2020-10-19T20:00:00"/>
    <n v="11730.31"/>
    <x v="5"/>
    <x v="24"/>
    <x v="4"/>
  </r>
  <r>
    <n v="1603134000"/>
    <d v="2020-10-19T19:00:00"/>
    <n v="11698.73"/>
    <x v="5"/>
    <x v="24"/>
    <x v="5"/>
  </r>
  <r>
    <n v="1603130400"/>
    <d v="2020-10-19T18:00:00"/>
    <n v="11672.5"/>
    <x v="5"/>
    <x v="24"/>
    <x v="6"/>
  </r>
  <r>
    <n v="1603126800"/>
    <d v="2020-10-19T17:00:00"/>
    <n v="11734.4"/>
    <x v="5"/>
    <x v="24"/>
    <x v="7"/>
  </r>
  <r>
    <n v="1603123200"/>
    <d v="2020-10-19T16:00:00"/>
    <n v="11768.77"/>
    <x v="5"/>
    <x v="24"/>
    <x v="8"/>
  </r>
  <r>
    <n v="1603119600"/>
    <d v="2020-10-19T15:00:00"/>
    <n v="11818.28"/>
    <x v="5"/>
    <x v="24"/>
    <x v="9"/>
  </r>
  <r>
    <n v="1603116000"/>
    <d v="2020-10-19T14:00:00"/>
    <n v="11665"/>
    <x v="5"/>
    <x v="24"/>
    <x v="10"/>
  </r>
  <r>
    <n v="1603112400"/>
    <d v="2020-10-19T13:00:00"/>
    <n v="11650.18"/>
    <x v="5"/>
    <x v="24"/>
    <x v="11"/>
  </r>
  <r>
    <n v="1603108800"/>
    <d v="2020-10-19T12:00:00"/>
    <n v="11521.98"/>
    <x v="5"/>
    <x v="24"/>
    <x v="12"/>
  </r>
  <r>
    <n v="1603105200"/>
    <d v="2020-10-19T11:00:00"/>
    <n v="11480.76"/>
    <x v="5"/>
    <x v="24"/>
    <x v="13"/>
  </r>
  <r>
    <n v="1603101600"/>
    <d v="2020-10-19T10:00:00"/>
    <n v="11486.52"/>
    <x v="5"/>
    <x v="24"/>
    <x v="14"/>
  </r>
  <r>
    <n v="1603098000"/>
    <d v="2020-10-19T09:00:00"/>
    <n v="11492.37"/>
    <x v="5"/>
    <x v="24"/>
    <x v="15"/>
  </r>
  <r>
    <n v="1603094400"/>
    <d v="2020-10-19T08:00:00"/>
    <n v="11470.77"/>
    <x v="5"/>
    <x v="24"/>
    <x v="16"/>
  </r>
  <r>
    <n v="1603090800"/>
    <d v="2020-10-19T07:00:00"/>
    <n v="11467.35"/>
    <x v="5"/>
    <x v="24"/>
    <x v="17"/>
  </r>
  <r>
    <n v="1603087200"/>
    <d v="2020-10-19T06:00:00"/>
    <n v="11458.33"/>
    <x v="5"/>
    <x v="24"/>
    <x v="18"/>
  </r>
  <r>
    <n v="1603083600"/>
    <d v="2020-10-19T05:00:00"/>
    <n v="11450.78"/>
    <x v="5"/>
    <x v="24"/>
    <x v="19"/>
  </r>
  <r>
    <n v="1603080000"/>
    <d v="2020-10-19T04:00:00"/>
    <n v="11444.72"/>
    <x v="5"/>
    <x v="24"/>
    <x v="20"/>
  </r>
  <r>
    <n v="1603076400"/>
    <d v="2020-10-19T03:00:00"/>
    <n v="11429.6"/>
    <x v="5"/>
    <x v="24"/>
    <x v="21"/>
  </r>
  <r>
    <n v="1603072800"/>
    <d v="2020-10-19T02:00:00"/>
    <n v="11469.88"/>
    <x v="5"/>
    <x v="24"/>
    <x v="22"/>
  </r>
  <r>
    <n v="1603069200"/>
    <d v="2020-10-19T01:00:00"/>
    <n v="11471.71"/>
    <x v="5"/>
    <x v="24"/>
    <x v="23"/>
  </r>
  <r>
    <n v="1603065600"/>
    <d v="2020-10-19T00:00:00"/>
    <n v="11484.64"/>
    <x v="5"/>
    <x v="24"/>
    <x v="0"/>
  </r>
  <r>
    <n v="1603062000"/>
    <d v="2020-10-18T23:00:00"/>
    <n v="11519.97"/>
    <x v="6"/>
    <x v="24"/>
    <x v="1"/>
  </r>
  <r>
    <n v="1603058400"/>
    <d v="2020-10-18T22:00:00"/>
    <n v="11468.46"/>
    <x v="6"/>
    <x v="24"/>
    <x v="2"/>
  </r>
  <r>
    <n v="1603054800"/>
    <d v="2020-10-18T21:00:00"/>
    <n v="11465.94"/>
    <x v="6"/>
    <x v="24"/>
    <x v="3"/>
  </r>
  <r>
    <n v="1603051200"/>
    <d v="2020-10-18T20:00:00"/>
    <n v="11450"/>
    <x v="6"/>
    <x v="24"/>
    <x v="4"/>
  </r>
  <r>
    <n v="1603047600"/>
    <d v="2020-10-18T19:00:00"/>
    <n v="11445.35"/>
    <x v="6"/>
    <x v="24"/>
    <x v="5"/>
  </r>
  <r>
    <n v="1603044000"/>
    <d v="2020-10-18T18:00:00"/>
    <n v="11448.34"/>
    <x v="6"/>
    <x v="24"/>
    <x v="6"/>
  </r>
  <r>
    <n v="1603040400"/>
    <d v="2020-10-18T17:00:00"/>
    <n v="11477.29"/>
    <x v="6"/>
    <x v="24"/>
    <x v="7"/>
  </r>
  <r>
    <n v="1603036800"/>
    <d v="2020-10-18T16:00:00"/>
    <n v="11465.2"/>
    <x v="6"/>
    <x v="24"/>
    <x v="8"/>
  </r>
  <r>
    <n v="1603033200"/>
    <d v="2020-10-18T15:00:00"/>
    <n v="11455.55"/>
    <x v="6"/>
    <x v="24"/>
    <x v="9"/>
  </r>
  <r>
    <n v="1603029600"/>
    <d v="2020-10-18T14:00:00"/>
    <n v="11442.7"/>
    <x v="6"/>
    <x v="24"/>
    <x v="10"/>
  </r>
  <r>
    <n v="1603026000"/>
    <d v="2020-10-18T13:00:00"/>
    <n v="11448"/>
    <x v="6"/>
    <x v="24"/>
    <x v="11"/>
  </r>
  <r>
    <n v="1603022400"/>
    <d v="2020-10-18T12:00:00"/>
    <n v="11425.6"/>
    <x v="6"/>
    <x v="24"/>
    <x v="12"/>
  </r>
  <r>
    <n v="1603018800"/>
    <d v="2020-10-18T11:00:00"/>
    <n v="11426.61"/>
    <x v="6"/>
    <x v="24"/>
    <x v="13"/>
  </r>
  <r>
    <n v="1603015200"/>
    <d v="2020-10-18T10:00:00"/>
    <n v="11419.89"/>
    <x v="6"/>
    <x v="24"/>
    <x v="14"/>
  </r>
  <r>
    <n v="1603011600"/>
    <d v="2020-10-18T09:00:00"/>
    <n v="11409.12"/>
    <x v="6"/>
    <x v="24"/>
    <x v="15"/>
  </r>
  <r>
    <n v="1603008000"/>
    <d v="2020-10-18T08:00:00"/>
    <n v="11433.32"/>
    <x v="6"/>
    <x v="24"/>
    <x v="16"/>
  </r>
  <r>
    <n v="1603004400"/>
    <d v="2020-10-18T07:00:00"/>
    <n v="11457.72"/>
    <x v="6"/>
    <x v="24"/>
    <x v="17"/>
  </r>
  <r>
    <n v="1603000800"/>
    <d v="2020-10-18T06:00:00"/>
    <n v="11450"/>
    <x v="6"/>
    <x v="24"/>
    <x v="18"/>
  </r>
  <r>
    <n v="1602997200"/>
    <d v="2020-10-18T05:00:00"/>
    <n v="11397.16"/>
    <x v="6"/>
    <x v="24"/>
    <x v="19"/>
  </r>
  <r>
    <n v="1602993600"/>
    <d v="2020-10-18T04:00:00"/>
    <n v="11377.08"/>
    <x v="6"/>
    <x v="24"/>
    <x v="20"/>
  </r>
  <r>
    <n v="1602990000"/>
    <d v="2020-10-18T03:00:00"/>
    <n v="11375.67"/>
    <x v="6"/>
    <x v="24"/>
    <x v="21"/>
  </r>
  <r>
    <n v="1602986400"/>
    <d v="2020-10-18T02:00:00"/>
    <n v="11382.02"/>
    <x v="6"/>
    <x v="24"/>
    <x v="22"/>
  </r>
  <r>
    <n v="1602982800"/>
    <d v="2020-10-18T01:00:00"/>
    <n v="11397.47"/>
    <x v="6"/>
    <x v="24"/>
    <x v="23"/>
  </r>
  <r>
    <n v="1602979200"/>
    <d v="2020-10-18T00:00:00"/>
    <n v="11376.75"/>
    <x v="6"/>
    <x v="24"/>
    <x v="0"/>
  </r>
  <r>
    <n v="1602975600"/>
    <d v="2020-10-17T23:00:00"/>
    <n v="11365.8"/>
    <x v="0"/>
    <x v="25"/>
    <x v="1"/>
  </r>
  <r>
    <n v="1602972000"/>
    <d v="2020-10-17T22:00:00"/>
    <n v="11343.33"/>
    <x v="0"/>
    <x v="25"/>
    <x v="2"/>
  </r>
  <r>
    <n v="1602968400"/>
    <d v="2020-10-17T21:00:00"/>
    <n v="11350.72"/>
    <x v="0"/>
    <x v="25"/>
    <x v="3"/>
  </r>
  <r>
    <n v="1602964800"/>
    <d v="2020-10-17T20:00:00"/>
    <n v="11352.89"/>
    <x v="0"/>
    <x v="25"/>
    <x v="4"/>
  </r>
  <r>
    <n v="1602961200"/>
    <d v="2020-10-17T19:00:00"/>
    <n v="11342.91"/>
    <x v="0"/>
    <x v="25"/>
    <x v="5"/>
  </r>
  <r>
    <n v="1602957600"/>
    <d v="2020-10-17T18:00:00"/>
    <n v="11349.63"/>
    <x v="0"/>
    <x v="25"/>
    <x v="6"/>
  </r>
  <r>
    <n v="1602954000"/>
    <d v="2020-10-17T17:00:00"/>
    <n v="11344.71"/>
    <x v="0"/>
    <x v="25"/>
    <x v="7"/>
  </r>
  <r>
    <n v="1602950400"/>
    <d v="2020-10-17T16:00:00"/>
    <n v="11328.03"/>
    <x v="0"/>
    <x v="25"/>
    <x v="8"/>
  </r>
  <r>
    <n v="1602946800"/>
    <d v="2020-10-17T15:00:00"/>
    <n v="11340.12"/>
    <x v="0"/>
    <x v="25"/>
    <x v="9"/>
  </r>
  <r>
    <n v="1602943200"/>
    <d v="2020-10-17T14:00:00"/>
    <n v="11362.73"/>
    <x v="0"/>
    <x v="25"/>
    <x v="10"/>
  </r>
  <r>
    <n v="1602939600"/>
    <d v="2020-10-17T13:00:00"/>
    <n v="11330.72"/>
    <x v="0"/>
    <x v="25"/>
    <x v="11"/>
  </r>
  <r>
    <n v="1602936000"/>
    <d v="2020-10-17T12:00:00"/>
    <n v="11361.98"/>
    <x v="0"/>
    <x v="25"/>
    <x v="12"/>
  </r>
  <r>
    <n v="1602932400"/>
    <d v="2020-10-17T11:00:00"/>
    <n v="11346.1"/>
    <x v="0"/>
    <x v="25"/>
    <x v="13"/>
  </r>
  <r>
    <n v="1602928800"/>
    <d v="2020-10-17T10:00:00"/>
    <n v="11356.67"/>
    <x v="0"/>
    <x v="25"/>
    <x v="14"/>
  </r>
  <r>
    <n v="1602925200"/>
    <d v="2020-10-17T09:00:00"/>
    <n v="11338.15"/>
    <x v="0"/>
    <x v="25"/>
    <x v="15"/>
  </r>
  <r>
    <n v="1602921600"/>
    <d v="2020-10-17T08:00:00"/>
    <n v="11322.92"/>
    <x v="0"/>
    <x v="25"/>
    <x v="16"/>
  </r>
  <r>
    <n v="1602918000"/>
    <d v="2020-10-17T07:00:00"/>
    <n v="11353.59"/>
    <x v="0"/>
    <x v="25"/>
    <x v="17"/>
  </r>
  <r>
    <n v="1602914400"/>
    <d v="2020-10-17T06:00:00"/>
    <n v="11358.61"/>
    <x v="0"/>
    <x v="25"/>
    <x v="18"/>
  </r>
  <r>
    <n v="1602910800"/>
    <d v="2020-10-17T05:00:00"/>
    <n v="11363.2"/>
    <x v="0"/>
    <x v="25"/>
    <x v="19"/>
  </r>
  <r>
    <n v="1602907200"/>
    <d v="2020-10-17T04:00:00"/>
    <n v="11355.44"/>
    <x v="0"/>
    <x v="25"/>
    <x v="20"/>
  </r>
  <r>
    <n v="1602903600"/>
    <d v="2020-10-17T03:00:00"/>
    <n v="11368.7"/>
    <x v="0"/>
    <x v="25"/>
    <x v="21"/>
  </r>
  <r>
    <n v="1602900000"/>
    <d v="2020-10-17T02:00:00"/>
    <n v="11351.64"/>
    <x v="0"/>
    <x v="25"/>
    <x v="22"/>
  </r>
  <r>
    <n v="1602896400"/>
    <d v="2020-10-17T01:00:00"/>
    <n v="11334.76"/>
    <x v="0"/>
    <x v="25"/>
    <x v="23"/>
  </r>
  <r>
    <n v="1602892800"/>
    <d v="2020-10-17T00:00:00"/>
    <n v="11306.1"/>
    <x v="0"/>
    <x v="25"/>
    <x v="0"/>
  </r>
  <r>
    <n v="1602889200"/>
    <d v="2020-10-16T23:00:00"/>
    <n v="11321.86"/>
    <x v="1"/>
    <x v="25"/>
    <x v="1"/>
  </r>
  <r>
    <n v="1602885600"/>
    <d v="2020-10-16T22:00:00"/>
    <n v="11351.75"/>
    <x v="1"/>
    <x v="25"/>
    <x v="2"/>
  </r>
  <r>
    <n v="1602882000"/>
    <d v="2020-10-16T21:00:00"/>
    <n v="11340.07"/>
    <x v="1"/>
    <x v="25"/>
    <x v="3"/>
  </r>
  <r>
    <n v="1602878400"/>
    <d v="2020-10-16T20:00:00"/>
    <n v="11319.93"/>
    <x v="1"/>
    <x v="25"/>
    <x v="4"/>
  </r>
  <r>
    <n v="1602874800"/>
    <d v="2020-10-16T19:00:00"/>
    <n v="11320.85"/>
    <x v="1"/>
    <x v="25"/>
    <x v="5"/>
  </r>
  <r>
    <n v="1602871200"/>
    <d v="2020-10-16T18:00:00"/>
    <n v="11373.96"/>
    <x v="1"/>
    <x v="25"/>
    <x v="6"/>
  </r>
  <r>
    <n v="1602867600"/>
    <d v="2020-10-16T17:00:00"/>
    <n v="11340.62"/>
    <x v="1"/>
    <x v="25"/>
    <x v="7"/>
  </r>
  <r>
    <n v="1602864000"/>
    <d v="2020-10-16T16:00:00"/>
    <n v="11347.81"/>
    <x v="1"/>
    <x v="25"/>
    <x v="8"/>
  </r>
  <r>
    <n v="1602860400"/>
    <d v="2020-10-16T15:00:00"/>
    <n v="11337.45"/>
    <x v="1"/>
    <x v="25"/>
    <x v="9"/>
  </r>
  <r>
    <n v="1602856800"/>
    <d v="2020-10-16T14:00:00"/>
    <n v="11336.92"/>
    <x v="1"/>
    <x v="25"/>
    <x v="10"/>
  </r>
  <r>
    <n v="1602853200"/>
    <d v="2020-10-16T13:00:00"/>
    <n v="11353"/>
    <x v="1"/>
    <x v="25"/>
    <x v="11"/>
  </r>
  <r>
    <n v="1602849600"/>
    <d v="2020-10-16T12:00:00"/>
    <n v="11374.78"/>
    <x v="1"/>
    <x v="25"/>
    <x v="12"/>
  </r>
  <r>
    <n v="1602846000"/>
    <d v="2020-10-16T11:00:00"/>
    <n v="11370.63"/>
    <x v="1"/>
    <x v="25"/>
    <x v="13"/>
  </r>
  <r>
    <n v="1602842400"/>
    <d v="2020-10-16T10:00:00"/>
    <n v="11305.97"/>
    <x v="1"/>
    <x v="25"/>
    <x v="14"/>
  </r>
  <r>
    <n v="1602838800"/>
    <d v="2020-10-16T09:00:00"/>
    <n v="11254.91"/>
    <x v="1"/>
    <x v="25"/>
    <x v="15"/>
  </r>
  <r>
    <n v="1602835200"/>
    <d v="2020-10-16T08:00:00"/>
    <n v="11310.3"/>
    <x v="1"/>
    <x v="25"/>
    <x v="16"/>
  </r>
  <r>
    <n v="1602831600"/>
    <d v="2020-10-16T07:00:00"/>
    <n v="11317.39"/>
    <x v="1"/>
    <x v="25"/>
    <x v="17"/>
  </r>
  <r>
    <n v="1602828000"/>
    <d v="2020-10-16T06:00:00"/>
    <n v="11339.75"/>
    <x v="1"/>
    <x v="25"/>
    <x v="18"/>
  </r>
  <r>
    <n v="1602824400"/>
    <d v="2020-10-16T05:00:00"/>
    <n v="11349.09"/>
    <x v="1"/>
    <x v="25"/>
    <x v="19"/>
  </r>
  <r>
    <n v="1602820800"/>
    <d v="2020-10-16T04:00:00"/>
    <n v="11275.51"/>
    <x v="1"/>
    <x v="25"/>
    <x v="20"/>
  </r>
  <r>
    <n v="1602817200"/>
    <d v="2020-10-16T03:00:00"/>
    <n v="11515.38"/>
    <x v="1"/>
    <x v="25"/>
    <x v="21"/>
  </r>
  <r>
    <n v="1602813600"/>
    <d v="2020-10-16T02:00:00"/>
    <n v="11525.1"/>
    <x v="1"/>
    <x v="25"/>
    <x v="22"/>
  </r>
  <r>
    <n v="1602810000"/>
    <d v="2020-10-16T01:00:00"/>
    <n v="11538.2"/>
    <x v="1"/>
    <x v="25"/>
    <x v="23"/>
  </r>
  <r>
    <n v="1602806400"/>
    <d v="2020-10-16T00:00:00"/>
    <n v="11510.21"/>
    <x v="1"/>
    <x v="25"/>
    <x v="0"/>
  </r>
  <r>
    <n v="1602802800"/>
    <d v="2020-10-15T23:00:00"/>
    <n v="11511.11"/>
    <x v="2"/>
    <x v="25"/>
    <x v="1"/>
  </r>
  <r>
    <n v="1602799200"/>
    <d v="2020-10-15T22:00:00"/>
    <n v="11484.99"/>
    <x v="2"/>
    <x v="25"/>
    <x v="2"/>
  </r>
  <r>
    <n v="1602795600"/>
    <d v="2020-10-15T21:00:00"/>
    <n v="11500.84"/>
    <x v="2"/>
    <x v="25"/>
    <x v="3"/>
  </r>
  <r>
    <n v="1602792000"/>
    <d v="2020-10-15T20:00:00"/>
    <n v="11547.45"/>
    <x v="2"/>
    <x v="25"/>
    <x v="4"/>
  </r>
  <r>
    <n v="1602788400"/>
    <d v="2020-10-15T19:00:00"/>
    <n v="11532.98"/>
    <x v="2"/>
    <x v="25"/>
    <x v="5"/>
  </r>
  <r>
    <n v="1602784800"/>
    <d v="2020-10-15T18:00:00"/>
    <n v="11476.07"/>
    <x v="2"/>
    <x v="25"/>
    <x v="6"/>
  </r>
  <r>
    <n v="1602781200"/>
    <d v="2020-10-15T17:00:00"/>
    <n v="11474.03"/>
    <x v="2"/>
    <x v="25"/>
    <x v="7"/>
  </r>
  <r>
    <n v="1602777600"/>
    <d v="2020-10-15T16:00:00"/>
    <n v="11389.75"/>
    <x v="2"/>
    <x v="25"/>
    <x v="8"/>
  </r>
  <r>
    <n v="1602774000"/>
    <d v="2020-10-15T15:00:00"/>
    <n v="11410.42"/>
    <x v="2"/>
    <x v="25"/>
    <x v="9"/>
  </r>
  <r>
    <n v="1602770400"/>
    <d v="2020-10-15T14:00:00"/>
    <n v="11396.41"/>
    <x v="2"/>
    <x v="25"/>
    <x v="10"/>
  </r>
  <r>
    <n v="1602766800"/>
    <d v="2020-10-15T13:00:00"/>
    <n v="11410.52"/>
    <x v="2"/>
    <x v="25"/>
    <x v="11"/>
  </r>
  <r>
    <n v="1602763200"/>
    <d v="2020-10-15T12:00:00"/>
    <n v="11380.22"/>
    <x v="2"/>
    <x v="25"/>
    <x v="12"/>
  </r>
  <r>
    <n v="1602759600"/>
    <d v="2020-10-15T11:00:00"/>
    <n v="11317.62"/>
    <x v="2"/>
    <x v="25"/>
    <x v="13"/>
  </r>
  <r>
    <n v="1602756000"/>
    <d v="2020-10-15T10:00:00"/>
    <n v="11334.74"/>
    <x v="2"/>
    <x v="25"/>
    <x v="14"/>
  </r>
  <r>
    <n v="1602752400"/>
    <d v="2020-10-15T09:00:00"/>
    <n v="11312.32"/>
    <x v="2"/>
    <x v="25"/>
    <x v="15"/>
  </r>
  <r>
    <n v="1602748800"/>
    <d v="2020-10-15T08:00:00"/>
    <n v="11352.75"/>
    <x v="2"/>
    <x v="25"/>
    <x v="16"/>
  </r>
  <r>
    <n v="1602745200"/>
    <d v="2020-10-15T07:00:00"/>
    <n v="11405.19"/>
    <x v="2"/>
    <x v="25"/>
    <x v="17"/>
  </r>
  <r>
    <n v="1602741600"/>
    <d v="2020-10-15T06:00:00"/>
    <n v="11406.17"/>
    <x v="2"/>
    <x v="25"/>
    <x v="18"/>
  </r>
  <r>
    <n v="1602738000"/>
    <d v="2020-10-15T05:00:00"/>
    <n v="11411.6"/>
    <x v="2"/>
    <x v="25"/>
    <x v="19"/>
  </r>
  <r>
    <n v="1602734400"/>
    <d v="2020-10-15T04:00:00"/>
    <n v="11395.62"/>
    <x v="2"/>
    <x v="25"/>
    <x v="20"/>
  </r>
  <r>
    <n v="1602730800"/>
    <d v="2020-10-15T03:00:00"/>
    <n v="11386.11"/>
    <x v="2"/>
    <x v="25"/>
    <x v="21"/>
  </r>
  <r>
    <n v="1602727200"/>
    <d v="2020-10-15T02:00:00"/>
    <n v="11371.43"/>
    <x v="2"/>
    <x v="25"/>
    <x v="22"/>
  </r>
  <r>
    <n v="1602723600"/>
    <d v="2020-10-15T01:00:00"/>
    <n v="11398.02"/>
    <x v="2"/>
    <x v="25"/>
    <x v="23"/>
  </r>
  <r>
    <n v="1602720000"/>
    <d v="2020-10-15T00:00:00"/>
    <n v="11399.17"/>
    <x v="2"/>
    <x v="25"/>
    <x v="0"/>
  </r>
  <r>
    <n v="1602716400"/>
    <d v="2020-10-14T23:00:00"/>
    <n v="11428.84"/>
    <x v="3"/>
    <x v="25"/>
    <x v="1"/>
  </r>
  <r>
    <n v="1602712800"/>
    <d v="2020-10-14T22:00:00"/>
    <n v="11401.81"/>
    <x v="3"/>
    <x v="25"/>
    <x v="2"/>
  </r>
  <r>
    <n v="1602709200"/>
    <d v="2020-10-14T21:00:00"/>
    <n v="11380.01"/>
    <x v="3"/>
    <x v="25"/>
    <x v="3"/>
  </r>
  <r>
    <n v="1602705600"/>
    <d v="2020-10-14T20:00:00"/>
    <n v="11387.43"/>
    <x v="3"/>
    <x v="25"/>
    <x v="4"/>
  </r>
  <r>
    <n v="1602702000"/>
    <d v="2020-10-14T19:00:00"/>
    <n v="11352.54"/>
    <x v="3"/>
    <x v="25"/>
    <x v="5"/>
  </r>
  <r>
    <n v="1602698400"/>
    <d v="2020-10-14T18:00:00"/>
    <n v="11347.22"/>
    <x v="3"/>
    <x v="25"/>
    <x v="6"/>
  </r>
  <r>
    <n v="1602694800"/>
    <d v="2020-10-14T17:00:00"/>
    <n v="11343.68"/>
    <x v="3"/>
    <x v="25"/>
    <x v="7"/>
  </r>
  <r>
    <n v="1602691200"/>
    <d v="2020-10-14T16:00:00"/>
    <n v="11348.78"/>
    <x v="3"/>
    <x v="25"/>
    <x v="8"/>
  </r>
  <r>
    <n v="1602687600"/>
    <d v="2020-10-14T15:00:00"/>
    <n v="11327.15"/>
    <x v="3"/>
    <x v="25"/>
    <x v="9"/>
  </r>
  <r>
    <n v="1602684000"/>
    <d v="2020-10-14T14:00:00"/>
    <n v="11390.45"/>
    <x v="3"/>
    <x v="25"/>
    <x v="10"/>
  </r>
  <r>
    <n v="1602680400"/>
    <d v="2020-10-14T13:00:00"/>
    <n v="11530.73"/>
    <x v="3"/>
    <x v="25"/>
    <x v="11"/>
  </r>
  <r>
    <n v="1602676800"/>
    <d v="2020-10-14T12:00:00"/>
    <n v="11408.44"/>
    <x v="3"/>
    <x v="25"/>
    <x v="12"/>
  </r>
  <r>
    <n v="1602673200"/>
    <d v="2020-10-14T11:00:00"/>
    <n v="11369.91"/>
    <x v="3"/>
    <x v="25"/>
    <x v="13"/>
  </r>
  <r>
    <n v="1602669600"/>
    <d v="2020-10-14T10:00:00"/>
    <n v="11383.56"/>
    <x v="3"/>
    <x v="25"/>
    <x v="14"/>
  </r>
  <r>
    <n v="1602666000"/>
    <d v="2020-10-14T09:00:00"/>
    <n v="11424"/>
    <x v="3"/>
    <x v="25"/>
    <x v="15"/>
  </r>
  <r>
    <n v="1602662400"/>
    <d v="2020-10-14T08:00:00"/>
    <n v="11445.52"/>
    <x v="3"/>
    <x v="25"/>
    <x v="16"/>
  </r>
  <r>
    <n v="1602658800"/>
    <d v="2020-10-14T07:00:00"/>
    <n v="11419.95"/>
    <x v="3"/>
    <x v="25"/>
    <x v="17"/>
  </r>
  <r>
    <n v="1602655200"/>
    <d v="2020-10-14T06:00:00"/>
    <n v="11431.6"/>
    <x v="3"/>
    <x v="25"/>
    <x v="18"/>
  </r>
  <r>
    <n v="1602651600"/>
    <d v="2020-10-14T05:00:00"/>
    <n v="11411.66"/>
    <x v="3"/>
    <x v="25"/>
    <x v="19"/>
  </r>
  <r>
    <n v="1602648000"/>
    <d v="2020-10-14T04:00:00"/>
    <n v="11395.73"/>
    <x v="3"/>
    <x v="25"/>
    <x v="20"/>
  </r>
  <r>
    <n v="1602644400"/>
    <d v="2020-10-14T03:00:00"/>
    <n v="11392.45"/>
    <x v="3"/>
    <x v="25"/>
    <x v="21"/>
  </r>
  <r>
    <n v="1602640800"/>
    <d v="2020-10-14T02:00:00"/>
    <n v="11426.59"/>
    <x v="3"/>
    <x v="25"/>
    <x v="22"/>
  </r>
  <r>
    <n v="1602637200"/>
    <d v="2020-10-14T01:00:00"/>
    <n v="11449.69"/>
    <x v="3"/>
    <x v="25"/>
    <x v="23"/>
  </r>
  <r>
    <n v="1602633600"/>
    <d v="2020-10-14T00:00:00"/>
    <n v="11480.55"/>
    <x v="3"/>
    <x v="25"/>
    <x v="0"/>
  </r>
  <r>
    <n v="1602630000"/>
    <d v="2020-10-13T23:00:00"/>
    <n v="11427.98"/>
    <x v="4"/>
    <x v="25"/>
    <x v="1"/>
  </r>
  <r>
    <n v="1602626400"/>
    <d v="2020-10-13T22:00:00"/>
    <n v="11439.85"/>
    <x v="4"/>
    <x v="25"/>
    <x v="2"/>
  </r>
  <r>
    <n v="1602622800"/>
    <d v="2020-10-13T21:00:00"/>
    <n v="11450.28"/>
    <x v="4"/>
    <x v="25"/>
    <x v="3"/>
  </r>
  <r>
    <n v="1602619200"/>
    <d v="2020-10-13T20:00:00"/>
    <n v="11435"/>
    <x v="4"/>
    <x v="25"/>
    <x v="4"/>
  </r>
  <r>
    <n v="1602615600"/>
    <d v="2020-10-13T19:00:00"/>
    <n v="11391.31"/>
    <x v="4"/>
    <x v="25"/>
    <x v="5"/>
  </r>
  <r>
    <n v="1602612000"/>
    <d v="2020-10-13T18:00:00"/>
    <n v="11383.24"/>
    <x v="4"/>
    <x v="25"/>
    <x v="6"/>
  </r>
  <r>
    <n v="1602608400"/>
    <d v="2020-10-13T17:00:00"/>
    <n v="11365.53"/>
    <x v="4"/>
    <x v="25"/>
    <x v="7"/>
  </r>
  <r>
    <n v="1602604800"/>
    <d v="2020-10-13T16:00:00"/>
    <n v="11398.76"/>
    <x v="4"/>
    <x v="25"/>
    <x v="8"/>
  </r>
  <r>
    <n v="1602601200"/>
    <d v="2020-10-13T15:00:00"/>
    <n v="11390.54"/>
    <x v="4"/>
    <x v="25"/>
    <x v="9"/>
  </r>
  <r>
    <n v="1602597600"/>
    <d v="2020-10-13T14:00:00"/>
    <n v="11387.64"/>
    <x v="4"/>
    <x v="25"/>
    <x v="10"/>
  </r>
  <r>
    <n v="1602594000"/>
    <d v="2020-10-13T13:00:00"/>
    <n v="11355.97"/>
    <x v="4"/>
    <x v="25"/>
    <x v="11"/>
  </r>
  <r>
    <n v="1602590400"/>
    <d v="2020-10-13T12:00:00"/>
    <n v="11452.33"/>
    <x v="4"/>
    <x v="25"/>
    <x v="12"/>
  </r>
  <r>
    <n v="1602586800"/>
    <d v="2020-10-13T11:00:00"/>
    <n v="11497.08"/>
    <x v="4"/>
    <x v="25"/>
    <x v="13"/>
  </r>
  <r>
    <n v="1602583200"/>
    <d v="2020-10-13T10:00:00"/>
    <n v="11525"/>
    <x v="4"/>
    <x v="25"/>
    <x v="14"/>
  </r>
  <r>
    <n v="1602579600"/>
    <d v="2020-10-13T09:00:00"/>
    <n v="11475.78"/>
    <x v="4"/>
    <x v="25"/>
    <x v="15"/>
  </r>
  <r>
    <n v="1602576000"/>
    <d v="2020-10-13T08:00:00"/>
    <n v="11496.58"/>
    <x v="4"/>
    <x v="25"/>
    <x v="16"/>
  </r>
  <r>
    <n v="1602572400"/>
    <d v="2020-10-13T07:00:00"/>
    <n v="11457.88"/>
    <x v="4"/>
    <x v="25"/>
    <x v="17"/>
  </r>
  <r>
    <n v="1602568800"/>
    <d v="2020-10-13T06:00:00"/>
    <n v="11484.59"/>
    <x v="4"/>
    <x v="25"/>
    <x v="18"/>
  </r>
  <r>
    <n v="1602565200"/>
    <d v="2020-10-13T05:00:00"/>
    <n v="11515.57"/>
    <x v="4"/>
    <x v="25"/>
    <x v="19"/>
  </r>
  <r>
    <n v="1602561600"/>
    <d v="2020-10-13T04:00:00"/>
    <n v="11486.91"/>
    <x v="4"/>
    <x v="25"/>
    <x v="20"/>
  </r>
  <r>
    <n v="1602558000"/>
    <d v="2020-10-13T03:00:00"/>
    <n v="11459.61"/>
    <x v="4"/>
    <x v="25"/>
    <x v="21"/>
  </r>
  <r>
    <n v="1602554400"/>
    <d v="2020-10-13T02:00:00"/>
    <n v="11493.98"/>
    <x v="4"/>
    <x v="25"/>
    <x v="22"/>
  </r>
  <r>
    <n v="1602550800"/>
    <d v="2020-10-13T01:00:00"/>
    <n v="11508.89"/>
    <x v="4"/>
    <x v="25"/>
    <x v="23"/>
  </r>
  <r>
    <n v="1602547200"/>
    <d v="2020-10-13T00:00:00"/>
    <n v="11495.48"/>
    <x v="4"/>
    <x v="25"/>
    <x v="0"/>
  </r>
  <r>
    <n v="1602543600"/>
    <d v="2020-10-12T23:00:00"/>
    <n v="11535.98"/>
    <x v="5"/>
    <x v="25"/>
    <x v="1"/>
  </r>
  <r>
    <n v="1602540000"/>
    <d v="2020-10-12T22:00:00"/>
    <n v="11661.35"/>
    <x v="5"/>
    <x v="25"/>
    <x v="2"/>
  </r>
  <r>
    <n v="1602536400"/>
    <d v="2020-10-12T21:00:00"/>
    <n v="11692.87"/>
    <x v="5"/>
    <x v="25"/>
    <x v="3"/>
  </r>
  <r>
    <n v="1602532800"/>
    <d v="2020-10-12T20:00:00"/>
    <n v="11563.82"/>
    <x v="5"/>
    <x v="25"/>
    <x v="4"/>
  </r>
  <r>
    <n v="1602529200"/>
    <d v="2020-10-12T19:00:00"/>
    <n v="11553.14"/>
    <x v="5"/>
    <x v="25"/>
    <x v="5"/>
  </r>
  <r>
    <n v="1602525600"/>
    <d v="2020-10-12T18:00:00"/>
    <n v="11558.23"/>
    <x v="5"/>
    <x v="25"/>
    <x v="6"/>
  </r>
  <r>
    <n v="1602522000"/>
    <d v="2020-10-12T17:00:00"/>
    <n v="11561.59"/>
    <x v="5"/>
    <x v="25"/>
    <x v="7"/>
  </r>
  <r>
    <n v="1602518400"/>
    <d v="2020-10-12T16:00:00"/>
    <n v="11556.32"/>
    <x v="5"/>
    <x v="25"/>
    <x v="8"/>
  </r>
  <r>
    <n v="1602514800"/>
    <d v="2020-10-12T15:00:00"/>
    <n v="11552.58"/>
    <x v="5"/>
    <x v="25"/>
    <x v="9"/>
  </r>
  <r>
    <n v="1602511200"/>
    <d v="2020-10-12T14:00:00"/>
    <n v="11473.23"/>
    <x v="5"/>
    <x v="25"/>
    <x v="10"/>
  </r>
  <r>
    <n v="1602507600"/>
    <d v="2020-10-12T13:00:00"/>
    <n v="11495.12"/>
    <x v="5"/>
    <x v="25"/>
    <x v="11"/>
  </r>
  <r>
    <n v="1602504000"/>
    <d v="2020-10-12T12:00:00"/>
    <n v="11289.85"/>
    <x v="5"/>
    <x v="25"/>
    <x v="12"/>
  </r>
  <r>
    <n v="1602500400"/>
    <d v="2020-10-12T11:00:00"/>
    <n v="11250"/>
    <x v="5"/>
    <x v="25"/>
    <x v="13"/>
  </r>
  <r>
    <n v="1602496800"/>
    <d v="2020-10-12T10:00:00"/>
    <n v="11268.73"/>
    <x v="5"/>
    <x v="25"/>
    <x v="14"/>
  </r>
  <r>
    <n v="1602493200"/>
    <d v="2020-10-12T09:00:00"/>
    <n v="11358.9"/>
    <x v="5"/>
    <x v="25"/>
    <x v="15"/>
  </r>
  <r>
    <n v="1602489600"/>
    <d v="2020-10-12T08:00:00"/>
    <n v="11360"/>
    <x v="5"/>
    <x v="25"/>
    <x v="16"/>
  </r>
  <r>
    <n v="1602486000"/>
    <d v="2020-10-12T07:00:00"/>
    <n v="11376.13"/>
    <x v="5"/>
    <x v="25"/>
    <x v="17"/>
  </r>
  <r>
    <n v="1602482400"/>
    <d v="2020-10-12T06:00:00"/>
    <n v="11341.71"/>
    <x v="5"/>
    <x v="25"/>
    <x v="18"/>
  </r>
  <r>
    <n v="1602478800"/>
    <d v="2020-10-12T05:00:00"/>
    <n v="11401.19"/>
    <x v="5"/>
    <x v="25"/>
    <x v="19"/>
  </r>
  <r>
    <n v="1602475200"/>
    <d v="2020-10-12T04:00:00"/>
    <n v="11388.06"/>
    <x v="5"/>
    <x v="25"/>
    <x v="20"/>
  </r>
  <r>
    <n v="1602471600"/>
    <d v="2020-10-12T03:00:00"/>
    <n v="11387.98"/>
    <x v="5"/>
    <x v="25"/>
    <x v="21"/>
  </r>
  <r>
    <n v="1602468000"/>
    <d v="2020-10-12T02:00:00"/>
    <n v="11401.13"/>
    <x v="5"/>
    <x v="25"/>
    <x v="22"/>
  </r>
  <r>
    <n v="1602464400"/>
    <d v="2020-10-12T01:00:00"/>
    <n v="11400.48"/>
    <x v="5"/>
    <x v="25"/>
    <x v="23"/>
  </r>
  <r>
    <n v="1602460800"/>
    <d v="2020-10-12T00:00:00"/>
    <n v="11385"/>
    <x v="5"/>
    <x v="25"/>
    <x v="0"/>
  </r>
  <r>
    <n v="1602457200"/>
    <d v="2020-10-11T23:00:00"/>
    <n v="11372.93"/>
    <x v="6"/>
    <x v="25"/>
    <x v="1"/>
  </r>
  <r>
    <n v="1602453600"/>
    <d v="2020-10-11T22:00:00"/>
    <n v="11355.49"/>
    <x v="6"/>
    <x v="25"/>
    <x v="2"/>
  </r>
  <r>
    <n v="1602450000"/>
    <d v="2020-10-11T21:00:00"/>
    <n v="11321.99"/>
    <x v="6"/>
    <x v="25"/>
    <x v="3"/>
  </r>
  <r>
    <n v="1602446400"/>
    <d v="2020-10-11T20:00:00"/>
    <n v="11338"/>
    <x v="6"/>
    <x v="25"/>
    <x v="4"/>
  </r>
  <r>
    <n v="1602442800"/>
    <d v="2020-10-11T19:00:00"/>
    <n v="11340.15"/>
    <x v="6"/>
    <x v="25"/>
    <x v="5"/>
  </r>
  <r>
    <n v="1602439200"/>
    <d v="2020-10-11T18:00:00"/>
    <n v="11408.31"/>
    <x v="6"/>
    <x v="25"/>
    <x v="6"/>
  </r>
  <r>
    <n v="1602435600"/>
    <d v="2020-10-11T17:00:00"/>
    <n v="11424.88"/>
    <x v="6"/>
    <x v="25"/>
    <x v="7"/>
  </r>
  <r>
    <n v="1602432000"/>
    <d v="2020-10-11T16:00:00"/>
    <n v="11390.75"/>
    <x v="6"/>
    <x v="25"/>
    <x v="8"/>
  </r>
  <r>
    <n v="1602428400"/>
    <d v="2020-10-11T15:00:00"/>
    <n v="11403.75"/>
    <x v="6"/>
    <x v="25"/>
    <x v="9"/>
  </r>
  <r>
    <n v="1602424800"/>
    <d v="2020-10-11T14:00:00"/>
    <n v="11378.94"/>
    <x v="6"/>
    <x v="25"/>
    <x v="10"/>
  </r>
  <r>
    <n v="1602421200"/>
    <d v="2020-10-11T13:00:00"/>
    <n v="11375"/>
    <x v="6"/>
    <x v="25"/>
    <x v="11"/>
  </r>
  <r>
    <n v="1602417600"/>
    <d v="2020-10-11T12:00:00"/>
    <n v="11360"/>
    <x v="6"/>
    <x v="25"/>
    <x v="12"/>
  </r>
  <r>
    <n v="1602414000"/>
    <d v="2020-10-11T11:00:00"/>
    <n v="11367.36"/>
    <x v="6"/>
    <x v="25"/>
    <x v="13"/>
  </r>
  <r>
    <n v="1602410400"/>
    <d v="2020-10-11T10:00:00"/>
    <n v="11390.11"/>
    <x v="6"/>
    <x v="25"/>
    <x v="14"/>
  </r>
  <r>
    <n v="1602406800"/>
    <d v="2020-10-11T09:00:00"/>
    <n v="11351.23"/>
    <x v="6"/>
    <x v="25"/>
    <x v="15"/>
  </r>
  <r>
    <n v="1602403200"/>
    <d v="2020-10-11T08:00:00"/>
    <n v="11344.31"/>
    <x v="6"/>
    <x v="25"/>
    <x v="16"/>
  </r>
  <r>
    <n v="1602399600"/>
    <d v="2020-10-11T07:00:00"/>
    <n v="11353.25"/>
    <x v="6"/>
    <x v="25"/>
    <x v="17"/>
  </r>
  <r>
    <n v="1602396000"/>
    <d v="2020-10-11T06:00:00"/>
    <n v="11359.37"/>
    <x v="6"/>
    <x v="25"/>
    <x v="18"/>
  </r>
  <r>
    <n v="1602392400"/>
    <d v="2020-10-11T05:00:00"/>
    <n v="11339.37"/>
    <x v="6"/>
    <x v="25"/>
    <x v="19"/>
  </r>
  <r>
    <n v="1602388800"/>
    <d v="2020-10-11T04:00:00"/>
    <n v="11318.92"/>
    <x v="6"/>
    <x v="25"/>
    <x v="20"/>
  </r>
  <r>
    <n v="1602385200"/>
    <d v="2020-10-11T03:00:00"/>
    <n v="11330.81"/>
    <x v="6"/>
    <x v="25"/>
    <x v="21"/>
  </r>
  <r>
    <n v="1602381600"/>
    <d v="2020-10-11T02:00:00"/>
    <n v="11351.64"/>
    <x v="6"/>
    <x v="25"/>
    <x v="22"/>
  </r>
  <r>
    <n v="1602378000"/>
    <d v="2020-10-11T01:00:00"/>
    <n v="11375.93"/>
    <x v="6"/>
    <x v="25"/>
    <x v="23"/>
  </r>
  <r>
    <n v="1602374400"/>
    <d v="2020-10-11T00:00:00"/>
    <n v="11307.67"/>
    <x v="6"/>
    <x v="25"/>
    <x v="0"/>
  </r>
  <r>
    <n v="1602370800"/>
    <d v="2020-10-10T23:00:00"/>
    <n v="11301.2"/>
    <x v="0"/>
    <x v="26"/>
    <x v="1"/>
  </r>
  <r>
    <n v="1602367200"/>
    <d v="2020-10-10T22:00:00"/>
    <n v="11356.85"/>
    <x v="0"/>
    <x v="26"/>
    <x v="2"/>
  </r>
  <r>
    <n v="1602363600"/>
    <d v="2020-10-10T21:00:00"/>
    <n v="11378.55"/>
    <x v="0"/>
    <x v="26"/>
    <x v="3"/>
  </r>
  <r>
    <n v="1602360000"/>
    <d v="2020-10-10T20:00:00"/>
    <n v="11364.07"/>
    <x v="0"/>
    <x v="26"/>
    <x v="4"/>
  </r>
  <r>
    <n v="1602356400"/>
    <d v="2020-10-10T19:00:00"/>
    <n v="11358.07"/>
    <x v="0"/>
    <x v="26"/>
    <x v="5"/>
  </r>
  <r>
    <n v="1602352800"/>
    <d v="2020-10-10T18:00:00"/>
    <n v="11368.93"/>
    <x v="0"/>
    <x v="26"/>
    <x v="6"/>
  </r>
  <r>
    <n v="1602349200"/>
    <d v="2020-10-10T17:00:00"/>
    <n v="11358.22"/>
    <x v="0"/>
    <x v="26"/>
    <x v="7"/>
  </r>
  <r>
    <n v="1602345600"/>
    <d v="2020-10-10T16:00:00"/>
    <n v="11337.19"/>
    <x v="0"/>
    <x v="26"/>
    <x v="8"/>
  </r>
  <r>
    <n v="1602342000"/>
    <d v="2020-10-10T15:00:00"/>
    <n v="11353.48"/>
    <x v="0"/>
    <x v="26"/>
    <x v="9"/>
  </r>
  <r>
    <n v="1602338400"/>
    <d v="2020-10-10T14:00:00"/>
    <n v="11361.01"/>
    <x v="0"/>
    <x v="26"/>
    <x v="10"/>
  </r>
  <r>
    <n v="1602334800"/>
    <d v="2020-10-10T13:00:00"/>
    <n v="11350"/>
    <x v="0"/>
    <x v="26"/>
    <x v="11"/>
  </r>
  <r>
    <n v="1602331200"/>
    <d v="2020-10-10T12:00:00"/>
    <n v="11346.11"/>
    <x v="0"/>
    <x v="26"/>
    <x v="12"/>
  </r>
  <r>
    <n v="1602327600"/>
    <d v="2020-10-10T11:00:00"/>
    <n v="11319.89"/>
    <x v="0"/>
    <x v="26"/>
    <x v="13"/>
  </r>
  <r>
    <n v="1602324000"/>
    <d v="2020-10-10T10:00:00"/>
    <n v="11318.52"/>
    <x v="0"/>
    <x v="26"/>
    <x v="14"/>
  </r>
  <r>
    <n v="1602320400"/>
    <d v="2020-10-10T09:00:00"/>
    <n v="11318.63"/>
    <x v="0"/>
    <x v="26"/>
    <x v="15"/>
  </r>
  <r>
    <n v="1602316800"/>
    <d v="2020-10-10T08:00:00"/>
    <n v="11375.05"/>
    <x v="0"/>
    <x v="26"/>
    <x v="16"/>
  </r>
  <r>
    <n v="1602313200"/>
    <d v="2020-10-10T07:00:00"/>
    <n v="11383.65"/>
    <x v="0"/>
    <x v="26"/>
    <x v="17"/>
  </r>
  <r>
    <n v="1602309600"/>
    <d v="2020-10-10T06:00:00"/>
    <n v="11362.74"/>
    <x v="0"/>
    <x v="26"/>
    <x v="18"/>
  </r>
  <r>
    <n v="1602306000"/>
    <d v="2020-10-10T05:00:00"/>
    <n v="11382.04"/>
    <x v="0"/>
    <x v="26"/>
    <x v="19"/>
  </r>
  <r>
    <n v="1602302400"/>
    <d v="2020-10-10T04:00:00"/>
    <n v="11409.39"/>
    <x v="0"/>
    <x v="26"/>
    <x v="20"/>
  </r>
  <r>
    <n v="1602298800"/>
    <d v="2020-10-10T03:00:00"/>
    <n v="11414.97"/>
    <x v="0"/>
    <x v="26"/>
    <x v="21"/>
  </r>
  <r>
    <n v="1602295200"/>
    <d v="2020-10-10T02:00:00"/>
    <n v="11391.49"/>
    <x v="0"/>
    <x v="26"/>
    <x v="22"/>
  </r>
  <r>
    <n v="1602291600"/>
    <d v="2020-10-10T01:00:00"/>
    <n v="11093.85"/>
    <x v="0"/>
    <x v="26"/>
    <x v="23"/>
  </r>
  <r>
    <n v="1602288000"/>
    <d v="2020-10-10T00:00:00"/>
    <n v="11084.95"/>
    <x v="0"/>
    <x v="26"/>
    <x v="0"/>
  </r>
  <r>
    <n v="1602284400"/>
    <d v="2020-10-09T23:00:00"/>
    <n v="11052"/>
    <x v="1"/>
    <x v="26"/>
    <x v="1"/>
  </r>
  <r>
    <n v="1602280800"/>
    <d v="2020-10-09T22:00:00"/>
    <n v="11076.94"/>
    <x v="1"/>
    <x v="26"/>
    <x v="2"/>
  </r>
  <r>
    <n v="1602277200"/>
    <d v="2020-10-09T21:00:00"/>
    <n v="11061.01"/>
    <x v="1"/>
    <x v="26"/>
    <x v="3"/>
  </r>
  <r>
    <n v="1602273600"/>
    <d v="2020-10-09T20:00:00"/>
    <n v="11036.98"/>
    <x v="1"/>
    <x v="26"/>
    <x v="4"/>
  </r>
  <r>
    <n v="1602270000"/>
    <d v="2020-10-09T19:00:00"/>
    <n v="11046.1"/>
    <x v="1"/>
    <x v="26"/>
    <x v="5"/>
  </r>
  <r>
    <n v="1602266400"/>
    <d v="2020-10-09T18:00:00"/>
    <n v="11055"/>
    <x v="1"/>
    <x v="26"/>
    <x v="6"/>
  </r>
  <r>
    <n v="1602262800"/>
    <d v="2020-10-09T17:00:00"/>
    <n v="11066.71"/>
    <x v="1"/>
    <x v="26"/>
    <x v="7"/>
  </r>
  <r>
    <n v="1602259200"/>
    <d v="2020-10-09T16:00:00"/>
    <n v="11055.55"/>
    <x v="1"/>
    <x v="26"/>
    <x v="8"/>
  </r>
  <r>
    <n v="1602255600"/>
    <d v="2020-10-09T15:00:00"/>
    <n v="11094.39"/>
    <x v="1"/>
    <x v="26"/>
    <x v="9"/>
  </r>
  <r>
    <n v="1602252000"/>
    <d v="2020-10-09T14:00:00"/>
    <n v="11066.47"/>
    <x v="1"/>
    <x v="26"/>
    <x v="10"/>
  </r>
  <r>
    <n v="1602248400"/>
    <d v="2020-10-09T13:00:00"/>
    <n v="11089.06"/>
    <x v="1"/>
    <x v="26"/>
    <x v="11"/>
  </r>
  <r>
    <n v="1602244800"/>
    <d v="2020-10-09T12:00:00"/>
    <n v="11074.16"/>
    <x v="1"/>
    <x v="26"/>
    <x v="12"/>
  </r>
  <r>
    <n v="1602241200"/>
    <d v="2020-10-09T11:00:00"/>
    <n v="11058.35"/>
    <x v="1"/>
    <x v="26"/>
    <x v="13"/>
  </r>
  <r>
    <n v="1602237600"/>
    <d v="2020-10-09T10:00:00"/>
    <n v="10994.13"/>
    <x v="1"/>
    <x v="26"/>
    <x v="14"/>
  </r>
  <r>
    <n v="1602234000"/>
    <d v="2020-10-09T09:00:00"/>
    <n v="10884.6"/>
    <x v="1"/>
    <x v="26"/>
    <x v="15"/>
  </r>
  <r>
    <n v="1602230400"/>
    <d v="2020-10-09T08:00:00"/>
    <n v="10899.39"/>
    <x v="1"/>
    <x v="26"/>
    <x v="16"/>
  </r>
  <r>
    <n v="1602226800"/>
    <d v="2020-10-09T07:00:00"/>
    <n v="10894.83"/>
    <x v="1"/>
    <x v="26"/>
    <x v="17"/>
  </r>
  <r>
    <n v="1602223200"/>
    <d v="2020-10-09T06:00:00"/>
    <n v="10849.69"/>
    <x v="1"/>
    <x v="26"/>
    <x v="18"/>
  </r>
  <r>
    <n v="1602219600"/>
    <d v="2020-10-09T05:00:00"/>
    <n v="10865.9"/>
    <x v="1"/>
    <x v="26"/>
    <x v="19"/>
  </r>
  <r>
    <n v="1602216000"/>
    <d v="2020-10-09T04:00:00"/>
    <n v="10878.2"/>
    <x v="1"/>
    <x v="26"/>
    <x v="20"/>
  </r>
  <r>
    <n v="1602212400"/>
    <d v="2020-10-09T03:00:00"/>
    <n v="10889.21"/>
    <x v="1"/>
    <x v="26"/>
    <x v="21"/>
  </r>
  <r>
    <n v="1602208800"/>
    <d v="2020-10-09T02:00:00"/>
    <n v="10899.98"/>
    <x v="1"/>
    <x v="26"/>
    <x v="22"/>
  </r>
  <r>
    <n v="1602205200"/>
    <d v="2020-10-09T01:00:00"/>
    <n v="10902.88"/>
    <x v="1"/>
    <x v="26"/>
    <x v="23"/>
  </r>
  <r>
    <n v="1602201600"/>
    <d v="2020-10-09T00:00:00"/>
    <n v="10881.06"/>
    <x v="1"/>
    <x v="26"/>
    <x v="0"/>
  </r>
  <r>
    <n v="1602198000"/>
    <d v="2020-10-08T23:00:00"/>
    <n v="10925.2"/>
    <x v="2"/>
    <x v="26"/>
    <x v="1"/>
  </r>
  <r>
    <n v="1602194400"/>
    <d v="2020-10-08T22:00:00"/>
    <n v="10902"/>
    <x v="2"/>
    <x v="26"/>
    <x v="2"/>
  </r>
  <r>
    <n v="1602190800"/>
    <d v="2020-10-08T21:00:00"/>
    <n v="10881.88"/>
    <x v="2"/>
    <x v="26"/>
    <x v="3"/>
  </r>
  <r>
    <n v="1602187200"/>
    <d v="2020-10-08T20:00:00"/>
    <n v="10893.52"/>
    <x v="2"/>
    <x v="26"/>
    <x v="4"/>
  </r>
  <r>
    <n v="1602183600"/>
    <d v="2020-10-08T19:00:00"/>
    <n v="10892.16"/>
    <x v="2"/>
    <x v="26"/>
    <x v="5"/>
  </r>
  <r>
    <n v="1602180000"/>
    <d v="2020-10-08T18:00:00"/>
    <n v="10879"/>
    <x v="2"/>
    <x v="26"/>
    <x v="6"/>
  </r>
  <r>
    <n v="1602176400"/>
    <d v="2020-10-08T17:00:00"/>
    <n v="10883.49"/>
    <x v="2"/>
    <x v="26"/>
    <x v="7"/>
  </r>
  <r>
    <n v="1602172800"/>
    <d v="2020-10-08T16:00:00"/>
    <n v="10927.42"/>
    <x v="2"/>
    <x v="26"/>
    <x v="8"/>
  </r>
  <r>
    <n v="1602169200"/>
    <d v="2020-10-08T15:00:00"/>
    <n v="10896.09"/>
    <x v="2"/>
    <x v="26"/>
    <x v="9"/>
  </r>
  <r>
    <n v="1602165600"/>
    <d v="2020-10-08T14:00:00"/>
    <n v="10914.62"/>
    <x v="2"/>
    <x v="26"/>
    <x v="10"/>
  </r>
  <r>
    <n v="1602162000"/>
    <d v="2020-10-08T13:00:00"/>
    <n v="10734.77"/>
    <x v="2"/>
    <x v="26"/>
    <x v="11"/>
  </r>
  <r>
    <n v="1602158400"/>
    <d v="2020-10-08T12:00:00"/>
    <n v="10634.37"/>
    <x v="2"/>
    <x v="26"/>
    <x v="12"/>
  </r>
  <r>
    <n v="1602154800"/>
    <d v="2020-10-08T11:00:00"/>
    <n v="10605.86"/>
    <x v="2"/>
    <x v="26"/>
    <x v="13"/>
  </r>
  <r>
    <n v="1602151200"/>
    <d v="2020-10-08T10:00:00"/>
    <n v="10612"/>
    <x v="2"/>
    <x v="26"/>
    <x v="14"/>
  </r>
  <r>
    <n v="1602147600"/>
    <d v="2020-10-08T09:00:00"/>
    <n v="10565.02"/>
    <x v="2"/>
    <x v="26"/>
    <x v="15"/>
  </r>
  <r>
    <n v="1602144000"/>
    <d v="2020-10-08T08:00:00"/>
    <n v="10560.22"/>
    <x v="2"/>
    <x v="26"/>
    <x v="16"/>
  </r>
  <r>
    <n v="1602140400"/>
    <d v="2020-10-08T07:00:00"/>
    <n v="10590.89"/>
    <x v="2"/>
    <x v="26"/>
    <x v="17"/>
  </r>
  <r>
    <n v="1602136800"/>
    <d v="2020-10-08T06:00:00"/>
    <n v="10625.92"/>
    <x v="2"/>
    <x v="26"/>
    <x v="18"/>
  </r>
  <r>
    <n v="1602133200"/>
    <d v="2020-10-08T05:00:00"/>
    <n v="10614.97"/>
    <x v="2"/>
    <x v="26"/>
    <x v="19"/>
  </r>
  <r>
    <n v="1602129600"/>
    <d v="2020-10-08T04:00:00"/>
    <n v="10632.77"/>
    <x v="2"/>
    <x v="26"/>
    <x v="20"/>
  </r>
  <r>
    <n v="1602126000"/>
    <d v="2020-10-08T03:00:00"/>
    <n v="10644.54"/>
    <x v="2"/>
    <x v="26"/>
    <x v="21"/>
  </r>
  <r>
    <n v="1602122400"/>
    <d v="2020-10-08T02:00:00"/>
    <n v="10643.13"/>
    <x v="2"/>
    <x v="26"/>
    <x v="22"/>
  </r>
  <r>
    <n v="1602118800"/>
    <d v="2020-10-08T01:00:00"/>
    <n v="10644.73"/>
    <x v="2"/>
    <x v="26"/>
    <x v="23"/>
  </r>
  <r>
    <n v="1602115200"/>
    <d v="2020-10-08T00:00:00"/>
    <n v="10643.18"/>
    <x v="2"/>
    <x v="26"/>
    <x v="0"/>
  </r>
  <r>
    <n v="1602111600"/>
    <d v="2020-10-07T23:00:00"/>
    <n v="10669.14"/>
    <x v="3"/>
    <x v="26"/>
    <x v="1"/>
  </r>
  <r>
    <n v="1602108000"/>
    <d v="2020-10-07T22:00:00"/>
    <n v="10655.63"/>
    <x v="3"/>
    <x v="26"/>
    <x v="2"/>
  </r>
  <r>
    <n v="1602104400"/>
    <d v="2020-10-07T21:00:00"/>
    <n v="10662.1"/>
    <x v="3"/>
    <x v="26"/>
    <x v="3"/>
  </r>
  <r>
    <n v="1602100800"/>
    <d v="2020-10-07T20:00:00"/>
    <n v="10660.67"/>
    <x v="3"/>
    <x v="26"/>
    <x v="4"/>
  </r>
  <r>
    <n v="1602097200"/>
    <d v="2020-10-07T19:00:00"/>
    <n v="10654.95"/>
    <x v="3"/>
    <x v="26"/>
    <x v="5"/>
  </r>
  <r>
    <n v="1602093600"/>
    <d v="2020-10-07T18:00:00"/>
    <n v="10659"/>
    <x v="3"/>
    <x v="26"/>
    <x v="6"/>
  </r>
  <r>
    <n v="1602090000"/>
    <d v="2020-10-07T17:00:00"/>
    <n v="10640"/>
    <x v="3"/>
    <x v="26"/>
    <x v="7"/>
  </r>
  <r>
    <n v="1602086400"/>
    <d v="2020-10-07T16:00:00"/>
    <n v="10630.28"/>
    <x v="3"/>
    <x v="26"/>
    <x v="8"/>
  </r>
  <r>
    <n v="1602082800"/>
    <d v="2020-10-07T15:00:00"/>
    <n v="10629.92"/>
    <x v="3"/>
    <x v="26"/>
    <x v="9"/>
  </r>
  <r>
    <n v="1602079200"/>
    <d v="2020-10-07T14:00:00"/>
    <n v="10633.96"/>
    <x v="3"/>
    <x v="26"/>
    <x v="10"/>
  </r>
  <r>
    <n v="1602075600"/>
    <d v="2020-10-07T13:00:00"/>
    <n v="10619.03"/>
    <x v="3"/>
    <x v="26"/>
    <x v="11"/>
  </r>
  <r>
    <n v="1602072000"/>
    <d v="2020-10-07T12:00:00"/>
    <n v="10628.19"/>
    <x v="3"/>
    <x v="26"/>
    <x v="12"/>
  </r>
  <r>
    <n v="1602068400"/>
    <d v="2020-10-07T11:00:00"/>
    <n v="10606.34"/>
    <x v="3"/>
    <x v="26"/>
    <x v="13"/>
  </r>
  <r>
    <n v="1602064800"/>
    <d v="2020-10-07T10:00:00"/>
    <n v="10600.52"/>
    <x v="3"/>
    <x v="26"/>
    <x v="14"/>
  </r>
  <r>
    <n v="1602061200"/>
    <d v="2020-10-07T09:00:00"/>
    <n v="10590"/>
    <x v="3"/>
    <x v="26"/>
    <x v="15"/>
  </r>
  <r>
    <n v="1602057600"/>
    <d v="2020-10-07T08:00:00"/>
    <n v="10618.41"/>
    <x v="3"/>
    <x v="26"/>
    <x v="16"/>
  </r>
  <r>
    <n v="1602054000"/>
    <d v="2020-10-07T07:00:00"/>
    <n v="10617.83"/>
    <x v="3"/>
    <x v="26"/>
    <x v="17"/>
  </r>
  <r>
    <n v="1602050400"/>
    <d v="2020-10-07T06:00:00"/>
    <n v="10624.83"/>
    <x v="3"/>
    <x v="26"/>
    <x v="18"/>
  </r>
  <r>
    <n v="1602046800"/>
    <d v="2020-10-07T05:00:00"/>
    <n v="10614.61"/>
    <x v="3"/>
    <x v="26"/>
    <x v="19"/>
  </r>
  <r>
    <n v="1602043200"/>
    <d v="2020-10-07T04:00:00"/>
    <n v="10595.78"/>
    <x v="3"/>
    <x v="26"/>
    <x v="20"/>
  </r>
  <r>
    <n v="1602039600"/>
    <d v="2020-10-07T03:00:00"/>
    <n v="10577.63"/>
    <x v="3"/>
    <x v="26"/>
    <x v="21"/>
  </r>
  <r>
    <n v="1602036000"/>
    <d v="2020-10-07T02:00:00"/>
    <n v="10600.87"/>
    <x v="3"/>
    <x v="26"/>
    <x v="22"/>
  </r>
  <r>
    <n v="1602032400"/>
    <d v="2020-10-07T01:00:00"/>
    <n v="10589.58"/>
    <x v="3"/>
    <x v="26"/>
    <x v="23"/>
  </r>
  <r>
    <n v="1602028800"/>
    <d v="2020-10-07T00:00:00"/>
    <n v="10594.2"/>
    <x v="3"/>
    <x v="26"/>
    <x v="0"/>
  </r>
  <r>
    <n v="1602025200"/>
    <d v="2020-10-06T23:00:00"/>
    <n v="10606.33"/>
    <x v="4"/>
    <x v="26"/>
    <x v="1"/>
  </r>
  <r>
    <n v="1602021600"/>
    <d v="2020-10-06T22:00:00"/>
    <n v="10591.29"/>
    <x v="4"/>
    <x v="26"/>
    <x v="2"/>
  </r>
  <r>
    <n v="1602018000"/>
    <d v="2020-10-06T21:00:00"/>
    <n v="10573.81"/>
    <x v="4"/>
    <x v="26"/>
    <x v="3"/>
  </r>
  <r>
    <n v="1602014400"/>
    <d v="2020-10-06T20:00:00"/>
    <n v="10546.15"/>
    <x v="4"/>
    <x v="26"/>
    <x v="4"/>
  </r>
  <r>
    <n v="1602010800"/>
    <d v="2020-10-06T19:00:00"/>
    <n v="10575.02"/>
    <x v="4"/>
    <x v="26"/>
    <x v="5"/>
  </r>
  <r>
    <n v="1602007200"/>
    <d v="2020-10-06T18:00:00"/>
    <n v="10603.78"/>
    <x v="4"/>
    <x v="26"/>
    <x v="6"/>
  </r>
  <r>
    <n v="1602003600"/>
    <d v="2020-10-06T17:00:00"/>
    <n v="10710.04"/>
    <x v="4"/>
    <x v="26"/>
    <x v="7"/>
  </r>
  <r>
    <n v="1602000000"/>
    <d v="2020-10-06T16:00:00"/>
    <n v="10728.3"/>
    <x v="4"/>
    <x v="26"/>
    <x v="8"/>
  </r>
  <r>
    <n v="1601996400"/>
    <d v="2020-10-06T15:00:00"/>
    <n v="10734.13"/>
    <x v="4"/>
    <x v="26"/>
    <x v="9"/>
  </r>
  <r>
    <n v="1601992800"/>
    <d v="2020-10-06T14:00:00"/>
    <n v="10675.75"/>
    <x v="4"/>
    <x v="26"/>
    <x v="10"/>
  </r>
  <r>
    <n v="1601989200"/>
    <d v="2020-10-06T13:00:00"/>
    <n v="10683.34"/>
    <x v="4"/>
    <x v="26"/>
    <x v="11"/>
  </r>
  <r>
    <n v="1601985600"/>
    <d v="2020-10-06T12:00:00"/>
    <n v="10702.1"/>
    <x v="4"/>
    <x v="26"/>
    <x v="12"/>
  </r>
  <r>
    <n v="1601982000"/>
    <d v="2020-10-06T11:00:00"/>
    <n v="10691.13"/>
    <x v="4"/>
    <x v="26"/>
    <x v="13"/>
  </r>
  <r>
    <n v="1601978400"/>
    <d v="2020-10-06T10:00:00"/>
    <n v="10710.14"/>
    <x v="4"/>
    <x v="26"/>
    <x v="14"/>
  </r>
  <r>
    <n v="1601974800"/>
    <d v="2020-10-06T09:00:00"/>
    <n v="10743.28"/>
    <x v="4"/>
    <x v="26"/>
    <x v="15"/>
  </r>
  <r>
    <n v="1601971200"/>
    <d v="2020-10-06T08:00:00"/>
    <n v="10738.3"/>
    <x v="4"/>
    <x v="26"/>
    <x v="16"/>
  </r>
  <r>
    <n v="1601967600"/>
    <d v="2020-10-06T07:00:00"/>
    <n v="10713.48"/>
    <x v="4"/>
    <x v="26"/>
    <x v="17"/>
  </r>
  <r>
    <n v="1601964000"/>
    <d v="2020-10-06T06:00:00"/>
    <n v="10748.48"/>
    <x v="4"/>
    <x v="26"/>
    <x v="18"/>
  </r>
  <r>
    <n v="1601960400"/>
    <d v="2020-10-06T05:00:00"/>
    <n v="10749.25"/>
    <x v="4"/>
    <x v="26"/>
    <x v="19"/>
  </r>
  <r>
    <n v="1601956800"/>
    <d v="2020-10-06T04:00:00"/>
    <n v="10770.99"/>
    <x v="4"/>
    <x v="26"/>
    <x v="20"/>
  </r>
  <r>
    <n v="1601953200"/>
    <d v="2020-10-06T03:00:00"/>
    <n v="10767.49"/>
    <x v="4"/>
    <x v="26"/>
    <x v="21"/>
  </r>
  <r>
    <n v="1601949600"/>
    <d v="2020-10-06T02:00:00"/>
    <n v="10767.87"/>
    <x v="4"/>
    <x v="26"/>
    <x v="22"/>
  </r>
  <r>
    <n v="1601946000"/>
    <d v="2020-10-06T01:00:00"/>
    <n v="10766.84"/>
    <x v="4"/>
    <x v="26"/>
    <x v="23"/>
  </r>
  <r>
    <n v="1601942400"/>
    <d v="2020-10-06T00:00:00"/>
    <n v="10762.2"/>
    <x v="4"/>
    <x v="26"/>
    <x v="0"/>
  </r>
  <r>
    <n v="1601938800"/>
    <d v="2020-10-05T23:00:00"/>
    <n v="10795"/>
    <x v="5"/>
    <x v="26"/>
    <x v="1"/>
  </r>
  <r>
    <n v="1601935200"/>
    <d v="2020-10-05T22:00:00"/>
    <n v="10749.64"/>
    <x v="5"/>
    <x v="26"/>
    <x v="2"/>
  </r>
  <r>
    <n v="1601931600"/>
    <d v="2020-10-05T21:00:00"/>
    <n v="10737.34"/>
    <x v="5"/>
    <x v="26"/>
    <x v="3"/>
  </r>
  <r>
    <n v="1601928000"/>
    <d v="2020-10-05T20:00:00"/>
    <n v="10740.05"/>
    <x v="5"/>
    <x v="26"/>
    <x v="4"/>
  </r>
  <r>
    <n v="1601924400"/>
    <d v="2020-10-05T19:00:00"/>
    <n v="10731"/>
    <x v="5"/>
    <x v="26"/>
    <x v="5"/>
  </r>
  <r>
    <n v="1601920800"/>
    <d v="2020-10-05T18:00:00"/>
    <n v="10718.48"/>
    <x v="5"/>
    <x v="26"/>
    <x v="6"/>
  </r>
  <r>
    <n v="1601917200"/>
    <d v="2020-10-05T17:00:00"/>
    <n v="10696.35"/>
    <x v="5"/>
    <x v="26"/>
    <x v="7"/>
  </r>
  <r>
    <n v="1601913600"/>
    <d v="2020-10-05T16:00:00"/>
    <n v="10745.47"/>
    <x v="5"/>
    <x v="26"/>
    <x v="8"/>
  </r>
  <r>
    <n v="1601910000"/>
    <d v="2020-10-05T15:00:00"/>
    <n v="10725.33"/>
    <x v="5"/>
    <x v="26"/>
    <x v="9"/>
  </r>
  <r>
    <n v="1601906400"/>
    <d v="2020-10-05T14:00:00"/>
    <n v="10728.46"/>
    <x v="5"/>
    <x v="26"/>
    <x v="10"/>
  </r>
  <r>
    <n v="1601902800"/>
    <d v="2020-10-05T13:00:00"/>
    <n v="10730"/>
    <x v="5"/>
    <x v="26"/>
    <x v="11"/>
  </r>
  <r>
    <n v="1601899200"/>
    <d v="2020-10-05T12:00:00"/>
    <n v="10695.1"/>
    <x v="5"/>
    <x v="26"/>
    <x v="12"/>
  </r>
  <r>
    <n v="1601895600"/>
    <d v="2020-10-05T11:00:00"/>
    <n v="10663.88"/>
    <x v="5"/>
    <x v="26"/>
    <x v="13"/>
  </r>
  <r>
    <n v="1601892000"/>
    <d v="2020-10-05T10:00:00"/>
    <n v="10677.63"/>
    <x v="5"/>
    <x v="26"/>
    <x v="14"/>
  </r>
  <r>
    <n v="1601888400"/>
    <d v="2020-10-05T09:00:00"/>
    <n v="10679.66"/>
    <x v="5"/>
    <x v="26"/>
    <x v="15"/>
  </r>
  <r>
    <n v="1601884800"/>
    <d v="2020-10-05T08:00:00"/>
    <n v="10674.98"/>
    <x v="5"/>
    <x v="26"/>
    <x v="16"/>
  </r>
  <r>
    <n v="1601881200"/>
    <d v="2020-10-05T07:00:00"/>
    <n v="10694.9"/>
    <x v="5"/>
    <x v="26"/>
    <x v="17"/>
  </r>
  <r>
    <n v="1601877600"/>
    <d v="2020-10-05T06:00:00"/>
    <n v="10646.42"/>
    <x v="5"/>
    <x v="26"/>
    <x v="18"/>
  </r>
  <r>
    <n v="1601874000"/>
    <d v="2020-10-05T05:00:00"/>
    <n v="10680.04"/>
    <x v="5"/>
    <x v="26"/>
    <x v="19"/>
  </r>
  <r>
    <n v="1601870400"/>
    <d v="2020-10-05T04:00:00"/>
    <n v="10663.29"/>
    <x v="5"/>
    <x v="26"/>
    <x v="20"/>
  </r>
  <r>
    <n v="1601866800"/>
    <d v="2020-10-05T03:00:00"/>
    <n v="10673.19"/>
    <x v="5"/>
    <x v="26"/>
    <x v="21"/>
  </r>
  <r>
    <n v="1601863200"/>
    <d v="2020-10-05T02:00:00"/>
    <n v="10713.35"/>
    <x v="5"/>
    <x v="26"/>
    <x v="22"/>
  </r>
  <r>
    <n v="1601859600"/>
    <d v="2020-10-05T01:00:00"/>
    <n v="10698.43"/>
    <x v="5"/>
    <x v="26"/>
    <x v="23"/>
  </r>
  <r>
    <n v="1601856000"/>
    <d v="2020-10-05T00:00:00"/>
    <n v="10706.95"/>
    <x v="5"/>
    <x v="26"/>
    <x v="0"/>
  </r>
  <r>
    <n v="1601852400"/>
    <d v="2020-10-04T23:00:00"/>
    <n v="10669.63"/>
    <x v="6"/>
    <x v="26"/>
    <x v="1"/>
  </r>
  <r>
    <n v="1601848800"/>
    <d v="2020-10-04T22:00:00"/>
    <n v="10661.17"/>
    <x v="6"/>
    <x v="26"/>
    <x v="2"/>
  </r>
  <r>
    <n v="1601845200"/>
    <d v="2020-10-04T21:00:00"/>
    <n v="10650"/>
    <x v="6"/>
    <x v="26"/>
    <x v="3"/>
  </r>
  <r>
    <n v="1601841600"/>
    <d v="2020-10-04T20:00:00"/>
    <n v="10647.29"/>
    <x v="6"/>
    <x v="26"/>
    <x v="4"/>
  </r>
  <r>
    <n v="1601838000"/>
    <d v="2020-10-04T19:00:00"/>
    <n v="10675.16"/>
    <x v="6"/>
    <x v="26"/>
    <x v="5"/>
  </r>
  <r>
    <n v="1601834400"/>
    <d v="2020-10-04T18:00:00"/>
    <n v="10635.04"/>
    <x v="6"/>
    <x v="26"/>
    <x v="6"/>
  </r>
  <r>
    <n v="1601830800"/>
    <d v="2020-10-04T17:00:00"/>
    <n v="10606.41"/>
    <x v="6"/>
    <x v="26"/>
    <x v="7"/>
  </r>
  <r>
    <n v="1601827200"/>
    <d v="2020-10-04T16:00:00"/>
    <n v="10600.99"/>
    <x v="6"/>
    <x v="26"/>
    <x v="8"/>
  </r>
  <r>
    <n v="1601823600"/>
    <d v="2020-10-04T15:00:00"/>
    <n v="10596.42"/>
    <x v="6"/>
    <x v="26"/>
    <x v="9"/>
  </r>
  <r>
    <n v="1601820000"/>
    <d v="2020-10-04T14:00:00"/>
    <n v="10602.27"/>
    <x v="6"/>
    <x v="26"/>
    <x v="10"/>
  </r>
  <r>
    <n v="1601816400"/>
    <d v="2020-10-04T13:00:00"/>
    <n v="10609.15"/>
    <x v="6"/>
    <x v="26"/>
    <x v="11"/>
  </r>
  <r>
    <n v="1601812800"/>
    <d v="2020-10-04T12:00:00"/>
    <n v="10607.98"/>
    <x v="6"/>
    <x v="26"/>
    <x v="12"/>
  </r>
  <r>
    <n v="1601809200"/>
    <d v="2020-10-04T11:00:00"/>
    <n v="10604.72"/>
    <x v="6"/>
    <x v="26"/>
    <x v="13"/>
  </r>
  <r>
    <n v="1601805600"/>
    <d v="2020-10-04T10:00:00"/>
    <n v="10588.45"/>
    <x v="6"/>
    <x v="26"/>
    <x v="14"/>
  </r>
  <r>
    <n v="1601802000"/>
    <d v="2020-10-04T09:00:00"/>
    <n v="10600.19"/>
    <x v="6"/>
    <x v="26"/>
    <x v="15"/>
  </r>
  <r>
    <n v="1601798400"/>
    <d v="2020-10-04T08:00:00"/>
    <n v="10601.62"/>
    <x v="6"/>
    <x v="26"/>
    <x v="16"/>
  </r>
  <r>
    <n v="1601794800"/>
    <d v="2020-10-04T07:00:00"/>
    <n v="10612.37"/>
    <x v="6"/>
    <x v="26"/>
    <x v="17"/>
  </r>
  <r>
    <n v="1601791200"/>
    <d v="2020-10-04T06:00:00"/>
    <n v="10620.52"/>
    <x v="6"/>
    <x v="26"/>
    <x v="18"/>
  </r>
  <r>
    <n v="1601787600"/>
    <d v="2020-10-04T05:00:00"/>
    <n v="10566.75"/>
    <x v="6"/>
    <x v="26"/>
    <x v="19"/>
  </r>
  <r>
    <n v="1601784000"/>
    <d v="2020-10-04T04:00:00"/>
    <n v="10567.27"/>
    <x v="6"/>
    <x v="26"/>
    <x v="20"/>
  </r>
  <r>
    <n v="1601780400"/>
    <d v="2020-10-04T03:00:00"/>
    <n v="10550.57"/>
    <x v="6"/>
    <x v="26"/>
    <x v="21"/>
  </r>
  <r>
    <n v="1601776800"/>
    <d v="2020-10-04T02:00:00"/>
    <n v="10554.56"/>
    <x v="6"/>
    <x v="26"/>
    <x v="22"/>
  </r>
  <r>
    <n v="1601773200"/>
    <d v="2020-10-04T01:00:00"/>
    <n v="10545"/>
    <x v="6"/>
    <x v="26"/>
    <x v="23"/>
  </r>
  <r>
    <n v="1601769600"/>
    <d v="2020-10-04T00:00:00"/>
    <n v="10549.97"/>
    <x v="6"/>
    <x v="26"/>
    <x v="0"/>
  </r>
  <r>
    <n v="1601766000"/>
    <d v="2020-10-03T23:00:00"/>
    <n v="10553.66"/>
    <x v="0"/>
    <x v="27"/>
    <x v="1"/>
  </r>
  <r>
    <n v="1601762400"/>
    <d v="2020-10-03T22:00:00"/>
    <n v="10558.32"/>
    <x v="0"/>
    <x v="27"/>
    <x v="2"/>
  </r>
  <r>
    <n v="1601758800"/>
    <d v="2020-10-03T21:00:00"/>
    <n v="10581.65"/>
    <x v="0"/>
    <x v="27"/>
    <x v="3"/>
  </r>
  <r>
    <n v="1601755200"/>
    <d v="2020-10-03T20:00:00"/>
    <n v="10569.03"/>
    <x v="0"/>
    <x v="27"/>
    <x v="4"/>
  </r>
  <r>
    <n v="1601751600"/>
    <d v="2020-10-03T19:00:00"/>
    <n v="10590"/>
    <x v="0"/>
    <x v="27"/>
    <x v="5"/>
  </r>
  <r>
    <n v="1601748000"/>
    <d v="2020-10-03T18:00:00"/>
    <n v="10578.63"/>
    <x v="0"/>
    <x v="27"/>
    <x v="6"/>
  </r>
  <r>
    <n v="1601744400"/>
    <d v="2020-10-03T17:00:00"/>
    <n v="10581.84"/>
    <x v="0"/>
    <x v="27"/>
    <x v="7"/>
  </r>
  <r>
    <n v="1601740800"/>
    <d v="2020-10-03T16:00:00"/>
    <n v="10592.09"/>
    <x v="0"/>
    <x v="27"/>
    <x v="8"/>
  </r>
  <r>
    <n v="1601737200"/>
    <d v="2020-10-03T15:00:00"/>
    <n v="10551.81"/>
    <x v="0"/>
    <x v="27"/>
    <x v="9"/>
  </r>
  <r>
    <n v="1601733600"/>
    <d v="2020-10-03T14:00:00"/>
    <n v="10543.79"/>
    <x v="0"/>
    <x v="27"/>
    <x v="10"/>
  </r>
  <r>
    <n v="1601730000"/>
    <d v="2020-10-03T13:00:00"/>
    <n v="10533.66"/>
    <x v="0"/>
    <x v="27"/>
    <x v="11"/>
  </r>
  <r>
    <n v="1601726400"/>
    <d v="2020-10-03T12:00:00"/>
    <n v="10536.3"/>
    <x v="0"/>
    <x v="27"/>
    <x v="12"/>
  </r>
  <r>
    <n v="1601722800"/>
    <d v="2020-10-03T11:00:00"/>
    <n v="10540.95"/>
    <x v="0"/>
    <x v="27"/>
    <x v="13"/>
  </r>
  <r>
    <n v="1601719200"/>
    <d v="2020-10-03T10:00:00"/>
    <n v="10549.11"/>
    <x v="0"/>
    <x v="27"/>
    <x v="14"/>
  </r>
  <r>
    <n v="1601715600"/>
    <d v="2020-10-03T09:00:00"/>
    <n v="10525.14"/>
    <x v="0"/>
    <x v="27"/>
    <x v="15"/>
  </r>
  <r>
    <n v="1601712000"/>
    <d v="2020-10-03T08:00:00"/>
    <n v="10511.87"/>
    <x v="0"/>
    <x v="27"/>
    <x v="16"/>
  </r>
  <r>
    <n v="1601708400"/>
    <d v="2020-10-03T07:00:00"/>
    <n v="10533.67"/>
    <x v="0"/>
    <x v="27"/>
    <x v="17"/>
  </r>
  <r>
    <n v="1601704800"/>
    <d v="2020-10-03T06:00:00"/>
    <n v="10532.22"/>
    <x v="0"/>
    <x v="27"/>
    <x v="18"/>
  </r>
  <r>
    <n v="1601701200"/>
    <d v="2020-10-03T05:00:00"/>
    <n v="10540.69"/>
    <x v="0"/>
    <x v="27"/>
    <x v="19"/>
  </r>
  <r>
    <n v="1601697600"/>
    <d v="2020-10-03T04:00:00"/>
    <n v="10559.38"/>
    <x v="0"/>
    <x v="27"/>
    <x v="20"/>
  </r>
  <r>
    <n v="1601694000"/>
    <d v="2020-10-03T03:00:00"/>
    <n v="10551.89"/>
    <x v="0"/>
    <x v="27"/>
    <x v="21"/>
  </r>
  <r>
    <n v="1601690400"/>
    <d v="2020-10-03T02:00:00"/>
    <n v="10542.25"/>
    <x v="0"/>
    <x v="27"/>
    <x v="22"/>
  </r>
  <r>
    <n v="1601686800"/>
    <d v="2020-10-03T01:00:00"/>
    <n v="10536.52"/>
    <x v="0"/>
    <x v="27"/>
    <x v="23"/>
  </r>
  <r>
    <n v="1601683200"/>
    <d v="2020-10-03T00:00:00"/>
    <n v="10549.36"/>
    <x v="0"/>
    <x v="27"/>
    <x v="0"/>
  </r>
  <r>
    <n v="1601679600"/>
    <d v="2020-10-02T23:00:00"/>
    <n v="10578.54"/>
    <x v="1"/>
    <x v="27"/>
    <x v="1"/>
  </r>
  <r>
    <n v="1601676000"/>
    <d v="2020-10-02T22:00:00"/>
    <n v="10563.24"/>
    <x v="1"/>
    <x v="27"/>
    <x v="2"/>
  </r>
  <r>
    <n v="1601672400"/>
    <d v="2020-10-02T21:00:00"/>
    <n v="10475.68"/>
    <x v="1"/>
    <x v="27"/>
    <x v="3"/>
  </r>
  <r>
    <n v="1601668800"/>
    <d v="2020-10-02T20:00:00"/>
    <n v="10544.11"/>
    <x v="1"/>
    <x v="27"/>
    <x v="4"/>
  </r>
  <r>
    <n v="1601665200"/>
    <d v="2020-10-02T19:00:00"/>
    <n v="10517.99"/>
    <x v="1"/>
    <x v="27"/>
    <x v="5"/>
  </r>
  <r>
    <n v="1601661600"/>
    <d v="2020-10-02T18:00:00"/>
    <n v="10552.63"/>
    <x v="1"/>
    <x v="27"/>
    <x v="6"/>
  </r>
  <r>
    <n v="1601658000"/>
    <d v="2020-10-02T17:00:00"/>
    <n v="10544.46"/>
    <x v="1"/>
    <x v="27"/>
    <x v="7"/>
  </r>
  <r>
    <n v="1601654400"/>
    <d v="2020-10-02T16:00:00"/>
    <n v="10551.98"/>
    <x v="1"/>
    <x v="27"/>
    <x v="8"/>
  </r>
  <r>
    <n v="1601650800"/>
    <d v="2020-10-02T15:00:00"/>
    <n v="10520.49"/>
    <x v="1"/>
    <x v="27"/>
    <x v="9"/>
  </r>
  <r>
    <n v="1601647200"/>
    <d v="2020-10-02T14:00:00"/>
    <n v="10526.45"/>
    <x v="1"/>
    <x v="27"/>
    <x v="10"/>
  </r>
  <r>
    <n v="1601643600"/>
    <d v="2020-10-02T13:00:00"/>
    <n v="10530.08"/>
    <x v="1"/>
    <x v="27"/>
    <x v="11"/>
  </r>
  <r>
    <n v="1601640000"/>
    <d v="2020-10-02T12:00:00"/>
    <n v="10490.39"/>
    <x v="1"/>
    <x v="27"/>
    <x v="12"/>
  </r>
  <r>
    <n v="1601636400"/>
    <d v="2020-10-02T11:00:00"/>
    <n v="10437.43"/>
    <x v="1"/>
    <x v="27"/>
    <x v="13"/>
  </r>
  <r>
    <n v="1601632800"/>
    <d v="2020-10-02T10:00:00"/>
    <n v="10461.18"/>
    <x v="1"/>
    <x v="27"/>
    <x v="14"/>
  </r>
  <r>
    <n v="1601629200"/>
    <d v="2020-10-02T09:00:00"/>
    <n v="10439.92"/>
    <x v="1"/>
    <x v="27"/>
    <x v="15"/>
  </r>
  <r>
    <n v="1601625600"/>
    <d v="2020-10-02T08:00:00"/>
    <n v="10457.709999999999"/>
    <x v="1"/>
    <x v="27"/>
    <x v="16"/>
  </r>
  <r>
    <n v="1601622000"/>
    <d v="2020-10-02T07:00:00"/>
    <n v="10490.71"/>
    <x v="1"/>
    <x v="27"/>
    <x v="17"/>
  </r>
  <r>
    <n v="1601618400"/>
    <d v="2020-10-02T06:00:00"/>
    <n v="10504.96"/>
    <x v="1"/>
    <x v="27"/>
    <x v="18"/>
  </r>
  <r>
    <n v="1601614800"/>
    <d v="2020-10-02T05:00:00"/>
    <n v="10437.1"/>
    <x v="1"/>
    <x v="27"/>
    <x v="19"/>
  </r>
  <r>
    <n v="1601611200"/>
    <d v="2020-10-02T04:00:00"/>
    <n v="10581.95"/>
    <x v="1"/>
    <x v="27"/>
    <x v="20"/>
  </r>
  <r>
    <n v="1601607600"/>
    <d v="2020-10-02T03:00:00"/>
    <n v="10642.58"/>
    <x v="1"/>
    <x v="27"/>
    <x v="21"/>
  </r>
  <r>
    <n v="1601604000"/>
    <d v="2020-10-02T02:00:00"/>
    <n v="10597.69"/>
    <x v="1"/>
    <x v="27"/>
    <x v="22"/>
  </r>
  <r>
    <n v="1601600400"/>
    <d v="2020-10-02T01:00:00"/>
    <n v="10593.16"/>
    <x v="1"/>
    <x v="27"/>
    <x v="23"/>
  </r>
  <r>
    <n v="1601596800"/>
    <d v="2020-10-02T00:00:00"/>
    <n v="10590.59"/>
    <x v="1"/>
    <x v="27"/>
    <x v="0"/>
  </r>
  <r>
    <n v="1601593200"/>
    <d v="2020-10-01T23:00:00"/>
    <n v="10622.71"/>
    <x v="2"/>
    <x v="27"/>
    <x v="1"/>
  </r>
  <r>
    <n v="1601589600"/>
    <d v="2020-10-01T22:00:00"/>
    <n v="10604.95"/>
    <x v="2"/>
    <x v="27"/>
    <x v="2"/>
  </r>
  <r>
    <n v="1601586000"/>
    <d v="2020-10-01T21:00:00"/>
    <n v="10589.84"/>
    <x v="2"/>
    <x v="27"/>
    <x v="3"/>
  </r>
  <r>
    <n v="1601582400"/>
    <d v="2020-10-01T20:00:00"/>
    <n v="10605"/>
    <x v="2"/>
    <x v="27"/>
    <x v="4"/>
  </r>
  <r>
    <n v="1601578800"/>
    <d v="2020-10-01T19:00:00"/>
    <n v="10620.48"/>
    <x v="2"/>
    <x v="27"/>
    <x v="5"/>
  </r>
  <r>
    <n v="1601575200"/>
    <d v="2020-10-01T18:00:00"/>
    <n v="10585.35"/>
    <x v="2"/>
    <x v="27"/>
    <x v="6"/>
  </r>
  <r>
    <n v="1601571600"/>
    <d v="2020-10-01T17:00:00"/>
    <n v="10479.459999999999"/>
    <x v="2"/>
    <x v="27"/>
    <x v="7"/>
  </r>
  <r>
    <n v="1601568000"/>
    <d v="2020-10-01T16:00:00"/>
    <n v="10510"/>
    <x v="2"/>
    <x v="27"/>
    <x v="8"/>
  </r>
  <r>
    <n v="1601564400"/>
    <d v="2020-10-01T15:00:00"/>
    <n v="10714.68"/>
    <x v="2"/>
    <x v="27"/>
    <x v="9"/>
  </r>
  <r>
    <n v="1601560800"/>
    <d v="2020-10-01T14:00:00"/>
    <n v="10865.82"/>
    <x v="2"/>
    <x v="27"/>
    <x v="10"/>
  </r>
  <r>
    <n v="1601557200"/>
    <d v="2020-10-01T13:00:00"/>
    <n v="10863.17"/>
    <x v="2"/>
    <x v="27"/>
    <x v="11"/>
  </r>
  <r>
    <n v="1601553600"/>
    <d v="2020-10-01T12:00:00"/>
    <n v="10895.94"/>
    <x v="2"/>
    <x v="27"/>
    <x v="12"/>
  </r>
  <r>
    <n v="1601550000"/>
    <d v="2020-10-01T11:00:00"/>
    <n v="10908.5"/>
    <x v="2"/>
    <x v="27"/>
    <x v="13"/>
  </r>
  <r>
    <n v="1601546400"/>
    <d v="2020-10-01T10:00:00"/>
    <n v="10872.05"/>
    <x v="2"/>
    <x v="27"/>
    <x v="14"/>
  </r>
  <r>
    <n v="1601542800"/>
    <d v="2020-10-01T09:00:00"/>
    <n v="10903.72"/>
    <x v="2"/>
    <x v="27"/>
    <x v="15"/>
  </r>
  <r>
    <n v="1601539200"/>
    <d v="2020-10-01T08:00:00"/>
    <n v="10882.39"/>
    <x v="2"/>
    <x v="27"/>
    <x v="16"/>
  </r>
  <r>
    <n v="1601535600"/>
    <d v="2020-10-01T07:00:00"/>
    <n v="10830.99"/>
    <x v="2"/>
    <x v="27"/>
    <x v="17"/>
  </r>
  <r>
    <n v="1601532000"/>
    <d v="2020-10-01T06:00:00"/>
    <n v="10824.58"/>
    <x v="2"/>
    <x v="27"/>
    <x v="18"/>
  </r>
  <r>
    <n v="1601528400"/>
    <d v="2020-10-01T05:00:00"/>
    <n v="10823.72"/>
    <x v="2"/>
    <x v="27"/>
    <x v="19"/>
  </r>
  <r>
    <n v="1601524800"/>
    <d v="2020-10-01T04:00:00"/>
    <n v="10806.22"/>
    <x v="2"/>
    <x v="27"/>
    <x v="20"/>
  </r>
  <r>
    <n v="1601521200"/>
    <d v="2020-10-01T03:00:00"/>
    <n v="10800.04"/>
    <x v="2"/>
    <x v="27"/>
    <x v="21"/>
  </r>
  <r>
    <n v="1601517600"/>
    <d v="2020-10-01T02:00:00"/>
    <n v="10821.6"/>
    <x v="2"/>
    <x v="27"/>
    <x v="22"/>
  </r>
  <r>
    <n v="1601514000"/>
    <d v="2020-10-01T01:00:00"/>
    <n v="10839.19"/>
    <x v="2"/>
    <x v="27"/>
    <x v="23"/>
  </r>
  <r>
    <n v="1601510400"/>
    <d v="2020-10-01T00:00:00"/>
    <n v="10787.6"/>
    <x v="2"/>
    <x v="27"/>
    <x v="0"/>
  </r>
  <r>
    <n v="1601506800"/>
    <d v="2020-09-30T23:00:00"/>
    <n v="10778.22"/>
    <x v="3"/>
    <x v="27"/>
    <x v="1"/>
  </r>
  <r>
    <n v="1601503200"/>
    <d v="2020-09-30T22:00:00"/>
    <n v="10742.51"/>
    <x v="3"/>
    <x v="27"/>
    <x v="2"/>
  </r>
  <r>
    <n v="1601499600"/>
    <d v="2020-09-30T21:00:00"/>
    <n v="10703.53"/>
    <x v="3"/>
    <x v="27"/>
    <x v="3"/>
  </r>
  <r>
    <n v="1601496000"/>
    <d v="2020-09-30T20:00:00"/>
    <n v="10701.9"/>
    <x v="3"/>
    <x v="27"/>
    <x v="4"/>
  </r>
  <r>
    <n v="1601492400"/>
    <d v="2020-09-30T19:00:00"/>
    <n v="10708.78"/>
    <x v="3"/>
    <x v="27"/>
    <x v="5"/>
  </r>
  <r>
    <n v="1601488800"/>
    <d v="2020-09-30T18:00:00"/>
    <n v="10729.94"/>
    <x v="3"/>
    <x v="27"/>
    <x v="6"/>
  </r>
  <r>
    <n v="1601485200"/>
    <d v="2020-09-30T17:00:00"/>
    <n v="10768.33"/>
    <x v="3"/>
    <x v="27"/>
    <x v="7"/>
  </r>
  <r>
    <n v="1601481600"/>
    <d v="2020-09-30T16:00:00"/>
    <n v="10785.72"/>
    <x v="3"/>
    <x v="27"/>
    <x v="8"/>
  </r>
  <r>
    <n v="1601478000"/>
    <d v="2020-09-30T15:00:00"/>
    <n v="10780.95"/>
    <x v="3"/>
    <x v="27"/>
    <x v="9"/>
  </r>
  <r>
    <n v="1601474400"/>
    <d v="2020-09-30T14:00:00"/>
    <n v="10746.86"/>
    <x v="3"/>
    <x v="27"/>
    <x v="10"/>
  </r>
  <r>
    <n v="1601470800"/>
    <d v="2020-09-30T13:00:00"/>
    <n v="10737.99"/>
    <x v="3"/>
    <x v="27"/>
    <x v="11"/>
  </r>
  <r>
    <n v="1601467200"/>
    <d v="2020-09-30T12:00:00"/>
    <n v="10724.43"/>
    <x v="3"/>
    <x v="27"/>
    <x v="12"/>
  </r>
  <r>
    <n v="1601463600"/>
    <d v="2020-09-30T11:00:00"/>
    <n v="10678.4"/>
    <x v="3"/>
    <x v="27"/>
    <x v="13"/>
  </r>
  <r>
    <n v="1601460000"/>
    <d v="2020-09-30T10:00:00"/>
    <n v="10722.59"/>
    <x v="3"/>
    <x v="27"/>
    <x v="14"/>
  </r>
  <r>
    <n v="1601456400"/>
    <d v="2020-09-30T09:00:00"/>
    <n v="10693.77"/>
    <x v="3"/>
    <x v="27"/>
    <x v="15"/>
  </r>
  <r>
    <n v="1601452800"/>
    <d v="2020-09-30T08:00:00"/>
    <n v="10707.9"/>
    <x v="3"/>
    <x v="27"/>
    <x v="16"/>
  </r>
  <r>
    <n v="1601449200"/>
    <d v="2020-09-30T07:00:00"/>
    <n v="10695.01"/>
    <x v="3"/>
    <x v="27"/>
    <x v="17"/>
  </r>
  <r>
    <n v="1601445600"/>
    <d v="2020-09-30T06:00:00"/>
    <n v="10714.66"/>
    <x v="3"/>
    <x v="27"/>
    <x v="18"/>
  </r>
  <r>
    <n v="1601442000"/>
    <d v="2020-09-30T05:00:00"/>
    <n v="10696.86"/>
    <x v="3"/>
    <x v="27"/>
    <x v="19"/>
  </r>
  <r>
    <n v="1601438400"/>
    <d v="2020-09-30T04:00:00"/>
    <n v="10742.99"/>
    <x v="3"/>
    <x v="27"/>
    <x v="20"/>
  </r>
  <r>
    <n v="1601434800"/>
    <d v="2020-09-30T03:00:00"/>
    <n v="10739.34"/>
    <x v="3"/>
    <x v="27"/>
    <x v="21"/>
  </r>
  <r>
    <n v="1601431200"/>
    <d v="2020-09-30T02:00:00"/>
    <n v="10770.07"/>
    <x v="3"/>
    <x v="27"/>
    <x v="22"/>
  </r>
  <r>
    <n v="1601427600"/>
    <d v="2020-09-30T01:00:00"/>
    <n v="10789.24"/>
    <x v="3"/>
    <x v="27"/>
    <x v="23"/>
  </r>
  <r>
    <n v="1601424000"/>
    <d v="2020-09-30T00:00:00"/>
    <n v="10810"/>
    <x v="3"/>
    <x v="27"/>
    <x v="0"/>
  </r>
  <r>
    <n v="1601420400"/>
    <d v="2020-09-29T23:00:00"/>
    <n v="10836.42"/>
    <x v="4"/>
    <x v="27"/>
    <x v="1"/>
  </r>
  <r>
    <n v="1601416800"/>
    <d v="2020-09-29T22:00:00"/>
    <n v="10765.43"/>
    <x v="4"/>
    <x v="27"/>
    <x v="2"/>
  </r>
  <r>
    <n v="1601413200"/>
    <d v="2020-09-29T21:00:00"/>
    <n v="10772.54"/>
    <x v="4"/>
    <x v="27"/>
    <x v="3"/>
  </r>
  <r>
    <n v="1601409600"/>
    <d v="2020-09-29T20:00:00"/>
    <n v="10755.76"/>
    <x v="4"/>
    <x v="27"/>
    <x v="4"/>
  </r>
  <r>
    <n v="1601406000"/>
    <d v="2020-09-29T19:00:00"/>
    <n v="10738.44"/>
    <x v="4"/>
    <x v="27"/>
    <x v="5"/>
  </r>
  <r>
    <n v="1601402400"/>
    <d v="2020-09-29T18:00:00"/>
    <n v="10727.23"/>
    <x v="4"/>
    <x v="27"/>
    <x v="6"/>
  </r>
  <r>
    <n v="1601398800"/>
    <d v="2020-09-29T17:00:00"/>
    <n v="10676.2"/>
    <x v="4"/>
    <x v="27"/>
    <x v="7"/>
  </r>
  <r>
    <n v="1601395200"/>
    <d v="2020-09-29T16:00:00"/>
    <n v="10689.35"/>
    <x v="4"/>
    <x v="27"/>
    <x v="8"/>
  </r>
  <r>
    <n v="1601391600"/>
    <d v="2020-09-29T15:00:00"/>
    <n v="10723.09"/>
    <x v="4"/>
    <x v="27"/>
    <x v="9"/>
  </r>
  <r>
    <n v="1601388000"/>
    <d v="2020-09-29T14:00:00"/>
    <n v="10759"/>
    <x v="4"/>
    <x v="27"/>
    <x v="10"/>
  </r>
  <r>
    <n v="1601384400"/>
    <d v="2020-09-29T13:00:00"/>
    <n v="10757.65"/>
    <x v="4"/>
    <x v="27"/>
    <x v="11"/>
  </r>
  <r>
    <n v="1601380800"/>
    <d v="2020-09-29T12:00:00"/>
    <n v="10765.5"/>
    <x v="4"/>
    <x v="27"/>
    <x v="12"/>
  </r>
  <r>
    <n v="1601377200"/>
    <d v="2020-09-29T11:00:00"/>
    <n v="10757.55"/>
    <x v="4"/>
    <x v="27"/>
    <x v="13"/>
  </r>
  <r>
    <n v="1601373600"/>
    <d v="2020-09-29T10:00:00"/>
    <n v="10771.11"/>
    <x v="4"/>
    <x v="27"/>
    <x v="14"/>
  </r>
  <r>
    <n v="1601370000"/>
    <d v="2020-09-29T09:00:00"/>
    <n v="10713.51"/>
    <x v="4"/>
    <x v="27"/>
    <x v="15"/>
  </r>
  <r>
    <n v="1601366400"/>
    <d v="2020-09-29T08:00:00"/>
    <n v="10732.69"/>
    <x v="4"/>
    <x v="27"/>
    <x v="16"/>
  </r>
  <r>
    <n v="1601362800"/>
    <d v="2020-09-29T07:00:00"/>
    <n v="10725.46"/>
    <x v="4"/>
    <x v="27"/>
    <x v="17"/>
  </r>
  <r>
    <n v="1601359200"/>
    <d v="2020-09-29T06:00:00"/>
    <n v="10742.75"/>
    <x v="4"/>
    <x v="27"/>
    <x v="18"/>
  </r>
  <r>
    <n v="1601355600"/>
    <d v="2020-09-29T05:00:00"/>
    <n v="10670.28"/>
    <x v="4"/>
    <x v="27"/>
    <x v="19"/>
  </r>
  <r>
    <n v="1601352000"/>
    <d v="2020-09-29T04:00:00"/>
    <n v="10686.69"/>
    <x v="4"/>
    <x v="27"/>
    <x v="20"/>
  </r>
  <r>
    <n v="1601348400"/>
    <d v="2020-09-29T03:00:00"/>
    <n v="10687.98"/>
    <x v="4"/>
    <x v="27"/>
    <x v="21"/>
  </r>
  <r>
    <n v="1601344800"/>
    <d v="2020-09-29T02:00:00"/>
    <n v="10680.18"/>
    <x v="4"/>
    <x v="27"/>
    <x v="22"/>
  </r>
  <r>
    <n v="1601341200"/>
    <d v="2020-09-29T01:00:00"/>
    <n v="10681.51"/>
    <x v="4"/>
    <x v="27"/>
    <x v="23"/>
  </r>
  <r>
    <n v="1601337600"/>
    <d v="2020-09-29T00:00:00"/>
    <n v="10705.35"/>
    <x v="4"/>
    <x v="27"/>
    <x v="0"/>
  </r>
  <r>
    <n v="1601334000"/>
    <d v="2020-09-28T23:00:00"/>
    <n v="10689.48"/>
    <x v="5"/>
    <x v="27"/>
    <x v="1"/>
  </r>
  <r>
    <n v="1601330400"/>
    <d v="2020-09-28T22:00:00"/>
    <n v="10863.39"/>
    <x v="5"/>
    <x v="27"/>
    <x v="2"/>
  </r>
  <r>
    <n v="1601326800"/>
    <d v="2020-09-28T21:00:00"/>
    <n v="10885.35"/>
    <x v="5"/>
    <x v="27"/>
    <x v="3"/>
  </r>
  <r>
    <n v="1601323200"/>
    <d v="2020-09-28T20:00:00"/>
    <n v="10869.11"/>
    <x v="5"/>
    <x v="27"/>
    <x v="4"/>
  </r>
  <r>
    <n v="1601319600"/>
    <d v="2020-09-28T19:00:00"/>
    <n v="10867.86"/>
    <x v="5"/>
    <x v="27"/>
    <x v="5"/>
  </r>
  <r>
    <n v="1601316000"/>
    <d v="2020-09-28T18:00:00"/>
    <n v="10870.23"/>
    <x v="5"/>
    <x v="27"/>
    <x v="6"/>
  </r>
  <r>
    <n v="1601312400"/>
    <d v="2020-09-28T17:00:00"/>
    <n v="10892.03"/>
    <x v="5"/>
    <x v="27"/>
    <x v="7"/>
  </r>
  <r>
    <n v="1601308800"/>
    <d v="2020-09-28T16:00:00"/>
    <n v="10886.07"/>
    <x v="5"/>
    <x v="27"/>
    <x v="8"/>
  </r>
  <r>
    <n v="1601305200"/>
    <d v="2020-09-28T15:00:00"/>
    <n v="10898.29"/>
    <x v="5"/>
    <x v="27"/>
    <x v="9"/>
  </r>
  <r>
    <n v="1601301600"/>
    <d v="2020-09-28T14:00:00"/>
    <n v="10863.36"/>
    <x v="5"/>
    <x v="27"/>
    <x v="10"/>
  </r>
  <r>
    <n v="1601298000"/>
    <d v="2020-09-28T13:00:00"/>
    <n v="10892.4"/>
    <x v="5"/>
    <x v="27"/>
    <x v="11"/>
  </r>
  <r>
    <n v="1601294400"/>
    <d v="2020-09-28T12:00:00"/>
    <n v="10903.45"/>
    <x v="5"/>
    <x v="27"/>
    <x v="12"/>
  </r>
  <r>
    <n v="1601290800"/>
    <d v="2020-09-28T11:00:00"/>
    <n v="10879.73"/>
    <x v="5"/>
    <x v="27"/>
    <x v="13"/>
  </r>
  <r>
    <n v="1601287200"/>
    <d v="2020-09-28T10:00:00"/>
    <n v="10875.39"/>
    <x v="5"/>
    <x v="27"/>
    <x v="14"/>
  </r>
  <r>
    <n v="1601283600"/>
    <d v="2020-09-28T09:00:00"/>
    <n v="10860"/>
    <x v="5"/>
    <x v="27"/>
    <x v="15"/>
  </r>
  <r>
    <n v="1601280000"/>
    <d v="2020-09-28T08:00:00"/>
    <n v="10859.72"/>
    <x v="5"/>
    <x v="27"/>
    <x v="16"/>
  </r>
  <r>
    <n v="1601276400"/>
    <d v="2020-09-28T07:00:00"/>
    <n v="10857.79"/>
    <x v="5"/>
    <x v="27"/>
    <x v="17"/>
  </r>
  <r>
    <n v="1601272800"/>
    <d v="2020-09-28T06:00:00"/>
    <n v="10870.02"/>
    <x v="5"/>
    <x v="27"/>
    <x v="18"/>
  </r>
  <r>
    <n v="1601269200"/>
    <d v="2020-09-28T05:00:00"/>
    <n v="10883.58"/>
    <x v="5"/>
    <x v="27"/>
    <x v="19"/>
  </r>
  <r>
    <n v="1601265600"/>
    <d v="2020-09-28T04:00:00"/>
    <n v="10896.12"/>
    <x v="5"/>
    <x v="27"/>
    <x v="20"/>
  </r>
  <r>
    <n v="1601262000"/>
    <d v="2020-09-28T03:00:00"/>
    <n v="10882.18"/>
    <x v="5"/>
    <x v="27"/>
    <x v="21"/>
  </r>
  <r>
    <n v="1601258400"/>
    <d v="2020-09-28T02:00:00"/>
    <n v="10906.93"/>
    <x v="5"/>
    <x v="27"/>
    <x v="22"/>
  </r>
  <r>
    <n v="1601254800"/>
    <d v="2020-09-28T01:00:00"/>
    <n v="10927.59"/>
    <x v="5"/>
    <x v="27"/>
    <x v="23"/>
  </r>
  <r>
    <n v="1601251200"/>
    <d v="2020-09-28T00:00:00"/>
    <n v="10885"/>
    <x v="5"/>
    <x v="27"/>
    <x v="0"/>
  </r>
  <r>
    <n v="1601247600"/>
    <d v="2020-09-27T23:00:00"/>
    <n v="10780.66"/>
    <x v="6"/>
    <x v="27"/>
    <x v="1"/>
  </r>
  <r>
    <n v="1601244000"/>
    <d v="2020-09-27T22:00:00"/>
    <n v="10752.12"/>
    <x v="6"/>
    <x v="27"/>
    <x v="2"/>
  </r>
  <r>
    <n v="1601240400"/>
    <d v="2020-09-27T21:00:00"/>
    <n v="10718.6"/>
    <x v="6"/>
    <x v="27"/>
    <x v="3"/>
  </r>
  <r>
    <n v="1601236800"/>
    <d v="2020-09-27T20:00:00"/>
    <n v="10721.04"/>
    <x v="6"/>
    <x v="27"/>
    <x v="4"/>
  </r>
  <r>
    <n v="1601233200"/>
    <d v="2020-09-27T19:00:00"/>
    <n v="10735.99"/>
    <x v="6"/>
    <x v="27"/>
    <x v="5"/>
  </r>
  <r>
    <n v="1601229600"/>
    <d v="2020-09-27T18:00:00"/>
    <n v="10710.72"/>
    <x v="6"/>
    <x v="27"/>
    <x v="6"/>
  </r>
  <r>
    <n v="1601226000"/>
    <d v="2020-09-27T17:00:00"/>
    <n v="10728.87"/>
    <x v="6"/>
    <x v="27"/>
    <x v="7"/>
  </r>
  <r>
    <n v="1601222400"/>
    <d v="2020-09-27T16:00:00"/>
    <n v="10725.89"/>
    <x v="6"/>
    <x v="27"/>
    <x v="8"/>
  </r>
  <r>
    <n v="1601218800"/>
    <d v="2020-09-27T15:00:00"/>
    <n v="10750.26"/>
    <x v="6"/>
    <x v="27"/>
    <x v="9"/>
  </r>
  <r>
    <n v="1601215200"/>
    <d v="2020-09-27T14:00:00"/>
    <n v="10676.58"/>
    <x v="6"/>
    <x v="27"/>
    <x v="10"/>
  </r>
  <r>
    <n v="1601211600"/>
    <d v="2020-09-27T13:00:00"/>
    <n v="10679.71"/>
    <x v="6"/>
    <x v="27"/>
    <x v="11"/>
  </r>
  <r>
    <n v="1601208000"/>
    <d v="2020-09-27T12:00:00"/>
    <n v="10663.87"/>
    <x v="6"/>
    <x v="27"/>
    <x v="12"/>
  </r>
  <r>
    <n v="1601204400"/>
    <d v="2020-09-27T11:00:00"/>
    <n v="10622.35"/>
    <x v="6"/>
    <x v="27"/>
    <x v="13"/>
  </r>
  <r>
    <n v="1601200800"/>
    <d v="2020-09-27T10:00:00"/>
    <n v="10658.13"/>
    <x v="6"/>
    <x v="27"/>
    <x v="14"/>
  </r>
  <r>
    <n v="1601197200"/>
    <d v="2020-09-27T09:00:00"/>
    <n v="10631.16"/>
    <x v="6"/>
    <x v="27"/>
    <x v="15"/>
  </r>
  <r>
    <n v="1601193600"/>
    <d v="2020-09-27T08:00:00"/>
    <n v="10648.84"/>
    <x v="6"/>
    <x v="27"/>
    <x v="16"/>
  </r>
  <r>
    <n v="1601190000"/>
    <d v="2020-09-27T07:00:00"/>
    <n v="10673.06"/>
    <x v="6"/>
    <x v="27"/>
    <x v="17"/>
  </r>
  <r>
    <n v="1601186400"/>
    <d v="2020-09-27T06:00:00"/>
    <n v="10673.69"/>
    <x v="6"/>
    <x v="27"/>
    <x v="18"/>
  </r>
  <r>
    <n v="1601182800"/>
    <d v="2020-09-27T05:00:00"/>
    <n v="10782.85"/>
    <x v="6"/>
    <x v="27"/>
    <x v="19"/>
  </r>
  <r>
    <n v="1601179200"/>
    <d v="2020-09-27T04:00:00"/>
    <n v="10785.64"/>
    <x v="6"/>
    <x v="27"/>
    <x v="20"/>
  </r>
  <r>
    <n v="1601175600"/>
    <d v="2020-09-27T03:00:00"/>
    <n v="10785.07"/>
    <x v="6"/>
    <x v="27"/>
    <x v="21"/>
  </r>
  <r>
    <n v="1601172000"/>
    <d v="2020-09-27T02:00:00"/>
    <n v="10781.47"/>
    <x v="6"/>
    <x v="27"/>
    <x v="22"/>
  </r>
  <r>
    <n v="1601168400"/>
    <d v="2020-09-27T01:00:00"/>
    <n v="10776.03"/>
    <x v="6"/>
    <x v="27"/>
    <x v="23"/>
  </r>
  <r>
    <n v="1601164800"/>
    <d v="2020-09-27T00:00:00"/>
    <n v="10776.52"/>
    <x v="6"/>
    <x v="27"/>
    <x v="0"/>
  </r>
  <r>
    <n v="1601161200"/>
    <d v="2020-09-26T23:00:00"/>
    <n v="10729.09"/>
    <x v="0"/>
    <x v="28"/>
    <x v="1"/>
  </r>
  <r>
    <n v="1601157600"/>
    <d v="2020-09-26T22:00:00"/>
    <n v="10735"/>
    <x v="0"/>
    <x v="28"/>
    <x v="2"/>
  </r>
  <r>
    <n v="1601154000"/>
    <d v="2020-09-26T21:00:00"/>
    <n v="10719.92"/>
    <x v="0"/>
    <x v="28"/>
    <x v="3"/>
  </r>
  <r>
    <n v="1601150400"/>
    <d v="2020-09-26T20:00:00"/>
    <n v="10720.51"/>
    <x v="0"/>
    <x v="28"/>
    <x v="4"/>
  </r>
  <r>
    <n v="1601146800"/>
    <d v="2020-09-26T19:00:00"/>
    <n v="10720.61"/>
    <x v="0"/>
    <x v="28"/>
    <x v="5"/>
  </r>
  <r>
    <n v="1601143200"/>
    <d v="2020-09-26T18:00:00"/>
    <n v="10733.65"/>
    <x v="0"/>
    <x v="28"/>
    <x v="6"/>
  </r>
  <r>
    <n v="1601139600"/>
    <d v="2020-09-26T17:00:00"/>
    <n v="10746.32"/>
    <x v="0"/>
    <x v="28"/>
    <x v="7"/>
  </r>
  <r>
    <n v="1601136000"/>
    <d v="2020-09-26T16:00:00"/>
    <n v="10748.69"/>
    <x v="0"/>
    <x v="28"/>
    <x v="8"/>
  </r>
  <r>
    <n v="1601132400"/>
    <d v="2020-09-26T15:00:00"/>
    <n v="10724.15"/>
    <x v="0"/>
    <x v="28"/>
    <x v="9"/>
  </r>
  <r>
    <n v="1601128800"/>
    <d v="2020-09-26T14:00:00"/>
    <n v="10710.79"/>
    <x v="0"/>
    <x v="28"/>
    <x v="10"/>
  </r>
  <r>
    <n v="1601125200"/>
    <d v="2020-09-26T13:00:00"/>
    <n v="10676.86"/>
    <x v="0"/>
    <x v="28"/>
    <x v="11"/>
  </r>
  <r>
    <n v="1601121600"/>
    <d v="2020-09-26T12:00:00"/>
    <n v="10687.48"/>
    <x v="0"/>
    <x v="28"/>
    <x v="12"/>
  </r>
  <r>
    <n v="1601118000"/>
    <d v="2020-09-26T11:00:00"/>
    <n v="10707.97"/>
    <x v="0"/>
    <x v="28"/>
    <x v="13"/>
  </r>
  <r>
    <n v="1601114400"/>
    <d v="2020-09-26T10:00:00"/>
    <n v="10722.88"/>
    <x v="0"/>
    <x v="28"/>
    <x v="14"/>
  </r>
  <r>
    <n v="1601110800"/>
    <d v="2020-09-26T09:00:00"/>
    <n v="10694.79"/>
    <x v="0"/>
    <x v="28"/>
    <x v="15"/>
  </r>
  <r>
    <n v="1601107200"/>
    <d v="2020-09-26T08:00:00"/>
    <n v="10694.11"/>
    <x v="0"/>
    <x v="28"/>
    <x v="16"/>
  </r>
  <r>
    <n v="1601103600"/>
    <d v="2020-09-26T07:00:00"/>
    <n v="10714.94"/>
    <x v="0"/>
    <x v="28"/>
    <x v="17"/>
  </r>
  <r>
    <n v="1601100000"/>
    <d v="2020-09-26T06:00:00"/>
    <n v="10738.8"/>
    <x v="0"/>
    <x v="28"/>
    <x v="18"/>
  </r>
  <r>
    <n v="1601096400"/>
    <d v="2020-09-26T05:00:00"/>
    <n v="10725.02"/>
    <x v="0"/>
    <x v="28"/>
    <x v="19"/>
  </r>
  <r>
    <n v="1601092800"/>
    <d v="2020-09-26T04:00:00"/>
    <n v="10740.7"/>
    <x v="0"/>
    <x v="28"/>
    <x v="20"/>
  </r>
  <r>
    <n v="1601089200"/>
    <d v="2020-09-26T03:00:00"/>
    <n v="10711.36"/>
    <x v="0"/>
    <x v="28"/>
    <x v="21"/>
  </r>
  <r>
    <n v="1601085600"/>
    <d v="2020-09-26T02:00:00"/>
    <n v="10716.7"/>
    <x v="0"/>
    <x v="28"/>
    <x v="22"/>
  </r>
  <r>
    <n v="1601082000"/>
    <d v="2020-09-26T01:00:00"/>
    <n v="10694.87"/>
    <x v="0"/>
    <x v="28"/>
    <x v="23"/>
  </r>
  <r>
    <n v="1601078400"/>
    <d v="2020-09-26T00:00:00"/>
    <n v="10657.08"/>
    <x v="0"/>
    <x v="28"/>
    <x v="0"/>
  </r>
  <r>
    <n v="1601074800"/>
    <d v="2020-09-25T23:00:00"/>
    <n v="10689.81"/>
    <x v="1"/>
    <x v="28"/>
    <x v="1"/>
  </r>
  <r>
    <n v="1601071200"/>
    <d v="2020-09-25T22:00:00"/>
    <n v="10689.6"/>
    <x v="1"/>
    <x v="28"/>
    <x v="2"/>
  </r>
  <r>
    <n v="1601067600"/>
    <d v="2020-09-25T21:00:00"/>
    <n v="10752.12"/>
    <x v="1"/>
    <x v="28"/>
    <x v="3"/>
  </r>
  <r>
    <n v="1601064000"/>
    <d v="2020-09-25T20:00:00"/>
    <n v="10715.18"/>
    <x v="1"/>
    <x v="28"/>
    <x v="4"/>
  </r>
  <r>
    <n v="1601060400"/>
    <d v="2020-09-25T19:00:00"/>
    <n v="10724.96"/>
    <x v="1"/>
    <x v="28"/>
    <x v="5"/>
  </r>
  <r>
    <n v="1601056800"/>
    <d v="2020-09-25T18:00:00"/>
    <n v="10710.43"/>
    <x v="1"/>
    <x v="28"/>
    <x v="6"/>
  </r>
  <r>
    <n v="1601053200"/>
    <d v="2020-09-25T17:00:00"/>
    <n v="10702.1"/>
    <x v="1"/>
    <x v="28"/>
    <x v="7"/>
  </r>
  <r>
    <n v="1601049600"/>
    <d v="2020-09-25T16:00:00"/>
    <n v="10654.57"/>
    <x v="1"/>
    <x v="28"/>
    <x v="8"/>
  </r>
  <r>
    <n v="1601046000"/>
    <d v="2020-09-25T15:00:00"/>
    <n v="10649.43"/>
    <x v="1"/>
    <x v="28"/>
    <x v="9"/>
  </r>
  <r>
    <n v="1601042400"/>
    <d v="2020-09-25T14:00:00"/>
    <n v="10622.13"/>
    <x v="1"/>
    <x v="28"/>
    <x v="10"/>
  </r>
  <r>
    <n v="1601038800"/>
    <d v="2020-09-25T13:00:00"/>
    <n v="10615.14"/>
    <x v="1"/>
    <x v="28"/>
    <x v="11"/>
  </r>
  <r>
    <n v="1601035200"/>
    <d v="2020-09-25T12:00:00"/>
    <n v="10619.09"/>
    <x v="1"/>
    <x v="28"/>
    <x v="12"/>
  </r>
  <r>
    <n v="1601031600"/>
    <d v="2020-09-25T11:00:00"/>
    <n v="10632.58"/>
    <x v="1"/>
    <x v="28"/>
    <x v="13"/>
  </r>
  <r>
    <n v="1601028000"/>
    <d v="2020-09-25T10:00:00"/>
    <n v="10587.82"/>
    <x v="1"/>
    <x v="28"/>
    <x v="14"/>
  </r>
  <r>
    <n v="1601024400"/>
    <d v="2020-09-25T09:00:00"/>
    <n v="10593.43"/>
    <x v="1"/>
    <x v="28"/>
    <x v="15"/>
  </r>
  <r>
    <n v="1601020800"/>
    <d v="2020-09-25T08:00:00"/>
    <n v="10605.39"/>
    <x v="1"/>
    <x v="28"/>
    <x v="16"/>
  </r>
  <r>
    <n v="1601017200"/>
    <d v="2020-09-25T07:00:00"/>
    <n v="10695"/>
    <x v="1"/>
    <x v="28"/>
    <x v="17"/>
  </r>
  <r>
    <n v="1601013600"/>
    <d v="2020-09-25T06:00:00"/>
    <n v="10691.76"/>
    <x v="1"/>
    <x v="28"/>
    <x v="18"/>
  </r>
  <r>
    <n v="1601010000"/>
    <d v="2020-09-25T05:00:00"/>
    <n v="10646.25"/>
    <x v="1"/>
    <x v="28"/>
    <x v="19"/>
  </r>
  <r>
    <n v="1601006400"/>
    <d v="2020-09-25T04:00:00"/>
    <n v="10673.86"/>
    <x v="1"/>
    <x v="28"/>
    <x v="20"/>
  </r>
  <r>
    <n v="1601002800"/>
    <d v="2020-09-25T03:00:00"/>
    <n v="10663.74"/>
    <x v="1"/>
    <x v="28"/>
    <x v="21"/>
  </r>
  <r>
    <n v="1600999200"/>
    <d v="2020-09-25T02:00:00"/>
    <n v="10706.62"/>
    <x v="1"/>
    <x v="28"/>
    <x v="22"/>
  </r>
  <r>
    <n v="1600995600"/>
    <d v="2020-09-25T01:00:00"/>
    <n v="10690.08"/>
    <x v="1"/>
    <x v="28"/>
    <x v="23"/>
  </r>
  <r>
    <n v="1600992000"/>
    <d v="2020-09-25T00:00:00"/>
    <n v="10712.69"/>
    <x v="1"/>
    <x v="28"/>
    <x v="0"/>
  </r>
  <r>
    <n v="1600988400"/>
    <d v="2020-09-24T23:00:00"/>
    <n v="10744.02"/>
    <x v="2"/>
    <x v="28"/>
    <x v="1"/>
  </r>
  <r>
    <n v="1600984800"/>
    <d v="2020-09-24T22:00:00"/>
    <n v="10763.81"/>
    <x v="2"/>
    <x v="28"/>
    <x v="2"/>
  </r>
  <r>
    <n v="1600981200"/>
    <d v="2020-09-24T21:00:00"/>
    <n v="10651.02"/>
    <x v="2"/>
    <x v="28"/>
    <x v="3"/>
  </r>
  <r>
    <n v="1600977600"/>
    <d v="2020-09-24T20:00:00"/>
    <n v="10625.09"/>
    <x v="2"/>
    <x v="28"/>
    <x v="4"/>
  </r>
  <r>
    <n v="1600974000"/>
    <d v="2020-09-24T19:00:00"/>
    <n v="10653.08"/>
    <x v="2"/>
    <x v="28"/>
    <x v="5"/>
  </r>
  <r>
    <n v="1600970400"/>
    <d v="2020-09-24T18:00:00"/>
    <n v="10611.51"/>
    <x v="2"/>
    <x v="28"/>
    <x v="6"/>
  </r>
  <r>
    <n v="1600966800"/>
    <d v="2020-09-24T17:00:00"/>
    <n v="10662.6"/>
    <x v="2"/>
    <x v="28"/>
    <x v="7"/>
  </r>
  <r>
    <n v="1600963200"/>
    <d v="2020-09-24T16:00:00"/>
    <n v="10674.58"/>
    <x v="2"/>
    <x v="28"/>
    <x v="8"/>
  </r>
  <r>
    <n v="1600959600"/>
    <d v="2020-09-24T15:00:00"/>
    <n v="10550.03"/>
    <x v="2"/>
    <x v="28"/>
    <x v="9"/>
  </r>
  <r>
    <n v="1600956000"/>
    <d v="2020-09-24T14:00:00"/>
    <n v="10403.52"/>
    <x v="2"/>
    <x v="28"/>
    <x v="10"/>
  </r>
  <r>
    <n v="1600952400"/>
    <d v="2020-09-24T13:00:00"/>
    <n v="10369.790000000001"/>
    <x v="2"/>
    <x v="28"/>
    <x v="11"/>
  </r>
  <r>
    <n v="1600948800"/>
    <d v="2020-09-24T12:00:00"/>
    <n v="10376.65"/>
    <x v="2"/>
    <x v="28"/>
    <x v="12"/>
  </r>
  <r>
    <n v="1600945200"/>
    <d v="2020-09-24T11:00:00"/>
    <n v="10407.049999999999"/>
    <x v="2"/>
    <x v="28"/>
    <x v="13"/>
  </r>
  <r>
    <n v="1600941600"/>
    <d v="2020-09-24T10:00:00"/>
    <n v="10370.09"/>
    <x v="2"/>
    <x v="28"/>
    <x v="14"/>
  </r>
  <r>
    <n v="1600938000"/>
    <d v="2020-09-24T09:00:00"/>
    <n v="10324.82"/>
    <x v="2"/>
    <x v="28"/>
    <x v="15"/>
  </r>
  <r>
    <n v="1600934400"/>
    <d v="2020-09-24T08:00:00"/>
    <n v="10310.67"/>
    <x v="2"/>
    <x v="28"/>
    <x v="16"/>
  </r>
  <r>
    <n v="1600930800"/>
    <d v="2020-09-24T07:00:00"/>
    <n v="10340.98"/>
    <x v="2"/>
    <x v="28"/>
    <x v="17"/>
  </r>
  <r>
    <n v="1600927200"/>
    <d v="2020-09-24T06:00:00"/>
    <n v="10282.540000000001"/>
    <x v="2"/>
    <x v="28"/>
    <x v="18"/>
  </r>
  <r>
    <n v="1600923600"/>
    <d v="2020-09-24T05:00:00"/>
    <n v="10285.780000000001"/>
    <x v="2"/>
    <x v="28"/>
    <x v="19"/>
  </r>
  <r>
    <n v="1600920000"/>
    <d v="2020-09-24T04:00:00"/>
    <n v="10271.280000000001"/>
    <x v="2"/>
    <x v="28"/>
    <x v="20"/>
  </r>
  <r>
    <n v="1600916400"/>
    <d v="2020-09-24T03:00:00"/>
    <n v="10293.98"/>
    <x v="2"/>
    <x v="28"/>
    <x v="21"/>
  </r>
  <r>
    <n v="1600912800"/>
    <d v="2020-09-24T02:00:00"/>
    <n v="10282.98"/>
    <x v="2"/>
    <x v="28"/>
    <x v="22"/>
  </r>
  <r>
    <n v="1600909200"/>
    <d v="2020-09-24T01:00:00"/>
    <n v="10286.69"/>
    <x v="2"/>
    <x v="28"/>
    <x v="23"/>
  </r>
  <r>
    <n v="1600905600"/>
    <d v="2020-09-24T00:00:00"/>
    <n v="10289.540000000001"/>
    <x v="2"/>
    <x v="28"/>
    <x v="0"/>
  </r>
  <r>
    <n v="1600902000"/>
    <d v="2020-09-23T23:00:00"/>
    <n v="10233.42"/>
    <x v="3"/>
    <x v="28"/>
    <x v="1"/>
  </r>
  <r>
    <n v="1600898400"/>
    <d v="2020-09-23T22:00:00"/>
    <n v="10269.23"/>
    <x v="3"/>
    <x v="28"/>
    <x v="2"/>
  </r>
  <r>
    <n v="1600894800"/>
    <d v="2020-09-23T21:00:00"/>
    <n v="10251.75"/>
    <x v="3"/>
    <x v="28"/>
    <x v="3"/>
  </r>
  <r>
    <n v="1600891200"/>
    <d v="2020-09-23T20:00:00"/>
    <n v="10223.799999999999"/>
    <x v="3"/>
    <x v="28"/>
    <x v="4"/>
  </r>
  <r>
    <n v="1600887600"/>
    <d v="2020-09-23T19:00:00"/>
    <n v="10292.43"/>
    <x v="3"/>
    <x v="28"/>
    <x v="5"/>
  </r>
  <r>
    <n v="1600884000"/>
    <d v="2020-09-23T18:00:00"/>
    <n v="10405.49"/>
    <x v="3"/>
    <x v="28"/>
    <x v="6"/>
  </r>
  <r>
    <n v="1600880400"/>
    <d v="2020-09-23T17:00:00"/>
    <n v="10457.94"/>
    <x v="3"/>
    <x v="28"/>
    <x v="7"/>
  </r>
  <r>
    <n v="1600876800"/>
    <d v="2020-09-23T16:00:00"/>
    <n v="10483.969999999999"/>
    <x v="3"/>
    <x v="28"/>
    <x v="8"/>
  </r>
  <r>
    <n v="1600873200"/>
    <d v="2020-09-23T15:00:00"/>
    <n v="10447.82"/>
    <x v="3"/>
    <x v="28"/>
    <x v="9"/>
  </r>
  <r>
    <n v="1600869600"/>
    <d v="2020-09-23T14:00:00"/>
    <n v="10474.07"/>
    <x v="3"/>
    <x v="28"/>
    <x v="10"/>
  </r>
  <r>
    <n v="1600866000"/>
    <d v="2020-09-23T13:00:00"/>
    <n v="10500.65"/>
    <x v="3"/>
    <x v="28"/>
    <x v="11"/>
  </r>
  <r>
    <n v="1600862400"/>
    <d v="2020-09-23T12:00:00"/>
    <n v="10508.33"/>
    <x v="3"/>
    <x v="28"/>
    <x v="12"/>
  </r>
  <r>
    <n v="1600858800"/>
    <d v="2020-09-23T11:00:00"/>
    <n v="10474.56"/>
    <x v="3"/>
    <x v="28"/>
    <x v="13"/>
  </r>
  <r>
    <n v="1600855200"/>
    <d v="2020-09-23T10:00:00"/>
    <n v="10484.23"/>
    <x v="3"/>
    <x v="28"/>
    <x v="14"/>
  </r>
  <r>
    <n v="1600851600"/>
    <d v="2020-09-23T09:00:00"/>
    <n v="10485.48"/>
    <x v="3"/>
    <x v="28"/>
    <x v="15"/>
  </r>
  <r>
    <n v="1600848000"/>
    <d v="2020-09-23T08:00:00"/>
    <n v="10445.34"/>
    <x v="3"/>
    <x v="28"/>
    <x v="16"/>
  </r>
  <r>
    <n v="1600844400"/>
    <d v="2020-09-23T07:00:00"/>
    <n v="10425.08"/>
    <x v="3"/>
    <x v="28"/>
    <x v="17"/>
  </r>
  <r>
    <n v="1600840800"/>
    <d v="2020-09-23T06:00:00"/>
    <n v="10435.16"/>
    <x v="3"/>
    <x v="28"/>
    <x v="18"/>
  </r>
  <r>
    <n v="1600837200"/>
    <d v="2020-09-23T05:00:00"/>
    <n v="10469.459999999999"/>
    <x v="3"/>
    <x v="28"/>
    <x v="19"/>
  </r>
  <r>
    <n v="1600833600"/>
    <d v="2020-09-23T04:00:00"/>
    <n v="10468.36"/>
    <x v="3"/>
    <x v="28"/>
    <x v="20"/>
  </r>
  <r>
    <n v="1600830000"/>
    <d v="2020-09-23T03:00:00"/>
    <n v="10475.9"/>
    <x v="3"/>
    <x v="28"/>
    <x v="21"/>
  </r>
  <r>
    <n v="1600826400"/>
    <d v="2020-09-23T02:00:00"/>
    <n v="10518.54"/>
    <x v="3"/>
    <x v="28"/>
    <x v="22"/>
  </r>
  <r>
    <n v="1600822800"/>
    <d v="2020-09-23T01:00:00"/>
    <n v="10518.78"/>
    <x v="3"/>
    <x v="28"/>
    <x v="23"/>
  </r>
  <r>
    <n v="1600819200"/>
    <d v="2020-09-23T00:00:00"/>
    <n v="10512.02"/>
    <x v="3"/>
    <x v="28"/>
    <x v="0"/>
  </r>
  <r>
    <n v="1600815600"/>
    <d v="2020-09-22T23:00:00"/>
    <n v="10534.31"/>
    <x v="4"/>
    <x v="28"/>
    <x v="1"/>
  </r>
  <r>
    <n v="1600812000"/>
    <d v="2020-09-22T22:00:00"/>
    <n v="10511.75"/>
    <x v="4"/>
    <x v="28"/>
    <x v="2"/>
  </r>
  <r>
    <n v="1600808400"/>
    <d v="2020-09-22T21:00:00"/>
    <n v="10553.23"/>
    <x v="4"/>
    <x v="28"/>
    <x v="3"/>
  </r>
  <r>
    <n v="1600804800"/>
    <d v="2020-09-22T20:00:00"/>
    <n v="10513.36"/>
    <x v="4"/>
    <x v="28"/>
    <x v="4"/>
  </r>
  <r>
    <n v="1600801200"/>
    <d v="2020-09-22T19:00:00"/>
    <n v="10494.72"/>
    <x v="4"/>
    <x v="28"/>
    <x v="5"/>
  </r>
  <r>
    <n v="1600797600"/>
    <d v="2020-09-22T18:00:00"/>
    <n v="10492.63"/>
    <x v="4"/>
    <x v="28"/>
    <x v="6"/>
  </r>
  <r>
    <n v="1600794000"/>
    <d v="2020-09-22T17:00:00"/>
    <n v="10485.41"/>
    <x v="4"/>
    <x v="28"/>
    <x v="7"/>
  </r>
  <r>
    <n v="1600790400"/>
    <d v="2020-09-22T16:00:00"/>
    <n v="10452.74"/>
    <x v="4"/>
    <x v="28"/>
    <x v="8"/>
  </r>
  <r>
    <n v="1600786800"/>
    <d v="2020-09-22T15:00:00"/>
    <n v="10452.91"/>
    <x v="4"/>
    <x v="28"/>
    <x v="9"/>
  </r>
  <r>
    <n v="1600783200"/>
    <d v="2020-09-22T14:00:00"/>
    <n v="10433.91"/>
    <x v="4"/>
    <x v="28"/>
    <x v="10"/>
  </r>
  <r>
    <n v="1600779600"/>
    <d v="2020-09-22T13:00:00"/>
    <n v="10471.94"/>
    <x v="4"/>
    <x v="28"/>
    <x v="11"/>
  </r>
  <r>
    <n v="1600776000"/>
    <d v="2020-09-22T12:00:00"/>
    <n v="10487.29"/>
    <x v="4"/>
    <x v="28"/>
    <x v="12"/>
  </r>
  <r>
    <n v="1600772400"/>
    <d v="2020-09-22T11:00:00"/>
    <n v="10445.81"/>
    <x v="4"/>
    <x v="28"/>
    <x v="13"/>
  </r>
  <r>
    <n v="1600768800"/>
    <d v="2020-09-22T10:00:00"/>
    <n v="10466.959999999999"/>
    <x v="4"/>
    <x v="28"/>
    <x v="14"/>
  </r>
  <r>
    <n v="1600765200"/>
    <d v="2020-09-22T09:00:00"/>
    <n v="10458.200000000001"/>
    <x v="4"/>
    <x v="28"/>
    <x v="15"/>
  </r>
  <r>
    <n v="1600761600"/>
    <d v="2020-09-22T08:00:00"/>
    <n v="10456.549999999999"/>
    <x v="4"/>
    <x v="28"/>
    <x v="16"/>
  </r>
  <r>
    <n v="1600758000"/>
    <d v="2020-09-22T07:00:00"/>
    <n v="10373.84"/>
    <x v="4"/>
    <x v="28"/>
    <x v="17"/>
  </r>
  <r>
    <n v="1600754400"/>
    <d v="2020-09-22T06:00:00"/>
    <n v="10420.9"/>
    <x v="4"/>
    <x v="28"/>
    <x v="18"/>
  </r>
  <r>
    <n v="1600750800"/>
    <d v="2020-09-22T05:00:00"/>
    <n v="10458.32"/>
    <x v="4"/>
    <x v="28"/>
    <x v="19"/>
  </r>
  <r>
    <n v="1600747200"/>
    <d v="2020-09-22T04:00:00"/>
    <n v="10462.16"/>
    <x v="4"/>
    <x v="28"/>
    <x v="20"/>
  </r>
  <r>
    <n v="1600743600"/>
    <d v="2020-09-22T03:00:00"/>
    <n v="10447.15"/>
    <x v="4"/>
    <x v="28"/>
    <x v="21"/>
  </r>
  <r>
    <n v="1600740000"/>
    <d v="2020-09-22T02:00:00"/>
    <n v="10462.540000000001"/>
    <x v="4"/>
    <x v="28"/>
    <x v="22"/>
  </r>
  <r>
    <n v="1600736400"/>
    <d v="2020-09-22T01:00:00"/>
    <n v="10432.76"/>
    <x v="4"/>
    <x v="28"/>
    <x v="23"/>
  </r>
  <r>
    <n v="1600732800"/>
    <d v="2020-09-22T00:00:00"/>
    <n v="10453.879999999999"/>
    <x v="4"/>
    <x v="28"/>
    <x v="0"/>
  </r>
  <r>
    <n v="1600729200"/>
    <d v="2020-09-21T23:00:00"/>
    <n v="10411.290000000001"/>
    <x v="5"/>
    <x v="28"/>
    <x v="1"/>
  </r>
  <r>
    <n v="1600725600"/>
    <d v="2020-09-21T22:00:00"/>
    <n v="10482.950000000001"/>
    <x v="5"/>
    <x v="28"/>
    <x v="2"/>
  </r>
  <r>
    <n v="1600722000"/>
    <d v="2020-09-21T21:00:00"/>
    <n v="10505"/>
    <x v="5"/>
    <x v="28"/>
    <x v="3"/>
  </r>
  <r>
    <n v="1600718400"/>
    <d v="2020-09-21T20:00:00"/>
    <n v="10472.9"/>
    <x v="5"/>
    <x v="28"/>
    <x v="4"/>
  </r>
  <r>
    <n v="1600714800"/>
    <d v="2020-09-21T19:00:00"/>
    <n v="10495"/>
    <x v="5"/>
    <x v="28"/>
    <x v="5"/>
  </r>
  <r>
    <n v="1600711200"/>
    <d v="2020-09-21T18:00:00"/>
    <n v="10435"/>
    <x v="5"/>
    <x v="28"/>
    <x v="6"/>
  </r>
  <r>
    <n v="1600707600"/>
    <d v="2020-09-21T17:00:00"/>
    <n v="10388.84"/>
    <x v="5"/>
    <x v="28"/>
    <x v="7"/>
  </r>
  <r>
    <n v="1600704000"/>
    <d v="2020-09-21T16:00:00"/>
    <n v="10379.17"/>
    <x v="5"/>
    <x v="28"/>
    <x v="8"/>
  </r>
  <r>
    <n v="1600700400"/>
    <d v="2020-09-21T15:00:00"/>
    <n v="10415"/>
    <x v="5"/>
    <x v="28"/>
    <x v="9"/>
  </r>
  <r>
    <n v="1600696800"/>
    <d v="2020-09-21T14:00:00"/>
    <n v="10405.59"/>
    <x v="5"/>
    <x v="28"/>
    <x v="10"/>
  </r>
  <r>
    <n v="1600693200"/>
    <d v="2020-09-21T13:00:00"/>
    <n v="10588.38"/>
    <x v="5"/>
    <x v="28"/>
    <x v="11"/>
  </r>
  <r>
    <n v="1600689600"/>
    <d v="2020-09-21T12:00:00"/>
    <n v="10562.36"/>
    <x v="5"/>
    <x v="28"/>
    <x v="12"/>
  </r>
  <r>
    <n v="1600686000"/>
    <d v="2020-09-21T11:00:00"/>
    <n v="10630.28"/>
    <x v="5"/>
    <x v="28"/>
    <x v="13"/>
  </r>
  <r>
    <n v="1600682400"/>
    <d v="2020-09-21T10:00:00"/>
    <n v="10659.91"/>
    <x v="5"/>
    <x v="28"/>
    <x v="14"/>
  </r>
  <r>
    <n v="1600678800"/>
    <d v="2020-09-21T09:00:00"/>
    <n v="10695.43"/>
    <x v="5"/>
    <x v="28"/>
    <x v="15"/>
  </r>
  <r>
    <n v="1600675200"/>
    <d v="2020-09-21T08:00:00"/>
    <n v="10844.22"/>
    <x v="5"/>
    <x v="28"/>
    <x v="16"/>
  </r>
  <r>
    <n v="1600671600"/>
    <d v="2020-09-21T07:00:00"/>
    <n v="10900"/>
    <x v="5"/>
    <x v="28"/>
    <x v="17"/>
  </r>
  <r>
    <n v="1600668000"/>
    <d v="2020-09-21T06:00:00"/>
    <n v="10948.54"/>
    <x v="5"/>
    <x v="28"/>
    <x v="18"/>
  </r>
  <r>
    <n v="1600664400"/>
    <d v="2020-09-21T05:00:00"/>
    <n v="10966.02"/>
    <x v="5"/>
    <x v="28"/>
    <x v="19"/>
  </r>
  <r>
    <n v="1600660800"/>
    <d v="2020-09-21T04:00:00"/>
    <n v="10957.89"/>
    <x v="5"/>
    <x v="28"/>
    <x v="20"/>
  </r>
  <r>
    <n v="1600657200"/>
    <d v="2020-09-21T03:00:00"/>
    <n v="10965.09"/>
    <x v="5"/>
    <x v="28"/>
    <x v="21"/>
  </r>
  <r>
    <n v="1600653600"/>
    <d v="2020-09-21T02:00:00"/>
    <n v="10944.72"/>
    <x v="5"/>
    <x v="28"/>
    <x v="22"/>
  </r>
  <r>
    <n v="1600650000"/>
    <d v="2020-09-21T01:00:00"/>
    <n v="10944.46"/>
    <x v="5"/>
    <x v="28"/>
    <x v="23"/>
  </r>
  <r>
    <n v="1600646400"/>
    <d v="2020-09-21T00:00:00"/>
    <n v="10956.36"/>
    <x v="5"/>
    <x v="28"/>
    <x v="0"/>
  </r>
  <r>
    <n v="1600642800"/>
    <d v="2020-09-20T23:00:00"/>
    <n v="10923.5"/>
    <x v="6"/>
    <x v="28"/>
    <x v="1"/>
  </r>
  <r>
    <n v="1600639200"/>
    <d v="2020-09-20T22:00:00"/>
    <n v="10872.44"/>
    <x v="6"/>
    <x v="28"/>
    <x v="2"/>
  </r>
  <r>
    <n v="1600635600"/>
    <d v="2020-09-20T21:00:00"/>
    <n v="10878.34"/>
    <x v="6"/>
    <x v="28"/>
    <x v="3"/>
  </r>
  <r>
    <n v="1600632000"/>
    <d v="2020-09-20T20:00:00"/>
    <n v="10850.35"/>
    <x v="6"/>
    <x v="28"/>
    <x v="4"/>
  </r>
  <r>
    <n v="1600628400"/>
    <d v="2020-09-20T19:00:00"/>
    <n v="10869.15"/>
    <x v="6"/>
    <x v="28"/>
    <x v="5"/>
  </r>
  <r>
    <n v="1600624800"/>
    <d v="2020-09-20T18:00:00"/>
    <n v="10889.28"/>
    <x v="6"/>
    <x v="28"/>
    <x v="6"/>
  </r>
  <r>
    <n v="1600621200"/>
    <d v="2020-09-20T17:00:00"/>
    <n v="10893.69"/>
    <x v="6"/>
    <x v="28"/>
    <x v="7"/>
  </r>
  <r>
    <n v="1600617600"/>
    <d v="2020-09-20T16:00:00"/>
    <n v="10854.05"/>
    <x v="6"/>
    <x v="28"/>
    <x v="8"/>
  </r>
  <r>
    <n v="1600614000"/>
    <d v="2020-09-20T15:00:00"/>
    <n v="10836.29"/>
    <x v="6"/>
    <x v="28"/>
    <x v="9"/>
  </r>
  <r>
    <n v="1600610400"/>
    <d v="2020-09-20T14:00:00"/>
    <n v="10841"/>
    <x v="6"/>
    <x v="28"/>
    <x v="10"/>
  </r>
  <r>
    <n v="1600606800"/>
    <d v="2020-09-20T13:00:00"/>
    <n v="10868.28"/>
    <x v="6"/>
    <x v="28"/>
    <x v="11"/>
  </r>
  <r>
    <n v="1600603200"/>
    <d v="2020-09-20T12:00:00"/>
    <n v="10847.53"/>
    <x v="6"/>
    <x v="28"/>
    <x v="12"/>
  </r>
  <r>
    <n v="1600599600"/>
    <d v="2020-09-20T11:00:00"/>
    <n v="10947.55"/>
    <x v="6"/>
    <x v="28"/>
    <x v="13"/>
  </r>
  <r>
    <n v="1600596000"/>
    <d v="2020-09-20T10:00:00"/>
    <n v="10983.22"/>
    <x v="6"/>
    <x v="28"/>
    <x v="14"/>
  </r>
  <r>
    <n v="1600592400"/>
    <d v="2020-09-20T09:00:00"/>
    <n v="10963.68"/>
    <x v="6"/>
    <x v="28"/>
    <x v="15"/>
  </r>
  <r>
    <n v="1600588800"/>
    <d v="2020-09-20T08:00:00"/>
    <n v="10955.7"/>
    <x v="6"/>
    <x v="28"/>
    <x v="16"/>
  </r>
  <r>
    <n v="1600585200"/>
    <d v="2020-09-20T07:00:00"/>
    <n v="10960.64"/>
    <x v="6"/>
    <x v="28"/>
    <x v="17"/>
  </r>
  <r>
    <n v="1600581600"/>
    <d v="2020-09-20T06:00:00"/>
    <n v="10970.34"/>
    <x v="6"/>
    <x v="28"/>
    <x v="18"/>
  </r>
  <r>
    <n v="1600578000"/>
    <d v="2020-09-20T05:00:00"/>
    <n v="10953.71"/>
    <x v="6"/>
    <x v="28"/>
    <x v="19"/>
  </r>
  <r>
    <n v="1600574400"/>
    <d v="2020-09-20T04:00:00"/>
    <n v="10965.74"/>
    <x v="6"/>
    <x v="28"/>
    <x v="20"/>
  </r>
  <r>
    <n v="1600570800"/>
    <d v="2020-09-20T03:00:00"/>
    <n v="10944.4"/>
    <x v="6"/>
    <x v="28"/>
    <x v="21"/>
  </r>
  <r>
    <n v="1600567200"/>
    <d v="2020-09-20T02:00:00"/>
    <n v="10916.34"/>
    <x v="6"/>
    <x v="28"/>
    <x v="22"/>
  </r>
  <r>
    <n v="1600563600"/>
    <d v="2020-09-20T01:00:00"/>
    <n v="10938.1"/>
    <x v="6"/>
    <x v="28"/>
    <x v="23"/>
  </r>
  <r>
    <n v="1600560000"/>
    <d v="2020-09-20T00:00:00"/>
    <n v="11056.46"/>
    <x v="6"/>
    <x v="28"/>
    <x v="0"/>
  </r>
  <r>
    <n v="1600556400"/>
    <d v="2020-09-19T23:00:00"/>
    <n v="11077.22"/>
    <x v="0"/>
    <x v="29"/>
    <x v="1"/>
  </r>
  <r>
    <n v="1600552800"/>
    <d v="2020-09-19T22:00:00"/>
    <n v="11066.19"/>
    <x v="0"/>
    <x v="29"/>
    <x v="2"/>
  </r>
  <r>
    <n v="1600549200"/>
    <d v="2020-09-19T21:00:00"/>
    <n v="11047.53"/>
    <x v="0"/>
    <x v="29"/>
    <x v="3"/>
  </r>
  <r>
    <n v="1600545600"/>
    <d v="2020-09-19T20:00:00"/>
    <n v="11094.94"/>
    <x v="0"/>
    <x v="29"/>
    <x v="4"/>
  </r>
  <r>
    <n v="1600542000"/>
    <d v="2020-09-19T19:00:00"/>
    <n v="11054.52"/>
    <x v="0"/>
    <x v="29"/>
    <x v="5"/>
  </r>
  <r>
    <n v="1600538400"/>
    <d v="2020-09-19T18:00:00"/>
    <n v="11047.49"/>
    <x v="0"/>
    <x v="29"/>
    <x v="6"/>
  </r>
  <r>
    <n v="1600534800"/>
    <d v="2020-09-19T17:00:00"/>
    <n v="11067.16"/>
    <x v="0"/>
    <x v="29"/>
    <x v="7"/>
  </r>
  <r>
    <n v="1600531200"/>
    <d v="2020-09-19T16:00:00"/>
    <n v="11056.22"/>
    <x v="0"/>
    <x v="29"/>
    <x v="8"/>
  </r>
  <r>
    <n v="1600527600"/>
    <d v="2020-09-19T15:00:00"/>
    <n v="11087.71"/>
    <x v="0"/>
    <x v="29"/>
    <x v="9"/>
  </r>
  <r>
    <n v="1600524000"/>
    <d v="2020-09-19T14:00:00"/>
    <n v="11083"/>
    <x v="0"/>
    <x v="29"/>
    <x v="10"/>
  </r>
  <r>
    <n v="1600520400"/>
    <d v="2020-09-19T13:00:00"/>
    <n v="11106.92"/>
    <x v="0"/>
    <x v="29"/>
    <x v="11"/>
  </r>
  <r>
    <n v="1600516800"/>
    <d v="2020-09-19T12:00:00"/>
    <n v="11106.94"/>
    <x v="0"/>
    <x v="29"/>
    <x v="12"/>
  </r>
  <r>
    <n v="1600513200"/>
    <d v="2020-09-19T11:00:00"/>
    <n v="11146.13"/>
    <x v="0"/>
    <x v="29"/>
    <x v="13"/>
  </r>
  <r>
    <n v="1600509600"/>
    <d v="2020-09-19T10:00:00"/>
    <n v="10991.25"/>
    <x v="0"/>
    <x v="29"/>
    <x v="14"/>
  </r>
  <r>
    <n v="1600506000"/>
    <d v="2020-09-19T09:00:00"/>
    <n v="10950"/>
    <x v="0"/>
    <x v="29"/>
    <x v="15"/>
  </r>
  <r>
    <n v="1600502400"/>
    <d v="2020-09-19T08:00:00"/>
    <n v="10928.84"/>
    <x v="0"/>
    <x v="29"/>
    <x v="16"/>
  </r>
  <r>
    <n v="1600498800"/>
    <d v="2020-09-19T07:00:00"/>
    <n v="10907.52"/>
    <x v="0"/>
    <x v="29"/>
    <x v="17"/>
  </r>
  <r>
    <n v="1600495200"/>
    <d v="2020-09-19T06:00:00"/>
    <n v="10951.24"/>
    <x v="0"/>
    <x v="29"/>
    <x v="18"/>
  </r>
  <r>
    <n v="1600491600"/>
    <d v="2020-09-19T05:00:00"/>
    <n v="10932.63"/>
    <x v="0"/>
    <x v="29"/>
    <x v="19"/>
  </r>
  <r>
    <n v="1600488000"/>
    <d v="2020-09-19T04:00:00"/>
    <n v="10960"/>
    <x v="0"/>
    <x v="29"/>
    <x v="20"/>
  </r>
  <r>
    <n v="1600484400"/>
    <d v="2020-09-19T03:00:00"/>
    <n v="10974.51"/>
    <x v="0"/>
    <x v="29"/>
    <x v="21"/>
  </r>
  <r>
    <n v="1600480800"/>
    <d v="2020-09-19T02:00:00"/>
    <n v="10970.26"/>
    <x v="0"/>
    <x v="29"/>
    <x v="22"/>
  </r>
  <r>
    <n v="1600477200"/>
    <d v="2020-09-19T01:00:00"/>
    <n v="10946.62"/>
    <x v="0"/>
    <x v="29"/>
    <x v="23"/>
  </r>
  <r>
    <n v="1600473600"/>
    <d v="2020-09-19T00:00:00"/>
    <n v="10973.63"/>
    <x v="0"/>
    <x v="29"/>
    <x v="0"/>
  </r>
  <r>
    <n v="1600470000"/>
    <d v="2020-09-18T23:00:00"/>
    <n v="10931.2"/>
    <x v="1"/>
    <x v="29"/>
    <x v="1"/>
  </r>
  <r>
    <n v="1600466400"/>
    <d v="2020-09-18T22:00:00"/>
    <n v="10931.59"/>
    <x v="1"/>
    <x v="29"/>
    <x v="2"/>
  </r>
  <r>
    <n v="1600462800"/>
    <d v="2020-09-18T21:00:00"/>
    <n v="10943.91"/>
    <x v="1"/>
    <x v="29"/>
    <x v="3"/>
  </r>
  <r>
    <n v="1600459200"/>
    <d v="2020-09-18T20:00:00"/>
    <n v="10887.67"/>
    <x v="1"/>
    <x v="29"/>
    <x v="4"/>
  </r>
  <r>
    <n v="1600455600"/>
    <d v="2020-09-18T19:00:00"/>
    <n v="10868.27"/>
    <x v="1"/>
    <x v="29"/>
    <x v="5"/>
  </r>
  <r>
    <n v="1600452000"/>
    <d v="2020-09-18T18:00:00"/>
    <n v="10863"/>
    <x v="1"/>
    <x v="29"/>
    <x v="6"/>
  </r>
  <r>
    <n v="1600448400"/>
    <d v="2020-09-18T17:00:00"/>
    <n v="10836.01"/>
    <x v="1"/>
    <x v="29"/>
    <x v="7"/>
  </r>
  <r>
    <n v="1600444800"/>
    <d v="2020-09-18T16:00:00"/>
    <n v="10885.64"/>
    <x v="1"/>
    <x v="29"/>
    <x v="8"/>
  </r>
  <r>
    <n v="1600441200"/>
    <d v="2020-09-18T15:00:00"/>
    <n v="10899.09"/>
    <x v="1"/>
    <x v="29"/>
    <x v="9"/>
  </r>
  <r>
    <n v="1600437600"/>
    <d v="2020-09-18T14:00:00"/>
    <n v="10947.34"/>
    <x v="1"/>
    <x v="29"/>
    <x v="10"/>
  </r>
  <r>
    <n v="1600434000"/>
    <d v="2020-09-18T13:00:00"/>
    <n v="10914.71"/>
    <x v="1"/>
    <x v="29"/>
    <x v="11"/>
  </r>
  <r>
    <n v="1600430400"/>
    <d v="2020-09-18T12:00:00"/>
    <n v="10992.25"/>
    <x v="1"/>
    <x v="29"/>
    <x v="12"/>
  </r>
  <r>
    <n v="1600426800"/>
    <d v="2020-09-18T11:00:00"/>
    <n v="10975.63"/>
    <x v="1"/>
    <x v="29"/>
    <x v="13"/>
  </r>
  <r>
    <n v="1600423200"/>
    <d v="2020-09-18T10:00:00"/>
    <n v="10973.17"/>
    <x v="1"/>
    <x v="29"/>
    <x v="14"/>
  </r>
  <r>
    <n v="1600419600"/>
    <d v="2020-09-18T09:00:00"/>
    <n v="11009.98"/>
    <x v="1"/>
    <x v="29"/>
    <x v="15"/>
  </r>
  <r>
    <n v="1600416000"/>
    <d v="2020-09-18T08:00:00"/>
    <n v="10958.42"/>
    <x v="1"/>
    <x v="29"/>
    <x v="16"/>
  </r>
  <r>
    <n v="1600412400"/>
    <d v="2020-09-18T07:00:00"/>
    <n v="10958.89"/>
    <x v="1"/>
    <x v="29"/>
    <x v="17"/>
  </r>
  <r>
    <n v="1600408800"/>
    <d v="2020-09-18T06:00:00"/>
    <n v="10972.86"/>
    <x v="1"/>
    <x v="29"/>
    <x v="18"/>
  </r>
  <r>
    <n v="1600405200"/>
    <d v="2020-09-18T05:00:00"/>
    <n v="10933.11"/>
    <x v="1"/>
    <x v="29"/>
    <x v="19"/>
  </r>
  <r>
    <n v="1600401600"/>
    <d v="2020-09-18T04:00:00"/>
    <n v="10905.24"/>
    <x v="1"/>
    <x v="29"/>
    <x v="20"/>
  </r>
  <r>
    <n v="1600398000"/>
    <d v="2020-09-18T03:00:00"/>
    <n v="10928.85"/>
    <x v="1"/>
    <x v="29"/>
    <x v="21"/>
  </r>
  <r>
    <n v="1600394400"/>
    <d v="2020-09-18T02:00:00"/>
    <n v="10926.17"/>
    <x v="1"/>
    <x v="29"/>
    <x v="22"/>
  </r>
  <r>
    <n v="1600390800"/>
    <d v="2020-09-18T01:00:00"/>
    <n v="10901.49"/>
    <x v="1"/>
    <x v="29"/>
    <x v="23"/>
  </r>
  <r>
    <n v="1600387200"/>
    <d v="2020-09-18T00:00:00"/>
    <n v="10905.7"/>
    <x v="1"/>
    <x v="29"/>
    <x v="0"/>
  </r>
  <r>
    <n v="1600383600"/>
    <d v="2020-09-17T23:00:00"/>
    <n v="10940.47"/>
    <x v="2"/>
    <x v="29"/>
    <x v="1"/>
  </r>
  <r>
    <n v="1600380000"/>
    <d v="2020-09-17T22:00:00"/>
    <n v="10921.72"/>
    <x v="2"/>
    <x v="29"/>
    <x v="2"/>
  </r>
  <r>
    <n v="1600376400"/>
    <d v="2020-09-17T21:00:00"/>
    <n v="10959.45"/>
    <x v="2"/>
    <x v="29"/>
    <x v="3"/>
  </r>
  <r>
    <n v="1600372800"/>
    <d v="2020-09-17T20:00:00"/>
    <n v="10941.71"/>
    <x v="2"/>
    <x v="29"/>
    <x v="4"/>
  </r>
  <r>
    <n v="1600369200"/>
    <d v="2020-09-17T19:00:00"/>
    <n v="10921.98"/>
    <x v="2"/>
    <x v="29"/>
    <x v="5"/>
  </r>
  <r>
    <n v="1600365600"/>
    <d v="2020-09-17T18:00:00"/>
    <n v="10914.58"/>
    <x v="2"/>
    <x v="29"/>
    <x v="6"/>
  </r>
  <r>
    <n v="1600362000"/>
    <d v="2020-09-17T17:00:00"/>
    <n v="10862.6"/>
    <x v="2"/>
    <x v="29"/>
    <x v="7"/>
  </r>
  <r>
    <n v="1600358400"/>
    <d v="2020-09-17T16:00:00"/>
    <n v="10847.41"/>
    <x v="2"/>
    <x v="29"/>
    <x v="8"/>
  </r>
  <r>
    <n v="1600354800"/>
    <d v="2020-09-17T15:00:00"/>
    <n v="10844.7"/>
    <x v="2"/>
    <x v="29"/>
    <x v="9"/>
  </r>
  <r>
    <n v="1600351200"/>
    <d v="2020-09-17T14:00:00"/>
    <n v="10835"/>
    <x v="2"/>
    <x v="29"/>
    <x v="10"/>
  </r>
  <r>
    <n v="1600347600"/>
    <d v="2020-09-17T13:00:00"/>
    <n v="10818.74"/>
    <x v="2"/>
    <x v="29"/>
    <x v="11"/>
  </r>
  <r>
    <n v="1600344000"/>
    <d v="2020-09-17T12:00:00"/>
    <n v="10801.66"/>
    <x v="2"/>
    <x v="29"/>
    <x v="12"/>
  </r>
  <r>
    <n v="1600340400"/>
    <d v="2020-09-17T11:00:00"/>
    <n v="10884.2"/>
    <x v="2"/>
    <x v="29"/>
    <x v="13"/>
  </r>
  <r>
    <n v="1600336800"/>
    <d v="2020-09-17T10:00:00"/>
    <n v="10829.79"/>
    <x v="2"/>
    <x v="29"/>
    <x v="14"/>
  </r>
  <r>
    <n v="1600333200"/>
    <d v="2020-09-17T09:00:00"/>
    <n v="10881.88"/>
    <x v="2"/>
    <x v="29"/>
    <x v="15"/>
  </r>
  <r>
    <n v="1600329600"/>
    <d v="2020-09-17T08:00:00"/>
    <n v="10867.04"/>
    <x v="2"/>
    <x v="29"/>
    <x v="16"/>
  </r>
  <r>
    <n v="1600326000"/>
    <d v="2020-09-17T07:00:00"/>
    <n v="10890.46"/>
    <x v="2"/>
    <x v="29"/>
    <x v="17"/>
  </r>
  <r>
    <n v="1600322400"/>
    <d v="2020-09-17T06:00:00"/>
    <n v="10866"/>
    <x v="2"/>
    <x v="29"/>
    <x v="18"/>
  </r>
  <r>
    <n v="1600318800"/>
    <d v="2020-09-17T05:00:00"/>
    <n v="10913.62"/>
    <x v="2"/>
    <x v="29"/>
    <x v="19"/>
  </r>
  <r>
    <n v="1600315200"/>
    <d v="2020-09-17T04:00:00"/>
    <n v="10908.45"/>
    <x v="2"/>
    <x v="29"/>
    <x v="20"/>
  </r>
  <r>
    <n v="1600311600"/>
    <d v="2020-09-17T03:00:00"/>
    <n v="10869.08"/>
    <x v="2"/>
    <x v="29"/>
    <x v="21"/>
  </r>
  <r>
    <n v="1600308000"/>
    <d v="2020-09-17T02:00:00"/>
    <n v="10929.96"/>
    <x v="2"/>
    <x v="29"/>
    <x v="22"/>
  </r>
  <r>
    <n v="1600304400"/>
    <d v="2020-09-17T01:00:00"/>
    <n v="10956.14"/>
    <x v="2"/>
    <x v="29"/>
    <x v="23"/>
  </r>
  <r>
    <n v="1600300800"/>
    <d v="2020-09-17T00:00:00"/>
    <n v="10995.74"/>
    <x v="2"/>
    <x v="29"/>
    <x v="0"/>
  </r>
  <r>
    <n v="1600297200"/>
    <d v="2020-09-16T23:00:00"/>
    <n v="10951.54"/>
    <x v="3"/>
    <x v="29"/>
    <x v="1"/>
  </r>
  <r>
    <n v="1600293600"/>
    <d v="2020-09-16T22:00:00"/>
    <n v="11021.9"/>
    <x v="3"/>
    <x v="29"/>
    <x v="2"/>
  </r>
  <r>
    <n v="1600290000"/>
    <d v="2020-09-16T21:00:00"/>
    <n v="11016.25"/>
    <x v="3"/>
    <x v="29"/>
    <x v="3"/>
  </r>
  <r>
    <n v="1600286400"/>
    <d v="2020-09-16T20:00:00"/>
    <n v="10990.48"/>
    <x v="3"/>
    <x v="29"/>
    <x v="4"/>
  </r>
  <r>
    <n v="1600282800"/>
    <d v="2020-09-16T19:00:00"/>
    <n v="10984.87"/>
    <x v="3"/>
    <x v="29"/>
    <x v="5"/>
  </r>
  <r>
    <n v="1600279200"/>
    <d v="2020-09-16T18:00:00"/>
    <n v="11009.08"/>
    <x v="3"/>
    <x v="29"/>
    <x v="6"/>
  </r>
  <r>
    <n v="1600275600"/>
    <d v="2020-09-16T17:00:00"/>
    <n v="11037.51"/>
    <x v="3"/>
    <x v="29"/>
    <x v="7"/>
  </r>
  <r>
    <n v="1600272000"/>
    <d v="2020-09-16T16:00:00"/>
    <n v="11067.22"/>
    <x v="3"/>
    <x v="29"/>
    <x v="8"/>
  </r>
  <r>
    <n v="1600268400"/>
    <d v="2020-09-16T15:00:00"/>
    <n v="11007.66"/>
    <x v="3"/>
    <x v="29"/>
    <x v="9"/>
  </r>
  <r>
    <n v="1600264800"/>
    <d v="2020-09-16T14:00:00"/>
    <n v="10893.3"/>
    <x v="3"/>
    <x v="29"/>
    <x v="10"/>
  </r>
  <r>
    <n v="1600261200"/>
    <d v="2020-09-16T13:00:00"/>
    <n v="10925.23"/>
    <x v="3"/>
    <x v="29"/>
    <x v="11"/>
  </r>
  <r>
    <n v="1600257600"/>
    <d v="2020-09-16T12:00:00"/>
    <n v="10932.31"/>
    <x v="3"/>
    <x v="29"/>
    <x v="12"/>
  </r>
  <r>
    <n v="1600254000"/>
    <d v="2020-09-16T11:00:00"/>
    <n v="10908.59"/>
    <x v="3"/>
    <x v="29"/>
    <x v="13"/>
  </r>
  <r>
    <n v="1600250400"/>
    <d v="2020-09-16T10:00:00"/>
    <n v="10854.81"/>
    <x v="3"/>
    <x v="29"/>
    <x v="14"/>
  </r>
  <r>
    <n v="1600246800"/>
    <d v="2020-09-16T09:00:00"/>
    <n v="10873.1"/>
    <x v="3"/>
    <x v="29"/>
    <x v="15"/>
  </r>
  <r>
    <n v="1600243200"/>
    <d v="2020-09-16T08:00:00"/>
    <n v="10905.17"/>
    <x v="3"/>
    <x v="29"/>
    <x v="16"/>
  </r>
  <r>
    <n v="1600239600"/>
    <d v="2020-09-16T07:00:00"/>
    <n v="10925.16"/>
    <x v="3"/>
    <x v="29"/>
    <x v="17"/>
  </r>
  <r>
    <n v="1600236000"/>
    <d v="2020-09-16T06:00:00"/>
    <n v="10846.71"/>
    <x v="3"/>
    <x v="29"/>
    <x v="18"/>
  </r>
  <r>
    <n v="1600232400"/>
    <d v="2020-09-16T05:00:00"/>
    <n v="10776.6"/>
    <x v="3"/>
    <x v="29"/>
    <x v="19"/>
  </r>
  <r>
    <n v="1600228800"/>
    <d v="2020-09-16T04:00:00"/>
    <n v="10788.75"/>
    <x v="3"/>
    <x v="29"/>
    <x v="20"/>
  </r>
  <r>
    <n v="1600225200"/>
    <d v="2020-09-16T03:00:00"/>
    <n v="10779.22"/>
    <x v="3"/>
    <x v="29"/>
    <x v="21"/>
  </r>
  <r>
    <n v="1600221600"/>
    <d v="2020-09-16T02:00:00"/>
    <n v="10735.37"/>
    <x v="3"/>
    <x v="29"/>
    <x v="22"/>
  </r>
  <r>
    <n v="1600218000"/>
    <d v="2020-09-16T01:00:00"/>
    <n v="10737.64"/>
    <x v="3"/>
    <x v="29"/>
    <x v="23"/>
  </r>
  <r>
    <n v="1600214400"/>
    <d v="2020-09-16T00:00:00"/>
    <n v="10714.32"/>
    <x v="3"/>
    <x v="29"/>
    <x v="0"/>
  </r>
  <r>
    <n v="1600210800"/>
    <d v="2020-09-15T23:00:00"/>
    <n v="10783.83"/>
    <x v="4"/>
    <x v="29"/>
    <x v="1"/>
  </r>
  <r>
    <n v="1600207200"/>
    <d v="2020-09-15T22:00:00"/>
    <n v="10779.62"/>
    <x v="4"/>
    <x v="29"/>
    <x v="2"/>
  </r>
  <r>
    <n v="1600203600"/>
    <d v="2020-09-15T21:00:00"/>
    <n v="10854.25"/>
    <x v="4"/>
    <x v="29"/>
    <x v="3"/>
  </r>
  <r>
    <n v="1600200000"/>
    <d v="2020-09-15T20:00:00"/>
    <n v="10861.07"/>
    <x v="4"/>
    <x v="29"/>
    <x v="4"/>
  </r>
  <r>
    <n v="1600196400"/>
    <d v="2020-09-15T19:00:00"/>
    <n v="10784.01"/>
    <x v="4"/>
    <x v="29"/>
    <x v="5"/>
  </r>
  <r>
    <n v="1600192800"/>
    <d v="2020-09-15T18:00:00"/>
    <n v="10783.71"/>
    <x v="4"/>
    <x v="29"/>
    <x v="6"/>
  </r>
  <r>
    <n v="1600189200"/>
    <d v="2020-09-15T17:00:00"/>
    <n v="10800.1"/>
    <x v="4"/>
    <x v="29"/>
    <x v="7"/>
  </r>
  <r>
    <n v="1600185600"/>
    <d v="2020-09-15T16:00:00"/>
    <n v="10781.35"/>
    <x v="4"/>
    <x v="29"/>
    <x v="8"/>
  </r>
  <r>
    <n v="1600182000"/>
    <d v="2020-09-15T15:00:00"/>
    <n v="10788.36"/>
    <x v="4"/>
    <x v="29"/>
    <x v="9"/>
  </r>
  <r>
    <n v="1600178400"/>
    <d v="2020-09-15T14:00:00"/>
    <n v="10762.63"/>
    <x v="4"/>
    <x v="29"/>
    <x v="10"/>
  </r>
  <r>
    <n v="1600174800"/>
    <d v="2020-09-15T13:00:00"/>
    <n v="10838.96"/>
    <x v="4"/>
    <x v="29"/>
    <x v="11"/>
  </r>
  <r>
    <n v="1600171200"/>
    <d v="2020-09-15T12:00:00"/>
    <n v="10909.61"/>
    <x v="4"/>
    <x v="29"/>
    <x v="12"/>
  </r>
  <r>
    <n v="1600167600"/>
    <d v="2020-09-15T11:00:00"/>
    <n v="10829.73"/>
    <x v="4"/>
    <x v="29"/>
    <x v="13"/>
  </r>
  <r>
    <n v="1600164000"/>
    <d v="2020-09-15T10:00:00"/>
    <n v="10855.81"/>
    <x v="4"/>
    <x v="29"/>
    <x v="14"/>
  </r>
  <r>
    <n v="1600160400"/>
    <d v="2020-09-15T09:00:00"/>
    <n v="10698.94"/>
    <x v="4"/>
    <x v="29"/>
    <x v="15"/>
  </r>
  <r>
    <n v="1600156800"/>
    <d v="2020-09-15T08:00:00"/>
    <n v="10646.52"/>
    <x v="4"/>
    <x v="29"/>
    <x v="16"/>
  </r>
  <r>
    <n v="1600153200"/>
    <d v="2020-09-15T07:00:00"/>
    <n v="10742.59"/>
    <x v="4"/>
    <x v="29"/>
    <x v="17"/>
  </r>
  <r>
    <n v="1600149600"/>
    <d v="2020-09-15T06:00:00"/>
    <n v="10736.41"/>
    <x v="4"/>
    <x v="29"/>
    <x v="18"/>
  </r>
  <r>
    <n v="1600146000"/>
    <d v="2020-09-15T05:00:00"/>
    <n v="10742.53"/>
    <x v="4"/>
    <x v="29"/>
    <x v="19"/>
  </r>
  <r>
    <n v="1600142400"/>
    <d v="2020-09-15T04:00:00"/>
    <n v="10730.04"/>
    <x v="4"/>
    <x v="29"/>
    <x v="20"/>
  </r>
  <r>
    <n v="1600138800"/>
    <d v="2020-09-15T03:00:00"/>
    <n v="10757.74"/>
    <x v="4"/>
    <x v="29"/>
    <x v="21"/>
  </r>
  <r>
    <n v="1600135200"/>
    <d v="2020-09-15T02:00:00"/>
    <n v="10758.57"/>
    <x v="4"/>
    <x v="29"/>
    <x v="22"/>
  </r>
  <r>
    <n v="1600131600"/>
    <d v="2020-09-15T01:00:00"/>
    <n v="10716.34"/>
    <x v="4"/>
    <x v="29"/>
    <x v="23"/>
  </r>
  <r>
    <n v="1600128000"/>
    <d v="2020-09-15T00:00:00"/>
    <n v="10681.48"/>
    <x v="4"/>
    <x v="29"/>
    <x v="0"/>
  </r>
  <r>
    <n v="1600124400"/>
    <d v="2020-09-14T23:00:00"/>
    <n v="10675.15"/>
    <x v="5"/>
    <x v="29"/>
    <x v="1"/>
  </r>
  <r>
    <n v="1600120800"/>
    <d v="2020-09-14T22:00:00"/>
    <n v="10650.58"/>
    <x v="5"/>
    <x v="29"/>
    <x v="2"/>
  </r>
  <r>
    <n v="1600117200"/>
    <d v="2020-09-14T21:00:00"/>
    <n v="10724.02"/>
    <x v="5"/>
    <x v="29"/>
    <x v="3"/>
  </r>
  <r>
    <n v="1600113600"/>
    <d v="2020-09-14T20:00:00"/>
    <n v="10690.62"/>
    <x v="5"/>
    <x v="29"/>
    <x v="4"/>
  </r>
  <r>
    <n v="1600110000"/>
    <d v="2020-09-14T19:00:00"/>
    <n v="10674.3"/>
    <x v="5"/>
    <x v="29"/>
    <x v="5"/>
  </r>
  <r>
    <n v="1600106400"/>
    <d v="2020-09-14T18:00:00"/>
    <n v="10679.39"/>
    <x v="5"/>
    <x v="29"/>
    <x v="6"/>
  </r>
  <r>
    <n v="1600102800"/>
    <d v="2020-09-14T17:00:00"/>
    <n v="10691"/>
    <x v="5"/>
    <x v="29"/>
    <x v="7"/>
  </r>
  <r>
    <n v="1600099200"/>
    <d v="2020-09-14T16:00:00"/>
    <n v="10732.79"/>
    <x v="5"/>
    <x v="29"/>
    <x v="8"/>
  </r>
  <r>
    <n v="1600095600"/>
    <d v="2020-09-14T15:00:00"/>
    <n v="10706.04"/>
    <x v="5"/>
    <x v="29"/>
    <x v="9"/>
  </r>
  <r>
    <n v="1600092000"/>
    <d v="2020-09-14T14:00:00"/>
    <n v="10638.84"/>
    <x v="5"/>
    <x v="29"/>
    <x v="10"/>
  </r>
  <r>
    <n v="1600088400"/>
    <d v="2020-09-14T13:00:00"/>
    <n v="10645.11"/>
    <x v="5"/>
    <x v="29"/>
    <x v="11"/>
  </r>
  <r>
    <n v="1600084800"/>
    <d v="2020-09-14T12:00:00"/>
    <n v="10506.86"/>
    <x v="5"/>
    <x v="29"/>
    <x v="12"/>
  </r>
  <r>
    <n v="1600081200"/>
    <d v="2020-09-14T11:00:00"/>
    <n v="10473.959999999999"/>
    <x v="5"/>
    <x v="29"/>
    <x v="13"/>
  </r>
  <r>
    <n v="1600077600"/>
    <d v="2020-09-14T10:00:00"/>
    <n v="10416.870000000001"/>
    <x v="5"/>
    <x v="29"/>
    <x v="14"/>
  </r>
  <r>
    <n v="1600074000"/>
    <d v="2020-09-14T09:00:00"/>
    <n v="10371.61"/>
    <x v="5"/>
    <x v="29"/>
    <x v="15"/>
  </r>
  <r>
    <n v="1600070400"/>
    <d v="2020-09-14T08:00:00"/>
    <n v="10365.77"/>
    <x v="5"/>
    <x v="29"/>
    <x v="16"/>
  </r>
  <r>
    <n v="1600066800"/>
    <d v="2020-09-14T07:00:00"/>
    <n v="10403.209999999999"/>
    <x v="5"/>
    <x v="29"/>
    <x v="17"/>
  </r>
  <r>
    <n v="1600063200"/>
    <d v="2020-09-14T06:00:00"/>
    <n v="10361.17"/>
    <x v="5"/>
    <x v="29"/>
    <x v="18"/>
  </r>
  <r>
    <n v="1600059600"/>
    <d v="2020-09-14T05:00:00"/>
    <n v="10340.99"/>
    <x v="5"/>
    <x v="29"/>
    <x v="19"/>
  </r>
  <r>
    <n v="1600056000"/>
    <d v="2020-09-14T04:00:00"/>
    <n v="10348.18"/>
    <x v="5"/>
    <x v="29"/>
    <x v="20"/>
  </r>
  <r>
    <n v="1600052400"/>
    <d v="2020-09-14T03:00:00"/>
    <n v="10353.41"/>
    <x v="5"/>
    <x v="29"/>
    <x v="21"/>
  </r>
  <r>
    <n v="1600048800"/>
    <d v="2020-09-14T02:00:00"/>
    <n v="10359.33"/>
    <x v="5"/>
    <x v="29"/>
    <x v="22"/>
  </r>
  <r>
    <n v="1600045200"/>
    <d v="2020-09-14T01:00:00"/>
    <n v="10329.379999999999"/>
    <x v="5"/>
    <x v="29"/>
    <x v="23"/>
  </r>
  <r>
    <n v="1600041600"/>
    <d v="2020-09-14T00:00:00"/>
    <n v="10275"/>
    <x v="5"/>
    <x v="29"/>
    <x v="0"/>
  </r>
  <r>
    <n v="1600038000"/>
    <d v="2020-09-13T23:00:00"/>
    <n v="10334.780000000001"/>
    <x v="6"/>
    <x v="29"/>
    <x v="1"/>
  </r>
  <r>
    <n v="1600034400"/>
    <d v="2020-09-13T22:00:00"/>
    <n v="10310.98"/>
    <x v="6"/>
    <x v="29"/>
    <x v="2"/>
  </r>
  <r>
    <n v="1600030800"/>
    <d v="2020-09-13T21:00:00"/>
    <n v="10300.39"/>
    <x v="6"/>
    <x v="29"/>
    <x v="3"/>
  </r>
  <r>
    <n v="1600027200"/>
    <d v="2020-09-13T20:00:00"/>
    <n v="10316.290000000001"/>
    <x v="6"/>
    <x v="29"/>
    <x v="4"/>
  </r>
  <r>
    <n v="1600023600"/>
    <d v="2020-09-13T19:00:00"/>
    <n v="10311.07"/>
    <x v="6"/>
    <x v="29"/>
    <x v="5"/>
  </r>
  <r>
    <n v="1600020000"/>
    <d v="2020-09-13T18:00:00"/>
    <n v="10262.51"/>
    <x v="6"/>
    <x v="29"/>
    <x v="6"/>
  </r>
  <r>
    <n v="1600016400"/>
    <d v="2020-09-13T17:00:00"/>
    <n v="10284.76"/>
    <x v="6"/>
    <x v="29"/>
    <x v="7"/>
  </r>
  <r>
    <n v="1600012800"/>
    <d v="2020-09-13T16:00:00"/>
    <n v="10270.6"/>
    <x v="6"/>
    <x v="29"/>
    <x v="8"/>
  </r>
  <r>
    <n v="1600009200"/>
    <d v="2020-09-13T15:00:00"/>
    <n v="10285.74"/>
    <x v="6"/>
    <x v="29"/>
    <x v="9"/>
  </r>
  <r>
    <n v="1600005600"/>
    <d v="2020-09-13T14:00:00"/>
    <n v="10331.76"/>
    <x v="6"/>
    <x v="29"/>
    <x v="10"/>
  </r>
  <r>
    <n v="1600002000"/>
    <d v="2020-09-13T13:00:00"/>
    <n v="10325.620000000001"/>
    <x v="6"/>
    <x v="29"/>
    <x v="11"/>
  </r>
  <r>
    <n v="1599998400"/>
    <d v="2020-09-13T12:00:00"/>
    <n v="10288.950000000001"/>
    <x v="6"/>
    <x v="29"/>
    <x v="12"/>
  </r>
  <r>
    <n v="1599994800"/>
    <d v="2020-09-13T11:00:00"/>
    <n v="10325"/>
    <x v="6"/>
    <x v="29"/>
    <x v="13"/>
  </r>
  <r>
    <n v="1599991200"/>
    <d v="2020-09-13T10:00:00"/>
    <n v="10458.049999999999"/>
    <x v="6"/>
    <x v="29"/>
    <x v="14"/>
  </r>
  <r>
    <n v="1599987600"/>
    <d v="2020-09-13T09:00:00"/>
    <n v="10505.1"/>
    <x v="6"/>
    <x v="29"/>
    <x v="15"/>
  </r>
  <r>
    <n v="1599984000"/>
    <d v="2020-09-13T08:00:00"/>
    <n v="10546.43"/>
    <x v="6"/>
    <x v="29"/>
    <x v="16"/>
  </r>
  <r>
    <n v="1599980400"/>
    <d v="2020-09-13T07:00:00"/>
    <n v="10543.18"/>
    <x v="6"/>
    <x v="29"/>
    <x v="17"/>
  </r>
  <r>
    <n v="1599976800"/>
    <d v="2020-09-13T06:00:00"/>
    <n v="10525.01"/>
    <x v="6"/>
    <x v="29"/>
    <x v="18"/>
  </r>
  <r>
    <n v="1599973200"/>
    <d v="2020-09-13T05:00:00"/>
    <n v="10532.32"/>
    <x v="6"/>
    <x v="29"/>
    <x v="19"/>
  </r>
  <r>
    <n v="1599969600"/>
    <d v="2020-09-13T04:00:00"/>
    <n v="10542.87"/>
    <x v="6"/>
    <x v="29"/>
    <x v="20"/>
  </r>
  <r>
    <n v="1599966000"/>
    <d v="2020-09-13T03:00:00"/>
    <n v="10561.82"/>
    <x v="6"/>
    <x v="29"/>
    <x v="21"/>
  </r>
  <r>
    <n v="1599962400"/>
    <d v="2020-09-13T02:00:00"/>
    <n v="10428.4"/>
    <x v="6"/>
    <x v="29"/>
    <x v="22"/>
  </r>
  <r>
    <n v="1599958800"/>
    <d v="2020-09-13T01:00:00"/>
    <n v="10430.76"/>
    <x v="6"/>
    <x v="29"/>
    <x v="23"/>
  </r>
  <r>
    <n v="1599955200"/>
    <d v="2020-09-13T00:00:00"/>
    <n v="10434.4"/>
    <x v="6"/>
    <x v="29"/>
    <x v="0"/>
  </r>
  <r>
    <n v="1599951600"/>
    <d v="2020-09-12T23:00:00"/>
    <n v="10443.33"/>
    <x v="0"/>
    <x v="30"/>
    <x v="1"/>
  </r>
  <r>
    <n v="1599948000"/>
    <d v="2020-09-12T22:00:00"/>
    <n v="10439.9"/>
    <x v="0"/>
    <x v="30"/>
    <x v="2"/>
  </r>
  <r>
    <n v="1599944400"/>
    <d v="2020-09-12T21:00:00"/>
    <n v="10458.969999999999"/>
    <x v="0"/>
    <x v="30"/>
    <x v="3"/>
  </r>
  <r>
    <n v="1599940800"/>
    <d v="2020-09-12T20:00:00"/>
    <n v="10434.549999999999"/>
    <x v="0"/>
    <x v="30"/>
    <x v="4"/>
  </r>
  <r>
    <n v="1599937200"/>
    <d v="2020-09-12T19:00:00"/>
    <n v="10463.41"/>
    <x v="0"/>
    <x v="30"/>
    <x v="5"/>
  </r>
  <r>
    <n v="1599933600"/>
    <d v="2020-09-12T18:00:00"/>
    <n v="10453.25"/>
    <x v="0"/>
    <x v="30"/>
    <x v="6"/>
  </r>
  <r>
    <n v="1599930000"/>
    <d v="2020-09-12T17:00:00"/>
    <n v="10379.379999999999"/>
    <x v="0"/>
    <x v="30"/>
    <x v="7"/>
  </r>
  <r>
    <n v="1599926400"/>
    <d v="2020-09-12T16:00:00"/>
    <n v="10375.879999999999"/>
    <x v="0"/>
    <x v="30"/>
    <x v="8"/>
  </r>
  <r>
    <n v="1599922800"/>
    <d v="2020-09-12T15:00:00"/>
    <n v="10360.19"/>
    <x v="0"/>
    <x v="30"/>
    <x v="9"/>
  </r>
  <r>
    <n v="1599919200"/>
    <d v="2020-09-12T14:00:00"/>
    <n v="10349.379999999999"/>
    <x v="0"/>
    <x v="30"/>
    <x v="10"/>
  </r>
  <r>
    <n v="1599915600"/>
    <d v="2020-09-12T13:00:00"/>
    <n v="10304.219999999999"/>
    <x v="0"/>
    <x v="30"/>
    <x v="11"/>
  </r>
  <r>
    <n v="1599912000"/>
    <d v="2020-09-12T12:00:00"/>
    <n v="10321.43"/>
    <x v="0"/>
    <x v="30"/>
    <x v="12"/>
  </r>
  <r>
    <n v="1599908400"/>
    <d v="2020-09-12T11:00:00"/>
    <n v="10342.370000000001"/>
    <x v="0"/>
    <x v="30"/>
    <x v="13"/>
  </r>
  <r>
    <n v="1599904800"/>
    <d v="2020-09-12T10:00:00"/>
    <n v="10341.549999999999"/>
    <x v="0"/>
    <x v="30"/>
    <x v="14"/>
  </r>
  <r>
    <n v="1599901200"/>
    <d v="2020-09-12T09:00:00"/>
    <n v="10352.290000000001"/>
    <x v="0"/>
    <x v="30"/>
    <x v="15"/>
  </r>
  <r>
    <n v="1599897600"/>
    <d v="2020-09-12T08:00:00"/>
    <n v="10340.27"/>
    <x v="0"/>
    <x v="30"/>
    <x v="16"/>
  </r>
  <r>
    <n v="1599894000"/>
    <d v="2020-09-12T07:00:00"/>
    <n v="10345.969999999999"/>
    <x v="0"/>
    <x v="30"/>
    <x v="17"/>
  </r>
  <r>
    <n v="1599890400"/>
    <d v="2020-09-12T06:00:00"/>
    <n v="10335.93"/>
    <x v="0"/>
    <x v="30"/>
    <x v="18"/>
  </r>
  <r>
    <n v="1599886800"/>
    <d v="2020-09-12T05:00:00"/>
    <n v="10364.629999999999"/>
    <x v="0"/>
    <x v="30"/>
    <x v="19"/>
  </r>
  <r>
    <n v="1599883200"/>
    <d v="2020-09-12T04:00:00"/>
    <n v="10364.01"/>
    <x v="0"/>
    <x v="30"/>
    <x v="20"/>
  </r>
  <r>
    <n v="1599879600"/>
    <d v="2020-09-12T03:00:00"/>
    <n v="10350"/>
    <x v="0"/>
    <x v="30"/>
    <x v="21"/>
  </r>
  <r>
    <n v="1599876000"/>
    <d v="2020-09-12T02:00:00"/>
    <n v="10343.59"/>
    <x v="0"/>
    <x v="30"/>
    <x v="22"/>
  </r>
  <r>
    <n v="1599872400"/>
    <d v="2020-09-12T01:00:00"/>
    <n v="10375.98"/>
    <x v="0"/>
    <x v="30"/>
    <x v="23"/>
  </r>
  <r>
    <n v="1599868800"/>
    <d v="2020-09-12T00:00:00"/>
    <n v="10349.17"/>
    <x v="0"/>
    <x v="30"/>
    <x v="0"/>
  </r>
  <r>
    <n v="1599865200"/>
    <d v="2020-09-11T23:00:00"/>
    <n v="10393.040000000001"/>
    <x v="1"/>
    <x v="30"/>
    <x v="1"/>
  </r>
  <r>
    <n v="1599861600"/>
    <d v="2020-09-11T22:00:00"/>
    <n v="10370.049999999999"/>
    <x v="1"/>
    <x v="30"/>
    <x v="2"/>
  </r>
  <r>
    <n v="1599858000"/>
    <d v="2020-09-11T21:00:00"/>
    <n v="10355.36"/>
    <x v="1"/>
    <x v="30"/>
    <x v="3"/>
  </r>
  <r>
    <n v="1599854400"/>
    <d v="2020-09-11T20:00:00"/>
    <n v="10326.17"/>
    <x v="1"/>
    <x v="30"/>
    <x v="4"/>
  </r>
  <r>
    <n v="1599850800"/>
    <d v="2020-09-11T19:00:00"/>
    <n v="10330.629999999999"/>
    <x v="1"/>
    <x v="30"/>
    <x v="5"/>
  </r>
  <r>
    <n v="1599847200"/>
    <d v="2020-09-11T18:00:00"/>
    <n v="10321.83"/>
    <x v="1"/>
    <x v="30"/>
    <x v="6"/>
  </r>
  <r>
    <n v="1599843600"/>
    <d v="2020-09-11T17:00:00"/>
    <n v="10296.69"/>
    <x v="1"/>
    <x v="30"/>
    <x v="7"/>
  </r>
  <r>
    <n v="1599840000"/>
    <d v="2020-09-11T16:00:00"/>
    <n v="10305.469999999999"/>
    <x v="1"/>
    <x v="30"/>
    <x v="8"/>
  </r>
  <r>
    <n v="1599836400"/>
    <d v="2020-09-11T15:00:00"/>
    <n v="10325.19"/>
    <x v="1"/>
    <x v="30"/>
    <x v="9"/>
  </r>
  <r>
    <n v="1599832800"/>
    <d v="2020-09-11T14:00:00"/>
    <n v="10294.85"/>
    <x v="1"/>
    <x v="30"/>
    <x v="10"/>
  </r>
  <r>
    <n v="1599829200"/>
    <d v="2020-09-11T13:00:00"/>
    <n v="10261.25"/>
    <x v="1"/>
    <x v="30"/>
    <x v="11"/>
  </r>
  <r>
    <n v="1599825600"/>
    <d v="2020-09-11T12:00:00"/>
    <n v="10295.01"/>
    <x v="1"/>
    <x v="30"/>
    <x v="12"/>
  </r>
  <r>
    <n v="1599822000"/>
    <d v="2020-09-11T11:00:00"/>
    <n v="10261.94"/>
    <x v="1"/>
    <x v="30"/>
    <x v="13"/>
  </r>
  <r>
    <n v="1599818400"/>
    <d v="2020-09-11T10:00:00"/>
    <n v="10291.16"/>
    <x v="1"/>
    <x v="30"/>
    <x v="14"/>
  </r>
  <r>
    <n v="1599814800"/>
    <d v="2020-09-11T09:00:00"/>
    <n v="10322.4"/>
    <x v="1"/>
    <x v="30"/>
    <x v="15"/>
  </r>
  <r>
    <n v="1599811200"/>
    <d v="2020-09-11T08:00:00"/>
    <n v="10295.99"/>
    <x v="1"/>
    <x v="30"/>
    <x v="16"/>
  </r>
  <r>
    <n v="1599807600"/>
    <d v="2020-09-11T07:00:00"/>
    <n v="10260"/>
    <x v="1"/>
    <x v="30"/>
    <x v="17"/>
  </r>
  <r>
    <n v="1599804000"/>
    <d v="2020-09-11T06:00:00"/>
    <n v="10262.379999999999"/>
    <x v="1"/>
    <x v="30"/>
    <x v="18"/>
  </r>
  <r>
    <n v="1599800400"/>
    <d v="2020-09-11T05:00:00"/>
    <n v="10286.16"/>
    <x v="1"/>
    <x v="30"/>
    <x v="19"/>
  </r>
  <r>
    <n v="1599796800"/>
    <d v="2020-09-11T04:00:00"/>
    <n v="10224.27"/>
    <x v="1"/>
    <x v="30"/>
    <x v="20"/>
  </r>
  <r>
    <n v="1599793200"/>
    <d v="2020-09-11T03:00:00"/>
    <n v="10219.799999999999"/>
    <x v="1"/>
    <x v="30"/>
    <x v="21"/>
  </r>
  <r>
    <n v="1599789600"/>
    <d v="2020-09-11T02:00:00"/>
    <n v="10257.5"/>
    <x v="1"/>
    <x v="30"/>
    <x v="22"/>
  </r>
  <r>
    <n v="1599786000"/>
    <d v="2020-09-11T01:00:00"/>
    <n v="10310.84"/>
    <x v="1"/>
    <x v="30"/>
    <x v="23"/>
  </r>
  <r>
    <n v="1599782400"/>
    <d v="2020-09-11T00:00:00"/>
    <n v="10344.75"/>
    <x v="1"/>
    <x v="30"/>
    <x v="0"/>
  </r>
  <r>
    <n v="1599778800"/>
    <d v="2020-09-10T23:00:00"/>
    <n v="10342.59"/>
    <x v="2"/>
    <x v="30"/>
    <x v="1"/>
  </r>
  <r>
    <n v="1599775200"/>
    <d v="2020-09-10T22:00:00"/>
    <n v="10347.5"/>
    <x v="2"/>
    <x v="30"/>
    <x v="2"/>
  </r>
  <r>
    <n v="1599771600"/>
    <d v="2020-09-10T21:00:00"/>
    <n v="10344.69"/>
    <x v="2"/>
    <x v="30"/>
    <x v="3"/>
  </r>
  <r>
    <n v="1599768000"/>
    <d v="2020-09-10T20:00:00"/>
    <n v="10305.86"/>
    <x v="2"/>
    <x v="30"/>
    <x v="4"/>
  </r>
  <r>
    <n v="1599764400"/>
    <d v="2020-09-10T19:00:00"/>
    <n v="10283.42"/>
    <x v="2"/>
    <x v="30"/>
    <x v="5"/>
  </r>
  <r>
    <n v="1599760800"/>
    <d v="2020-09-10T18:00:00"/>
    <n v="10288.5"/>
    <x v="2"/>
    <x v="30"/>
    <x v="6"/>
  </r>
  <r>
    <n v="1599757200"/>
    <d v="2020-09-10T17:00:00"/>
    <n v="10351.67"/>
    <x v="2"/>
    <x v="30"/>
    <x v="7"/>
  </r>
  <r>
    <n v="1599753600"/>
    <d v="2020-09-10T16:00:00"/>
    <n v="10340.73"/>
    <x v="2"/>
    <x v="30"/>
    <x v="8"/>
  </r>
  <r>
    <n v="1599750000"/>
    <d v="2020-09-10T15:00:00"/>
    <n v="10425.370000000001"/>
    <x v="2"/>
    <x v="30"/>
    <x v="9"/>
  </r>
  <r>
    <n v="1599746400"/>
    <d v="2020-09-10T14:00:00"/>
    <n v="10372.799999999999"/>
    <x v="2"/>
    <x v="30"/>
    <x v="10"/>
  </r>
  <r>
    <n v="1599742800"/>
    <d v="2020-09-10T13:00:00"/>
    <n v="10453.59"/>
    <x v="2"/>
    <x v="30"/>
    <x v="11"/>
  </r>
  <r>
    <n v="1599739200"/>
    <d v="2020-09-10T12:00:00"/>
    <n v="10370.73"/>
    <x v="2"/>
    <x v="30"/>
    <x v="12"/>
  </r>
  <r>
    <n v="1599735600"/>
    <d v="2020-09-10T11:00:00"/>
    <n v="10298.01"/>
    <x v="2"/>
    <x v="30"/>
    <x v="13"/>
  </r>
  <r>
    <n v="1599732000"/>
    <d v="2020-09-10T10:00:00"/>
    <n v="10272.77"/>
    <x v="2"/>
    <x v="30"/>
    <x v="14"/>
  </r>
  <r>
    <n v="1599728400"/>
    <d v="2020-09-10T09:00:00"/>
    <n v="10285"/>
    <x v="2"/>
    <x v="30"/>
    <x v="15"/>
  </r>
  <r>
    <n v="1599724800"/>
    <d v="2020-09-10T08:00:00"/>
    <n v="10270.57"/>
    <x v="2"/>
    <x v="30"/>
    <x v="16"/>
  </r>
  <r>
    <n v="1599721200"/>
    <d v="2020-09-10T07:00:00"/>
    <n v="10280"/>
    <x v="2"/>
    <x v="30"/>
    <x v="17"/>
  </r>
  <r>
    <n v="1599717600"/>
    <d v="2020-09-10T06:00:00"/>
    <n v="10342.879999999999"/>
    <x v="2"/>
    <x v="30"/>
    <x v="18"/>
  </r>
  <r>
    <n v="1599714000"/>
    <d v="2020-09-10T05:00:00"/>
    <n v="10382.719999999999"/>
    <x v="2"/>
    <x v="30"/>
    <x v="19"/>
  </r>
  <r>
    <n v="1599710400"/>
    <d v="2020-09-10T04:00:00"/>
    <n v="10384.61"/>
    <x v="2"/>
    <x v="30"/>
    <x v="20"/>
  </r>
  <r>
    <n v="1599706800"/>
    <d v="2020-09-10T03:00:00"/>
    <n v="10376.629999999999"/>
    <x v="2"/>
    <x v="30"/>
    <x v="21"/>
  </r>
  <r>
    <n v="1599703200"/>
    <d v="2020-09-10T02:00:00"/>
    <n v="10368.01"/>
    <x v="2"/>
    <x v="30"/>
    <x v="22"/>
  </r>
  <r>
    <n v="1599699600"/>
    <d v="2020-09-10T01:00:00"/>
    <n v="10388.43"/>
    <x v="2"/>
    <x v="30"/>
    <x v="23"/>
  </r>
  <r>
    <n v="1599696000"/>
    <d v="2020-09-10T00:00:00"/>
    <n v="10274.86"/>
    <x v="2"/>
    <x v="30"/>
    <x v="0"/>
  </r>
  <r>
    <n v="1599692400"/>
    <d v="2020-09-09T23:00:00"/>
    <n v="10232.799999999999"/>
    <x v="3"/>
    <x v="30"/>
    <x v="1"/>
  </r>
  <r>
    <n v="1599688800"/>
    <d v="2020-09-09T22:00:00"/>
    <n v="10278.049999999999"/>
    <x v="3"/>
    <x v="30"/>
    <x v="2"/>
  </r>
  <r>
    <n v="1599685200"/>
    <d v="2020-09-09T21:00:00"/>
    <n v="10241.43"/>
    <x v="3"/>
    <x v="30"/>
    <x v="3"/>
  </r>
  <r>
    <n v="1599681600"/>
    <d v="2020-09-09T20:00:00"/>
    <n v="10260.42"/>
    <x v="3"/>
    <x v="30"/>
    <x v="4"/>
  </r>
  <r>
    <n v="1599678000"/>
    <d v="2020-09-09T19:00:00"/>
    <n v="10287.61"/>
    <x v="3"/>
    <x v="30"/>
    <x v="5"/>
  </r>
  <r>
    <n v="1599674400"/>
    <d v="2020-09-09T18:00:00"/>
    <n v="10336.24"/>
    <x v="3"/>
    <x v="30"/>
    <x v="6"/>
  </r>
  <r>
    <n v="1599670800"/>
    <d v="2020-09-09T17:00:00"/>
    <n v="10277.870000000001"/>
    <x v="3"/>
    <x v="30"/>
    <x v="7"/>
  </r>
  <r>
    <n v="1599667200"/>
    <d v="2020-09-09T16:00:00"/>
    <n v="10247.129999999999"/>
    <x v="3"/>
    <x v="30"/>
    <x v="8"/>
  </r>
  <r>
    <n v="1599663600"/>
    <d v="2020-09-09T15:00:00"/>
    <n v="10252.209999999999"/>
    <x v="3"/>
    <x v="30"/>
    <x v="9"/>
  </r>
  <r>
    <n v="1599660000"/>
    <d v="2020-09-09T14:00:00"/>
    <n v="10240.049999999999"/>
    <x v="3"/>
    <x v="30"/>
    <x v="10"/>
  </r>
  <r>
    <n v="1599656400"/>
    <d v="2020-09-09T13:00:00"/>
    <n v="10215.27"/>
    <x v="3"/>
    <x v="30"/>
    <x v="11"/>
  </r>
  <r>
    <n v="1599652800"/>
    <d v="2020-09-09T12:00:00"/>
    <n v="10190.620000000001"/>
    <x v="3"/>
    <x v="30"/>
    <x v="12"/>
  </r>
  <r>
    <n v="1599649200"/>
    <d v="2020-09-09T11:00:00"/>
    <n v="10226.950000000001"/>
    <x v="3"/>
    <x v="30"/>
    <x v="13"/>
  </r>
  <r>
    <n v="1599645600"/>
    <d v="2020-09-09T10:00:00"/>
    <n v="10175"/>
    <x v="3"/>
    <x v="30"/>
    <x v="14"/>
  </r>
  <r>
    <n v="1599642000"/>
    <d v="2020-09-09T09:00:00"/>
    <n v="10203.36"/>
    <x v="3"/>
    <x v="30"/>
    <x v="15"/>
  </r>
  <r>
    <n v="1599638400"/>
    <d v="2020-09-09T08:00:00"/>
    <n v="10167.31"/>
    <x v="3"/>
    <x v="30"/>
    <x v="16"/>
  </r>
  <r>
    <n v="1599634800"/>
    <d v="2020-09-09T07:00:00"/>
    <n v="10194.27"/>
    <x v="3"/>
    <x v="30"/>
    <x v="17"/>
  </r>
  <r>
    <n v="1599631200"/>
    <d v="2020-09-09T06:00:00"/>
    <n v="10099.58"/>
    <x v="3"/>
    <x v="30"/>
    <x v="18"/>
  </r>
  <r>
    <n v="1599627600"/>
    <d v="2020-09-09T05:00:00"/>
    <n v="10088.209999999999"/>
    <x v="3"/>
    <x v="30"/>
    <x v="19"/>
  </r>
  <r>
    <n v="1599624000"/>
    <d v="2020-09-09T04:00:00"/>
    <n v="10071.629999999999"/>
    <x v="3"/>
    <x v="30"/>
    <x v="20"/>
  </r>
  <r>
    <n v="1599620400"/>
    <d v="2020-09-09T03:00:00"/>
    <n v="10031.36"/>
    <x v="3"/>
    <x v="30"/>
    <x v="21"/>
  </r>
  <r>
    <n v="1599616800"/>
    <d v="2020-09-09T02:00:00"/>
    <n v="9995.4500000000007"/>
    <x v="3"/>
    <x v="30"/>
    <x v="22"/>
  </r>
  <r>
    <n v="1599613200"/>
    <d v="2020-09-09T01:00:00"/>
    <n v="10120.549999999999"/>
    <x v="3"/>
    <x v="30"/>
    <x v="23"/>
  </r>
  <r>
    <n v="1599609600"/>
    <d v="2020-09-09T00:00:00"/>
    <n v="10117.24"/>
    <x v="3"/>
    <x v="30"/>
    <x v="0"/>
  </r>
  <r>
    <n v="1599606000"/>
    <d v="2020-09-08T23:00:00"/>
    <n v="10123.959999999999"/>
    <x v="4"/>
    <x v="30"/>
    <x v="1"/>
  </r>
  <r>
    <n v="1599602400"/>
    <d v="2020-09-08T22:00:00"/>
    <n v="10111.629999999999"/>
    <x v="4"/>
    <x v="30"/>
    <x v="2"/>
  </r>
  <r>
    <n v="1599598800"/>
    <d v="2020-09-08T21:00:00"/>
    <n v="10021.280000000001"/>
    <x v="4"/>
    <x v="30"/>
    <x v="3"/>
  </r>
  <r>
    <n v="1599595200"/>
    <d v="2020-09-08T20:00:00"/>
    <n v="10014"/>
    <x v="4"/>
    <x v="30"/>
    <x v="4"/>
  </r>
  <r>
    <n v="1599591600"/>
    <d v="2020-09-08T19:00:00"/>
    <n v="9986.34"/>
    <x v="4"/>
    <x v="30"/>
    <x v="5"/>
  </r>
  <r>
    <n v="1599588000"/>
    <d v="2020-09-08T18:00:00"/>
    <n v="9981.09"/>
    <x v="4"/>
    <x v="30"/>
    <x v="6"/>
  </r>
  <r>
    <n v="1599584400"/>
    <d v="2020-09-08T17:00:00"/>
    <n v="10153.790000000001"/>
    <x v="4"/>
    <x v="30"/>
    <x v="7"/>
  </r>
  <r>
    <n v="1599580800"/>
    <d v="2020-09-08T16:00:00"/>
    <n v="10152.629999999999"/>
    <x v="4"/>
    <x v="30"/>
    <x v="8"/>
  </r>
  <r>
    <n v="1599577200"/>
    <d v="2020-09-08T15:00:00"/>
    <n v="10097.16"/>
    <x v="4"/>
    <x v="30"/>
    <x v="9"/>
  </r>
  <r>
    <n v="1599573600"/>
    <d v="2020-09-08T14:00:00"/>
    <n v="10100.17"/>
    <x v="4"/>
    <x v="30"/>
    <x v="10"/>
  </r>
  <r>
    <n v="1599570000"/>
    <d v="2020-09-08T13:00:00"/>
    <n v="9993.39"/>
    <x v="4"/>
    <x v="30"/>
    <x v="11"/>
  </r>
  <r>
    <n v="1599566400"/>
    <d v="2020-09-08T12:00:00"/>
    <n v="10010.18"/>
    <x v="4"/>
    <x v="30"/>
    <x v="12"/>
  </r>
  <r>
    <n v="1599562800"/>
    <d v="2020-09-08T11:00:00"/>
    <n v="9981.75"/>
    <x v="4"/>
    <x v="30"/>
    <x v="13"/>
  </r>
  <r>
    <n v="1599559200"/>
    <d v="2020-09-08T10:00:00"/>
    <n v="10053.09"/>
    <x v="4"/>
    <x v="30"/>
    <x v="14"/>
  </r>
  <r>
    <n v="1599555600"/>
    <d v="2020-09-08T09:00:00"/>
    <n v="10022.11"/>
    <x v="4"/>
    <x v="30"/>
    <x v="15"/>
  </r>
  <r>
    <n v="1599552000"/>
    <d v="2020-09-08T08:00:00"/>
    <n v="10179.98"/>
    <x v="4"/>
    <x v="30"/>
    <x v="16"/>
  </r>
  <r>
    <n v="1599548400"/>
    <d v="2020-09-08T07:00:00"/>
    <n v="10271.83"/>
    <x v="4"/>
    <x v="30"/>
    <x v="17"/>
  </r>
  <r>
    <n v="1599544800"/>
    <d v="2020-09-08T06:00:00"/>
    <n v="10306.44"/>
    <x v="4"/>
    <x v="30"/>
    <x v="18"/>
  </r>
  <r>
    <n v="1599541200"/>
    <d v="2020-09-08T05:00:00"/>
    <n v="10229.83"/>
    <x v="4"/>
    <x v="30"/>
    <x v="19"/>
  </r>
  <r>
    <n v="1599537600"/>
    <d v="2020-09-08T04:00:00"/>
    <n v="10279.57"/>
    <x v="4"/>
    <x v="30"/>
    <x v="20"/>
  </r>
  <r>
    <n v="1599534000"/>
    <d v="2020-09-08T03:00:00"/>
    <n v="10311.26"/>
    <x v="4"/>
    <x v="30"/>
    <x v="21"/>
  </r>
  <r>
    <n v="1599530400"/>
    <d v="2020-09-08T02:00:00"/>
    <n v="10344.84"/>
    <x v="4"/>
    <x v="30"/>
    <x v="22"/>
  </r>
  <r>
    <n v="1599526800"/>
    <d v="2020-09-08T01:00:00"/>
    <n v="10316.93"/>
    <x v="4"/>
    <x v="30"/>
    <x v="23"/>
  </r>
  <r>
    <n v="1599523200"/>
    <d v="2020-09-08T00:00:00"/>
    <n v="10322.9"/>
    <x v="4"/>
    <x v="30"/>
    <x v="0"/>
  </r>
  <r>
    <n v="1599519600"/>
    <d v="2020-09-07T23:00:00"/>
    <n v="10377.14"/>
    <x v="5"/>
    <x v="30"/>
    <x v="1"/>
  </r>
  <r>
    <n v="1599516000"/>
    <d v="2020-09-07T22:00:00"/>
    <n v="10389.959999999999"/>
    <x v="5"/>
    <x v="30"/>
    <x v="2"/>
  </r>
  <r>
    <n v="1599512400"/>
    <d v="2020-09-07T21:00:00"/>
    <n v="10152.52"/>
    <x v="5"/>
    <x v="30"/>
    <x v="3"/>
  </r>
  <r>
    <n v="1599508800"/>
    <d v="2020-09-07T20:00:00"/>
    <n v="10152.86"/>
    <x v="5"/>
    <x v="30"/>
    <x v="4"/>
  </r>
  <r>
    <n v="1599505200"/>
    <d v="2020-09-07T19:00:00"/>
    <n v="10148.719999999999"/>
    <x v="5"/>
    <x v="30"/>
    <x v="5"/>
  </r>
  <r>
    <n v="1599501600"/>
    <d v="2020-09-07T18:00:00"/>
    <n v="10168.24"/>
    <x v="5"/>
    <x v="30"/>
    <x v="6"/>
  </r>
  <r>
    <n v="1599498000"/>
    <d v="2020-09-07T17:00:00"/>
    <n v="10161.450000000001"/>
    <x v="5"/>
    <x v="30"/>
    <x v="7"/>
  </r>
  <r>
    <n v="1599494400"/>
    <d v="2020-09-07T16:00:00"/>
    <n v="10195.9"/>
    <x v="5"/>
    <x v="30"/>
    <x v="8"/>
  </r>
  <r>
    <n v="1599490800"/>
    <d v="2020-09-07T15:00:00"/>
    <n v="10138.83"/>
    <x v="5"/>
    <x v="30"/>
    <x v="9"/>
  </r>
  <r>
    <n v="1599487200"/>
    <d v="2020-09-07T14:00:00"/>
    <n v="10019.48"/>
    <x v="5"/>
    <x v="30"/>
    <x v="10"/>
  </r>
  <r>
    <n v="1599483600"/>
    <d v="2020-09-07T13:00:00"/>
    <n v="10079.08"/>
    <x v="5"/>
    <x v="30"/>
    <x v="11"/>
  </r>
  <r>
    <n v="1599480000"/>
    <d v="2020-09-07T12:00:00"/>
    <n v="9948.67"/>
    <x v="5"/>
    <x v="30"/>
    <x v="12"/>
  </r>
  <r>
    <n v="1599476400"/>
    <d v="2020-09-07T11:00:00"/>
    <n v="10029.31"/>
    <x v="5"/>
    <x v="30"/>
    <x v="13"/>
  </r>
  <r>
    <n v="1599472800"/>
    <d v="2020-09-07T10:00:00"/>
    <n v="10075.67"/>
    <x v="5"/>
    <x v="30"/>
    <x v="14"/>
  </r>
  <r>
    <n v="1599469200"/>
    <d v="2020-09-07T09:00:00"/>
    <n v="10118.75"/>
    <x v="5"/>
    <x v="30"/>
    <x v="15"/>
  </r>
  <r>
    <n v="1599465600"/>
    <d v="2020-09-07T08:00:00"/>
    <n v="10145.59"/>
    <x v="5"/>
    <x v="30"/>
    <x v="16"/>
  </r>
  <r>
    <n v="1599462000"/>
    <d v="2020-09-07T07:00:00"/>
    <n v="10117.61"/>
    <x v="5"/>
    <x v="30"/>
    <x v="17"/>
  </r>
  <r>
    <n v="1599458400"/>
    <d v="2020-09-07T06:00:00"/>
    <n v="10081.27"/>
    <x v="5"/>
    <x v="30"/>
    <x v="18"/>
  </r>
  <r>
    <n v="1599454800"/>
    <d v="2020-09-07T05:00:00"/>
    <n v="10098.620000000001"/>
    <x v="5"/>
    <x v="30"/>
    <x v="19"/>
  </r>
  <r>
    <n v="1599451200"/>
    <d v="2020-09-07T04:00:00"/>
    <n v="10173.93"/>
    <x v="5"/>
    <x v="30"/>
    <x v="20"/>
  </r>
  <r>
    <n v="1599447600"/>
    <d v="2020-09-07T03:00:00"/>
    <n v="10207.09"/>
    <x v="5"/>
    <x v="30"/>
    <x v="21"/>
  </r>
  <r>
    <n v="1599444000"/>
    <d v="2020-09-07T02:00:00"/>
    <n v="10211.89"/>
    <x v="5"/>
    <x v="30"/>
    <x v="22"/>
  </r>
  <r>
    <n v="1599440400"/>
    <d v="2020-09-07T01:00:00"/>
    <n v="10287.25"/>
    <x v="5"/>
    <x v="30"/>
    <x v="23"/>
  </r>
  <r>
    <n v="1599436800"/>
    <d v="2020-09-07T00:00:00"/>
    <n v="10282.11"/>
    <x v="5"/>
    <x v="30"/>
    <x v="0"/>
  </r>
  <r>
    <n v="1599433200"/>
    <d v="2020-09-06T23:00:00"/>
    <n v="10260.17"/>
    <x v="6"/>
    <x v="30"/>
    <x v="1"/>
  </r>
  <r>
    <n v="1599429600"/>
    <d v="2020-09-06T22:00:00"/>
    <n v="10211.709999999999"/>
    <x v="6"/>
    <x v="30"/>
    <x v="2"/>
  </r>
  <r>
    <n v="1599426000"/>
    <d v="2020-09-06T21:00:00"/>
    <n v="10321.06"/>
    <x v="6"/>
    <x v="30"/>
    <x v="3"/>
  </r>
  <r>
    <n v="1599422400"/>
    <d v="2020-09-06T20:00:00"/>
    <n v="10231.450000000001"/>
    <x v="6"/>
    <x v="30"/>
    <x v="4"/>
  </r>
  <r>
    <n v="1599418800"/>
    <d v="2020-09-06T19:00:00"/>
    <n v="10265.59"/>
    <x v="6"/>
    <x v="30"/>
    <x v="5"/>
  </r>
  <r>
    <n v="1599415200"/>
    <d v="2020-09-06T18:00:00"/>
    <n v="10239.65"/>
    <x v="6"/>
    <x v="30"/>
    <x v="6"/>
  </r>
  <r>
    <n v="1599411600"/>
    <d v="2020-09-06T17:00:00"/>
    <n v="10201.16"/>
    <x v="6"/>
    <x v="30"/>
    <x v="7"/>
  </r>
  <r>
    <n v="1599408000"/>
    <d v="2020-09-06T16:00:00"/>
    <n v="10241.44"/>
    <x v="6"/>
    <x v="30"/>
    <x v="8"/>
  </r>
  <r>
    <n v="1599404400"/>
    <d v="2020-09-06T15:00:00"/>
    <n v="10175.36"/>
    <x v="6"/>
    <x v="30"/>
    <x v="9"/>
  </r>
  <r>
    <n v="1599400800"/>
    <d v="2020-09-06T14:00:00"/>
    <n v="10232.93"/>
    <x v="6"/>
    <x v="30"/>
    <x v="10"/>
  </r>
  <r>
    <n v="1599397200"/>
    <d v="2020-09-06T13:00:00"/>
    <n v="10221.26"/>
    <x v="6"/>
    <x v="30"/>
    <x v="11"/>
  </r>
  <r>
    <n v="1599393600"/>
    <d v="2020-09-06T12:00:00"/>
    <n v="10251.219999999999"/>
    <x v="6"/>
    <x v="30"/>
    <x v="12"/>
  </r>
  <r>
    <n v="1599390000"/>
    <d v="2020-09-06T11:00:00"/>
    <n v="10266.82"/>
    <x v="6"/>
    <x v="30"/>
    <x v="13"/>
  </r>
  <r>
    <n v="1599386400"/>
    <d v="2020-09-06T10:00:00"/>
    <n v="10229.36"/>
    <x v="6"/>
    <x v="30"/>
    <x v="14"/>
  </r>
  <r>
    <n v="1599382800"/>
    <d v="2020-09-06T09:00:00"/>
    <n v="10215.969999999999"/>
    <x v="6"/>
    <x v="30"/>
    <x v="15"/>
  </r>
  <r>
    <n v="1599379200"/>
    <d v="2020-09-06T08:00:00"/>
    <n v="10239.040000000001"/>
    <x v="6"/>
    <x v="30"/>
    <x v="16"/>
  </r>
  <r>
    <n v="1599375600"/>
    <d v="2020-09-06T07:00:00"/>
    <n v="10236.07"/>
    <x v="6"/>
    <x v="30"/>
    <x v="17"/>
  </r>
  <r>
    <n v="1599372000"/>
    <d v="2020-09-06T06:00:00"/>
    <n v="10154.98"/>
    <x v="6"/>
    <x v="30"/>
    <x v="18"/>
  </r>
  <r>
    <n v="1599368400"/>
    <d v="2020-09-06T05:00:00"/>
    <n v="10121.4"/>
    <x v="6"/>
    <x v="30"/>
    <x v="19"/>
  </r>
  <r>
    <n v="1599364800"/>
    <d v="2020-09-06T04:00:00"/>
    <n v="10053.52"/>
    <x v="6"/>
    <x v="30"/>
    <x v="20"/>
  </r>
  <r>
    <n v="1599361200"/>
    <d v="2020-09-06T03:00:00"/>
    <n v="10173"/>
    <x v="6"/>
    <x v="30"/>
    <x v="21"/>
  </r>
  <r>
    <n v="1599357600"/>
    <d v="2020-09-06T02:00:00"/>
    <n v="10158.959999999999"/>
    <x v="6"/>
    <x v="30"/>
    <x v="22"/>
  </r>
  <r>
    <n v="1599354000"/>
    <d v="2020-09-06T01:00:00"/>
    <n v="10126.620000000001"/>
    <x v="6"/>
    <x v="30"/>
    <x v="23"/>
  </r>
  <r>
    <n v="1599350400"/>
    <d v="2020-09-06T00:00:00"/>
    <n v="10213.27"/>
    <x v="6"/>
    <x v="30"/>
    <x v="0"/>
  </r>
  <r>
    <n v="1599346800"/>
    <d v="2020-09-05T23:00:00"/>
    <n v="10167.19"/>
    <x v="0"/>
    <x v="31"/>
    <x v="1"/>
  </r>
  <r>
    <n v="1599343200"/>
    <d v="2020-09-05T22:00:00"/>
    <n v="10005.129999999999"/>
    <x v="0"/>
    <x v="31"/>
    <x v="2"/>
  </r>
  <r>
    <n v="1599339600"/>
    <d v="2020-09-05T21:00:00"/>
    <n v="10083.719999999999"/>
    <x v="0"/>
    <x v="31"/>
    <x v="3"/>
  </r>
  <r>
    <n v="1599336000"/>
    <d v="2020-09-05T20:00:00"/>
    <n v="10090.780000000001"/>
    <x v="0"/>
    <x v="31"/>
    <x v="4"/>
  </r>
  <r>
    <n v="1599332400"/>
    <d v="2020-09-05T19:00:00"/>
    <n v="9948.93"/>
    <x v="0"/>
    <x v="31"/>
    <x v="5"/>
  </r>
  <r>
    <n v="1599328800"/>
    <d v="2020-09-05T18:00:00"/>
    <n v="10145.469999999999"/>
    <x v="0"/>
    <x v="31"/>
    <x v="6"/>
  </r>
  <r>
    <n v="1599325200"/>
    <d v="2020-09-05T17:00:00"/>
    <n v="10127.34"/>
    <x v="0"/>
    <x v="31"/>
    <x v="7"/>
  </r>
  <r>
    <n v="1599321600"/>
    <d v="2020-09-05T16:00:00"/>
    <n v="10244.86"/>
    <x v="0"/>
    <x v="31"/>
    <x v="8"/>
  </r>
  <r>
    <n v="1599318000"/>
    <d v="2020-09-05T15:00:00"/>
    <n v="10272.4"/>
    <x v="0"/>
    <x v="31"/>
    <x v="9"/>
  </r>
  <r>
    <n v="1599314400"/>
    <d v="2020-09-05T14:00:00"/>
    <n v="10324.57"/>
    <x v="0"/>
    <x v="31"/>
    <x v="10"/>
  </r>
  <r>
    <n v="1599310800"/>
    <d v="2020-09-05T13:00:00"/>
    <n v="10303.83"/>
    <x v="0"/>
    <x v="31"/>
    <x v="11"/>
  </r>
  <r>
    <n v="1599307200"/>
    <d v="2020-09-05T12:00:00"/>
    <n v="10005.41"/>
    <x v="0"/>
    <x v="31"/>
    <x v="12"/>
  </r>
  <r>
    <n v="1599303600"/>
    <d v="2020-09-05T11:00:00"/>
    <n v="10231.19"/>
    <x v="0"/>
    <x v="31"/>
    <x v="13"/>
  </r>
  <r>
    <n v="1599300000"/>
    <d v="2020-09-05T10:00:00"/>
    <n v="10288.540000000001"/>
    <x v="0"/>
    <x v="31"/>
    <x v="14"/>
  </r>
  <r>
    <n v="1599296400"/>
    <d v="2020-09-05T09:00:00"/>
    <n v="10298.07"/>
    <x v="0"/>
    <x v="31"/>
    <x v="15"/>
  </r>
  <r>
    <n v="1599292800"/>
    <d v="2020-09-05T08:00:00"/>
    <n v="10329.719999999999"/>
    <x v="0"/>
    <x v="31"/>
    <x v="16"/>
  </r>
  <r>
    <n v="1599289200"/>
    <d v="2020-09-05T07:00:00"/>
    <n v="10410.040000000001"/>
    <x v="0"/>
    <x v="31"/>
    <x v="17"/>
  </r>
  <r>
    <n v="1599285600"/>
    <d v="2020-09-05T06:00:00"/>
    <n v="10479.5"/>
    <x v="0"/>
    <x v="31"/>
    <x v="18"/>
  </r>
  <r>
    <n v="1599282000"/>
    <d v="2020-09-05T05:00:00"/>
    <n v="10403.19"/>
    <x v="0"/>
    <x v="31"/>
    <x v="19"/>
  </r>
  <r>
    <n v="1599278400"/>
    <d v="2020-09-05T04:00:00"/>
    <n v="10418.620000000001"/>
    <x v="0"/>
    <x v="31"/>
    <x v="20"/>
  </r>
  <r>
    <n v="1599274800"/>
    <d v="2020-09-05T03:00:00"/>
    <n v="10414.25"/>
    <x v="0"/>
    <x v="31"/>
    <x v="21"/>
  </r>
  <r>
    <n v="1599271200"/>
    <d v="2020-09-05T02:00:00"/>
    <n v="10435.51"/>
    <x v="0"/>
    <x v="31"/>
    <x v="22"/>
  </r>
  <r>
    <n v="1599267600"/>
    <d v="2020-09-05T01:00:00"/>
    <n v="10486.09"/>
    <x v="0"/>
    <x v="31"/>
    <x v="23"/>
  </r>
  <r>
    <n v="1599264000"/>
    <d v="2020-09-05T00:00:00"/>
    <n v="10487.23"/>
    <x v="0"/>
    <x v="31"/>
    <x v="0"/>
  </r>
  <r>
    <n v="1599260400"/>
    <d v="2020-09-04T23:00:00"/>
    <n v="10456.32"/>
    <x v="1"/>
    <x v="31"/>
    <x v="1"/>
  </r>
  <r>
    <n v="1599256800"/>
    <d v="2020-09-04T22:00:00"/>
    <n v="10471.65"/>
    <x v="1"/>
    <x v="31"/>
    <x v="2"/>
  </r>
  <r>
    <n v="1599253200"/>
    <d v="2020-09-04T21:00:00"/>
    <n v="10561.59"/>
    <x v="1"/>
    <x v="31"/>
    <x v="3"/>
  </r>
  <r>
    <n v="1599249600"/>
    <d v="2020-09-04T20:00:00"/>
    <n v="10602.31"/>
    <x v="1"/>
    <x v="31"/>
    <x v="4"/>
  </r>
  <r>
    <n v="1599246000"/>
    <d v="2020-09-04T19:00:00"/>
    <n v="10588.05"/>
    <x v="1"/>
    <x v="31"/>
    <x v="5"/>
  </r>
  <r>
    <n v="1599242400"/>
    <d v="2020-09-04T18:00:00"/>
    <n v="10527.84"/>
    <x v="1"/>
    <x v="31"/>
    <x v="6"/>
  </r>
  <r>
    <n v="1599238800"/>
    <d v="2020-09-04T17:00:00"/>
    <n v="10420.969999999999"/>
    <x v="1"/>
    <x v="31"/>
    <x v="7"/>
  </r>
  <r>
    <n v="1599235200"/>
    <d v="2020-09-04T16:00:00"/>
    <n v="10449.24"/>
    <x v="1"/>
    <x v="31"/>
    <x v="8"/>
  </r>
  <r>
    <n v="1599231600"/>
    <d v="2020-09-04T15:00:00"/>
    <n v="10431.790000000001"/>
    <x v="1"/>
    <x v="31"/>
    <x v="9"/>
  </r>
  <r>
    <n v="1599228000"/>
    <d v="2020-09-04T14:00:00"/>
    <n v="10388.26"/>
    <x v="1"/>
    <x v="31"/>
    <x v="10"/>
  </r>
  <r>
    <n v="1599224400"/>
    <d v="2020-09-04T13:00:00"/>
    <n v="10379.15"/>
    <x v="1"/>
    <x v="31"/>
    <x v="11"/>
  </r>
  <r>
    <n v="1599220800"/>
    <d v="2020-09-04T12:00:00"/>
    <n v="10472.25"/>
    <x v="1"/>
    <x v="31"/>
    <x v="12"/>
  </r>
  <r>
    <n v="1599217200"/>
    <d v="2020-09-04T11:00:00"/>
    <n v="10436.09"/>
    <x v="1"/>
    <x v="31"/>
    <x v="13"/>
  </r>
  <r>
    <n v="1599213600"/>
    <d v="2020-09-04T10:00:00"/>
    <n v="10476.030000000001"/>
    <x v="1"/>
    <x v="31"/>
    <x v="14"/>
  </r>
  <r>
    <n v="1599210000"/>
    <d v="2020-09-04T09:00:00"/>
    <n v="10533.31"/>
    <x v="1"/>
    <x v="31"/>
    <x v="15"/>
  </r>
  <r>
    <n v="1599206400"/>
    <d v="2020-09-04T08:00:00"/>
    <n v="10426.57"/>
    <x v="1"/>
    <x v="31"/>
    <x v="16"/>
  </r>
  <r>
    <n v="1599202800"/>
    <d v="2020-09-04T07:00:00"/>
    <n v="10301.52"/>
    <x v="1"/>
    <x v="31"/>
    <x v="17"/>
  </r>
  <r>
    <n v="1599199200"/>
    <d v="2020-09-04T06:00:00"/>
    <n v="10230.76"/>
    <x v="1"/>
    <x v="31"/>
    <x v="18"/>
  </r>
  <r>
    <n v="1599195600"/>
    <d v="2020-09-04T05:00:00"/>
    <n v="10292.86"/>
    <x v="1"/>
    <x v="31"/>
    <x v="19"/>
  </r>
  <r>
    <n v="1599192000"/>
    <d v="2020-09-04T04:00:00"/>
    <n v="10291.530000000001"/>
    <x v="1"/>
    <x v="31"/>
    <x v="20"/>
  </r>
  <r>
    <n v="1599188400"/>
    <d v="2020-09-04T03:00:00"/>
    <n v="10271.129999999999"/>
    <x v="1"/>
    <x v="31"/>
    <x v="21"/>
  </r>
  <r>
    <n v="1599184800"/>
    <d v="2020-09-04T02:00:00"/>
    <n v="10273.09"/>
    <x v="1"/>
    <x v="31"/>
    <x v="22"/>
  </r>
  <r>
    <n v="1599181200"/>
    <d v="2020-09-04T01:00:00"/>
    <n v="10269.24"/>
    <x v="1"/>
    <x v="31"/>
    <x v="23"/>
  </r>
  <r>
    <n v="1599177600"/>
    <d v="2020-09-04T00:00:00"/>
    <n v="10313.459999999999"/>
    <x v="1"/>
    <x v="31"/>
    <x v="0"/>
  </r>
  <r>
    <n v="1599174000"/>
    <d v="2020-09-03T23:00:00"/>
    <n v="10160"/>
    <x v="2"/>
    <x v="31"/>
    <x v="1"/>
  </r>
  <r>
    <n v="1599170400"/>
    <d v="2020-09-03T22:00:00"/>
    <n v="10667.43"/>
    <x v="2"/>
    <x v="31"/>
    <x v="2"/>
  </r>
  <r>
    <n v="1599166800"/>
    <d v="2020-09-03T21:00:00"/>
    <n v="10733.6"/>
    <x v="2"/>
    <x v="31"/>
    <x v="3"/>
  </r>
  <r>
    <n v="1599163200"/>
    <d v="2020-09-03T20:00:00"/>
    <n v="10781.83"/>
    <x v="2"/>
    <x v="31"/>
    <x v="4"/>
  </r>
  <r>
    <n v="1599159600"/>
    <d v="2020-09-03T19:00:00"/>
    <n v="10693.36"/>
    <x v="2"/>
    <x v="31"/>
    <x v="5"/>
  </r>
  <r>
    <n v="1599156000"/>
    <d v="2020-09-03T18:00:00"/>
    <n v="10652.07"/>
    <x v="2"/>
    <x v="31"/>
    <x v="6"/>
  </r>
  <r>
    <n v="1599152400"/>
    <d v="2020-09-03T17:00:00"/>
    <n v="10695.05"/>
    <x v="2"/>
    <x v="31"/>
    <x v="7"/>
  </r>
  <r>
    <n v="1599148800"/>
    <d v="2020-09-03T16:00:00"/>
    <n v="10563.85"/>
    <x v="2"/>
    <x v="31"/>
    <x v="8"/>
  </r>
  <r>
    <n v="1599145200"/>
    <d v="2020-09-03T15:00:00"/>
    <n v="10674.59"/>
    <x v="2"/>
    <x v="31"/>
    <x v="9"/>
  </r>
  <r>
    <n v="1599141600"/>
    <d v="2020-09-03T14:00:00"/>
    <n v="10851.34"/>
    <x v="2"/>
    <x v="31"/>
    <x v="10"/>
  </r>
  <r>
    <n v="1599138000"/>
    <d v="2020-09-03T13:00:00"/>
    <n v="10922.31"/>
    <x v="2"/>
    <x v="31"/>
    <x v="11"/>
  </r>
  <r>
    <n v="1599134400"/>
    <d v="2020-09-03T12:00:00"/>
    <n v="10814.55"/>
    <x v="2"/>
    <x v="31"/>
    <x v="12"/>
  </r>
  <r>
    <n v="1599130800"/>
    <d v="2020-09-03T11:00:00"/>
    <n v="11217.78"/>
    <x v="2"/>
    <x v="31"/>
    <x v="13"/>
  </r>
  <r>
    <n v="1599127200"/>
    <d v="2020-09-03T10:00:00"/>
    <n v="11266.67"/>
    <x v="2"/>
    <x v="31"/>
    <x v="14"/>
  </r>
  <r>
    <n v="1599123600"/>
    <d v="2020-09-03T09:00:00"/>
    <n v="11354.07"/>
    <x v="2"/>
    <x v="31"/>
    <x v="15"/>
  </r>
  <r>
    <n v="1599120000"/>
    <d v="2020-09-03T08:00:00"/>
    <n v="11403.1"/>
    <x v="2"/>
    <x v="31"/>
    <x v="16"/>
  </r>
  <r>
    <n v="1599116400"/>
    <d v="2020-09-03T07:00:00"/>
    <n v="11411.41"/>
    <x v="2"/>
    <x v="31"/>
    <x v="17"/>
  </r>
  <r>
    <n v="1599112800"/>
    <d v="2020-09-03T06:00:00"/>
    <n v="11289.26"/>
    <x v="2"/>
    <x v="31"/>
    <x v="18"/>
  </r>
  <r>
    <n v="1599109200"/>
    <d v="2020-09-03T05:00:00"/>
    <n v="11291.5"/>
    <x v="2"/>
    <x v="31"/>
    <x v="19"/>
  </r>
  <r>
    <n v="1599105600"/>
    <d v="2020-09-03T04:00:00"/>
    <n v="11289.06"/>
    <x v="2"/>
    <x v="31"/>
    <x v="20"/>
  </r>
  <r>
    <n v="1599102000"/>
    <d v="2020-09-03T03:00:00"/>
    <n v="11365.73"/>
    <x v="2"/>
    <x v="31"/>
    <x v="21"/>
  </r>
  <r>
    <n v="1599098400"/>
    <d v="2020-09-03T02:00:00"/>
    <n v="11432.47"/>
    <x v="2"/>
    <x v="31"/>
    <x v="22"/>
  </r>
  <r>
    <n v="1599094800"/>
    <d v="2020-09-03T01:00:00"/>
    <n v="11435.04"/>
    <x v="2"/>
    <x v="31"/>
    <x v="23"/>
  </r>
  <r>
    <n v="1599091200"/>
    <d v="2020-09-03T00:00:00"/>
    <n v="11416.41"/>
    <x v="2"/>
    <x v="31"/>
    <x v="0"/>
  </r>
  <r>
    <n v="1599087600"/>
    <d v="2020-09-02T23:00:00"/>
    <n v="11398.44"/>
    <x v="3"/>
    <x v="31"/>
    <x v="1"/>
  </r>
  <r>
    <n v="1599084000"/>
    <d v="2020-09-02T22:00:00"/>
    <n v="11432.59"/>
    <x v="3"/>
    <x v="31"/>
    <x v="2"/>
  </r>
  <r>
    <n v="1599080400"/>
    <d v="2020-09-02T21:00:00"/>
    <n v="11391.29"/>
    <x v="3"/>
    <x v="31"/>
    <x v="3"/>
  </r>
  <r>
    <n v="1599076800"/>
    <d v="2020-09-02T20:00:00"/>
    <n v="11374.25"/>
    <x v="3"/>
    <x v="31"/>
    <x v="4"/>
  </r>
  <r>
    <n v="1599073200"/>
    <d v="2020-09-02T19:00:00"/>
    <n v="11406.73"/>
    <x v="3"/>
    <x v="31"/>
    <x v="5"/>
  </r>
  <r>
    <n v="1599069600"/>
    <d v="2020-09-02T18:00:00"/>
    <n v="11404.23"/>
    <x v="3"/>
    <x v="31"/>
    <x v="6"/>
  </r>
  <r>
    <n v="1599066000"/>
    <d v="2020-09-02T17:00:00"/>
    <n v="11364.83"/>
    <x v="3"/>
    <x v="31"/>
    <x v="7"/>
  </r>
  <r>
    <n v="1599062400"/>
    <d v="2020-09-02T16:00:00"/>
    <n v="11307.55"/>
    <x v="3"/>
    <x v="31"/>
    <x v="8"/>
  </r>
  <r>
    <n v="1599058800"/>
    <d v="2020-09-02T15:00:00"/>
    <n v="11346.7"/>
    <x v="3"/>
    <x v="31"/>
    <x v="9"/>
  </r>
  <r>
    <n v="1599055200"/>
    <d v="2020-09-02T14:00:00"/>
    <n v="11253.61"/>
    <x v="3"/>
    <x v="31"/>
    <x v="10"/>
  </r>
  <r>
    <n v="1599051600"/>
    <d v="2020-09-02T13:00:00"/>
    <n v="11340.35"/>
    <x v="3"/>
    <x v="31"/>
    <x v="11"/>
  </r>
  <r>
    <n v="1599048000"/>
    <d v="2020-09-02T12:00:00"/>
    <n v="11439.4"/>
    <x v="3"/>
    <x v="31"/>
    <x v="12"/>
  </r>
  <r>
    <n v="1599044400"/>
    <d v="2020-09-02T11:00:00"/>
    <n v="11412.04"/>
    <x v="3"/>
    <x v="31"/>
    <x v="13"/>
  </r>
  <r>
    <n v="1599040800"/>
    <d v="2020-09-02T10:00:00"/>
    <n v="11573.36"/>
    <x v="3"/>
    <x v="31"/>
    <x v="14"/>
  </r>
  <r>
    <n v="1599037200"/>
    <d v="2020-09-02T09:00:00"/>
    <n v="11747.89"/>
    <x v="3"/>
    <x v="31"/>
    <x v="15"/>
  </r>
  <r>
    <n v="1599033600"/>
    <d v="2020-09-02T08:00:00"/>
    <n v="11710.73"/>
    <x v="3"/>
    <x v="31"/>
    <x v="16"/>
  </r>
  <r>
    <n v="1599030000"/>
    <d v="2020-09-02T07:00:00"/>
    <n v="11728.69"/>
    <x v="3"/>
    <x v="31"/>
    <x v="17"/>
  </r>
  <r>
    <n v="1599026400"/>
    <d v="2020-09-02T06:00:00"/>
    <n v="11790.42"/>
    <x v="3"/>
    <x v="31"/>
    <x v="18"/>
  </r>
  <r>
    <n v="1599022800"/>
    <d v="2020-09-02T05:00:00"/>
    <n v="11866.93"/>
    <x v="3"/>
    <x v="31"/>
    <x v="19"/>
  </r>
  <r>
    <n v="1599019200"/>
    <d v="2020-09-02T04:00:00"/>
    <n v="11870.42"/>
    <x v="3"/>
    <x v="31"/>
    <x v="20"/>
  </r>
  <r>
    <n v="1599015600"/>
    <d v="2020-09-02T03:00:00"/>
    <n v="11835.94"/>
    <x v="3"/>
    <x v="31"/>
    <x v="21"/>
  </r>
  <r>
    <n v="1599012000"/>
    <d v="2020-09-02T02:00:00"/>
    <n v="11863.58"/>
    <x v="3"/>
    <x v="31"/>
    <x v="22"/>
  </r>
  <r>
    <n v="1599008400"/>
    <d v="2020-09-02T01:00:00"/>
    <n v="11887.67"/>
    <x v="3"/>
    <x v="31"/>
    <x v="23"/>
  </r>
  <r>
    <n v="1599004800"/>
    <d v="2020-09-02T00:00:00"/>
    <n v="11904.09"/>
    <x v="3"/>
    <x v="31"/>
    <x v="0"/>
  </r>
  <r>
    <n v="1599001200"/>
    <d v="2020-09-01T23:00:00"/>
    <n v="11923.96"/>
    <x v="4"/>
    <x v="31"/>
    <x v="1"/>
  </r>
  <r>
    <n v="1598997600"/>
    <d v="2020-09-01T22:00:00"/>
    <n v="11982.15"/>
    <x v="4"/>
    <x v="31"/>
    <x v="2"/>
  </r>
  <r>
    <n v="1598994000"/>
    <d v="2020-09-01T21:00:00"/>
    <n v="12023.62"/>
    <x v="4"/>
    <x v="31"/>
    <x v="3"/>
  </r>
  <r>
    <n v="1598990400"/>
    <d v="2020-09-01T20:00:00"/>
    <n v="12015.14"/>
    <x v="4"/>
    <x v="31"/>
    <x v="4"/>
  </r>
  <r>
    <n v="1598986800"/>
    <d v="2020-09-01T19:00:00"/>
    <n v="11966.59"/>
    <x v="4"/>
    <x v="31"/>
    <x v="5"/>
  </r>
  <r>
    <n v="1598983200"/>
    <d v="2020-09-01T18:00:00"/>
    <n v="12001.54"/>
    <x v="4"/>
    <x v="31"/>
    <x v="6"/>
  </r>
  <r>
    <n v="1598979600"/>
    <d v="2020-09-01T17:00:00"/>
    <n v="11977.3"/>
    <x v="4"/>
    <x v="31"/>
    <x v="7"/>
  </r>
  <r>
    <n v="1598976000"/>
    <d v="2020-09-01T16:00:00"/>
    <n v="12012.54"/>
    <x v="4"/>
    <x v="31"/>
    <x v="8"/>
  </r>
  <r>
    <n v="1598972400"/>
    <d v="2020-09-01T15:00:00"/>
    <n v="12057.04"/>
    <x v="4"/>
    <x v="31"/>
    <x v="9"/>
  </r>
  <r>
    <n v="1598968800"/>
    <d v="2020-09-01T14:00:00"/>
    <n v="11913.48"/>
    <x v="4"/>
    <x v="31"/>
    <x v="10"/>
  </r>
  <r>
    <n v="1598965200"/>
    <d v="2020-09-01T13:00:00"/>
    <n v="11877.93"/>
    <x v="4"/>
    <x v="31"/>
    <x v="11"/>
  </r>
  <r>
    <n v="1598961600"/>
    <d v="2020-09-01T12:00:00"/>
    <n v="11909.76"/>
    <x v="4"/>
    <x v="31"/>
    <x v="12"/>
  </r>
  <r>
    <n v="1598958000"/>
    <d v="2020-09-01T11:00:00"/>
    <n v="11877.41"/>
    <x v="4"/>
    <x v="31"/>
    <x v="13"/>
  </r>
  <r>
    <n v="1598954400"/>
    <d v="2020-09-01T10:00:00"/>
    <n v="11933.83"/>
    <x v="4"/>
    <x v="31"/>
    <x v="14"/>
  </r>
  <r>
    <n v="1598950800"/>
    <d v="2020-09-01T09:00:00"/>
    <n v="11955.7"/>
    <x v="4"/>
    <x v="31"/>
    <x v="15"/>
  </r>
  <r>
    <n v="1598947200"/>
    <d v="2020-09-01T08:00:00"/>
    <n v="11927.63"/>
    <x v="4"/>
    <x v="31"/>
    <x v="16"/>
  </r>
  <r>
    <n v="1598943600"/>
    <d v="2020-09-01T07:00:00"/>
    <n v="11920.92"/>
    <x v="4"/>
    <x v="31"/>
    <x v="17"/>
  </r>
  <r>
    <n v="1598940000"/>
    <d v="2020-09-01T06:00:00"/>
    <n v="11877.65"/>
    <x v="4"/>
    <x v="31"/>
    <x v="18"/>
  </r>
  <r>
    <n v="1598936400"/>
    <d v="2020-09-01T05:00:00"/>
    <n v="11798"/>
    <x v="4"/>
    <x v="31"/>
    <x v="19"/>
  </r>
  <r>
    <n v="1598932800"/>
    <d v="2020-09-01T04:00:00"/>
    <n v="11705.91"/>
    <x v="4"/>
    <x v="31"/>
    <x v="20"/>
  </r>
  <r>
    <n v="1598929200"/>
    <d v="2020-09-01T03:00:00"/>
    <n v="11692.88"/>
    <x v="4"/>
    <x v="31"/>
    <x v="21"/>
  </r>
  <r>
    <n v="1598925600"/>
    <d v="2020-09-01T02:00:00"/>
    <n v="11632.21"/>
    <x v="4"/>
    <x v="31"/>
    <x v="22"/>
  </r>
  <r>
    <n v="1598922000"/>
    <d v="2020-09-01T01:00:00"/>
    <n v="11629.8"/>
    <x v="4"/>
    <x v="31"/>
    <x v="23"/>
  </r>
  <r>
    <n v="1598918400"/>
    <d v="2020-09-01T00:00:00"/>
    <n v="11609.43"/>
    <x v="4"/>
    <x v="3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n v="54839.5"/>
    <s v="Sun-20"/>
    <x v="0"/>
    <x v="0"/>
  </r>
  <r>
    <n v="50950"/>
    <s v="Thurs-15"/>
    <x v="1"/>
    <x v="1"/>
  </r>
  <r>
    <n v="54033.05"/>
    <s v="Tues-5"/>
    <x v="2"/>
    <x v="2"/>
  </r>
  <r>
    <n v="49143.44"/>
    <s v="Sun-1"/>
    <x v="0"/>
    <x v="3"/>
  </r>
  <r>
    <n v="43165.78"/>
    <s v="Sun-17"/>
    <x v="0"/>
    <x v="4"/>
  </r>
  <r>
    <n v="44928.36"/>
    <s v="Fri-7"/>
    <x v="3"/>
    <x v="5"/>
  </r>
  <r>
    <n v="46799.95"/>
    <s v="Mon-5"/>
    <x v="4"/>
    <x v="2"/>
  </r>
  <r>
    <n v="37917.46"/>
    <s v="Sun-17"/>
    <x v="0"/>
    <x v="4"/>
  </r>
  <r>
    <n v="32323.55"/>
    <s v="Sun-17"/>
    <x v="0"/>
    <x v="4"/>
  </r>
  <r>
    <n v="29540"/>
    <s v="Weds-14"/>
    <x v="5"/>
    <x v="6"/>
  </r>
  <r>
    <n v="29477.89"/>
    <s v="Fri-0"/>
    <x v="3"/>
    <x v="7"/>
  </r>
  <r>
    <n v="31500.71"/>
    <s v="Mon-15"/>
    <x v="4"/>
    <x v="1"/>
  </r>
  <r>
    <n v="30270"/>
    <s v="Mon-10"/>
    <x v="4"/>
    <x v="8"/>
  </r>
  <r>
    <m/>
    <m/>
    <x v="6"/>
    <x v="9"/>
  </r>
  <r>
    <n v="26185.3"/>
    <s v="Sun-20"/>
    <x v="0"/>
    <x v="0"/>
  </r>
  <r>
    <n v="22309.43"/>
    <s v="Mon-12"/>
    <x v="4"/>
    <x v="10"/>
  </r>
  <r>
    <n v="18759.29"/>
    <s v="Sun-0"/>
    <x v="0"/>
    <x v="7"/>
  </r>
  <r>
    <n v="17627.91"/>
    <s v="Fri-11"/>
    <x v="3"/>
    <x v="11"/>
  </r>
  <r>
    <n v="17593.21"/>
    <s v="Sun-1"/>
    <x v="0"/>
    <x v="3"/>
  </r>
  <r>
    <n v="16486.03"/>
    <s v="Fri-15"/>
    <x v="3"/>
    <x v="1"/>
  </r>
  <r>
    <n v="15862.63"/>
    <s v="Sun-21"/>
    <x v="0"/>
    <x v="12"/>
  </r>
  <r>
    <n v="14917.13"/>
    <s v="Sun-0"/>
    <x v="0"/>
    <x v="7"/>
  </r>
  <r>
    <n v="13318.59"/>
    <s v="Mon-12"/>
    <x v="4"/>
    <x v="10"/>
  </r>
  <r>
    <n v="12868.26"/>
    <s v="Mon-16"/>
    <x v="4"/>
    <x v="13"/>
  </r>
  <r>
    <n v="11375.67"/>
    <s v="Sun-3"/>
    <x v="0"/>
    <x v="14"/>
  </r>
  <r>
    <n v="11250"/>
    <s v="Mon-11"/>
    <x v="4"/>
    <x v="11"/>
  </r>
  <r>
    <n v="10545"/>
    <s v="Sun-1"/>
    <x v="0"/>
    <x v="3"/>
  </r>
  <r>
    <n v="10437.1"/>
    <s v="Fri-5"/>
    <x v="3"/>
    <x v="2"/>
  </r>
  <r>
    <n v="10223.799999999999"/>
    <s v="Weds-20"/>
    <x v="5"/>
    <x v="0"/>
  </r>
  <r>
    <n v="10262.51"/>
    <s v="Sun-18"/>
    <x v="0"/>
    <x v="15"/>
  </r>
  <r>
    <n v="9948.67"/>
    <s v="Mon-12"/>
    <x v="4"/>
    <x v="10"/>
  </r>
  <r>
    <n v="9948.93"/>
    <s v="Sat-19"/>
    <x v="7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n v="59804"/>
    <s v="Fri-3"/>
    <x v="0"/>
    <x v="0"/>
  </r>
  <r>
    <n v="58378.28"/>
    <s v="Sun-0"/>
    <x v="1"/>
    <x v="1"/>
  </r>
  <r>
    <n v="61366.78"/>
    <s v="Sun-3"/>
    <x v="1"/>
    <x v="0"/>
  </r>
  <r>
    <n v="61601.93"/>
    <s v="Sat-20"/>
    <x v="2"/>
    <x v="2"/>
  </r>
  <r>
    <n v="52570.13"/>
    <s v="Weds-12"/>
    <x v="3"/>
    <x v="3"/>
  </r>
  <r>
    <n v="58192.79"/>
    <s v="Sun-18"/>
    <x v="1"/>
    <x v="4"/>
  </r>
  <r>
    <n v="57299.38"/>
    <s v="Sat-13"/>
    <x v="2"/>
    <x v="5"/>
  </r>
  <r>
    <n v="48524.37"/>
    <s v="Fri-1"/>
    <x v="0"/>
    <x v="6"/>
  </r>
  <r>
    <n v="40938.980000000003"/>
    <s v="Sat-15"/>
    <x v="2"/>
    <x v="7"/>
  </r>
  <r>
    <n v="38323.199999999997"/>
    <s v="Fri-13"/>
    <x v="0"/>
    <x v="5"/>
  </r>
  <r>
    <n v="37385.08"/>
    <s v="Tues-16"/>
    <x v="4"/>
    <x v="8"/>
  </r>
  <r>
    <n v="41236.06"/>
    <s v="Sun-1"/>
    <x v="1"/>
    <x v="6"/>
  </r>
  <r>
    <n v="41522.559999999998"/>
    <s v="Fri-14"/>
    <x v="0"/>
    <x v="9"/>
  </r>
  <r>
    <n v="33080.5"/>
    <s v="Sat-19"/>
    <x v="2"/>
    <x v="10"/>
  </r>
  <r>
    <m/>
    <m/>
    <x v="5"/>
    <x v="11"/>
  </r>
  <r>
    <n v="26646.65"/>
    <s v="Sat-21"/>
    <x v="2"/>
    <x v="12"/>
  </r>
  <r>
    <n v="24001.64"/>
    <s v="Sat-16"/>
    <x v="2"/>
    <x v="8"/>
  </r>
  <r>
    <n v="19380.580000000002"/>
    <s v="Sun-23"/>
    <x v="1"/>
    <x v="13"/>
  </r>
  <r>
    <n v="19764.88"/>
    <s v="Tues-10"/>
    <x v="4"/>
    <x v="14"/>
  </r>
  <r>
    <n v="19410"/>
    <s v="Tues-14"/>
    <x v="4"/>
    <x v="9"/>
  </r>
  <r>
    <n v="18878"/>
    <s v="Sat-0"/>
    <x v="2"/>
    <x v="1"/>
  </r>
  <r>
    <n v="16453.91"/>
    <s v="Fri-1"/>
    <x v="0"/>
    <x v="6"/>
  </r>
  <r>
    <n v="15881.16"/>
    <s v="Fri-0"/>
    <x v="0"/>
    <x v="1"/>
  </r>
  <r>
    <n v="13952.66"/>
    <s v="Sat-11"/>
    <x v="2"/>
    <x v="15"/>
  </r>
  <r>
    <n v="13216.17"/>
    <s v="Weds-22"/>
    <x v="3"/>
    <x v="16"/>
  </r>
  <r>
    <n v="11692.87"/>
    <s v="Mon-21"/>
    <x v="6"/>
    <x v="12"/>
  </r>
  <r>
    <n v="11414.97"/>
    <s v="Sat-3"/>
    <x v="2"/>
    <x v="0"/>
  </r>
  <r>
    <n v="10927.59"/>
    <s v="Mon-1"/>
    <x v="6"/>
    <x v="6"/>
  </r>
  <r>
    <n v="11056.46"/>
    <s v="Sun-0"/>
    <x v="1"/>
    <x v="1"/>
  </r>
  <r>
    <n v="11146.13"/>
    <s v="Sat-11"/>
    <x v="2"/>
    <x v="15"/>
  </r>
  <r>
    <n v="10463.41"/>
    <s v="Sat-19"/>
    <x v="2"/>
    <x v="10"/>
  </r>
  <r>
    <n v="12057.04"/>
    <s v="Tues-15"/>
    <x v="4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6">
  <r>
    <n v="1616871600"/>
    <d v="2021-03-27T19:00:00"/>
    <x v="0"/>
    <n v="6"/>
    <x v="0"/>
    <n v="19"/>
    <x v="0"/>
  </r>
  <r>
    <n v="1616842800"/>
    <d v="2021-03-27T11:00:00"/>
    <x v="1"/>
    <n v="6"/>
    <x v="0"/>
    <n v="11"/>
    <x v="0"/>
  </r>
  <r>
    <n v="1616346000"/>
    <d v="2021-03-21T17:00:00"/>
    <x v="2"/>
    <n v="7"/>
    <x v="0"/>
    <n v="17"/>
    <x v="1"/>
  </r>
  <r>
    <n v="1616288400"/>
    <d v="2021-03-21T01:00:00"/>
    <x v="3"/>
    <n v="7"/>
    <x v="0"/>
    <n v="1"/>
    <x v="1"/>
  </r>
  <r>
    <n v="1616266800"/>
    <d v="2021-03-20T19:00:00"/>
    <x v="4"/>
    <n v="6"/>
    <x v="1"/>
    <n v="19"/>
    <x v="0"/>
  </r>
  <r>
    <n v="1616238000"/>
    <d v="2021-03-20T11:00:00"/>
    <x v="5"/>
    <n v="6"/>
    <x v="1"/>
    <n v="11"/>
    <x v="0"/>
  </r>
  <r>
    <n v="1615741200"/>
    <d v="2021-03-14T17:00:00"/>
    <x v="6"/>
    <n v="7"/>
    <x v="1"/>
    <n v="17"/>
    <x v="1"/>
  </r>
  <r>
    <n v="1615683600"/>
    <d v="2021-03-14T01:00:00"/>
    <x v="7"/>
    <n v="7"/>
    <x v="1"/>
    <n v="1"/>
    <x v="1"/>
  </r>
  <r>
    <n v="1615662000"/>
    <d v="2021-03-13T19:00:00"/>
    <x v="8"/>
    <n v="6"/>
    <x v="2"/>
    <n v="19"/>
    <x v="0"/>
  </r>
  <r>
    <n v="1615633200"/>
    <d v="2021-03-13T11:00:00"/>
    <x v="9"/>
    <n v="6"/>
    <x v="2"/>
    <n v="11"/>
    <x v="0"/>
  </r>
  <r>
    <n v="1615136400"/>
    <d v="2021-03-07T17:00:00"/>
    <x v="10"/>
    <n v="7"/>
    <x v="2"/>
    <n v="17"/>
    <x v="1"/>
  </r>
  <r>
    <n v="1615078800"/>
    <d v="2021-03-07T01:00:00"/>
    <x v="11"/>
    <n v="7"/>
    <x v="2"/>
    <n v="1"/>
    <x v="1"/>
  </r>
  <r>
    <n v="1615057200"/>
    <d v="2021-03-06T19:00:00"/>
    <x v="12"/>
    <n v="6"/>
    <x v="3"/>
    <n v="19"/>
    <x v="0"/>
  </r>
  <r>
    <n v="1615028400"/>
    <d v="2021-03-06T11:00:00"/>
    <x v="13"/>
    <n v="6"/>
    <x v="3"/>
    <n v="11"/>
    <x v="0"/>
  </r>
  <r>
    <n v="1614531600"/>
    <d v="2021-02-28T17:00:00"/>
    <x v="14"/>
    <n v="7"/>
    <x v="3"/>
    <n v="17"/>
    <x v="1"/>
  </r>
  <r>
    <n v="1614474000"/>
    <d v="2021-02-28T01:00:00"/>
    <x v="15"/>
    <n v="7"/>
    <x v="3"/>
    <n v="1"/>
    <x v="1"/>
  </r>
  <r>
    <n v="1614452400"/>
    <d v="2021-02-27T19:00:00"/>
    <x v="16"/>
    <n v="6"/>
    <x v="4"/>
    <n v="19"/>
    <x v="0"/>
  </r>
  <r>
    <n v="1614423600"/>
    <d v="2021-02-27T11:00:00"/>
    <x v="17"/>
    <n v="6"/>
    <x v="4"/>
    <n v="11"/>
    <x v="0"/>
  </r>
  <r>
    <n v="1613926800"/>
    <d v="2021-02-21T17:00:00"/>
    <x v="18"/>
    <n v="7"/>
    <x v="4"/>
    <n v="17"/>
    <x v="1"/>
  </r>
  <r>
    <n v="1613869200"/>
    <d v="2021-02-21T01:00:00"/>
    <x v="19"/>
    <n v="7"/>
    <x v="4"/>
    <n v="1"/>
    <x v="1"/>
  </r>
  <r>
    <n v="1613847600"/>
    <d v="2021-02-20T19:00:00"/>
    <x v="20"/>
    <n v="6"/>
    <x v="5"/>
    <n v="19"/>
    <x v="0"/>
  </r>
  <r>
    <n v="1613818800"/>
    <d v="2021-02-20T11:00:00"/>
    <x v="21"/>
    <n v="6"/>
    <x v="5"/>
    <n v="11"/>
    <x v="0"/>
  </r>
  <r>
    <n v="1613322000"/>
    <d v="2021-02-14T17:00:00"/>
    <x v="22"/>
    <n v="7"/>
    <x v="5"/>
    <n v="17"/>
    <x v="1"/>
  </r>
  <r>
    <n v="1613264400"/>
    <d v="2021-02-14T01:00:00"/>
    <x v="23"/>
    <n v="7"/>
    <x v="5"/>
    <n v="1"/>
    <x v="1"/>
  </r>
  <r>
    <n v="1613242800"/>
    <d v="2021-02-13T19:00:00"/>
    <x v="24"/>
    <n v="6"/>
    <x v="6"/>
    <n v="19"/>
    <x v="0"/>
  </r>
  <r>
    <n v="1613214000"/>
    <d v="2021-02-13T11:00:00"/>
    <x v="25"/>
    <n v="6"/>
    <x v="6"/>
    <n v="11"/>
    <x v="0"/>
  </r>
  <r>
    <n v="1612717200"/>
    <d v="2021-02-07T17:00:00"/>
    <x v="26"/>
    <n v="7"/>
    <x v="6"/>
    <n v="17"/>
    <x v="1"/>
  </r>
  <r>
    <n v="1612659600"/>
    <d v="2021-02-07T01:00:00"/>
    <x v="27"/>
    <n v="7"/>
    <x v="6"/>
    <n v="1"/>
    <x v="1"/>
  </r>
  <r>
    <n v="1612638000"/>
    <d v="2021-02-06T19:00:00"/>
    <x v="28"/>
    <n v="6"/>
    <x v="7"/>
    <n v="19"/>
    <x v="0"/>
  </r>
  <r>
    <n v="1612609200"/>
    <d v="2021-02-06T11:00:00"/>
    <x v="29"/>
    <n v="6"/>
    <x v="7"/>
    <n v="11"/>
    <x v="0"/>
  </r>
  <r>
    <n v="1612112400"/>
    <d v="2021-01-31T17:00:00"/>
    <x v="30"/>
    <n v="7"/>
    <x v="7"/>
    <n v="17"/>
    <x v="1"/>
  </r>
  <r>
    <n v="1612054800"/>
    <d v="2021-01-31T01:00:00"/>
    <x v="31"/>
    <n v="7"/>
    <x v="7"/>
    <n v="1"/>
    <x v="1"/>
  </r>
  <r>
    <n v="1612033200"/>
    <d v="2021-01-30T19:00:00"/>
    <x v="32"/>
    <n v="6"/>
    <x v="8"/>
    <n v="19"/>
    <x v="0"/>
  </r>
  <r>
    <n v="1612004400"/>
    <d v="2021-01-30T11:00:00"/>
    <x v="33"/>
    <n v="6"/>
    <x v="8"/>
    <n v="11"/>
    <x v="0"/>
  </r>
  <r>
    <n v="1611507600"/>
    <d v="2021-01-24T17:00:00"/>
    <x v="34"/>
    <n v="7"/>
    <x v="8"/>
    <n v="17"/>
    <x v="1"/>
  </r>
  <r>
    <n v="1611450000"/>
    <d v="2021-01-24T01:00:00"/>
    <x v="35"/>
    <n v="7"/>
    <x v="8"/>
    <n v="1"/>
    <x v="1"/>
  </r>
  <r>
    <n v="1611428400"/>
    <d v="2021-01-23T19:00:00"/>
    <x v="36"/>
    <n v="6"/>
    <x v="9"/>
    <n v="19"/>
    <x v="0"/>
  </r>
  <r>
    <n v="1611399600"/>
    <d v="2021-01-23T11:00:00"/>
    <x v="37"/>
    <n v="6"/>
    <x v="9"/>
    <n v="11"/>
    <x v="0"/>
  </r>
  <r>
    <n v="1610902800"/>
    <d v="2021-01-17T17:00:00"/>
    <x v="38"/>
    <n v="7"/>
    <x v="9"/>
    <n v="17"/>
    <x v="1"/>
  </r>
  <r>
    <n v="1610845200"/>
    <d v="2021-01-17T01:00:00"/>
    <x v="39"/>
    <n v="7"/>
    <x v="9"/>
    <n v="1"/>
    <x v="1"/>
  </r>
  <r>
    <n v="1610823600"/>
    <d v="2021-01-16T19:00:00"/>
    <x v="40"/>
    <n v="6"/>
    <x v="10"/>
    <n v="19"/>
    <x v="0"/>
  </r>
  <r>
    <n v="1610794800"/>
    <d v="2021-01-16T11:00:00"/>
    <x v="41"/>
    <n v="6"/>
    <x v="10"/>
    <n v="11"/>
    <x v="0"/>
  </r>
  <r>
    <n v="1610298000"/>
    <d v="2021-01-10T17:00:00"/>
    <x v="42"/>
    <n v="7"/>
    <x v="10"/>
    <n v="17"/>
    <x v="1"/>
  </r>
  <r>
    <n v="1610240400"/>
    <d v="2021-01-10T01:00:00"/>
    <x v="43"/>
    <n v="7"/>
    <x v="10"/>
    <n v="1"/>
    <x v="1"/>
  </r>
  <r>
    <n v="1610218800"/>
    <d v="2021-01-09T19:00:00"/>
    <x v="44"/>
    <n v="6"/>
    <x v="11"/>
    <n v="19"/>
    <x v="0"/>
  </r>
  <r>
    <n v="1610190000"/>
    <d v="2021-01-09T11:00:00"/>
    <x v="45"/>
    <n v="6"/>
    <x v="11"/>
    <n v="11"/>
    <x v="0"/>
  </r>
  <r>
    <n v="1609693200"/>
    <d v="2021-01-03T17:00:00"/>
    <x v="46"/>
    <n v="7"/>
    <x v="11"/>
    <n v="17"/>
    <x v="1"/>
  </r>
  <r>
    <n v="1609635600"/>
    <d v="2021-01-03T01:00:00"/>
    <x v="47"/>
    <n v="7"/>
    <x v="11"/>
    <n v="1"/>
    <x v="1"/>
  </r>
  <r>
    <n v="1609614000"/>
    <d v="2021-01-02T19:00:00"/>
    <x v="48"/>
    <n v="6"/>
    <x v="12"/>
    <n v="19"/>
    <x v="0"/>
  </r>
  <r>
    <n v="1609585200"/>
    <d v="2021-01-02T11:00:00"/>
    <x v="49"/>
    <n v="6"/>
    <x v="12"/>
    <n v="11"/>
    <x v="0"/>
  </r>
  <r>
    <n v="1609088400"/>
    <d v="2020-12-27T17:00:00"/>
    <x v="50"/>
    <n v="7"/>
    <x v="13"/>
    <n v="17"/>
    <x v="1"/>
  </r>
  <r>
    <n v="1609030800"/>
    <d v="2020-12-27T01:00:00"/>
    <x v="51"/>
    <n v="7"/>
    <x v="13"/>
    <n v="1"/>
    <x v="1"/>
  </r>
  <r>
    <n v="1609009200"/>
    <d v="2020-12-26T19:00:00"/>
    <x v="52"/>
    <n v="6"/>
    <x v="14"/>
    <n v="19"/>
    <x v="0"/>
  </r>
  <r>
    <n v="1608980400"/>
    <d v="2020-12-26T11:00:00"/>
    <x v="53"/>
    <n v="6"/>
    <x v="14"/>
    <n v="11"/>
    <x v="0"/>
  </r>
  <r>
    <n v="1608483600"/>
    <d v="2020-12-20T17:00:00"/>
    <x v="54"/>
    <n v="7"/>
    <x v="14"/>
    <n v="17"/>
    <x v="1"/>
  </r>
  <r>
    <n v="1608426000"/>
    <d v="2020-12-20T01:00:00"/>
    <x v="55"/>
    <n v="7"/>
    <x v="14"/>
    <n v="1"/>
    <x v="1"/>
  </r>
  <r>
    <n v="1608404400"/>
    <d v="2020-12-19T19:00:00"/>
    <x v="56"/>
    <n v="6"/>
    <x v="15"/>
    <n v="19"/>
    <x v="0"/>
  </r>
  <r>
    <n v="1608375600"/>
    <d v="2020-12-19T11:00:00"/>
    <x v="57"/>
    <n v="6"/>
    <x v="15"/>
    <n v="11"/>
    <x v="0"/>
  </r>
  <r>
    <n v="1607878800"/>
    <d v="2020-12-13T17:00:00"/>
    <x v="58"/>
    <n v="7"/>
    <x v="15"/>
    <n v="17"/>
    <x v="1"/>
  </r>
  <r>
    <n v="1607821200"/>
    <d v="2020-12-13T01:00:00"/>
    <x v="59"/>
    <n v="7"/>
    <x v="15"/>
    <n v="1"/>
    <x v="1"/>
  </r>
  <r>
    <n v="1607799600"/>
    <d v="2020-12-12T19:00:00"/>
    <x v="60"/>
    <n v="6"/>
    <x v="16"/>
    <n v="19"/>
    <x v="0"/>
  </r>
  <r>
    <n v="1607770800"/>
    <d v="2020-12-12T11:00:00"/>
    <x v="61"/>
    <n v="6"/>
    <x v="16"/>
    <n v="11"/>
    <x v="0"/>
  </r>
  <r>
    <n v="1607274000"/>
    <d v="2020-12-06T17:00:00"/>
    <x v="62"/>
    <n v="7"/>
    <x v="16"/>
    <n v="17"/>
    <x v="1"/>
  </r>
  <r>
    <n v="1607216400"/>
    <d v="2020-12-06T01:00:00"/>
    <x v="63"/>
    <n v="7"/>
    <x v="16"/>
    <n v="1"/>
    <x v="1"/>
  </r>
  <r>
    <n v="1607194800"/>
    <d v="2020-12-05T19:00:00"/>
    <x v="64"/>
    <n v="6"/>
    <x v="17"/>
    <n v="19"/>
    <x v="0"/>
  </r>
  <r>
    <n v="1607166000"/>
    <d v="2020-12-05T11:00:00"/>
    <x v="65"/>
    <n v="6"/>
    <x v="17"/>
    <n v="11"/>
    <x v="0"/>
  </r>
  <r>
    <n v="1606669200"/>
    <d v="2020-11-29T17:00:00"/>
    <x v="66"/>
    <n v="7"/>
    <x v="17"/>
    <n v="17"/>
    <x v="1"/>
  </r>
  <r>
    <n v="1606611600"/>
    <d v="2020-11-29T01:00:00"/>
    <x v="67"/>
    <n v="7"/>
    <x v="17"/>
    <n v="1"/>
    <x v="1"/>
  </r>
  <r>
    <n v="1606590000"/>
    <d v="2020-11-28T19:00:00"/>
    <x v="68"/>
    <n v="6"/>
    <x v="18"/>
    <n v="19"/>
    <x v="0"/>
  </r>
  <r>
    <n v="1606561200"/>
    <d v="2020-11-28T11:00:00"/>
    <x v="69"/>
    <n v="6"/>
    <x v="18"/>
    <n v="11"/>
    <x v="0"/>
  </r>
  <r>
    <n v="1606064400"/>
    <d v="2020-11-22T17:00:00"/>
    <x v="70"/>
    <n v="7"/>
    <x v="18"/>
    <n v="17"/>
    <x v="1"/>
  </r>
  <r>
    <n v="1606006800"/>
    <d v="2020-11-22T01:00:00"/>
    <x v="71"/>
    <n v="7"/>
    <x v="18"/>
    <n v="1"/>
    <x v="1"/>
  </r>
  <r>
    <n v="1605985200"/>
    <d v="2020-11-21T19:00:00"/>
    <x v="72"/>
    <n v="6"/>
    <x v="19"/>
    <n v="19"/>
    <x v="0"/>
  </r>
  <r>
    <n v="1605956400"/>
    <d v="2020-11-21T11:00:00"/>
    <x v="73"/>
    <n v="6"/>
    <x v="19"/>
    <n v="11"/>
    <x v="0"/>
  </r>
  <r>
    <n v="1605459600"/>
    <d v="2020-11-15T17:00:00"/>
    <x v="74"/>
    <n v="7"/>
    <x v="19"/>
    <n v="17"/>
    <x v="1"/>
  </r>
  <r>
    <n v="1605402000"/>
    <d v="2020-11-15T01:00:00"/>
    <x v="75"/>
    <n v="7"/>
    <x v="19"/>
    <n v="1"/>
    <x v="1"/>
  </r>
  <r>
    <n v="1605380400"/>
    <d v="2020-11-14T19:00:00"/>
    <x v="76"/>
    <n v="6"/>
    <x v="20"/>
    <n v="19"/>
    <x v="0"/>
  </r>
  <r>
    <n v="1605351600"/>
    <d v="2020-11-14T11:00:00"/>
    <x v="77"/>
    <n v="6"/>
    <x v="20"/>
    <n v="11"/>
    <x v="0"/>
  </r>
  <r>
    <n v="1604854800"/>
    <d v="2020-11-08T17:00:00"/>
    <x v="78"/>
    <n v="7"/>
    <x v="20"/>
    <n v="17"/>
    <x v="1"/>
  </r>
  <r>
    <n v="1604797200"/>
    <d v="2020-11-08T01:00:00"/>
    <x v="79"/>
    <n v="7"/>
    <x v="20"/>
    <n v="1"/>
    <x v="1"/>
  </r>
  <r>
    <n v="1604775600"/>
    <d v="2020-11-07T19:00:00"/>
    <x v="80"/>
    <n v="6"/>
    <x v="21"/>
    <n v="19"/>
    <x v="0"/>
  </r>
  <r>
    <n v="1604746800"/>
    <d v="2020-11-07T11:00:00"/>
    <x v="81"/>
    <n v="6"/>
    <x v="21"/>
    <n v="11"/>
    <x v="0"/>
  </r>
  <r>
    <n v="1604250000"/>
    <d v="2020-11-01T17:00:00"/>
    <x v="82"/>
    <n v="7"/>
    <x v="21"/>
    <n v="17"/>
    <x v="1"/>
  </r>
  <r>
    <n v="1604192400"/>
    <d v="2020-11-01T01:00:00"/>
    <x v="83"/>
    <n v="7"/>
    <x v="21"/>
    <n v="1"/>
    <x v="1"/>
  </r>
  <r>
    <n v="1604170800"/>
    <d v="2020-10-31T19:00:00"/>
    <x v="84"/>
    <n v="6"/>
    <x v="22"/>
    <n v="19"/>
    <x v="0"/>
  </r>
  <r>
    <n v="1604142000"/>
    <d v="2020-10-31T11:00:00"/>
    <x v="85"/>
    <n v="6"/>
    <x v="22"/>
    <n v="11"/>
    <x v="0"/>
  </r>
  <r>
    <n v="1603645200"/>
    <d v="2020-10-25T17:00:00"/>
    <x v="86"/>
    <n v="7"/>
    <x v="22"/>
    <n v="17"/>
    <x v="1"/>
  </r>
  <r>
    <n v="1603587600"/>
    <d v="2020-10-25T01:00:00"/>
    <x v="87"/>
    <n v="7"/>
    <x v="22"/>
    <n v="1"/>
    <x v="1"/>
  </r>
  <r>
    <n v="1603566000"/>
    <d v="2020-10-24T19:00:00"/>
    <x v="88"/>
    <n v="6"/>
    <x v="23"/>
    <n v="19"/>
    <x v="0"/>
  </r>
  <r>
    <n v="1603537200"/>
    <d v="2020-10-24T11:00:00"/>
    <x v="89"/>
    <n v="6"/>
    <x v="23"/>
    <n v="11"/>
    <x v="0"/>
  </r>
  <r>
    <n v="1603040400"/>
    <d v="2020-10-18T17:00:00"/>
    <x v="90"/>
    <n v="7"/>
    <x v="23"/>
    <n v="17"/>
    <x v="1"/>
  </r>
  <r>
    <n v="1602982800"/>
    <d v="2020-10-18T01:00:00"/>
    <x v="91"/>
    <n v="7"/>
    <x v="23"/>
    <n v="1"/>
    <x v="1"/>
  </r>
  <r>
    <n v="1602961200"/>
    <d v="2020-10-17T19:00:00"/>
    <x v="92"/>
    <n v="6"/>
    <x v="24"/>
    <n v="19"/>
    <x v="0"/>
  </r>
  <r>
    <n v="1602932400"/>
    <d v="2020-10-17T11:00:00"/>
    <x v="93"/>
    <n v="6"/>
    <x v="24"/>
    <n v="11"/>
    <x v="0"/>
  </r>
  <r>
    <n v="1602435600"/>
    <d v="2020-10-11T17:00:00"/>
    <x v="94"/>
    <n v="7"/>
    <x v="24"/>
    <n v="17"/>
    <x v="1"/>
  </r>
  <r>
    <n v="1602378000"/>
    <d v="2020-10-11T01:00:00"/>
    <x v="95"/>
    <n v="7"/>
    <x v="24"/>
    <n v="1"/>
    <x v="1"/>
  </r>
  <r>
    <n v="1602356400"/>
    <d v="2020-10-10T19:00:00"/>
    <x v="96"/>
    <n v="6"/>
    <x v="25"/>
    <n v="19"/>
    <x v="0"/>
  </r>
  <r>
    <n v="1602327600"/>
    <d v="2020-10-10T11:00:00"/>
    <x v="97"/>
    <n v="6"/>
    <x v="25"/>
    <n v="11"/>
    <x v="0"/>
  </r>
  <r>
    <n v="1601830800"/>
    <d v="2020-10-04T17:00:00"/>
    <x v="98"/>
    <n v="7"/>
    <x v="25"/>
    <n v="17"/>
    <x v="1"/>
  </r>
  <r>
    <n v="1601773200"/>
    <d v="2020-10-04T01:00:00"/>
    <x v="99"/>
    <n v="7"/>
    <x v="25"/>
    <n v="1"/>
    <x v="1"/>
  </r>
  <r>
    <n v="1601751600"/>
    <d v="2020-10-03T19:00:00"/>
    <x v="100"/>
    <n v="6"/>
    <x v="26"/>
    <n v="19"/>
    <x v="0"/>
  </r>
  <r>
    <n v="1601722800"/>
    <d v="2020-10-03T11:00:00"/>
    <x v="101"/>
    <n v="6"/>
    <x v="26"/>
    <n v="11"/>
    <x v="0"/>
  </r>
  <r>
    <n v="1601226000"/>
    <d v="2020-09-27T17:00:00"/>
    <x v="102"/>
    <n v="7"/>
    <x v="26"/>
    <n v="17"/>
    <x v="1"/>
  </r>
  <r>
    <n v="1601168400"/>
    <d v="2020-09-27T01:00:00"/>
    <x v="103"/>
    <n v="7"/>
    <x v="26"/>
    <n v="1"/>
    <x v="1"/>
  </r>
  <r>
    <n v="1601146800"/>
    <d v="2020-09-26T19:00:00"/>
    <x v="104"/>
    <n v="6"/>
    <x v="27"/>
    <n v="19"/>
    <x v="0"/>
  </r>
  <r>
    <n v="1601118000"/>
    <d v="2020-09-26T11:00:00"/>
    <x v="105"/>
    <n v="6"/>
    <x v="27"/>
    <n v="11"/>
    <x v="0"/>
  </r>
  <r>
    <n v="1600621200"/>
    <d v="2020-09-20T17:00:00"/>
    <x v="106"/>
    <n v="7"/>
    <x v="27"/>
    <n v="17"/>
    <x v="1"/>
  </r>
  <r>
    <n v="1600563600"/>
    <d v="2020-09-20T01:00:00"/>
    <x v="107"/>
    <n v="7"/>
    <x v="27"/>
    <n v="1"/>
    <x v="1"/>
  </r>
  <r>
    <n v="1600542000"/>
    <d v="2020-09-19T19:00:00"/>
    <x v="108"/>
    <n v="6"/>
    <x v="28"/>
    <n v="19"/>
    <x v="0"/>
  </r>
  <r>
    <n v="1600513200"/>
    <d v="2020-09-19T11:00:00"/>
    <x v="109"/>
    <n v="6"/>
    <x v="28"/>
    <n v="11"/>
    <x v="0"/>
  </r>
  <r>
    <n v="1600016400"/>
    <d v="2020-09-13T17:00:00"/>
    <x v="110"/>
    <n v="7"/>
    <x v="28"/>
    <n v="17"/>
    <x v="1"/>
  </r>
  <r>
    <n v="1599958800"/>
    <d v="2020-09-13T01:00:00"/>
    <x v="111"/>
    <n v="7"/>
    <x v="28"/>
    <n v="1"/>
    <x v="1"/>
  </r>
  <r>
    <n v="1599937200"/>
    <d v="2020-09-12T19:00:00"/>
    <x v="112"/>
    <n v="6"/>
    <x v="29"/>
    <n v="19"/>
    <x v="0"/>
  </r>
  <r>
    <n v="1599908400"/>
    <d v="2020-09-12T11:00:00"/>
    <x v="113"/>
    <n v="6"/>
    <x v="29"/>
    <n v="11"/>
    <x v="0"/>
  </r>
  <r>
    <n v="1599411600"/>
    <d v="2020-09-06T17:00:00"/>
    <x v="114"/>
    <n v="7"/>
    <x v="29"/>
    <n v="17"/>
    <x v="1"/>
  </r>
  <r>
    <n v="1599354000"/>
    <d v="2020-09-06T01:00:00"/>
    <x v="115"/>
    <n v="7"/>
    <x v="29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9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8:S26" firstHeaderRow="1" firstDataRow="2" firstDataCol="1"/>
  <pivotFields count="4">
    <pivotField showAll="0"/>
    <pivotField dataField="1" showAll="0"/>
    <pivotField axis="axisRow" showAll="0">
      <items count="9">
        <item x="2"/>
        <item x="1"/>
        <item x="6"/>
        <item x="4"/>
        <item x="3"/>
        <item m="1" x="7"/>
        <item x="0"/>
        <item h="1" x="5"/>
        <item t="default"/>
      </items>
    </pivotField>
    <pivotField axis="axisCol" showAll="0">
      <items count="18">
        <item x="11"/>
        <item x="1"/>
        <item x="6"/>
        <item x="0"/>
        <item x="14"/>
        <item x="15"/>
        <item x="3"/>
        <item x="5"/>
        <item x="9"/>
        <item x="7"/>
        <item x="8"/>
        <item x="4"/>
        <item x="10"/>
        <item x="2"/>
        <item x="12"/>
        <item x="16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3"/>
  </colFields>
  <col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Day &amp; Time" fld="1" subtotal="count" baseField="0" baseItem="0"/>
  </dataFields>
  <formats count="14">
    <format dxfId="2">
      <pivotArea collapsedLevelsAreSubtotals="1" fieldPosition="0">
        <references count="2">
          <reference field="2" count="0"/>
          <reference field="3" count="16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5">
      <pivotArea dataOnly="0" labelOnly="1" fieldPosition="0">
        <references count="1">
          <reference field="3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6">
      <pivotArea collapsedLevelsAreSubtotals="1" fieldPosition="0">
        <references count="2">
          <reference field="2" count="0"/>
          <reference field="3" count="16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7">
      <pivotArea dataOnly="0" labelOnly="1" fieldPosition="0">
        <references count="1">
          <reference field="3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8">
      <pivotArea dataOnly="0" labelOnly="1" fieldPosition="0">
        <references count="1">
          <reference field="2" count="1">
            <x v="1"/>
          </reference>
        </references>
      </pivotArea>
    </format>
    <format dxfId="9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10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11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12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dataOnly="0" labelOnly="1" fieldPosition="0">
        <references count="1">
          <reference field="2" count="1">
            <x v="1"/>
          </reference>
        </references>
      </pivotArea>
    </format>
    <format dxfId="1">
      <pivotArea dataOnly="0" labelOnly="1" fieldPosition="0">
        <references count="1">
          <reference field="2" count="1">
            <x v="6"/>
          </reference>
        </references>
      </pivotArea>
    </format>
    <format dxfId="0">
      <pivotArea field="2" grandCol="1" collapsedLevelsAreSubtotals="1" axis="axisRow" fieldPosition="0">
        <references count="1">
          <reference field="2" count="1">
            <x v="6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  <reference field="3" count="16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6"/>
            </reference>
            <reference field="3" count="16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9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S14" firstHeaderRow="1" firstDataRow="2" firstDataCol="1"/>
  <pivotFields count="4">
    <pivotField numFmtId="3" showAll="0"/>
    <pivotField dataField="1" showAll="0"/>
    <pivotField axis="axisRow" showAll="0">
      <items count="9">
        <item x="0"/>
        <item x="4"/>
        <item x="2"/>
        <item x="5"/>
        <item x="1"/>
        <item x="3"/>
        <item x="7"/>
        <item h="1" x="6"/>
        <item t="default"/>
      </items>
    </pivotField>
    <pivotField axis="axisCol" showAll="0">
      <items count="23">
        <item m="1" x="17"/>
        <item m="1" x="18"/>
        <item m="1" x="19"/>
        <item m="1" x="20"/>
        <item m="1" x="21"/>
        <item x="7"/>
        <item x="3"/>
        <item x="14"/>
        <item x="2"/>
        <item x="5"/>
        <item x="8"/>
        <item x="11"/>
        <item x="10"/>
        <item x="6"/>
        <item x="1"/>
        <item x="13"/>
        <item x="4"/>
        <item x="15"/>
        <item x="16"/>
        <item x="0"/>
        <item x="12"/>
        <item x="9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1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Day &amp; Time" fld="1" subtotal="count" baseField="0" baseItem="0"/>
  </dataFields>
  <formats count="13">
    <format dxfId="29">
      <pivotArea outline="0" collapsedLevelsAreSubtotals="1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Col="1" outline="0" fieldPosition="0"/>
    </format>
    <format dxfId="26">
      <pivotArea outline="0" collapsedLevelsAreSubtotals="1" fieldPosition="0">
        <references count="1">
          <reference field="3" count="16" selected="0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25">
      <pivotArea field="3" type="button" dataOnly="0" labelOnly="1" outline="0" axis="axisCol" fieldPosition="0"/>
    </format>
    <format dxfId="24">
      <pivotArea type="topRight" dataOnly="0" labelOnly="1" outline="0" offset="A1:O1" fieldPosition="0"/>
    </format>
    <format dxfId="23">
      <pivotArea dataOnly="0" labelOnly="1" fieldPosition="0">
        <references count="1">
          <reference field="3" count="16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22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21">
      <pivotArea field="2" grandCol="1" collapsedLevelsAreSubtotals="1" axis="axisRow" fieldPosition="0">
        <references count="1">
          <reference field="2" count="0"/>
        </references>
      </pivotArea>
    </format>
    <format dxfId="20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19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18">
      <pivotArea dataOnly="0" labelOnly="1" fieldPosition="0">
        <references count="1">
          <reference field="2" count="1">
            <x v="0"/>
          </reference>
        </references>
      </pivotArea>
    </format>
    <format dxfId="17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2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7" selected="0">
              <x v="0"/>
              <x v="1"/>
              <x v="2"/>
              <x v="3"/>
              <x v="4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6" selected="0"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9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FN38" firstHeaderRow="1" firstDataRow="3" firstDataCol="1"/>
  <pivotFields count="6">
    <pivotField compact="0" outline="0" showAll="0"/>
    <pivotField compact="0" numFmtId="22" outline="0" showAll="0"/>
    <pivotField dataField="1" compact="0" outline="0" showAll="0"/>
    <pivotField axis="axisCol" compact="0" outline="0" showAll="0" defaultSubtotal="0">
      <items count="7">
        <item x="5"/>
        <item x="4"/>
        <item x="3"/>
        <item x="2"/>
        <item x="1"/>
        <item x="0"/>
        <item x="6"/>
      </items>
    </pivotField>
    <pivotField axis="axisRow"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compact="0" outline="0" showAll="0">
      <items count="25">
        <item x="0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3"/>
    <field x="5"/>
  </colFields>
  <colItems count="16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colItems>
  <dataFields count="1">
    <dataField name="Sum of close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5" firstHeaderRow="1" firstDataRow="2" firstDataCol="1"/>
  <pivotFields count="7">
    <pivotField showAll="0"/>
    <pivotField numFmtId="22" showAll="0"/>
    <pivotField dataField="1" showAll="0">
      <items count="117">
        <item x="115"/>
        <item x="114"/>
        <item x="110"/>
        <item x="113"/>
        <item x="111"/>
        <item x="112"/>
        <item x="101"/>
        <item x="99"/>
        <item x="100"/>
        <item x="98"/>
        <item x="105"/>
        <item x="104"/>
        <item x="102"/>
        <item x="103"/>
        <item x="106"/>
        <item x="107"/>
        <item x="108"/>
        <item x="109"/>
        <item x="97"/>
        <item x="92"/>
        <item x="93"/>
        <item x="96"/>
        <item x="95"/>
        <item x="91"/>
        <item x="94"/>
        <item x="90"/>
        <item x="89"/>
        <item x="86"/>
        <item x="88"/>
        <item x="87"/>
        <item x="83"/>
        <item x="84"/>
        <item x="82"/>
        <item x="85"/>
        <item x="80"/>
        <item x="79"/>
        <item x="81"/>
        <item x="78"/>
        <item x="76"/>
        <item x="74"/>
        <item x="77"/>
        <item x="75"/>
        <item x="69"/>
        <item x="67"/>
        <item x="68"/>
        <item x="66"/>
        <item x="71"/>
        <item x="70"/>
        <item x="61"/>
        <item x="73"/>
        <item x="72"/>
        <item x="59"/>
        <item x="60"/>
        <item x="65"/>
        <item x="64"/>
        <item x="62"/>
        <item x="58"/>
        <item x="63"/>
        <item x="57"/>
        <item x="55"/>
        <item x="54"/>
        <item x="56"/>
        <item x="53"/>
        <item x="52"/>
        <item x="51"/>
        <item x="50"/>
        <item x="49"/>
        <item x="37"/>
        <item x="34"/>
        <item x="35"/>
        <item x="30"/>
        <item x="36"/>
        <item x="47"/>
        <item x="46"/>
        <item x="48"/>
        <item x="33"/>
        <item x="31"/>
        <item x="32"/>
        <item x="38"/>
        <item x="40"/>
        <item x="39"/>
        <item x="41"/>
        <item x="26"/>
        <item x="42"/>
        <item x="27"/>
        <item x="28"/>
        <item x="29"/>
        <item x="45"/>
        <item x="44"/>
        <item x="43"/>
        <item x="14"/>
        <item x="15"/>
        <item x="25"/>
        <item x="24"/>
        <item x="17"/>
        <item x="16"/>
        <item x="23"/>
        <item x="13"/>
        <item x="12"/>
        <item x="22"/>
        <item x="11"/>
        <item x="10"/>
        <item x="1"/>
        <item x="0"/>
        <item x="21"/>
        <item x="19"/>
        <item x="20"/>
        <item x="2"/>
        <item x="18"/>
        <item x="3"/>
        <item x="5"/>
        <item x="4"/>
        <item x="6"/>
        <item x="9"/>
        <item x="8"/>
        <item x="7"/>
        <item t="default"/>
      </items>
    </pivotField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3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clos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9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D36" firstHeaderRow="1" firstDataRow="2" firstDataCol="1"/>
  <pivotFields count="7">
    <pivotField showAll="0"/>
    <pivotField numFmtId="22" showAll="0"/>
    <pivotField dataField="1" showAll="0"/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3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Col" showAll="0">
      <items count="4">
        <item n="Buy" x="1"/>
        <item n="Sell" x="0"/>
        <item h="1" m="1" x="2"/>
        <item t="default"/>
      </items>
    </pivotField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close" fld="2" subtotal="average" baseField="0" baseItem="0" numFmtId="3"/>
  </dataFields>
  <formats count="3">
    <format dxfId="16">
      <pivotArea collapsedLevelsAreSubtotals="1" fieldPosition="0">
        <references count="1">
          <reference field="4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5">
      <pivotArea dataOnly="0" labelOnly="1" fieldPosition="0">
        <references count="1">
          <reference field="6" count="0"/>
        </references>
      </pivotArea>
    </format>
    <format dxfId="14">
      <pivotArea field="6" grandRow="1" outline="0" collapsedLevelsAreSubtotals="1" axis="axisCol" fieldPosition="0">
        <references count="1"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26"/>
  <sheetViews>
    <sheetView showGridLines="0" tabSelected="1" topLeftCell="A2" zoomScale="130" zoomScaleNormal="130" workbookViewId="0">
      <selection activeCell="U14" sqref="U14"/>
    </sheetView>
  </sheetViews>
  <sheetFormatPr baseColWidth="10" defaultRowHeight="16" x14ac:dyDescent="0.2"/>
  <cols>
    <col min="1" max="1" width="3.6640625" customWidth="1"/>
    <col min="2" max="2" width="7.83203125" customWidth="1"/>
    <col min="3" max="18" width="5.83203125" customWidth="1"/>
    <col min="19" max="20" width="10.83203125" bestFit="1" customWidth="1"/>
  </cols>
  <sheetData>
    <row r="3" spans="2:21" x14ac:dyDescent="0.2">
      <c r="B3" s="39" t="s">
        <v>93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2:21" x14ac:dyDescent="0.2">
      <c r="B4" s="11" t="s">
        <v>87</v>
      </c>
      <c r="C4" s="29" t="s">
        <v>71</v>
      </c>
      <c r="D4" s="29" t="s">
        <v>72</v>
      </c>
      <c r="E4" s="29" t="s">
        <v>73</v>
      </c>
      <c r="F4" s="29" t="s">
        <v>74</v>
      </c>
      <c r="G4" s="29" t="s">
        <v>75</v>
      </c>
      <c r="H4" s="29" t="s">
        <v>76</v>
      </c>
      <c r="I4" s="29" t="s">
        <v>77</v>
      </c>
      <c r="J4" s="29" t="s">
        <v>78</v>
      </c>
      <c r="K4" s="29" t="s">
        <v>79</v>
      </c>
      <c r="L4" s="29" t="s">
        <v>80</v>
      </c>
      <c r="M4" s="29" t="s">
        <v>81</v>
      </c>
      <c r="N4" s="29" t="s">
        <v>82</v>
      </c>
      <c r="O4" s="29" t="s">
        <v>83</v>
      </c>
      <c r="P4" s="29" t="s">
        <v>84</v>
      </c>
      <c r="Q4" s="29" t="s">
        <v>85</v>
      </c>
      <c r="R4" s="29" t="s">
        <v>86</v>
      </c>
    </row>
    <row r="5" spans="2:21" hidden="1" x14ac:dyDescent="0.2">
      <c r="B5" s="5" t="s">
        <v>51</v>
      </c>
      <c r="C5" s="12" t="s">
        <v>40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2:21" x14ac:dyDescent="0.2">
      <c r="B6" s="5" t="s">
        <v>6</v>
      </c>
      <c r="C6" s="14" t="s">
        <v>69</v>
      </c>
      <c r="D6" s="14" t="s">
        <v>67</v>
      </c>
      <c r="E6" s="14" t="s">
        <v>70</v>
      </c>
      <c r="F6" s="14" t="s">
        <v>66</v>
      </c>
      <c r="G6" s="14" t="s">
        <v>68</v>
      </c>
      <c r="H6" s="14" t="s">
        <v>55</v>
      </c>
      <c r="I6" s="14" t="s">
        <v>56</v>
      </c>
      <c r="J6" s="14" t="s">
        <v>57</v>
      </c>
      <c r="K6" s="14" t="s">
        <v>58</v>
      </c>
      <c r="L6" s="14" t="s">
        <v>59</v>
      </c>
      <c r="M6" s="14" t="s">
        <v>60</v>
      </c>
      <c r="N6" s="14" t="s">
        <v>61</v>
      </c>
      <c r="O6" s="14" t="s">
        <v>62</v>
      </c>
      <c r="P6" s="14" t="s">
        <v>63</v>
      </c>
      <c r="Q6" s="14" t="s">
        <v>64</v>
      </c>
      <c r="R6" s="14" t="s">
        <v>65</v>
      </c>
      <c r="S6" s="9" t="s">
        <v>39</v>
      </c>
      <c r="T6" s="6" t="s">
        <v>98</v>
      </c>
    </row>
    <row r="7" spans="2:21" x14ac:dyDescent="0.2">
      <c r="B7" s="17" t="s">
        <v>48</v>
      </c>
      <c r="C7" s="15">
        <v>2</v>
      </c>
      <c r="D7" s="15">
        <v>3</v>
      </c>
      <c r="E7" s="15">
        <v>1</v>
      </c>
      <c r="F7" s="15"/>
      <c r="G7" s="15"/>
      <c r="H7" s="15"/>
      <c r="I7" s="15"/>
      <c r="J7" s="15"/>
      <c r="K7" s="15"/>
      <c r="L7" s="15"/>
      <c r="M7" s="15"/>
      <c r="N7" s="15">
        <v>3</v>
      </c>
      <c r="O7" s="15">
        <v>1</v>
      </c>
      <c r="P7" s="15"/>
      <c r="Q7" s="15">
        <v>2</v>
      </c>
      <c r="R7" s="15">
        <v>1</v>
      </c>
      <c r="S7" s="16">
        <v>13</v>
      </c>
      <c r="U7" t="s">
        <v>107</v>
      </c>
    </row>
    <row r="8" spans="2:21" x14ac:dyDescent="0.2">
      <c r="B8" s="30" t="s">
        <v>42</v>
      </c>
      <c r="C8" s="15"/>
      <c r="D8" s="15"/>
      <c r="E8" s="15"/>
      <c r="F8" s="15">
        <v>1</v>
      </c>
      <c r="G8" s="15"/>
      <c r="H8" s="15">
        <v>1</v>
      </c>
      <c r="I8" s="15">
        <v>1</v>
      </c>
      <c r="J8" s="15">
        <v>3</v>
      </c>
      <c r="K8" s="15"/>
      <c r="L8" s="15">
        <v>1</v>
      </c>
      <c r="M8" s="15">
        <v>1</v>
      </c>
      <c r="N8" s="15"/>
      <c r="O8" s="15"/>
      <c r="P8" s="15"/>
      <c r="Q8" s="15"/>
      <c r="R8" s="15"/>
      <c r="S8" s="18">
        <v>8</v>
      </c>
    </row>
    <row r="9" spans="2:21" x14ac:dyDescent="0.2">
      <c r="B9" s="27" t="s">
        <v>52</v>
      </c>
      <c r="C9" s="15"/>
      <c r="D9" s="15"/>
      <c r="E9" s="15"/>
      <c r="F9" s="15">
        <v>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28">
        <v>1</v>
      </c>
    </row>
    <row r="10" spans="2:21" x14ac:dyDescent="0.2">
      <c r="B10" s="27" t="s">
        <v>53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/>
      <c r="M10" s="15"/>
      <c r="N10" s="15"/>
      <c r="O10" s="15"/>
      <c r="P10" s="15"/>
      <c r="Q10" s="15">
        <v>1</v>
      </c>
      <c r="R10" s="15"/>
      <c r="S10" s="28">
        <v>2</v>
      </c>
    </row>
    <row r="11" spans="2:21" x14ac:dyDescent="0.2">
      <c r="B11" s="27" t="s">
        <v>54</v>
      </c>
      <c r="C11" s="15"/>
      <c r="D11" s="15"/>
      <c r="E11" s="15"/>
      <c r="F11" s="15"/>
      <c r="G11" s="15"/>
      <c r="H11" s="15"/>
      <c r="I11" s="15"/>
      <c r="J11" s="15"/>
      <c r="K11" s="15"/>
      <c r="L11" s="15">
        <v>1</v>
      </c>
      <c r="M11" s="15"/>
      <c r="N11" s="15"/>
      <c r="O11" s="15"/>
      <c r="P11" s="15"/>
      <c r="Q11" s="15"/>
      <c r="R11" s="15"/>
      <c r="S11" s="28">
        <v>1</v>
      </c>
    </row>
    <row r="12" spans="2:21" x14ac:dyDescent="0.2">
      <c r="B12" s="27" t="s">
        <v>46</v>
      </c>
      <c r="C12" s="15">
        <v>1</v>
      </c>
      <c r="D12" s="15"/>
      <c r="E12" s="15"/>
      <c r="F12" s="15">
        <v>1</v>
      </c>
      <c r="G12" s="15">
        <v>1</v>
      </c>
      <c r="H12" s="15"/>
      <c r="I12" s="15">
        <v>1</v>
      </c>
      <c r="J12" s="15"/>
      <c r="K12" s="15"/>
      <c r="L12" s="15">
        <v>1</v>
      </c>
      <c r="M12" s="15"/>
      <c r="N12" s="15"/>
      <c r="O12" s="15"/>
      <c r="P12" s="15"/>
      <c r="Q12" s="15"/>
      <c r="R12" s="15"/>
      <c r="S12" s="28">
        <v>5</v>
      </c>
    </row>
    <row r="13" spans="2:21" x14ac:dyDescent="0.2">
      <c r="B13" s="27" t="s">
        <v>47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>
        <v>1</v>
      </c>
      <c r="Q13" s="15"/>
      <c r="R13" s="15"/>
      <c r="S13" s="28">
        <v>1</v>
      </c>
    </row>
    <row r="14" spans="2:21" x14ac:dyDescent="0.2">
      <c r="B14" s="6" t="s">
        <v>39</v>
      </c>
      <c r="C14" s="15">
        <v>3</v>
      </c>
      <c r="D14" s="15">
        <v>3</v>
      </c>
      <c r="E14" s="15">
        <v>1</v>
      </c>
      <c r="F14" s="15">
        <v>3</v>
      </c>
      <c r="G14" s="15">
        <v>1</v>
      </c>
      <c r="H14" s="15">
        <v>1</v>
      </c>
      <c r="I14" s="15">
        <v>2</v>
      </c>
      <c r="J14" s="15">
        <v>3</v>
      </c>
      <c r="K14" s="15">
        <v>1</v>
      </c>
      <c r="L14" s="15">
        <v>3</v>
      </c>
      <c r="M14" s="15">
        <v>1</v>
      </c>
      <c r="N14" s="15">
        <v>3</v>
      </c>
      <c r="O14" s="15">
        <v>1</v>
      </c>
      <c r="P14" s="15">
        <v>1</v>
      </c>
      <c r="Q14" s="15">
        <v>3</v>
      </c>
      <c r="R14" s="15">
        <v>1</v>
      </c>
      <c r="S14" s="10">
        <v>31</v>
      </c>
    </row>
    <row r="16" spans="2:21" x14ac:dyDescent="0.2">
      <c r="B16" s="39" t="s">
        <v>94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</row>
    <row r="17" spans="2:21" x14ac:dyDescent="0.2">
      <c r="B17" s="11" t="s">
        <v>87</v>
      </c>
      <c r="C17" s="29" t="s">
        <v>71</v>
      </c>
      <c r="D17" s="29" t="s">
        <v>72</v>
      </c>
      <c r="E17" s="29" t="s">
        <v>73</v>
      </c>
      <c r="F17" s="29" t="s">
        <v>76</v>
      </c>
      <c r="G17" s="29" t="s">
        <v>77</v>
      </c>
      <c r="H17" s="29" t="s">
        <v>78</v>
      </c>
      <c r="I17" s="29" t="s">
        <v>95</v>
      </c>
      <c r="J17" s="29" t="s">
        <v>79</v>
      </c>
      <c r="K17" s="29" t="s">
        <v>80</v>
      </c>
      <c r="L17" s="29" t="s">
        <v>81</v>
      </c>
      <c r="M17" s="29" t="s">
        <v>83</v>
      </c>
      <c r="N17" s="29" t="s">
        <v>84</v>
      </c>
      <c r="O17" s="29" t="s">
        <v>85</v>
      </c>
      <c r="P17" s="29" t="s">
        <v>86</v>
      </c>
      <c r="Q17" s="29" t="s">
        <v>96</v>
      </c>
      <c r="R17" s="29" t="s">
        <v>97</v>
      </c>
    </row>
    <row r="18" spans="2:21" x14ac:dyDescent="0.2">
      <c r="B18" s="5" t="s">
        <v>51</v>
      </c>
      <c r="C18" s="5" t="s">
        <v>40</v>
      </c>
    </row>
    <row r="19" spans="2:21" x14ac:dyDescent="0.2">
      <c r="B19" s="12" t="s">
        <v>6</v>
      </c>
      <c r="C19" s="14" t="s">
        <v>69</v>
      </c>
      <c r="D19" s="14" t="s">
        <v>67</v>
      </c>
      <c r="E19" s="14" t="s">
        <v>70</v>
      </c>
      <c r="F19" s="14" t="s">
        <v>55</v>
      </c>
      <c r="G19" s="14" t="s">
        <v>56</v>
      </c>
      <c r="H19" s="14" t="s">
        <v>57</v>
      </c>
      <c r="I19" s="14" t="s">
        <v>90</v>
      </c>
      <c r="J19" s="14" t="s">
        <v>58</v>
      </c>
      <c r="K19" s="14" t="s">
        <v>59</v>
      </c>
      <c r="L19" s="14" t="s">
        <v>60</v>
      </c>
      <c r="M19" s="14" t="s">
        <v>62</v>
      </c>
      <c r="N19" s="14" t="s">
        <v>63</v>
      </c>
      <c r="O19" s="14" t="s">
        <v>64</v>
      </c>
      <c r="P19" s="14" t="s">
        <v>65</v>
      </c>
      <c r="Q19" s="14" t="s">
        <v>91</v>
      </c>
      <c r="R19" s="14" t="s">
        <v>92</v>
      </c>
      <c r="S19" t="s">
        <v>39</v>
      </c>
    </row>
    <row r="20" spans="2:21" x14ac:dyDescent="0.2">
      <c r="B20" s="20" t="s">
        <v>47</v>
      </c>
      <c r="C20" s="15">
        <v>1</v>
      </c>
      <c r="D20" s="15"/>
      <c r="E20" s="15">
        <v>1</v>
      </c>
      <c r="F20" s="15"/>
      <c r="G20" s="15">
        <v>2</v>
      </c>
      <c r="H20" s="15"/>
      <c r="I20" s="15">
        <v>1</v>
      </c>
      <c r="J20" s="15"/>
      <c r="K20" s="15">
        <v>1</v>
      </c>
      <c r="L20" s="15">
        <v>1</v>
      </c>
      <c r="M20" s="15"/>
      <c r="N20" s="15">
        <v>2</v>
      </c>
      <c r="O20" s="15">
        <v>1</v>
      </c>
      <c r="P20" s="15">
        <v>1</v>
      </c>
      <c r="Q20" s="15"/>
      <c r="R20" s="15"/>
      <c r="S20" s="21">
        <v>11</v>
      </c>
      <c r="U20" t="s">
        <v>108</v>
      </c>
    </row>
    <row r="21" spans="2:21" x14ac:dyDescent="0.2">
      <c r="B21" s="32" t="s">
        <v>48</v>
      </c>
      <c r="C21" s="15">
        <v>2</v>
      </c>
      <c r="D21" s="15">
        <v>1</v>
      </c>
      <c r="E21" s="15">
        <v>1</v>
      </c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/>
      <c r="R21" s="15">
        <v>1</v>
      </c>
      <c r="S21" s="31">
        <v>6</v>
      </c>
    </row>
    <row r="22" spans="2:21" x14ac:dyDescent="0.2">
      <c r="B22" s="19" t="s">
        <v>42</v>
      </c>
      <c r="C22" s="15"/>
      <c r="D22" s="15">
        <v>1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>
        <v>1</v>
      </c>
      <c r="Q22" s="15"/>
      <c r="R22" s="15"/>
      <c r="S22" s="7">
        <v>2</v>
      </c>
    </row>
    <row r="23" spans="2:21" x14ac:dyDescent="0.2">
      <c r="B23" s="19" t="s">
        <v>52</v>
      </c>
      <c r="C23" s="15"/>
      <c r="D23" s="15"/>
      <c r="E23" s="15"/>
      <c r="F23" s="15">
        <v>1</v>
      </c>
      <c r="G23" s="15"/>
      <c r="H23" s="15"/>
      <c r="I23" s="15"/>
      <c r="J23" s="15">
        <v>1</v>
      </c>
      <c r="K23" s="15">
        <v>1</v>
      </c>
      <c r="L23" s="15">
        <v>1</v>
      </c>
      <c r="M23" s="15"/>
      <c r="N23" s="15"/>
      <c r="O23" s="15"/>
      <c r="P23" s="15"/>
      <c r="Q23" s="15"/>
      <c r="R23" s="15"/>
      <c r="S23" s="7">
        <v>4</v>
      </c>
    </row>
    <row r="24" spans="2:21" x14ac:dyDescent="0.2">
      <c r="B24" s="19" t="s">
        <v>53</v>
      </c>
      <c r="C24" s="15"/>
      <c r="D24" s="15"/>
      <c r="E24" s="15"/>
      <c r="F24" s="15"/>
      <c r="G24" s="15"/>
      <c r="H24" s="15">
        <v>1</v>
      </c>
      <c r="I24" s="15"/>
      <c r="J24" s="15"/>
      <c r="K24" s="15"/>
      <c r="L24" s="15"/>
      <c r="M24" s="15"/>
      <c r="N24" s="15"/>
      <c r="O24" s="15"/>
      <c r="P24" s="15"/>
      <c r="Q24" s="15">
        <v>1</v>
      </c>
      <c r="R24" s="15"/>
      <c r="S24" s="7">
        <v>2</v>
      </c>
    </row>
    <row r="25" spans="2:21" x14ac:dyDescent="0.2">
      <c r="B25" s="32" t="s">
        <v>46</v>
      </c>
      <c r="C25" s="15">
        <v>1</v>
      </c>
      <c r="D25" s="15">
        <v>2</v>
      </c>
      <c r="E25" s="15">
        <v>1</v>
      </c>
      <c r="F25" s="15"/>
      <c r="G25" s="15"/>
      <c r="H25" s="15"/>
      <c r="I25" s="15">
        <v>1</v>
      </c>
      <c r="J25" s="15">
        <v>1</v>
      </c>
      <c r="K25" s="15"/>
      <c r="L25" s="15"/>
      <c r="M25" s="15"/>
      <c r="N25" s="15"/>
      <c r="O25" s="15"/>
      <c r="P25" s="15"/>
      <c r="Q25" s="15"/>
      <c r="R25" s="15"/>
      <c r="S25" s="31">
        <v>6</v>
      </c>
    </row>
    <row r="26" spans="2:21" x14ac:dyDescent="0.2">
      <c r="B26" s="6" t="s">
        <v>39</v>
      </c>
      <c r="C26" s="7">
        <v>4</v>
      </c>
      <c r="D26" s="7">
        <v>4</v>
      </c>
      <c r="E26" s="7">
        <v>3</v>
      </c>
      <c r="F26" s="7">
        <v>1</v>
      </c>
      <c r="G26" s="7">
        <v>2</v>
      </c>
      <c r="H26" s="7">
        <v>1</v>
      </c>
      <c r="I26" s="7">
        <v>2</v>
      </c>
      <c r="J26" s="7">
        <v>2</v>
      </c>
      <c r="K26" s="7">
        <v>2</v>
      </c>
      <c r="L26" s="7">
        <v>2</v>
      </c>
      <c r="M26" s="7">
        <v>1</v>
      </c>
      <c r="N26" s="7">
        <v>2</v>
      </c>
      <c r="O26" s="7">
        <v>1</v>
      </c>
      <c r="P26" s="7">
        <v>2</v>
      </c>
      <c r="Q26" s="7">
        <v>1</v>
      </c>
      <c r="R26" s="7">
        <v>1</v>
      </c>
      <c r="S26" s="7">
        <v>31</v>
      </c>
    </row>
  </sheetData>
  <mergeCells count="2">
    <mergeCell ref="B3:R3"/>
    <mergeCell ref="B16:R16"/>
  </mergeCells>
  <conditionalFormatting pivot="1" sqref="H7:R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7:R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0:R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0:R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6005-8FB3-3242-AB4E-0668815A1181}">
  <dimension ref="A1"/>
  <sheetViews>
    <sheetView workbookViewId="0">
      <selection sqref="A1:R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38"/>
  <sheetViews>
    <sheetView zoomScale="180" zoomScaleNormal="180" workbookViewId="0">
      <pane xSplit="1" topLeftCell="FK1" activePane="topRight" state="frozen"/>
      <selection pane="topRight" activeCell="FV27" sqref="FV27"/>
    </sheetView>
  </sheetViews>
  <sheetFormatPr baseColWidth="10" defaultRowHeight="16" x14ac:dyDescent="0.2"/>
  <cols>
    <col min="1" max="1" width="13.83203125" bestFit="1" customWidth="1"/>
    <col min="2" max="169" width="7.6640625" bestFit="1" customWidth="1"/>
    <col min="170" max="170" width="11.1640625" hidden="1" customWidth="1"/>
    <col min="171" max="171" width="10.1640625" bestFit="1" customWidth="1"/>
    <col min="172" max="172" width="11" bestFit="1" customWidth="1"/>
    <col min="173" max="175" width="10.1640625" bestFit="1" customWidth="1"/>
    <col min="176" max="177" width="12.1640625" bestFit="1" customWidth="1"/>
  </cols>
  <sheetData>
    <row r="1" spans="1:178" x14ac:dyDescent="0.2">
      <c r="B1" t="str">
        <f>B2&amp;"-"&amp;B5</f>
        <v>Mon-0</v>
      </c>
      <c r="C1" t="str">
        <f t="shared" ref="C1:BN1" si="0">C2&amp;"-"&amp;C5</f>
        <v>Mon-1</v>
      </c>
      <c r="D1" t="str">
        <f t="shared" si="0"/>
        <v>Mon-2</v>
      </c>
      <c r="E1" t="str">
        <f t="shared" si="0"/>
        <v>Mon-3</v>
      </c>
      <c r="F1" t="str">
        <f t="shared" si="0"/>
        <v>Mon-4</v>
      </c>
      <c r="G1" t="str">
        <f t="shared" si="0"/>
        <v>Mon-5</v>
      </c>
      <c r="H1" t="str">
        <f t="shared" si="0"/>
        <v>Mon-6</v>
      </c>
      <c r="I1" t="str">
        <f t="shared" si="0"/>
        <v>Mon-7</v>
      </c>
      <c r="J1" t="str">
        <f t="shared" si="0"/>
        <v>Mon-8</v>
      </c>
      <c r="K1" t="str">
        <f t="shared" si="0"/>
        <v>Mon-9</v>
      </c>
      <c r="L1" t="str">
        <f t="shared" si="0"/>
        <v>Mon-10</v>
      </c>
      <c r="M1" t="str">
        <f t="shared" si="0"/>
        <v>Mon-11</v>
      </c>
      <c r="N1" t="str">
        <f t="shared" si="0"/>
        <v>Mon-12</v>
      </c>
      <c r="O1" t="str">
        <f t="shared" si="0"/>
        <v>Mon-13</v>
      </c>
      <c r="P1" t="str">
        <f t="shared" si="0"/>
        <v>Mon-14</v>
      </c>
      <c r="Q1" t="str">
        <f t="shared" si="0"/>
        <v>Mon-15</v>
      </c>
      <c r="R1" t="str">
        <f t="shared" si="0"/>
        <v>Mon-16</v>
      </c>
      <c r="S1" t="str">
        <f t="shared" si="0"/>
        <v>Mon-17</v>
      </c>
      <c r="T1" t="str">
        <f t="shared" si="0"/>
        <v>Mon-18</v>
      </c>
      <c r="U1" t="str">
        <f t="shared" si="0"/>
        <v>Mon-19</v>
      </c>
      <c r="V1" t="str">
        <f t="shared" si="0"/>
        <v>Mon-20</v>
      </c>
      <c r="W1" t="str">
        <f t="shared" si="0"/>
        <v>Mon-21</v>
      </c>
      <c r="X1" t="str">
        <f t="shared" si="0"/>
        <v>Mon-22</v>
      </c>
      <c r="Y1" t="str">
        <f t="shared" si="0"/>
        <v>Mon-23</v>
      </c>
      <c r="Z1" t="str">
        <f t="shared" si="0"/>
        <v>Tues-0</v>
      </c>
      <c r="AA1" t="str">
        <f t="shared" si="0"/>
        <v>Tues-1</v>
      </c>
      <c r="AB1" t="str">
        <f t="shared" si="0"/>
        <v>Tues-2</v>
      </c>
      <c r="AC1" t="str">
        <f t="shared" si="0"/>
        <v>Tues-3</v>
      </c>
      <c r="AD1" t="str">
        <f t="shared" si="0"/>
        <v>Tues-4</v>
      </c>
      <c r="AE1" t="str">
        <f t="shared" si="0"/>
        <v>Tues-5</v>
      </c>
      <c r="AF1" t="str">
        <f t="shared" si="0"/>
        <v>Tues-6</v>
      </c>
      <c r="AG1" t="str">
        <f t="shared" si="0"/>
        <v>Tues-7</v>
      </c>
      <c r="AH1" t="str">
        <f t="shared" si="0"/>
        <v>Tues-8</v>
      </c>
      <c r="AI1" t="str">
        <f t="shared" si="0"/>
        <v>Tues-9</v>
      </c>
      <c r="AJ1" t="str">
        <f t="shared" si="0"/>
        <v>Tues-10</v>
      </c>
      <c r="AK1" t="str">
        <f t="shared" si="0"/>
        <v>Tues-11</v>
      </c>
      <c r="AL1" t="str">
        <f t="shared" si="0"/>
        <v>Tues-12</v>
      </c>
      <c r="AM1" t="str">
        <f t="shared" si="0"/>
        <v>Tues-13</v>
      </c>
      <c r="AN1" t="str">
        <f t="shared" si="0"/>
        <v>Tues-14</v>
      </c>
      <c r="AO1" t="str">
        <f t="shared" si="0"/>
        <v>Tues-15</v>
      </c>
      <c r="AP1" t="str">
        <f t="shared" si="0"/>
        <v>Tues-16</v>
      </c>
      <c r="AQ1" t="str">
        <f t="shared" si="0"/>
        <v>Tues-17</v>
      </c>
      <c r="AR1" t="str">
        <f t="shared" si="0"/>
        <v>Tues-18</v>
      </c>
      <c r="AS1" t="str">
        <f t="shared" si="0"/>
        <v>Tues-19</v>
      </c>
      <c r="AT1" t="str">
        <f t="shared" si="0"/>
        <v>Tues-20</v>
      </c>
      <c r="AU1" t="str">
        <f t="shared" si="0"/>
        <v>Tues-21</v>
      </c>
      <c r="AV1" t="str">
        <f t="shared" si="0"/>
        <v>Tues-22</v>
      </c>
      <c r="AW1" t="str">
        <f t="shared" si="0"/>
        <v>Tues-23</v>
      </c>
      <c r="AX1" t="str">
        <f t="shared" si="0"/>
        <v>Weds-0</v>
      </c>
      <c r="AY1" t="str">
        <f t="shared" si="0"/>
        <v>Weds-1</v>
      </c>
      <c r="AZ1" t="str">
        <f t="shared" si="0"/>
        <v>Weds-2</v>
      </c>
      <c r="BA1" t="str">
        <f t="shared" si="0"/>
        <v>Weds-3</v>
      </c>
      <c r="BB1" t="str">
        <f t="shared" si="0"/>
        <v>Weds-4</v>
      </c>
      <c r="BC1" t="str">
        <f t="shared" si="0"/>
        <v>Weds-5</v>
      </c>
      <c r="BD1" t="str">
        <f t="shared" si="0"/>
        <v>Weds-6</v>
      </c>
      <c r="BE1" t="str">
        <f t="shared" si="0"/>
        <v>Weds-7</v>
      </c>
      <c r="BF1" t="str">
        <f t="shared" si="0"/>
        <v>Weds-8</v>
      </c>
      <c r="BG1" t="str">
        <f t="shared" si="0"/>
        <v>Weds-9</v>
      </c>
      <c r="BH1" t="str">
        <f t="shared" si="0"/>
        <v>Weds-10</v>
      </c>
      <c r="BI1" t="str">
        <f t="shared" si="0"/>
        <v>Weds-11</v>
      </c>
      <c r="BJ1" t="str">
        <f t="shared" si="0"/>
        <v>Weds-12</v>
      </c>
      <c r="BK1" t="str">
        <f t="shared" si="0"/>
        <v>Weds-13</v>
      </c>
      <c r="BL1" t="str">
        <f t="shared" si="0"/>
        <v>Weds-14</v>
      </c>
      <c r="BM1" t="str">
        <f t="shared" si="0"/>
        <v>Weds-15</v>
      </c>
      <c r="BN1" t="str">
        <f t="shared" si="0"/>
        <v>Weds-16</v>
      </c>
      <c r="BO1" t="str">
        <f t="shared" ref="BO1:DZ1" si="1">BO2&amp;"-"&amp;BO5</f>
        <v>Weds-17</v>
      </c>
      <c r="BP1" t="str">
        <f t="shared" si="1"/>
        <v>Weds-18</v>
      </c>
      <c r="BQ1" t="str">
        <f t="shared" si="1"/>
        <v>Weds-19</v>
      </c>
      <c r="BR1" t="str">
        <f t="shared" si="1"/>
        <v>Weds-20</v>
      </c>
      <c r="BS1" t="str">
        <f t="shared" si="1"/>
        <v>Weds-21</v>
      </c>
      <c r="BT1" t="str">
        <f t="shared" si="1"/>
        <v>Weds-22</v>
      </c>
      <c r="BU1" t="str">
        <f t="shared" si="1"/>
        <v>Weds-23</v>
      </c>
      <c r="BV1" t="str">
        <f t="shared" si="1"/>
        <v>Thurs-0</v>
      </c>
      <c r="BW1" t="str">
        <f t="shared" si="1"/>
        <v>Thurs-1</v>
      </c>
      <c r="BX1" t="str">
        <f t="shared" si="1"/>
        <v>Thurs-2</v>
      </c>
      <c r="BY1" t="str">
        <f t="shared" si="1"/>
        <v>Thurs-3</v>
      </c>
      <c r="BZ1" t="str">
        <f t="shared" si="1"/>
        <v>Thurs-4</v>
      </c>
      <c r="CA1" t="str">
        <f t="shared" si="1"/>
        <v>Thurs-5</v>
      </c>
      <c r="CB1" t="str">
        <f t="shared" si="1"/>
        <v>Thurs-6</v>
      </c>
      <c r="CC1" t="str">
        <f t="shared" si="1"/>
        <v>Thurs-7</v>
      </c>
      <c r="CD1" t="str">
        <f t="shared" si="1"/>
        <v>Thurs-8</v>
      </c>
      <c r="CE1" t="str">
        <f t="shared" si="1"/>
        <v>Thurs-9</v>
      </c>
      <c r="CF1" t="str">
        <f t="shared" si="1"/>
        <v>Thurs-10</v>
      </c>
      <c r="CG1" t="str">
        <f t="shared" si="1"/>
        <v>Thurs-11</v>
      </c>
      <c r="CH1" t="str">
        <f t="shared" si="1"/>
        <v>Thurs-12</v>
      </c>
      <c r="CI1" t="str">
        <f t="shared" si="1"/>
        <v>Thurs-13</v>
      </c>
      <c r="CJ1" t="str">
        <f t="shared" si="1"/>
        <v>Thurs-14</v>
      </c>
      <c r="CK1" t="str">
        <f t="shared" si="1"/>
        <v>Thurs-15</v>
      </c>
      <c r="CL1" t="str">
        <f t="shared" si="1"/>
        <v>Thurs-16</v>
      </c>
      <c r="CM1" t="str">
        <f t="shared" si="1"/>
        <v>Thurs-17</v>
      </c>
      <c r="CN1" t="str">
        <f t="shared" si="1"/>
        <v>Thurs-18</v>
      </c>
      <c r="CO1" t="str">
        <f t="shared" si="1"/>
        <v>Thurs-19</v>
      </c>
      <c r="CP1" t="str">
        <f t="shared" si="1"/>
        <v>Thurs-20</v>
      </c>
      <c r="CQ1" t="str">
        <f t="shared" si="1"/>
        <v>Thurs-21</v>
      </c>
      <c r="CR1" t="str">
        <f t="shared" si="1"/>
        <v>Thurs-22</v>
      </c>
      <c r="CS1" t="str">
        <f t="shared" si="1"/>
        <v>Thurs-23</v>
      </c>
      <c r="CT1" t="str">
        <f t="shared" si="1"/>
        <v>Fri-0</v>
      </c>
      <c r="CU1" t="str">
        <f t="shared" si="1"/>
        <v>Fri-1</v>
      </c>
      <c r="CV1" t="str">
        <f t="shared" si="1"/>
        <v>Fri-2</v>
      </c>
      <c r="CW1" t="str">
        <f t="shared" si="1"/>
        <v>Fri-3</v>
      </c>
      <c r="CX1" t="str">
        <f t="shared" si="1"/>
        <v>Fri-4</v>
      </c>
      <c r="CY1" t="str">
        <f t="shared" si="1"/>
        <v>Fri-5</v>
      </c>
      <c r="CZ1" t="str">
        <f t="shared" si="1"/>
        <v>Fri-6</v>
      </c>
      <c r="DA1" t="str">
        <f t="shared" si="1"/>
        <v>Fri-7</v>
      </c>
      <c r="DB1" t="str">
        <f t="shared" si="1"/>
        <v>Fri-8</v>
      </c>
      <c r="DC1" t="str">
        <f t="shared" si="1"/>
        <v>Fri-9</v>
      </c>
      <c r="DD1" t="str">
        <f t="shared" si="1"/>
        <v>Fri-10</v>
      </c>
      <c r="DE1" t="str">
        <f t="shared" si="1"/>
        <v>Fri-11</v>
      </c>
      <c r="DF1" t="str">
        <f t="shared" si="1"/>
        <v>Fri-12</v>
      </c>
      <c r="DG1" t="str">
        <f t="shared" si="1"/>
        <v>Fri-13</v>
      </c>
      <c r="DH1" t="str">
        <f t="shared" si="1"/>
        <v>Fri-14</v>
      </c>
      <c r="DI1" t="str">
        <f t="shared" si="1"/>
        <v>Fri-15</v>
      </c>
      <c r="DJ1" t="str">
        <f t="shared" si="1"/>
        <v>Fri-16</v>
      </c>
      <c r="DK1" t="str">
        <f t="shared" si="1"/>
        <v>Fri-17</v>
      </c>
      <c r="DL1" t="str">
        <f t="shared" si="1"/>
        <v>Fri-18</v>
      </c>
      <c r="DM1" t="str">
        <f t="shared" si="1"/>
        <v>Fri-19</v>
      </c>
      <c r="DN1" t="str">
        <f t="shared" si="1"/>
        <v>Fri-20</v>
      </c>
      <c r="DO1" t="str">
        <f t="shared" si="1"/>
        <v>Fri-21</v>
      </c>
      <c r="DP1" t="str">
        <f t="shared" si="1"/>
        <v>Fri-22</v>
      </c>
      <c r="DQ1" t="str">
        <f t="shared" si="1"/>
        <v>Fri-23</v>
      </c>
      <c r="DR1" t="str">
        <f t="shared" si="1"/>
        <v>Sat-0</v>
      </c>
      <c r="DS1" t="str">
        <f t="shared" si="1"/>
        <v>Sat-1</v>
      </c>
      <c r="DT1" t="str">
        <f t="shared" si="1"/>
        <v>Sat-2</v>
      </c>
      <c r="DU1" t="str">
        <f t="shared" si="1"/>
        <v>Sat-3</v>
      </c>
      <c r="DV1" t="str">
        <f t="shared" si="1"/>
        <v>Sat-4</v>
      </c>
      <c r="DW1" t="str">
        <f t="shared" si="1"/>
        <v>Sat-5</v>
      </c>
      <c r="DX1" t="str">
        <f t="shared" si="1"/>
        <v>Sat-6</v>
      </c>
      <c r="DY1" t="str">
        <f t="shared" si="1"/>
        <v>Sat-7</v>
      </c>
      <c r="DZ1" t="str">
        <f t="shared" si="1"/>
        <v>Sat-8</v>
      </c>
      <c r="EA1" t="str">
        <f t="shared" ref="EA1:FM1" si="2">EA2&amp;"-"&amp;EA5</f>
        <v>Sat-9</v>
      </c>
      <c r="EB1" t="str">
        <f t="shared" si="2"/>
        <v>Sat-10</v>
      </c>
      <c r="EC1" t="str">
        <f t="shared" si="2"/>
        <v>Sat-11</v>
      </c>
      <c r="ED1" t="str">
        <f t="shared" si="2"/>
        <v>Sat-12</v>
      </c>
      <c r="EE1" t="str">
        <f t="shared" si="2"/>
        <v>Sat-13</v>
      </c>
      <c r="EF1" t="str">
        <f t="shared" si="2"/>
        <v>Sat-14</v>
      </c>
      <c r="EG1" t="str">
        <f t="shared" si="2"/>
        <v>Sat-15</v>
      </c>
      <c r="EH1" t="str">
        <f t="shared" si="2"/>
        <v>Sat-16</v>
      </c>
      <c r="EI1" t="str">
        <f t="shared" si="2"/>
        <v>Sat-17</v>
      </c>
      <c r="EJ1" t="str">
        <f t="shared" si="2"/>
        <v>Sat-18</v>
      </c>
      <c r="EK1" t="str">
        <f t="shared" si="2"/>
        <v>Sat-19</v>
      </c>
      <c r="EL1" t="str">
        <f t="shared" si="2"/>
        <v>Sat-20</v>
      </c>
      <c r="EM1" t="str">
        <f t="shared" si="2"/>
        <v>Sat-21</v>
      </c>
      <c r="EN1" t="str">
        <f t="shared" si="2"/>
        <v>Sat-22</v>
      </c>
      <c r="EO1" t="str">
        <f t="shared" si="2"/>
        <v>Sat-23</v>
      </c>
      <c r="EP1" t="str">
        <f t="shared" si="2"/>
        <v>Sun-0</v>
      </c>
      <c r="EQ1" t="str">
        <f t="shared" si="2"/>
        <v>Sun-1</v>
      </c>
      <c r="ER1" t="str">
        <f t="shared" si="2"/>
        <v>Sun-2</v>
      </c>
      <c r="ES1" t="str">
        <f t="shared" si="2"/>
        <v>Sun-3</v>
      </c>
      <c r="ET1" t="str">
        <f t="shared" si="2"/>
        <v>Sun-4</v>
      </c>
      <c r="EU1" t="str">
        <f t="shared" si="2"/>
        <v>Sun-5</v>
      </c>
      <c r="EV1" t="str">
        <f t="shared" si="2"/>
        <v>Sun-6</v>
      </c>
      <c r="EW1" t="str">
        <f t="shared" si="2"/>
        <v>Sun-7</v>
      </c>
      <c r="EX1" t="str">
        <f t="shared" si="2"/>
        <v>Sun-8</v>
      </c>
      <c r="EY1" t="str">
        <f t="shared" si="2"/>
        <v>Sun-9</v>
      </c>
      <c r="EZ1" t="str">
        <f t="shared" si="2"/>
        <v>Sun-10</v>
      </c>
      <c r="FA1" t="str">
        <f t="shared" si="2"/>
        <v>Sun-11</v>
      </c>
      <c r="FB1" t="str">
        <f t="shared" si="2"/>
        <v>Sun-12</v>
      </c>
      <c r="FC1" t="str">
        <f t="shared" si="2"/>
        <v>Sun-13</v>
      </c>
      <c r="FD1" t="str">
        <f t="shared" si="2"/>
        <v>Sun-14</v>
      </c>
      <c r="FE1" t="str">
        <f t="shared" si="2"/>
        <v>Sun-15</v>
      </c>
      <c r="FF1" t="str">
        <f t="shared" si="2"/>
        <v>Sun-16</v>
      </c>
      <c r="FG1" t="str">
        <f t="shared" si="2"/>
        <v>Sun-17</v>
      </c>
      <c r="FH1" t="str">
        <f t="shared" si="2"/>
        <v>Sun-18</v>
      </c>
      <c r="FI1" t="str">
        <f t="shared" si="2"/>
        <v>Sun-19</v>
      </c>
      <c r="FJ1" t="str">
        <f t="shared" si="2"/>
        <v>Sun-20</v>
      </c>
      <c r="FK1" t="str">
        <f t="shared" si="2"/>
        <v>Sun-21</v>
      </c>
      <c r="FL1" t="str">
        <f t="shared" si="2"/>
        <v>Sun-22</v>
      </c>
      <c r="FM1" t="str">
        <f t="shared" si="2"/>
        <v>Sun-23</v>
      </c>
    </row>
    <row r="2" spans="1:178" x14ac:dyDescent="0.2"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  <c r="AP2" t="s">
        <v>43</v>
      </c>
      <c r="AQ2" t="s">
        <v>43</v>
      </c>
      <c r="AR2" t="s">
        <v>43</v>
      </c>
      <c r="AS2" t="s">
        <v>43</v>
      </c>
      <c r="AT2" t="s">
        <v>43</v>
      </c>
      <c r="AU2" t="s">
        <v>43</v>
      </c>
      <c r="AV2" t="s">
        <v>43</v>
      </c>
      <c r="AW2" t="s">
        <v>43</v>
      </c>
      <c r="AX2" t="s">
        <v>44</v>
      </c>
      <c r="AY2" t="s">
        <v>44</v>
      </c>
      <c r="AZ2" t="s">
        <v>44</v>
      </c>
      <c r="BA2" t="s">
        <v>44</v>
      </c>
      <c r="BB2" t="s">
        <v>44</v>
      </c>
      <c r="BC2" t="s">
        <v>44</v>
      </c>
      <c r="BD2" t="s">
        <v>44</v>
      </c>
      <c r="BE2" t="s">
        <v>44</v>
      </c>
      <c r="BF2" t="s">
        <v>44</v>
      </c>
      <c r="BG2" t="s">
        <v>44</v>
      </c>
      <c r="BH2" t="s">
        <v>44</v>
      </c>
      <c r="BI2" t="s">
        <v>44</v>
      </c>
      <c r="BJ2" t="s">
        <v>44</v>
      </c>
      <c r="BK2" t="s">
        <v>44</v>
      </c>
      <c r="BL2" t="s">
        <v>44</v>
      </c>
      <c r="BM2" t="s">
        <v>44</v>
      </c>
      <c r="BN2" t="s">
        <v>44</v>
      </c>
      <c r="BO2" t="s">
        <v>44</v>
      </c>
      <c r="BP2" t="s">
        <v>44</v>
      </c>
      <c r="BQ2" t="s">
        <v>44</v>
      </c>
      <c r="BR2" t="s">
        <v>44</v>
      </c>
      <c r="BS2" t="s">
        <v>44</v>
      </c>
      <c r="BT2" t="s">
        <v>44</v>
      </c>
      <c r="BU2" t="s">
        <v>44</v>
      </c>
      <c r="BV2" t="s">
        <v>45</v>
      </c>
      <c r="BW2" t="s">
        <v>45</v>
      </c>
      <c r="BX2" t="s">
        <v>45</v>
      </c>
      <c r="BY2" t="s">
        <v>45</v>
      </c>
      <c r="BZ2" t="s">
        <v>45</v>
      </c>
      <c r="CA2" t="s">
        <v>45</v>
      </c>
      <c r="CB2" t="s">
        <v>45</v>
      </c>
      <c r="CC2" t="s">
        <v>45</v>
      </c>
      <c r="CD2" t="s">
        <v>45</v>
      </c>
      <c r="CE2" t="s">
        <v>45</v>
      </c>
      <c r="CF2" t="s">
        <v>45</v>
      </c>
      <c r="CG2" t="s">
        <v>45</v>
      </c>
      <c r="CH2" t="s">
        <v>45</v>
      </c>
      <c r="CI2" t="s">
        <v>45</v>
      </c>
      <c r="CJ2" t="s">
        <v>45</v>
      </c>
      <c r="CK2" t="s">
        <v>45</v>
      </c>
      <c r="CL2" t="s">
        <v>45</v>
      </c>
      <c r="CM2" t="s">
        <v>45</v>
      </c>
      <c r="CN2" t="s">
        <v>45</v>
      </c>
      <c r="CO2" t="s">
        <v>45</v>
      </c>
      <c r="CP2" t="s">
        <v>45</v>
      </c>
      <c r="CQ2" t="s">
        <v>45</v>
      </c>
      <c r="CR2" t="s">
        <v>45</v>
      </c>
      <c r="CS2" t="s">
        <v>45</v>
      </c>
      <c r="CT2" t="s">
        <v>46</v>
      </c>
      <c r="CU2" t="s">
        <v>46</v>
      </c>
      <c r="CV2" t="s">
        <v>46</v>
      </c>
      <c r="CW2" t="s">
        <v>46</v>
      </c>
      <c r="CX2" t="s">
        <v>46</v>
      </c>
      <c r="CY2" t="s">
        <v>46</v>
      </c>
      <c r="CZ2" t="s">
        <v>46</v>
      </c>
      <c r="DA2" t="s">
        <v>46</v>
      </c>
      <c r="DB2" t="s">
        <v>46</v>
      </c>
      <c r="DC2" t="s">
        <v>46</v>
      </c>
      <c r="DD2" t="s">
        <v>46</v>
      </c>
      <c r="DE2" t="s">
        <v>46</v>
      </c>
      <c r="DF2" t="s">
        <v>46</v>
      </c>
      <c r="DG2" t="s">
        <v>46</v>
      </c>
      <c r="DH2" t="s">
        <v>46</v>
      </c>
      <c r="DI2" t="s">
        <v>46</v>
      </c>
      <c r="DJ2" t="s">
        <v>46</v>
      </c>
      <c r="DK2" t="s">
        <v>46</v>
      </c>
      <c r="DL2" t="s">
        <v>46</v>
      </c>
      <c r="DM2" t="s">
        <v>46</v>
      </c>
      <c r="DN2" t="s">
        <v>46</v>
      </c>
      <c r="DO2" t="s">
        <v>46</v>
      </c>
      <c r="DP2" t="s">
        <v>46</v>
      </c>
      <c r="DQ2" t="s">
        <v>46</v>
      </c>
      <c r="DR2" t="s">
        <v>47</v>
      </c>
      <c r="DS2" t="s">
        <v>47</v>
      </c>
      <c r="DT2" t="s">
        <v>47</v>
      </c>
      <c r="DU2" t="s">
        <v>47</v>
      </c>
      <c r="DV2" t="s">
        <v>47</v>
      </c>
      <c r="DW2" t="s">
        <v>47</v>
      </c>
      <c r="DX2" t="s">
        <v>47</v>
      </c>
      <c r="DY2" t="s">
        <v>47</v>
      </c>
      <c r="DZ2" t="s">
        <v>47</v>
      </c>
      <c r="EA2" t="s">
        <v>47</v>
      </c>
      <c r="EB2" t="s">
        <v>47</v>
      </c>
      <c r="EC2" t="s">
        <v>47</v>
      </c>
      <c r="ED2" t="s">
        <v>47</v>
      </c>
      <c r="EE2" t="s">
        <v>47</v>
      </c>
      <c r="EF2" t="s">
        <v>47</v>
      </c>
      <c r="EG2" t="s">
        <v>47</v>
      </c>
      <c r="EH2" t="s">
        <v>47</v>
      </c>
      <c r="EI2" t="s">
        <v>47</v>
      </c>
      <c r="EJ2" t="s">
        <v>47</v>
      </c>
      <c r="EK2" t="s">
        <v>47</v>
      </c>
      <c r="EL2" t="s">
        <v>47</v>
      </c>
      <c r="EM2" t="s">
        <v>47</v>
      </c>
      <c r="EN2" t="s">
        <v>47</v>
      </c>
      <c r="EO2" t="s">
        <v>47</v>
      </c>
      <c r="EP2" t="s">
        <v>48</v>
      </c>
      <c r="EQ2" t="s">
        <v>48</v>
      </c>
      <c r="ER2" t="s">
        <v>48</v>
      </c>
      <c r="ES2" t="s">
        <v>48</v>
      </c>
      <c r="ET2" t="s">
        <v>48</v>
      </c>
      <c r="EU2" t="s">
        <v>48</v>
      </c>
      <c r="EV2" t="s">
        <v>48</v>
      </c>
      <c r="EW2" t="s">
        <v>48</v>
      </c>
      <c r="EX2" t="s">
        <v>48</v>
      </c>
      <c r="EY2" t="s">
        <v>48</v>
      </c>
      <c r="EZ2" t="s">
        <v>48</v>
      </c>
      <c r="FA2" t="s">
        <v>48</v>
      </c>
      <c r="FB2" t="s">
        <v>48</v>
      </c>
      <c r="FC2" t="s">
        <v>48</v>
      </c>
      <c r="FD2" t="s">
        <v>48</v>
      </c>
      <c r="FE2" t="s">
        <v>48</v>
      </c>
      <c r="FF2" t="s">
        <v>48</v>
      </c>
      <c r="FG2" t="s">
        <v>48</v>
      </c>
      <c r="FH2" t="s">
        <v>48</v>
      </c>
      <c r="FI2" t="s">
        <v>48</v>
      </c>
      <c r="FJ2" t="s">
        <v>48</v>
      </c>
      <c r="FK2" t="s">
        <v>48</v>
      </c>
      <c r="FL2" t="s">
        <v>48</v>
      </c>
      <c r="FM2" t="s">
        <v>48</v>
      </c>
    </row>
    <row r="3" spans="1:178" x14ac:dyDescent="0.2">
      <c r="A3" s="5" t="s">
        <v>41</v>
      </c>
      <c r="B3" s="5" t="s">
        <v>3</v>
      </c>
      <c r="C3" s="5" t="s">
        <v>5</v>
      </c>
    </row>
    <row r="4" spans="1:178" x14ac:dyDescent="0.2">
      <c r="B4">
        <v>1</v>
      </c>
      <c r="Z4">
        <v>2</v>
      </c>
      <c r="AX4">
        <v>3</v>
      </c>
      <c r="BV4">
        <v>4</v>
      </c>
      <c r="CT4">
        <v>5</v>
      </c>
      <c r="DR4">
        <v>6</v>
      </c>
      <c r="EP4">
        <v>7</v>
      </c>
      <c r="FN4" t="s">
        <v>39</v>
      </c>
      <c r="FO4" s="40" t="s">
        <v>89</v>
      </c>
      <c r="FP4" s="40"/>
      <c r="FQ4" s="40"/>
      <c r="FR4" s="40"/>
      <c r="FS4" s="40" t="s">
        <v>114</v>
      </c>
      <c r="FT4" s="40"/>
      <c r="FU4" s="40"/>
      <c r="FV4" s="40"/>
    </row>
    <row r="5" spans="1:178" x14ac:dyDescent="0.2">
      <c r="A5" s="5" t="s">
        <v>2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0</v>
      </c>
      <c r="AA5">
        <v>1</v>
      </c>
      <c r="AB5">
        <v>2</v>
      </c>
      <c r="AC5">
        <v>3</v>
      </c>
      <c r="AD5">
        <v>4</v>
      </c>
      <c r="AE5">
        <v>5</v>
      </c>
      <c r="AF5">
        <v>6</v>
      </c>
      <c r="AG5">
        <v>7</v>
      </c>
      <c r="AH5">
        <v>8</v>
      </c>
      <c r="AI5">
        <v>9</v>
      </c>
      <c r="AJ5">
        <v>10</v>
      </c>
      <c r="AK5">
        <v>11</v>
      </c>
      <c r="AL5">
        <v>12</v>
      </c>
      <c r="AM5">
        <v>13</v>
      </c>
      <c r="AN5">
        <v>14</v>
      </c>
      <c r="AO5">
        <v>15</v>
      </c>
      <c r="AP5">
        <v>16</v>
      </c>
      <c r="AQ5">
        <v>17</v>
      </c>
      <c r="AR5">
        <v>18</v>
      </c>
      <c r="AS5">
        <v>19</v>
      </c>
      <c r="AT5">
        <v>20</v>
      </c>
      <c r="AU5">
        <v>21</v>
      </c>
      <c r="AV5">
        <v>22</v>
      </c>
      <c r="AW5">
        <v>23</v>
      </c>
      <c r="AX5">
        <v>0</v>
      </c>
      <c r="AY5">
        <v>1</v>
      </c>
      <c r="AZ5">
        <v>2</v>
      </c>
      <c r="BA5">
        <v>3</v>
      </c>
      <c r="BB5">
        <v>4</v>
      </c>
      <c r="BC5">
        <v>5</v>
      </c>
      <c r="BD5">
        <v>6</v>
      </c>
      <c r="BE5">
        <v>7</v>
      </c>
      <c r="BF5">
        <v>8</v>
      </c>
      <c r="BG5">
        <v>9</v>
      </c>
      <c r="BH5">
        <v>10</v>
      </c>
      <c r="BI5">
        <v>11</v>
      </c>
      <c r="BJ5">
        <v>12</v>
      </c>
      <c r="BK5">
        <v>13</v>
      </c>
      <c r="BL5">
        <v>14</v>
      </c>
      <c r="BM5">
        <v>15</v>
      </c>
      <c r="BN5">
        <v>16</v>
      </c>
      <c r="BO5">
        <v>17</v>
      </c>
      <c r="BP5">
        <v>18</v>
      </c>
      <c r="BQ5">
        <v>19</v>
      </c>
      <c r="BR5">
        <v>20</v>
      </c>
      <c r="BS5">
        <v>21</v>
      </c>
      <c r="BT5">
        <v>22</v>
      </c>
      <c r="BU5">
        <v>23</v>
      </c>
      <c r="BV5">
        <v>0</v>
      </c>
      <c r="BW5">
        <v>1</v>
      </c>
      <c r="BX5">
        <v>2</v>
      </c>
      <c r="BY5">
        <v>3</v>
      </c>
      <c r="BZ5">
        <v>4</v>
      </c>
      <c r="CA5">
        <v>5</v>
      </c>
      <c r="CB5">
        <v>6</v>
      </c>
      <c r="CC5">
        <v>7</v>
      </c>
      <c r="CD5">
        <v>8</v>
      </c>
      <c r="CE5">
        <v>9</v>
      </c>
      <c r="CF5">
        <v>10</v>
      </c>
      <c r="CG5">
        <v>11</v>
      </c>
      <c r="CH5">
        <v>12</v>
      </c>
      <c r="CI5">
        <v>13</v>
      </c>
      <c r="CJ5">
        <v>14</v>
      </c>
      <c r="CK5">
        <v>15</v>
      </c>
      <c r="CL5">
        <v>16</v>
      </c>
      <c r="CM5">
        <v>17</v>
      </c>
      <c r="CN5">
        <v>18</v>
      </c>
      <c r="CO5">
        <v>19</v>
      </c>
      <c r="CP5">
        <v>20</v>
      </c>
      <c r="CQ5">
        <v>21</v>
      </c>
      <c r="CR5">
        <v>22</v>
      </c>
      <c r="CS5">
        <v>23</v>
      </c>
      <c r="CT5">
        <v>0</v>
      </c>
      <c r="CU5">
        <v>1</v>
      </c>
      <c r="CV5">
        <v>2</v>
      </c>
      <c r="CW5">
        <v>3</v>
      </c>
      <c r="CX5">
        <v>4</v>
      </c>
      <c r="CY5">
        <v>5</v>
      </c>
      <c r="CZ5">
        <v>6</v>
      </c>
      <c r="DA5">
        <v>7</v>
      </c>
      <c r="DB5">
        <v>8</v>
      </c>
      <c r="DC5">
        <v>9</v>
      </c>
      <c r="DD5">
        <v>10</v>
      </c>
      <c r="DE5">
        <v>11</v>
      </c>
      <c r="DF5">
        <v>12</v>
      </c>
      <c r="DG5">
        <v>13</v>
      </c>
      <c r="DH5">
        <v>14</v>
      </c>
      <c r="DI5">
        <v>15</v>
      </c>
      <c r="DJ5">
        <v>16</v>
      </c>
      <c r="DK5">
        <v>17</v>
      </c>
      <c r="DL5">
        <v>18</v>
      </c>
      <c r="DM5">
        <v>19</v>
      </c>
      <c r="DN5">
        <v>20</v>
      </c>
      <c r="DO5">
        <v>21</v>
      </c>
      <c r="DP5">
        <v>22</v>
      </c>
      <c r="DQ5">
        <v>23</v>
      </c>
      <c r="DR5">
        <v>0</v>
      </c>
      <c r="DS5">
        <v>1</v>
      </c>
      <c r="DT5">
        <v>2</v>
      </c>
      <c r="DU5">
        <v>3</v>
      </c>
      <c r="DV5">
        <v>4</v>
      </c>
      <c r="DW5">
        <v>5</v>
      </c>
      <c r="DX5">
        <v>6</v>
      </c>
      <c r="DY5">
        <v>7</v>
      </c>
      <c r="DZ5">
        <v>8</v>
      </c>
      <c r="EA5">
        <v>9</v>
      </c>
      <c r="EB5">
        <v>10</v>
      </c>
      <c r="EC5">
        <v>11</v>
      </c>
      <c r="ED5">
        <v>12</v>
      </c>
      <c r="EE5">
        <v>13</v>
      </c>
      <c r="EF5">
        <v>14</v>
      </c>
      <c r="EG5">
        <v>15</v>
      </c>
      <c r="EH5">
        <v>16</v>
      </c>
      <c r="EI5">
        <v>17</v>
      </c>
      <c r="EJ5">
        <v>18</v>
      </c>
      <c r="EK5">
        <v>19</v>
      </c>
      <c r="EL5">
        <v>20</v>
      </c>
      <c r="EM5">
        <v>21</v>
      </c>
      <c r="EN5">
        <v>22</v>
      </c>
      <c r="EO5">
        <v>23</v>
      </c>
      <c r="EP5">
        <v>0</v>
      </c>
      <c r="EQ5">
        <v>1</v>
      </c>
      <c r="ER5">
        <v>2</v>
      </c>
      <c r="ES5">
        <v>3</v>
      </c>
      <c r="ET5">
        <v>4</v>
      </c>
      <c r="EU5">
        <v>5</v>
      </c>
      <c r="EV5">
        <v>6</v>
      </c>
      <c r="EW5">
        <v>7</v>
      </c>
      <c r="EX5">
        <v>8</v>
      </c>
      <c r="EY5">
        <v>9</v>
      </c>
      <c r="EZ5">
        <v>10</v>
      </c>
      <c r="FA5">
        <v>11</v>
      </c>
      <c r="FB5">
        <v>12</v>
      </c>
      <c r="FC5">
        <v>13</v>
      </c>
      <c r="FD5">
        <v>14</v>
      </c>
      <c r="FE5">
        <v>15</v>
      </c>
      <c r="FF5">
        <v>16</v>
      </c>
      <c r="FG5">
        <v>17</v>
      </c>
      <c r="FH5">
        <v>18</v>
      </c>
      <c r="FI5">
        <v>19</v>
      </c>
      <c r="FJ5">
        <v>20</v>
      </c>
      <c r="FK5">
        <v>21</v>
      </c>
      <c r="FL5">
        <v>22</v>
      </c>
      <c r="FM5">
        <v>23</v>
      </c>
      <c r="FO5" s="2" t="s">
        <v>49</v>
      </c>
      <c r="FP5" s="2" t="s">
        <v>50</v>
      </c>
      <c r="FQ5" t="s">
        <v>3</v>
      </c>
      <c r="FR5" t="s">
        <v>4</v>
      </c>
      <c r="FS5" s="2" t="s">
        <v>88</v>
      </c>
      <c r="FT5" s="2" t="s">
        <v>50</v>
      </c>
      <c r="FU5" s="2" t="s">
        <v>3</v>
      </c>
      <c r="FV5" s="2" t="s">
        <v>4</v>
      </c>
    </row>
    <row r="6" spans="1:178" x14ac:dyDescent="0.2">
      <c r="A6" t="s">
        <v>30</v>
      </c>
      <c r="B6" s="8">
        <v>55377.95</v>
      </c>
      <c r="C6" s="8">
        <v>55225.22</v>
      </c>
      <c r="D6" s="8">
        <v>55353.61</v>
      </c>
      <c r="E6" s="8">
        <v>55349.279999999999</v>
      </c>
      <c r="F6" s="8">
        <v>55321.53</v>
      </c>
      <c r="G6" s="8">
        <v>55027.21</v>
      </c>
      <c r="H6" s="8">
        <v>55377.91</v>
      </c>
      <c r="I6" s="8">
        <v>55911.13</v>
      </c>
      <c r="J6" s="8">
        <v>57084.71</v>
      </c>
      <c r="K6" s="8">
        <v>57941.95</v>
      </c>
      <c r="L6" s="8">
        <v>58031.7</v>
      </c>
      <c r="M6" s="8">
        <v>57871.55</v>
      </c>
      <c r="N6" s="8">
        <v>58025.1</v>
      </c>
      <c r="O6" s="8">
        <v>57954.85</v>
      </c>
      <c r="P6" s="8">
        <v>58166.66</v>
      </c>
      <c r="Q6" s="8">
        <v>57732.39</v>
      </c>
      <c r="R6" s="8">
        <v>57620.95</v>
      </c>
      <c r="S6" s="8">
        <v>57902.01</v>
      </c>
      <c r="T6" s="8">
        <v>57795.75</v>
      </c>
      <c r="U6" s="8">
        <v>57665.67</v>
      </c>
      <c r="V6" s="8">
        <v>57248.2</v>
      </c>
      <c r="W6" s="8">
        <v>57555.94</v>
      </c>
      <c r="X6" s="8">
        <v>57728.959999999999</v>
      </c>
      <c r="Y6" s="8">
        <v>57600.1</v>
      </c>
      <c r="Z6" s="8">
        <v>57498.59</v>
      </c>
      <c r="AA6" s="8">
        <v>57363.53</v>
      </c>
      <c r="AB6" s="8">
        <v>57283.39</v>
      </c>
      <c r="AC6" s="8">
        <v>57118.51</v>
      </c>
      <c r="AD6" s="8">
        <v>57527.3</v>
      </c>
      <c r="AE6" s="8">
        <v>57637.74</v>
      </c>
      <c r="AF6" s="8">
        <v>58069.81</v>
      </c>
      <c r="AG6" s="8">
        <v>58118.21</v>
      </c>
      <c r="AH6" s="8">
        <v>57955.8</v>
      </c>
      <c r="AI6" s="8">
        <v>58832.33</v>
      </c>
      <c r="AJ6" s="8">
        <v>58860.79</v>
      </c>
      <c r="AK6" s="8">
        <v>59284.39</v>
      </c>
      <c r="AL6" s="8">
        <v>59144.25</v>
      </c>
      <c r="AM6" s="8">
        <v>58921.57</v>
      </c>
      <c r="AN6" s="8">
        <v>58884.6</v>
      </c>
      <c r="AO6" s="8">
        <v>58514.65</v>
      </c>
      <c r="AP6" s="8">
        <v>58720.44</v>
      </c>
      <c r="AQ6" s="8">
        <v>58733.17</v>
      </c>
      <c r="AR6" s="8">
        <v>58876.29</v>
      </c>
      <c r="AS6" s="8">
        <v>59118.91</v>
      </c>
      <c r="AT6" s="8">
        <v>58669.04</v>
      </c>
      <c r="AU6" s="8">
        <v>58759.040000000001</v>
      </c>
      <c r="AV6" s="8">
        <v>58711.15</v>
      </c>
      <c r="AW6" s="8">
        <v>58760.59</v>
      </c>
      <c r="AX6" s="8">
        <v>59064.07</v>
      </c>
      <c r="AY6" s="8">
        <v>58935.9</v>
      </c>
      <c r="AZ6" s="8">
        <v>58706.97</v>
      </c>
      <c r="BA6" s="8">
        <v>58607.39</v>
      </c>
      <c r="BB6" s="8">
        <v>58757.58</v>
      </c>
      <c r="BC6" s="8">
        <v>58745.87</v>
      </c>
      <c r="BD6" s="8">
        <v>59727.26</v>
      </c>
      <c r="BE6" s="8">
        <v>58192.86</v>
      </c>
      <c r="BF6" s="8">
        <v>57999.12</v>
      </c>
      <c r="BG6" s="8">
        <v>57974.2</v>
      </c>
      <c r="BH6" s="8">
        <v>57736.86</v>
      </c>
      <c r="BI6" s="8">
        <v>58036</v>
      </c>
      <c r="BJ6" s="8">
        <v>58164.07</v>
      </c>
      <c r="BK6" s="8">
        <v>58583.93</v>
      </c>
      <c r="BL6" s="8">
        <v>58579.98</v>
      </c>
      <c r="BM6" s="8">
        <v>59286.35</v>
      </c>
      <c r="BN6" s="8">
        <v>59027.03</v>
      </c>
      <c r="BO6" s="8">
        <v>59257.55</v>
      </c>
      <c r="BP6" s="8">
        <v>59294.31</v>
      </c>
      <c r="BQ6" s="8">
        <v>58582.36</v>
      </c>
      <c r="BR6" s="8">
        <v>58938.19</v>
      </c>
      <c r="BS6" s="8">
        <v>58950.29</v>
      </c>
      <c r="BT6" s="8">
        <v>58642.21</v>
      </c>
      <c r="BU6" s="8">
        <v>58782.58</v>
      </c>
      <c r="BV6" s="8">
        <v>59228.05</v>
      </c>
      <c r="BW6" s="8">
        <v>59165.78</v>
      </c>
      <c r="BX6" s="8">
        <v>59093.11</v>
      </c>
      <c r="BY6" s="8">
        <v>59114.01</v>
      </c>
      <c r="BZ6" s="8">
        <v>58921.77</v>
      </c>
      <c r="CA6" s="8">
        <v>58803.7</v>
      </c>
      <c r="CB6" s="8">
        <v>58738.05</v>
      </c>
      <c r="CC6" s="8">
        <v>58852.27</v>
      </c>
      <c r="CD6" s="8">
        <v>58850.21</v>
      </c>
      <c r="CE6" s="8">
        <v>58889.81</v>
      </c>
      <c r="CF6" s="8">
        <v>58631.77</v>
      </c>
      <c r="CG6" s="8">
        <v>58578.85</v>
      </c>
      <c r="CH6" s="8">
        <v>58741.9</v>
      </c>
      <c r="CI6" s="8">
        <v>58927.16</v>
      </c>
      <c r="CJ6" s="8">
        <v>59013.85</v>
      </c>
      <c r="CK6" s="8">
        <v>58973.16</v>
      </c>
      <c r="CL6" s="8">
        <v>58768.88</v>
      </c>
      <c r="CM6" s="8">
        <v>58516.78</v>
      </c>
      <c r="CN6" s="8">
        <v>58694.879999999997</v>
      </c>
      <c r="CO6" s="8">
        <v>58899.97</v>
      </c>
      <c r="CP6" s="8">
        <v>58847.62</v>
      </c>
      <c r="CQ6" s="8">
        <v>58723.99</v>
      </c>
      <c r="CR6" s="8">
        <v>58997.83</v>
      </c>
      <c r="CS6" s="8">
        <v>58728.53</v>
      </c>
      <c r="CT6" s="8">
        <v>58650.6</v>
      </c>
      <c r="CU6" s="8">
        <v>58850.1</v>
      </c>
      <c r="CV6" s="8">
        <v>59631.42</v>
      </c>
      <c r="CW6" s="8">
        <v>59804</v>
      </c>
      <c r="CX6" s="8">
        <v>59553.04</v>
      </c>
      <c r="CY6" s="8">
        <v>59493.07</v>
      </c>
      <c r="CZ6" s="8">
        <v>59530.54</v>
      </c>
      <c r="DA6" s="8">
        <v>59454.71</v>
      </c>
      <c r="DB6" s="8">
        <v>59496.1</v>
      </c>
      <c r="DC6" s="8">
        <v>59669.120000000003</v>
      </c>
      <c r="DD6" s="8">
        <v>59651.16</v>
      </c>
      <c r="DE6" s="8">
        <v>59570.82</v>
      </c>
      <c r="DF6" s="8">
        <v>59514.84</v>
      </c>
      <c r="DG6" s="8">
        <v>59205.98</v>
      </c>
      <c r="DH6" s="8">
        <v>59339.35</v>
      </c>
      <c r="DI6" s="8">
        <v>59492.9</v>
      </c>
      <c r="DJ6" s="8">
        <v>59253.93</v>
      </c>
      <c r="DK6" s="8">
        <v>59206.09</v>
      </c>
      <c r="DL6" s="8">
        <v>59110.9</v>
      </c>
      <c r="DM6" s="8">
        <v>58864.800000000003</v>
      </c>
      <c r="DN6" s="8">
        <v>58684.17</v>
      </c>
      <c r="DO6" s="8">
        <v>58778.71</v>
      </c>
      <c r="DP6" s="8">
        <v>58850.55</v>
      </c>
      <c r="DQ6" s="8">
        <v>59003.6</v>
      </c>
      <c r="DR6" s="8">
        <v>59273.51</v>
      </c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>
        <v>56053.8</v>
      </c>
      <c r="EQ6" s="8">
        <v>56114.28</v>
      </c>
      <c r="ER6" s="8">
        <v>55831.47</v>
      </c>
      <c r="ES6" s="8">
        <v>56052.27</v>
      </c>
      <c r="ET6" s="8">
        <v>56280.47</v>
      </c>
      <c r="EU6" s="8">
        <v>56291.5</v>
      </c>
      <c r="EV6" s="8">
        <v>55930</v>
      </c>
      <c r="EW6" s="8">
        <v>56212.33</v>
      </c>
      <c r="EX6" s="8">
        <v>56317.71</v>
      </c>
      <c r="EY6" s="8">
        <v>56092.58</v>
      </c>
      <c r="EZ6" s="8">
        <v>56093.84</v>
      </c>
      <c r="FA6" s="8">
        <v>55792.25</v>
      </c>
      <c r="FB6" s="8">
        <v>55503.49</v>
      </c>
      <c r="FC6" s="8">
        <v>55783.5</v>
      </c>
      <c r="FD6" s="8">
        <v>55821.53</v>
      </c>
      <c r="FE6" s="8">
        <v>56365.37</v>
      </c>
      <c r="FF6" s="8">
        <v>56300</v>
      </c>
      <c r="FG6" s="8">
        <v>55986.31</v>
      </c>
      <c r="FH6" s="8">
        <v>55213.29</v>
      </c>
      <c r="FI6" s="8">
        <v>55228.45</v>
      </c>
      <c r="FJ6" s="8">
        <v>54839.5</v>
      </c>
      <c r="FK6" s="8">
        <v>55148.83</v>
      </c>
      <c r="FL6" s="8">
        <v>55608.05</v>
      </c>
      <c r="FM6" s="8">
        <v>55790.92</v>
      </c>
      <c r="FN6" s="8">
        <v>8412095.0299999975</v>
      </c>
      <c r="FO6" s="8">
        <f>MIN(B6:FM6)</f>
        <v>54839.5</v>
      </c>
      <c r="FP6" t="str">
        <f>_xlfn.XLOOKUP(FO6,B6:FN6,$B$1:$FN$1)</f>
        <v>Sun-20</v>
      </c>
      <c r="FQ6" t="str">
        <f>LEFT(FP6,3)</f>
        <v>Sun</v>
      </c>
      <c r="FR6" t="str">
        <f>SUBSTITUTE(RIGHT(FP6,2),"-","")</f>
        <v>20</v>
      </c>
      <c r="FS6" s="8">
        <f>MAX(B6:FM6)</f>
        <v>59804</v>
      </c>
      <c r="FT6" t="str">
        <f>_xlfn.XLOOKUP(FS6,B6:FN6,$B$1:$FN$1)</f>
        <v>Fri-3</v>
      </c>
      <c r="FU6" t="str">
        <f>LEFT(FT6,3)</f>
        <v>Fri</v>
      </c>
      <c r="FV6" t="str">
        <f>SUBSTITUTE(RIGHT(FT6,2),"-","")</f>
        <v>3</v>
      </c>
    </row>
    <row r="7" spans="1:178" x14ac:dyDescent="0.2">
      <c r="A7" t="s">
        <v>29</v>
      </c>
      <c r="B7" s="8">
        <v>56585.27</v>
      </c>
      <c r="C7" s="8">
        <v>56611.91</v>
      </c>
      <c r="D7" s="8">
        <v>56988.52</v>
      </c>
      <c r="E7" s="8">
        <v>57584.31</v>
      </c>
      <c r="F7" s="8">
        <v>57606.61</v>
      </c>
      <c r="G7" s="8">
        <v>57600</v>
      </c>
      <c r="H7" s="8">
        <v>57677.5</v>
      </c>
      <c r="I7" s="8">
        <v>57585.38</v>
      </c>
      <c r="J7" s="8">
        <v>57213.17</v>
      </c>
      <c r="K7" s="8">
        <v>57387.73</v>
      </c>
      <c r="L7" s="8">
        <v>57942.06</v>
      </c>
      <c r="M7" s="8">
        <v>57720.67</v>
      </c>
      <c r="N7" s="8">
        <v>57266.22</v>
      </c>
      <c r="O7" s="8">
        <v>56999.86</v>
      </c>
      <c r="P7" s="8">
        <v>57014.48</v>
      </c>
      <c r="Q7" s="8">
        <v>57066.1</v>
      </c>
      <c r="R7" s="8">
        <v>56781.35</v>
      </c>
      <c r="S7" s="8">
        <v>57098.26</v>
      </c>
      <c r="T7" s="8">
        <v>56492.17</v>
      </c>
      <c r="U7" s="8">
        <v>55593.39</v>
      </c>
      <c r="V7" s="8">
        <v>54557.440000000002</v>
      </c>
      <c r="W7" s="8">
        <v>54560.22</v>
      </c>
      <c r="X7" s="8">
        <v>54623.8</v>
      </c>
      <c r="Y7" s="8">
        <v>54070.92</v>
      </c>
      <c r="Z7" s="8">
        <v>54724.37</v>
      </c>
      <c r="AA7" s="8">
        <v>55143.35</v>
      </c>
      <c r="AB7" s="8">
        <v>54562.22</v>
      </c>
      <c r="AC7" s="8">
        <v>54678.61</v>
      </c>
      <c r="AD7" s="8">
        <v>54427.59</v>
      </c>
      <c r="AE7" s="8">
        <v>53517.1</v>
      </c>
      <c r="AF7" s="8">
        <v>53300</v>
      </c>
      <c r="AG7" s="8">
        <v>54178.74</v>
      </c>
      <c r="AH7" s="8">
        <v>54345.62</v>
      </c>
      <c r="AI7" s="8">
        <v>54600</v>
      </c>
      <c r="AJ7" s="8">
        <v>54673.45</v>
      </c>
      <c r="AK7" s="8">
        <v>54251.28</v>
      </c>
      <c r="AL7" s="8">
        <v>55108.36</v>
      </c>
      <c r="AM7" s="8">
        <v>55276.83</v>
      </c>
      <c r="AN7" s="8">
        <v>55168.9</v>
      </c>
      <c r="AO7" s="8">
        <v>55177.36</v>
      </c>
      <c r="AP7" s="8">
        <v>55552.81</v>
      </c>
      <c r="AQ7" s="8">
        <v>55732.03</v>
      </c>
      <c r="AR7" s="8">
        <v>55370.21</v>
      </c>
      <c r="AS7" s="8">
        <v>55009.03</v>
      </c>
      <c r="AT7" s="8">
        <v>54453.83</v>
      </c>
      <c r="AU7" s="8">
        <v>54667.74</v>
      </c>
      <c r="AV7" s="8">
        <v>54390.52</v>
      </c>
      <c r="AW7" s="8">
        <v>54361.57</v>
      </c>
      <c r="AX7" s="8">
        <v>53694.87</v>
      </c>
      <c r="AY7" s="8">
        <v>54467.05</v>
      </c>
      <c r="AZ7" s="8">
        <v>54422.23</v>
      </c>
      <c r="BA7" s="8">
        <v>54351.78</v>
      </c>
      <c r="BB7" s="8">
        <v>54097.53</v>
      </c>
      <c r="BC7" s="8">
        <v>54152</v>
      </c>
      <c r="BD7" s="8">
        <v>54665.89</v>
      </c>
      <c r="BE7" s="8">
        <v>55500</v>
      </c>
      <c r="BF7" s="8">
        <v>56311.99</v>
      </c>
      <c r="BG7" s="8">
        <v>56404.49</v>
      </c>
      <c r="BH7" s="8">
        <v>56400</v>
      </c>
      <c r="BI7" s="8">
        <v>56598.78</v>
      </c>
      <c r="BJ7" s="8">
        <v>56949.59</v>
      </c>
      <c r="BK7" s="8">
        <v>56785.26</v>
      </c>
      <c r="BL7" s="8">
        <v>56512.22</v>
      </c>
      <c r="BM7" s="8">
        <v>56263.040000000001</v>
      </c>
      <c r="BN7" s="8">
        <v>55730.63</v>
      </c>
      <c r="BO7" s="8">
        <v>56137.72</v>
      </c>
      <c r="BP7" s="8">
        <v>55292.66</v>
      </c>
      <c r="BQ7" s="8">
        <v>54703.59</v>
      </c>
      <c r="BR7" s="8">
        <v>54050.26</v>
      </c>
      <c r="BS7" s="8">
        <v>53693.8</v>
      </c>
      <c r="BT7" s="8">
        <v>52513.93</v>
      </c>
      <c r="BU7" s="8">
        <v>52287.519999999997</v>
      </c>
      <c r="BV7" s="8">
        <v>52615.7</v>
      </c>
      <c r="BW7" s="8">
        <v>51815.06</v>
      </c>
      <c r="BX7" s="8">
        <v>52250.06</v>
      </c>
      <c r="BY7" s="8">
        <v>52113.17</v>
      </c>
      <c r="BZ7" s="8">
        <v>52269.47</v>
      </c>
      <c r="CA7" s="8">
        <v>52713.98</v>
      </c>
      <c r="CB7" s="8">
        <v>52977.83</v>
      </c>
      <c r="CC7" s="8">
        <v>52235.6</v>
      </c>
      <c r="CD7" s="8">
        <v>52612.92</v>
      </c>
      <c r="CE7" s="8">
        <v>52935.23</v>
      </c>
      <c r="CF7" s="8">
        <v>52995.78</v>
      </c>
      <c r="CG7" s="8">
        <v>52135.27</v>
      </c>
      <c r="CH7" s="8">
        <v>51083.17</v>
      </c>
      <c r="CI7" s="8">
        <v>51656.62</v>
      </c>
      <c r="CJ7" s="8">
        <v>51280.28</v>
      </c>
      <c r="CK7" s="8">
        <v>50950</v>
      </c>
      <c r="CL7" s="8">
        <v>51322.51</v>
      </c>
      <c r="CM7" s="8">
        <v>51646.57</v>
      </c>
      <c r="CN7" s="8">
        <v>52238.44</v>
      </c>
      <c r="CO7" s="8">
        <v>52184.05</v>
      </c>
      <c r="CP7" s="8">
        <v>52000</v>
      </c>
      <c r="CQ7" s="8">
        <v>52444.34</v>
      </c>
      <c r="CR7" s="8">
        <v>51755.85</v>
      </c>
      <c r="CS7" s="8">
        <v>51326.11</v>
      </c>
      <c r="CT7" s="8">
        <v>52113.47</v>
      </c>
      <c r="CU7" s="8">
        <v>52283.01</v>
      </c>
      <c r="CV7" s="8">
        <v>51697.01</v>
      </c>
      <c r="CW7" s="8">
        <v>52443.44</v>
      </c>
      <c r="CX7" s="8">
        <v>52698.080000000002</v>
      </c>
      <c r="CY7" s="8">
        <v>52850.720000000001</v>
      </c>
      <c r="CZ7" s="8">
        <v>52616.21</v>
      </c>
      <c r="DA7" s="8">
        <v>53650.42</v>
      </c>
      <c r="DB7" s="8">
        <v>53400</v>
      </c>
      <c r="DC7" s="8">
        <v>53341.69</v>
      </c>
      <c r="DD7" s="8">
        <v>53416.61</v>
      </c>
      <c r="DE7" s="8">
        <v>52687.56</v>
      </c>
      <c r="DF7" s="8">
        <v>53025.24</v>
      </c>
      <c r="DG7" s="8">
        <v>53357.43</v>
      </c>
      <c r="DH7" s="8">
        <v>53462.61</v>
      </c>
      <c r="DI7" s="8">
        <v>53351.3</v>
      </c>
      <c r="DJ7" s="8">
        <v>53820.89</v>
      </c>
      <c r="DK7" s="8">
        <v>53881.89</v>
      </c>
      <c r="DL7" s="8">
        <v>53711.76</v>
      </c>
      <c r="DM7" s="8">
        <v>53865.81</v>
      </c>
      <c r="DN7" s="8">
        <v>54000</v>
      </c>
      <c r="DO7" s="8">
        <v>54628.24</v>
      </c>
      <c r="DP7" s="8">
        <v>54441.88</v>
      </c>
      <c r="DQ7" s="8">
        <v>55081.37</v>
      </c>
      <c r="DR7" s="8">
        <v>54793.74</v>
      </c>
      <c r="DS7" s="8">
        <v>54705.62</v>
      </c>
      <c r="DT7" s="8">
        <v>54821.93</v>
      </c>
      <c r="DU7" s="8">
        <v>54786.92</v>
      </c>
      <c r="DV7" s="8">
        <v>55003.01</v>
      </c>
      <c r="DW7" s="8">
        <v>55220.82</v>
      </c>
      <c r="DX7" s="8">
        <v>55048.65</v>
      </c>
      <c r="DY7" s="8">
        <v>54982.82</v>
      </c>
      <c r="DZ7" s="8">
        <v>54929.64</v>
      </c>
      <c r="EA7" s="8">
        <v>55044.800000000003</v>
      </c>
      <c r="EB7" s="8">
        <v>54681.14</v>
      </c>
      <c r="EC7" s="8">
        <v>54458.52</v>
      </c>
      <c r="ED7" s="8">
        <v>54300</v>
      </c>
      <c r="EE7" s="8">
        <v>54764.07</v>
      </c>
      <c r="EF7" s="8">
        <v>54649.760000000002</v>
      </c>
      <c r="EG7" s="8">
        <v>54982.48</v>
      </c>
      <c r="EH7" s="8">
        <v>56179.17</v>
      </c>
      <c r="EI7" s="8">
        <v>56092.959999999999</v>
      </c>
      <c r="EJ7" s="8">
        <v>55773.66</v>
      </c>
      <c r="EK7" s="8">
        <v>55842.61</v>
      </c>
      <c r="EL7" s="8">
        <v>55900.85</v>
      </c>
      <c r="EM7" s="8">
        <v>56455.73</v>
      </c>
      <c r="EN7" s="8">
        <v>56382.69</v>
      </c>
      <c r="EO7" s="8">
        <v>55839.42</v>
      </c>
      <c r="EP7" s="8">
        <v>58378.28</v>
      </c>
      <c r="EQ7" s="8">
        <v>58221.95</v>
      </c>
      <c r="ER7" s="8">
        <v>57647.76</v>
      </c>
      <c r="ES7" s="8">
        <v>57817.77</v>
      </c>
      <c r="ET7" s="8">
        <v>56898.19</v>
      </c>
      <c r="EU7" s="8">
        <v>57172.65</v>
      </c>
      <c r="EV7" s="8">
        <v>57089.69</v>
      </c>
      <c r="EW7" s="8">
        <v>57059.89</v>
      </c>
      <c r="EX7" s="8">
        <v>57201.7</v>
      </c>
      <c r="EY7" s="8">
        <v>55987.05</v>
      </c>
      <c r="EZ7" s="8">
        <v>56181.04</v>
      </c>
      <c r="FA7" s="8">
        <v>56266.91</v>
      </c>
      <c r="FB7" s="8">
        <v>56201.21</v>
      </c>
      <c r="FC7" s="8">
        <v>57036.93</v>
      </c>
      <c r="FD7" s="8">
        <v>57226.7</v>
      </c>
      <c r="FE7" s="8">
        <v>57238.39</v>
      </c>
      <c r="FF7" s="8">
        <v>57255.31</v>
      </c>
      <c r="FG7" s="8">
        <v>57297.08</v>
      </c>
      <c r="FH7" s="8">
        <v>57425.55</v>
      </c>
      <c r="FI7" s="8">
        <v>57583.82</v>
      </c>
      <c r="FJ7" s="8">
        <v>57819.01</v>
      </c>
      <c r="FK7" s="8">
        <v>58143.87</v>
      </c>
      <c r="FL7" s="8">
        <v>57604.01</v>
      </c>
      <c r="FM7" s="8">
        <v>57381.79</v>
      </c>
      <c r="FN7" s="8">
        <v>9224447.9000000004</v>
      </c>
      <c r="FO7" s="8">
        <f t="shared" ref="FO7:FO37" si="3">MIN(B7:FM7)</f>
        <v>50950</v>
      </c>
      <c r="FP7" t="str">
        <f t="shared" ref="FP7:FP37" si="4">_xlfn.XLOOKUP(FO7,B7:FN7,$B$1:$FN$1)</f>
        <v>Thurs-15</v>
      </c>
      <c r="FQ7" t="str">
        <f t="shared" ref="FQ7:FQ37" si="5">LEFT(FP7,3)</f>
        <v>Thu</v>
      </c>
      <c r="FR7" t="str">
        <f t="shared" ref="FR7:FR18" si="6">SUBSTITUTE(RIGHT(FP7,2),"-","")</f>
        <v>15</v>
      </c>
      <c r="FS7" s="8">
        <f t="shared" ref="FS7:FS37" si="7">MAX(B7:FM7)</f>
        <v>58378.28</v>
      </c>
      <c r="FT7" t="str">
        <f t="shared" ref="FT7:FT37" si="8">_xlfn.XLOOKUP(FS7,B7:FN7,$B$1:$FN$1)</f>
        <v>Sun-0</v>
      </c>
      <c r="FU7" t="str">
        <f t="shared" ref="FU7:FU38" si="9">LEFT(FT7,3)</f>
        <v>Sun</v>
      </c>
      <c r="FV7" t="str">
        <f t="shared" ref="FV7:FV38" si="10">SUBSTITUTE(RIGHT(FT7,2),"-","")</f>
        <v>0</v>
      </c>
    </row>
    <row r="8" spans="1:178" x14ac:dyDescent="0.2">
      <c r="A8" t="s">
        <v>28</v>
      </c>
      <c r="B8" s="8">
        <v>59490.73</v>
      </c>
      <c r="C8" s="8">
        <v>60048.47</v>
      </c>
      <c r="D8" s="8">
        <v>60034.58</v>
      </c>
      <c r="E8" s="8">
        <v>60354.53</v>
      </c>
      <c r="F8" s="8">
        <v>59777.56</v>
      </c>
      <c r="G8" s="8">
        <v>58999.73</v>
      </c>
      <c r="H8" s="8">
        <v>58738.16</v>
      </c>
      <c r="I8" s="8">
        <v>57809.35</v>
      </c>
      <c r="J8" s="8">
        <v>57734.43</v>
      </c>
      <c r="K8" s="8">
        <v>55867.56</v>
      </c>
      <c r="L8" s="8">
        <v>56378.54</v>
      </c>
      <c r="M8" s="8">
        <v>56171.28</v>
      </c>
      <c r="N8" s="8">
        <v>56476.54</v>
      </c>
      <c r="O8" s="8">
        <v>56919.53</v>
      </c>
      <c r="P8" s="8">
        <v>56171.63</v>
      </c>
      <c r="Q8" s="8">
        <v>56220.73</v>
      </c>
      <c r="R8" s="8">
        <v>56307.74</v>
      </c>
      <c r="S8" s="8">
        <v>56053.32</v>
      </c>
      <c r="T8" s="8">
        <v>56165.96</v>
      </c>
      <c r="U8" s="8">
        <v>56631.96</v>
      </c>
      <c r="V8" s="8">
        <v>56421.11</v>
      </c>
      <c r="W8" s="8">
        <v>56757.9</v>
      </c>
      <c r="X8" s="8">
        <v>56147.09</v>
      </c>
      <c r="Y8" s="8">
        <v>55644.37</v>
      </c>
      <c r="Z8" s="8">
        <v>54065.71</v>
      </c>
      <c r="AA8" s="8">
        <v>54496.67</v>
      </c>
      <c r="AB8" s="8">
        <v>54588.75</v>
      </c>
      <c r="AC8" s="8">
        <v>54203.57</v>
      </c>
      <c r="AD8" s="8">
        <v>54396.14</v>
      </c>
      <c r="AE8" s="8">
        <v>54033.05</v>
      </c>
      <c r="AF8" s="8">
        <v>55035.91</v>
      </c>
      <c r="AG8" s="8">
        <v>55167.6</v>
      </c>
      <c r="AH8" s="8">
        <v>55931.43</v>
      </c>
      <c r="AI8" s="8">
        <v>55897.86</v>
      </c>
      <c r="AJ8" s="8">
        <v>55802.02</v>
      </c>
      <c r="AK8" s="8">
        <v>55387.43</v>
      </c>
      <c r="AL8" s="8">
        <v>55101.61</v>
      </c>
      <c r="AM8" s="8">
        <v>55270.19</v>
      </c>
      <c r="AN8" s="8">
        <v>55650.46</v>
      </c>
      <c r="AO8" s="8">
        <v>55863.6</v>
      </c>
      <c r="AP8" s="8">
        <v>55680.27</v>
      </c>
      <c r="AQ8" s="8">
        <v>55251.63</v>
      </c>
      <c r="AR8" s="8">
        <v>55346.42</v>
      </c>
      <c r="AS8" s="8">
        <v>55771.8</v>
      </c>
      <c r="AT8" s="8">
        <v>56401.9</v>
      </c>
      <c r="AU8" s="8">
        <v>56500.35</v>
      </c>
      <c r="AV8" s="8">
        <v>56267.81</v>
      </c>
      <c r="AW8" s="8">
        <v>56908.34</v>
      </c>
      <c r="AX8" s="8">
        <v>56553.54</v>
      </c>
      <c r="AY8" s="8">
        <v>56290.92</v>
      </c>
      <c r="AZ8" s="8">
        <v>55806.51</v>
      </c>
      <c r="BA8" s="8">
        <v>55486.61</v>
      </c>
      <c r="BB8" s="8">
        <v>55586.559999999998</v>
      </c>
      <c r="BC8" s="8">
        <v>56003.39</v>
      </c>
      <c r="BD8" s="8">
        <v>56350.94</v>
      </c>
      <c r="BE8" s="8">
        <v>55844.11</v>
      </c>
      <c r="BF8" s="8">
        <v>55791.13</v>
      </c>
      <c r="BG8" s="8">
        <v>54789.53</v>
      </c>
      <c r="BH8" s="8">
        <v>55066.65</v>
      </c>
      <c r="BI8" s="8">
        <v>54841.8</v>
      </c>
      <c r="BJ8" s="8">
        <v>55183.38</v>
      </c>
      <c r="BK8" s="8">
        <v>55151.77</v>
      </c>
      <c r="BL8" s="8">
        <v>54579.12</v>
      </c>
      <c r="BM8" s="8">
        <v>54981.06</v>
      </c>
      <c r="BN8" s="8">
        <v>55294.66</v>
      </c>
      <c r="BO8" s="8">
        <v>55580.89</v>
      </c>
      <c r="BP8" s="8">
        <v>57635.96</v>
      </c>
      <c r="BQ8" s="8">
        <v>57909.51</v>
      </c>
      <c r="BR8" s="8">
        <v>57749.78</v>
      </c>
      <c r="BS8" s="8">
        <v>58473.43</v>
      </c>
      <c r="BT8" s="8">
        <v>58300.23</v>
      </c>
      <c r="BU8" s="8">
        <v>58901.8</v>
      </c>
      <c r="BV8" s="8">
        <v>58928.67</v>
      </c>
      <c r="BW8" s="8">
        <v>59044.54</v>
      </c>
      <c r="BX8" s="8">
        <v>58997.120000000003</v>
      </c>
      <c r="BY8" s="8">
        <v>58695.97</v>
      </c>
      <c r="BZ8" s="8">
        <v>58830.71</v>
      </c>
      <c r="CA8" s="8">
        <v>59000.14</v>
      </c>
      <c r="CB8" s="8">
        <v>58922.33</v>
      </c>
      <c r="CC8" s="8">
        <v>58355.19</v>
      </c>
      <c r="CD8" s="8">
        <v>57999.43</v>
      </c>
      <c r="CE8" s="8">
        <v>58423.49</v>
      </c>
      <c r="CF8" s="8">
        <v>58532.56</v>
      </c>
      <c r="CG8" s="8">
        <v>58161.39</v>
      </c>
      <c r="CH8" s="8">
        <v>58100</v>
      </c>
      <c r="CI8" s="8">
        <v>57829.85</v>
      </c>
      <c r="CJ8" s="8">
        <v>57864.38</v>
      </c>
      <c r="CK8" s="8">
        <v>59515.54</v>
      </c>
      <c r="CL8" s="8">
        <v>59020.43</v>
      </c>
      <c r="CM8" s="8">
        <v>59218.33</v>
      </c>
      <c r="CN8" s="8">
        <v>58207.99</v>
      </c>
      <c r="CO8" s="8">
        <v>57269.83</v>
      </c>
      <c r="CP8" s="8">
        <v>57478.23</v>
      </c>
      <c r="CQ8" s="8">
        <v>57919.94</v>
      </c>
      <c r="CR8" s="8">
        <v>57635</v>
      </c>
      <c r="CS8" s="8">
        <v>57648.05</v>
      </c>
      <c r="CT8" s="8">
        <v>56883.49</v>
      </c>
      <c r="CU8" s="8">
        <v>57438.53</v>
      </c>
      <c r="CV8" s="8">
        <v>57363.85</v>
      </c>
      <c r="CW8" s="8">
        <v>57800.57</v>
      </c>
      <c r="CX8" s="8">
        <v>57887.22</v>
      </c>
      <c r="CY8" s="8">
        <v>58350</v>
      </c>
      <c r="CZ8" s="8">
        <v>58122.94</v>
      </c>
      <c r="DA8" s="8">
        <v>57801.53</v>
      </c>
      <c r="DB8" s="8">
        <v>58307.31</v>
      </c>
      <c r="DC8" s="8">
        <v>58286.55</v>
      </c>
      <c r="DD8" s="8">
        <v>58611.72</v>
      </c>
      <c r="DE8" s="8">
        <v>58842.96</v>
      </c>
      <c r="DF8" s="8">
        <v>58851.22</v>
      </c>
      <c r="DG8" s="8">
        <v>58254.78</v>
      </c>
      <c r="DH8" s="8">
        <v>58706.67</v>
      </c>
      <c r="DI8" s="8">
        <v>59000.86</v>
      </c>
      <c r="DJ8" s="8">
        <v>58892.61</v>
      </c>
      <c r="DK8" s="8">
        <v>58915.83</v>
      </c>
      <c r="DL8" s="8">
        <v>58827.33</v>
      </c>
      <c r="DM8" s="8">
        <v>58884.88</v>
      </c>
      <c r="DN8" s="8">
        <v>58389.71</v>
      </c>
      <c r="DO8" s="8">
        <v>58681</v>
      </c>
      <c r="DP8" s="8">
        <v>58520.639999999999</v>
      </c>
      <c r="DQ8" s="8">
        <v>58072</v>
      </c>
      <c r="DR8" s="8">
        <v>58666.39</v>
      </c>
      <c r="DS8" s="8">
        <v>58755.85</v>
      </c>
      <c r="DT8" s="8">
        <v>58577</v>
      </c>
      <c r="DU8" s="8">
        <v>58408.68</v>
      </c>
      <c r="DV8" s="8">
        <v>58238.59</v>
      </c>
      <c r="DW8" s="8">
        <v>58128.81</v>
      </c>
      <c r="DX8" s="8">
        <v>58356.99</v>
      </c>
      <c r="DY8" s="8">
        <v>58452.43</v>
      </c>
      <c r="DZ8" s="8">
        <v>58707.6</v>
      </c>
      <c r="EA8" s="8">
        <v>58782.37</v>
      </c>
      <c r="EB8" s="8">
        <v>58698.31</v>
      </c>
      <c r="EC8" s="8">
        <v>59237.68</v>
      </c>
      <c r="ED8" s="8">
        <v>59186.87</v>
      </c>
      <c r="EE8" s="8">
        <v>59058.99</v>
      </c>
      <c r="EF8" s="8">
        <v>59367.03</v>
      </c>
      <c r="EG8" s="8">
        <v>59247.08</v>
      </c>
      <c r="EH8" s="8">
        <v>59048.959999999999</v>
      </c>
      <c r="EI8" s="8">
        <v>59169.15</v>
      </c>
      <c r="EJ8" s="8">
        <v>59160.09</v>
      </c>
      <c r="EK8" s="8">
        <v>59264.78</v>
      </c>
      <c r="EL8" s="8">
        <v>58550.17</v>
      </c>
      <c r="EM8" s="8">
        <v>58753</v>
      </c>
      <c r="EN8" s="8">
        <v>58521</v>
      </c>
      <c r="EO8" s="8">
        <v>58138.39</v>
      </c>
      <c r="EP8" s="8">
        <v>61268.43</v>
      </c>
      <c r="EQ8" s="8">
        <v>61079.39</v>
      </c>
      <c r="ER8" s="8">
        <v>61053.66</v>
      </c>
      <c r="ES8" s="8">
        <v>61366.78</v>
      </c>
      <c r="ET8" s="8">
        <v>61194.239999999998</v>
      </c>
      <c r="EU8" s="8">
        <v>61037.86</v>
      </c>
      <c r="EV8" s="8">
        <v>60943.95</v>
      </c>
      <c r="EW8" s="8">
        <v>60462.33</v>
      </c>
      <c r="EX8" s="8">
        <v>60752.959999999999</v>
      </c>
      <c r="EY8" s="8">
        <v>60923.45</v>
      </c>
      <c r="EZ8" s="8">
        <v>60237.36</v>
      </c>
      <c r="FA8" s="8">
        <v>60319.67</v>
      </c>
      <c r="FB8" s="8">
        <v>60475.8</v>
      </c>
      <c r="FC8" s="8">
        <v>59992.3</v>
      </c>
      <c r="FD8" s="8">
        <v>60000.33</v>
      </c>
      <c r="FE8" s="8">
        <v>59680.03</v>
      </c>
      <c r="FF8" s="8">
        <v>59528.53</v>
      </c>
      <c r="FG8" s="8">
        <v>59696.59</v>
      </c>
      <c r="FH8" s="8">
        <v>60161.55</v>
      </c>
      <c r="FI8" s="8">
        <v>59914.15</v>
      </c>
      <c r="FJ8" s="8">
        <v>60269.79</v>
      </c>
      <c r="FK8" s="8">
        <v>60077.32</v>
      </c>
      <c r="FL8" s="8">
        <v>60233.68</v>
      </c>
      <c r="FM8" s="8">
        <v>59016.39</v>
      </c>
      <c r="FN8" s="8">
        <v>9715952.6599999946</v>
      </c>
      <c r="FO8" s="8">
        <f t="shared" si="3"/>
        <v>54033.05</v>
      </c>
      <c r="FP8" t="str">
        <f t="shared" si="4"/>
        <v>Tues-5</v>
      </c>
      <c r="FQ8" t="str">
        <f t="shared" si="5"/>
        <v>Tue</v>
      </c>
      <c r="FR8" t="str">
        <f t="shared" si="6"/>
        <v>5</v>
      </c>
      <c r="FS8" s="8">
        <f t="shared" si="7"/>
        <v>61366.78</v>
      </c>
      <c r="FT8" t="str">
        <f t="shared" si="8"/>
        <v>Sun-3</v>
      </c>
      <c r="FU8" t="str">
        <f t="shared" si="9"/>
        <v>Sun</v>
      </c>
      <c r="FV8" t="str">
        <f t="shared" si="10"/>
        <v>3</v>
      </c>
    </row>
    <row r="9" spans="1:178" x14ac:dyDescent="0.2">
      <c r="A9" t="s">
        <v>27</v>
      </c>
      <c r="B9" s="8">
        <v>51480.4</v>
      </c>
      <c r="C9" s="8">
        <v>51571.4</v>
      </c>
      <c r="D9" s="8">
        <v>50748.3</v>
      </c>
      <c r="E9" s="8">
        <v>50608.160000000003</v>
      </c>
      <c r="F9" s="8">
        <v>50483.7</v>
      </c>
      <c r="G9" s="8">
        <v>50804.23</v>
      </c>
      <c r="H9" s="8">
        <v>50306.59</v>
      </c>
      <c r="I9" s="8">
        <v>49800</v>
      </c>
      <c r="J9" s="8">
        <v>49918.96</v>
      </c>
      <c r="K9" s="8">
        <v>49915.519999999997</v>
      </c>
      <c r="L9" s="8">
        <v>50102.58</v>
      </c>
      <c r="M9" s="8">
        <v>50507.95</v>
      </c>
      <c r="N9" s="8">
        <v>50268.1</v>
      </c>
      <c r="O9" s="8">
        <v>50999.7</v>
      </c>
      <c r="P9" s="8">
        <v>50751.06</v>
      </c>
      <c r="Q9" s="8">
        <v>51105.39</v>
      </c>
      <c r="R9" s="8">
        <v>50682.18</v>
      </c>
      <c r="S9" s="8">
        <v>50836.07</v>
      </c>
      <c r="T9" s="8">
        <v>50793.13</v>
      </c>
      <c r="U9" s="8">
        <v>51351.43</v>
      </c>
      <c r="V9" s="8">
        <v>51792.7</v>
      </c>
      <c r="W9" s="8">
        <v>51865.52</v>
      </c>
      <c r="X9" s="8">
        <v>51628.9</v>
      </c>
      <c r="Y9" s="8">
        <v>52427.8</v>
      </c>
      <c r="Z9" s="8">
        <v>52027.83</v>
      </c>
      <c r="AA9" s="8">
        <v>53524.3</v>
      </c>
      <c r="AB9" s="8">
        <v>53598.879999999997</v>
      </c>
      <c r="AC9" s="8">
        <v>53898.28</v>
      </c>
      <c r="AD9" s="8">
        <v>53703.08</v>
      </c>
      <c r="AE9" s="8">
        <v>54321.69</v>
      </c>
      <c r="AF9" s="8">
        <v>53845.8</v>
      </c>
      <c r="AG9" s="8">
        <v>53549.75</v>
      </c>
      <c r="AH9" s="8">
        <v>54058.35</v>
      </c>
      <c r="AI9" s="8">
        <v>54143.42</v>
      </c>
      <c r="AJ9" s="8">
        <v>54178.73</v>
      </c>
      <c r="AK9" s="8">
        <v>54252.43</v>
      </c>
      <c r="AL9" s="8">
        <v>53758.85</v>
      </c>
      <c r="AM9" s="8">
        <v>54820</v>
      </c>
      <c r="AN9" s="8">
        <v>54475.97</v>
      </c>
      <c r="AO9" s="8">
        <v>54106.57</v>
      </c>
      <c r="AP9" s="8">
        <v>54108.69</v>
      </c>
      <c r="AQ9" s="8">
        <v>53810.26</v>
      </c>
      <c r="AR9" s="8">
        <v>53923.77</v>
      </c>
      <c r="AS9" s="8">
        <v>54140.67</v>
      </c>
      <c r="AT9" s="8">
        <v>54377.22</v>
      </c>
      <c r="AU9" s="8">
        <v>54333.84</v>
      </c>
      <c r="AV9" s="8">
        <v>54835.87</v>
      </c>
      <c r="AW9" s="8">
        <v>54929.02</v>
      </c>
      <c r="AX9" s="8">
        <v>55551.19</v>
      </c>
      <c r="AY9" s="8">
        <v>54715.87</v>
      </c>
      <c r="AZ9" s="8">
        <v>53920.42</v>
      </c>
      <c r="BA9" s="8">
        <v>53474.83</v>
      </c>
      <c r="BB9" s="8">
        <v>53640.57</v>
      </c>
      <c r="BC9" s="8">
        <v>53684.639999999999</v>
      </c>
      <c r="BD9" s="8">
        <v>53881.68</v>
      </c>
      <c r="BE9" s="8">
        <v>54212.31</v>
      </c>
      <c r="BF9" s="8">
        <v>54685.17</v>
      </c>
      <c r="BG9" s="8">
        <v>55237.04</v>
      </c>
      <c r="BH9" s="8">
        <v>54821.599999999999</v>
      </c>
      <c r="BI9" s="8">
        <v>54855.34</v>
      </c>
      <c r="BJ9" s="8">
        <v>55190.93</v>
      </c>
      <c r="BK9" s="8">
        <v>56301.54</v>
      </c>
      <c r="BL9" s="8">
        <v>56159.839999999997</v>
      </c>
      <c r="BM9" s="8">
        <v>56409.71</v>
      </c>
      <c r="BN9" s="8">
        <v>57040</v>
      </c>
      <c r="BO9" s="8">
        <v>56882.26</v>
      </c>
      <c r="BP9" s="8">
        <v>56727.25</v>
      </c>
      <c r="BQ9" s="8">
        <v>56749.9</v>
      </c>
      <c r="BR9" s="8">
        <v>56200</v>
      </c>
      <c r="BS9" s="8">
        <v>56898.5</v>
      </c>
      <c r="BT9" s="8">
        <v>56922.86</v>
      </c>
      <c r="BU9" s="8">
        <v>55852.29</v>
      </c>
      <c r="BV9" s="8">
        <v>55603.03</v>
      </c>
      <c r="BW9" s="8">
        <v>55810.44</v>
      </c>
      <c r="BX9" s="8">
        <v>56301</v>
      </c>
      <c r="BY9" s="8">
        <v>55983.07</v>
      </c>
      <c r="BZ9" s="8">
        <v>55813.15</v>
      </c>
      <c r="CA9" s="8">
        <v>55187.6</v>
      </c>
      <c r="CB9" s="8">
        <v>55534.96</v>
      </c>
      <c r="CC9" s="8">
        <v>55007.93</v>
      </c>
      <c r="CD9" s="8">
        <v>54755.86</v>
      </c>
      <c r="CE9" s="8">
        <v>54472.639999999999</v>
      </c>
      <c r="CF9" s="8">
        <v>55547.23</v>
      </c>
      <c r="CG9" s="8">
        <v>56277.919999999998</v>
      </c>
      <c r="CH9" s="8">
        <v>56267.62</v>
      </c>
      <c r="CI9" s="8">
        <v>56936</v>
      </c>
      <c r="CJ9" s="8">
        <v>56797.34</v>
      </c>
      <c r="CK9" s="8">
        <v>56351</v>
      </c>
      <c r="CL9" s="8">
        <v>56900.959999999999</v>
      </c>
      <c r="CM9" s="8">
        <v>56837.7</v>
      </c>
      <c r="CN9" s="8">
        <v>57525.09</v>
      </c>
      <c r="CO9" s="8">
        <v>56851.17</v>
      </c>
      <c r="CP9" s="8">
        <v>57481.03</v>
      </c>
      <c r="CQ9" s="8">
        <v>57600.37</v>
      </c>
      <c r="CR9" s="8">
        <v>57950.09</v>
      </c>
      <c r="CS9" s="8">
        <v>57772.09</v>
      </c>
      <c r="CT9" s="8">
        <v>57355.26</v>
      </c>
      <c r="CU9" s="8">
        <v>56874.91</v>
      </c>
      <c r="CV9" s="8">
        <v>56973</v>
      </c>
      <c r="CW9" s="8">
        <v>57093.919999999998</v>
      </c>
      <c r="CX9" s="8">
        <v>56711.43</v>
      </c>
      <c r="CY9" s="8">
        <v>57152.34</v>
      </c>
      <c r="CZ9" s="8">
        <v>57048.4</v>
      </c>
      <c r="DA9" s="8">
        <v>56686.73</v>
      </c>
      <c r="DB9" s="8">
        <v>56565.53</v>
      </c>
      <c r="DC9" s="8">
        <v>56534.89</v>
      </c>
      <c r="DD9" s="8">
        <v>56727.09</v>
      </c>
      <c r="DE9" s="8">
        <v>56485.74</v>
      </c>
      <c r="DF9" s="8">
        <v>56384.29</v>
      </c>
      <c r="DG9" s="8">
        <v>55699.05</v>
      </c>
      <c r="DH9" s="8">
        <v>56209.62</v>
      </c>
      <c r="DI9" s="8">
        <v>57000.1</v>
      </c>
      <c r="DJ9" s="8">
        <v>57376.01</v>
      </c>
      <c r="DK9" s="8">
        <v>57140</v>
      </c>
      <c r="DL9" s="8">
        <v>57363.41</v>
      </c>
      <c r="DM9" s="8">
        <v>56938.34</v>
      </c>
      <c r="DN9" s="8">
        <v>56727.7</v>
      </c>
      <c r="DO9" s="8">
        <v>56967.25</v>
      </c>
      <c r="DP9" s="8">
        <v>57187.33</v>
      </c>
      <c r="DQ9" s="8">
        <v>57271.040000000001</v>
      </c>
      <c r="DR9" s="8">
        <v>56696.95</v>
      </c>
      <c r="DS9" s="8">
        <v>56404.37</v>
      </c>
      <c r="DT9" s="8">
        <v>56484.05</v>
      </c>
      <c r="DU9" s="8">
        <v>56698.9</v>
      </c>
      <c r="DV9" s="8">
        <v>56792.62</v>
      </c>
      <c r="DW9" s="8">
        <v>56734.15</v>
      </c>
      <c r="DX9" s="8">
        <v>56906.35</v>
      </c>
      <c r="DY9" s="8">
        <v>57357.71</v>
      </c>
      <c r="DZ9" s="8">
        <v>57390.22</v>
      </c>
      <c r="EA9" s="8">
        <v>57573.96</v>
      </c>
      <c r="EB9" s="8">
        <v>59377.17</v>
      </c>
      <c r="EC9" s="8">
        <v>59843.59</v>
      </c>
      <c r="ED9" s="8">
        <v>59875.15</v>
      </c>
      <c r="EE9" s="8">
        <v>59934.55</v>
      </c>
      <c r="EF9" s="8">
        <v>59758.07</v>
      </c>
      <c r="EG9" s="8">
        <v>59662.79</v>
      </c>
      <c r="EH9" s="8">
        <v>59860.56</v>
      </c>
      <c r="EI9" s="8">
        <v>60338.94</v>
      </c>
      <c r="EJ9" s="8">
        <v>60295.01</v>
      </c>
      <c r="EK9" s="8">
        <v>60790.559999999998</v>
      </c>
      <c r="EL9" s="8">
        <v>61601.93</v>
      </c>
      <c r="EM9" s="8">
        <v>61091.94</v>
      </c>
      <c r="EN9" s="8">
        <v>61055.55</v>
      </c>
      <c r="EO9" s="8">
        <v>61165.19</v>
      </c>
      <c r="EP9" s="8">
        <v>49214.7</v>
      </c>
      <c r="EQ9" s="8">
        <v>49143.44</v>
      </c>
      <c r="ER9" s="8">
        <v>49582.61</v>
      </c>
      <c r="ES9" s="8">
        <v>49572.22</v>
      </c>
      <c r="ET9" s="8">
        <v>49459.49</v>
      </c>
      <c r="EU9" s="8">
        <v>49368.82</v>
      </c>
      <c r="EV9" s="8">
        <v>49483.78</v>
      </c>
      <c r="EW9" s="8">
        <v>50058.25</v>
      </c>
      <c r="EX9" s="8">
        <v>50400</v>
      </c>
      <c r="EY9" s="8">
        <v>50975.57</v>
      </c>
      <c r="EZ9" s="8">
        <v>50604.35</v>
      </c>
      <c r="FA9" s="8">
        <v>50717.65</v>
      </c>
      <c r="FB9" s="8">
        <v>50786.71</v>
      </c>
      <c r="FC9" s="8">
        <v>50809.21</v>
      </c>
      <c r="FD9" s="8">
        <v>50669.19</v>
      </c>
      <c r="FE9" s="8">
        <v>50575.85</v>
      </c>
      <c r="FF9" s="8">
        <v>51051.5</v>
      </c>
      <c r="FG9" s="8">
        <v>51050</v>
      </c>
      <c r="FH9" s="8">
        <v>50401.04</v>
      </c>
      <c r="FI9" s="8">
        <v>50397.84</v>
      </c>
      <c r="FJ9" s="8">
        <v>50060.14</v>
      </c>
      <c r="FK9" s="8">
        <v>50112</v>
      </c>
      <c r="FL9" s="8">
        <v>50547.76</v>
      </c>
      <c r="FM9" s="8">
        <v>50967.3</v>
      </c>
      <c r="FN9" s="8">
        <v>9183227.1500000022</v>
      </c>
      <c r="FO9" s="8">
        <f t="shared" si="3"/>
        <v>49143.44</v>
      </c>
      <c r="FP9" t="str">
        <f t="shared" si="4"/>
        <v>Sun-1</v>
      </c>
      <c r="FQ9" t="str">
        <f t="shared" si="5"/>
        <v>Sun</v>
      </c>
      <c r="FR9" t="str">
        <f t="shared" si="6"/>
        <v>1</v>
      </c>
      <c r="FS9" s="8">
        <f t="shared" si="7"/>
        <v>61601.93</v>
      </c>
      <c r="FT9" t="str">
        <f t="shared" si="8"/>
        <v>Sat-20</v>
      </c>
      <c r="FU9" t="str">
        <f t="shared" si="9"/>
        <v>Sat</v>
      </c>
      <c r="FV9" t="str">
        <f t="shared" si="10"/>
        <v>20</v>
      </c>
    </row>
    <row r="10" spans="1:178" x14ac:dyDescent="0.2">
      <c r="A10" t="s">
        <v>26</v>
      </c>
      <c r="B10" s="8">
        <v>46355.31</v>
      </c>
      <c r="C10" s="8">
        <v>46268.67</v>
      </c>
      <c r="D10" s="8">
        <v>46524.71</v>
      </c>
      <c r="E10" s="8">
        <v>46380</v>
      </c>
      <c r="F10" s="8">
        <v>46495.37</v>
      </c>
      <c r="G10" s="8">
        <v>46247.08</v>
      </c>
      <c r="H10" s="8">
        <v>45900.59</v>
      </c>
      <c r="I10" s="8">
        <v>46322.61</v>
      </c>
      <c r="J10" s="8">
        <v>47075.67</v>
      </c>
      <c r="K10" s="8">
        <v>47411.67</v>
      </c>
      <c r="L10" s="8">
        <v>47678.49</v>
      </c>
      <c r="M10" s="8">
        <v>47859.46</v>
      </c>
      <c r="N10" s="8">
        <v>48016.49</v>
      </c>
      <c r="O10" s="8">
        <v>47903.14</v>
      </c>
      <c r="P10" s="8">
        <v>48171.839999999997</v>
      </c>
      <c r="Q10" s="8">
        <v>49302.89</v>
      </c>
      <c r="R10" s="8">
        <v>49149.91</v>
      </c>
      <c r="S10" s="8">
        <v>48622.83</v>
      </c>
      <c r="T10" s="8">
        <v>48534.26</v>
      </c>
      <c r="U10" s="8">
        <v>48299.41</v>
      </c>
      <c r="V10" s="8">
        <v>48588.59</v>
      </c>
      <c r="W10" s="8">
        <v>48861.48</v>
      </c>
      <c r="X10" s="8">
        <v>49177.18</v>
      </c>
      <c r="Y10" s="8">
        <v>49629.33</v>
      </c>
      <c r="Z10" s="8">
        <v>49477.94</v>
      </c>
      <c r="AA10" s="8">
        <v>49436.69</v>
      </c>
      <c r="AB10" s="8">
        <v>49314.43</v>
      </c>
      <c r="AC10" s="8">
        <v>49007.1</v>
      </c>
      <c r="AD10" s="8">
        <v>49191.22</v>
      </c>
      <c r="AE10" s="8">
        <v>48719.33</v>
      </c>
      <c r="AF10" s="8">
        <v>48689.56</v>
      </c>
      <c r="AG10" s="8">
        <v>48419.78</v>
      </c>
      <c r="AH10" s="8">
        <v>48873.49</v>
      </c>
      <c r="AI10" s="8">
        <v>49185.97</v>
      </c>
      <c r="AJ10" s="8">
        <v>48742</v>
      </c>
      <c r="AK10" s="8">
        <v>48914.81</v>
      </c>
      <c r="AL10" s="8">
        <v>48866.91</v>
      </c>
      <c r="AM10" s="8">
        <v>49031.93</v>
      </c>
      <c r="AN10" s="8">
        <v>48900</v>
      </c>
      <c r="AO10" s="8">
        <v>48714.58</v>
      </c>
      <c r="AP10" s="8">
        <v>47538.45</v>
      </c>
      <c r="AQ10" s="8">
        <v>47916.35</v>
      </c>
      <c r="AR10" s="8">
        <v>47695.11</v>
      </c>
      <c r="AS10" s="8">
        <v>47461.11</v>
      </c>
      <c r="AT10" s="8">
        <v>47559.08</v>
      </c>
      <c r="AU10" s="8">
        <v>47451.11</v>
      </c>
      <c r="AV10" s="8">
        <v>47855.44</v>
      </c>
      <c r="AW10" s="8">
        <v>48516.35</v>
      </c>
      <c r="AX10" s="8">
        <v>48564.41</v>
      </c>
      <c r="AY10" s="8">
        <v>48891.97</v>
      </c>
      <c r="AZ10" s="8">
        <v>48631</v>
      </c>
      <c r="BA10" s="8">
        <v>48739.17</v>
      </c>
      <c r="BB10" s="8">
        <v>49153.95</v>
      </c>
      <c r="BC10" s="8">
        <v>49115.15</v>
      </c>
      <c r="BD10" s="8">
        <v>49582.81</v>
      </c>
      <c r="BE10" s="8">
        <v>49800.41</v>
      </c>
      <c r="BF10" s="8">
        <v>50930.38</v>
      </c>
      <c r="BG10" s="8">
        <v>51520.22</v>
      </c>
      <c r="BH10" s="8">
        <v>51452.39</v>
      </c>
      <c r="BI10" s="8">
        <v>51689</v>
      </c>
      <c r="BJ10" s="8">
        <v>52570.13</v>
      </c>
      <c r="BK10" s="8">
        <v>51549.4</v>
      </c>
      <c r="BL10" s="8">
        <v>50786.73</v>
      </c>
      <c r="BM10" s="8">
        <v>50786.39</v>
      </c>
      <c r="BN10" s="8">
        <v>51150</v>
      </c>
      <c r="BO10" s="8">
        <v>51355.519999999997</v>
      </c>
      <c r="BP10" s="8">
        <v>51277.66</v>
      </c>
      <c r="BQ10" s="8">
        <v>50874.65</v>
      </c>
      <c r="BR10" s="8">
        <v>50520.23</v>
      </c>
      <c r="BS10" s="8">
        <v>50942.58</v>
      </c>
      <c r="BT10" s="8">
        <v>50600</v>
      </c>
      <c r="BU10" s="8">
        <v>50379.68</v>
      </c>
      <c r="BV10" s="8">
        <v>50929.61</v>
      </c>
      <c r="BW10" s="8">
        <v>51555</v>
      </c>
      <c r="BX10" s="8">
        <v>50808</v>
      </c>
      <c r="BY10" s="8">
        <v>49575.87</v>
      </c>
      <c r="BZ10" s="8">
        <v>49038.2</v>
      </c>
      <c r="CA10" s="8">
        <v>49685.46</v>
      </c>
      <c r="CB10" s="8">
        <v>49425.59</v>
      </c>
      <c r="CC10" s="8">
        <v>49726.16</v>
      </c>
      <c r="CD10" s="8">
        <v>50247.199999999997</v>
      </c>
      <c r="CE10" s="8">
        <v>49100</v>
      </c>
      <c r="CF10" s="8">
        <v>49235.19</v>
      </c>
      <c r="CG10" s="8">
        <v>49366.05</v>
      </c>
      <c r="CH10" s="8">
        <v>49392.639999999999</v>
      </c>
      <c r="CI10" s="8">
        <v>49670.89</v>
      </c>
      <c r="CJ10" s="8">
        <v>49411.91</v>
      </c>
      <c r="CK10" s="8">
        <v>49441.29</v>
      </c>
      <c r="CL10" s="8">
        <v>49718.63</v>
      </c>
      <c r="CM10" s="8">
        <v>48502.26</v>
      </c>
      <c r="CN10" s="8">
        <v>47566.05</v>
      </c>
      <c r="CO10" s="8">
        <v>47976.5</v>
      </c>
      <c r="CP10" s="8">
        <v>48208</v>
      </c>
      <c r="CQ10" s="8">
        <v>47900</v>
      </c>
      <c r="CR10" s="8">
        <v>48250</v>
      </c>
      <c r="CS10" s="8">
        <v>48360.5</v>
      </c>
      <c r="CT10" s="8">
        <v>46794.45</v>
      </c>
      <c r="CU10" s="8">
        <v>46683.32</v>
      </c>
      <c r="CV10" s="8">
        <v>47127.27</v>
      </c>
      <c r="CW10" s="8">
        <v>47324.94</v>
      </c>
      <c r="CX10" s="8">
        <v>46694.17</v>
      </c>
      <c r="CY10" s="8">
        <v>47139.519999999997</v>
      </c>
      <c r="CZ10" s="8">
        <v>47424.61</v>
      </c>
      <c r="DA10" s="8">
        <v>47434.13</v>
      </c>
      <c r="DB10" s="8">
        <v>46602.32</v>
      </c>
      <c r="DC10" s="8">
        <v>47034.62</v>
      </c>
      <c r="DD10" s="8">
        <v>47072.84</v>
      </c>
      <c r="DE10" s="8">
        <v>47527.88</v>
      </c>
      <c r="DF10" s="8">
        <v>47650</v>
      </c>
      <c r="DG10" s="8">
        <v>48086.81</v>
      </c>
      <c r="DH10" s="8">
        <v>48121.14</v>
      </c>
      <c r="DI10" s="8">
        <v>47864.27</v>
      </c>
      <c r="DJ10" s="8">
        <v>47646.13</v>
      </c>
      <c r="DK10" s="8">
        <v>48101.42</v>
      </c>
      <c r="DL10" s="8">
        <v>48498.21</v>
      </c>
      <c r="DM10" s="8">
        <v>49309.14</v>
      </c>
      <c r="DN10" s="8">
        <v>49198.45</v>
      </c>
      <c r="DO10" s="8">
        <v>49056.78</v>
      </c>
      <c r="DP10" s="8">
        <v>49117.34</v>
      </c>
      <c r="DQ10" s="8">
        <v>48739.21</v>
      </c>
      <c r="DR10" s="8">
        <v>48837.68</v>
      </c>
      <c r="DS10" s="8">
        <v>48696.37</v>
      </c>
      <c r="DT10" s="8">
        <v>48699.519999999997</v>
      </c>
      <c r="DU10" s="8">
        <v>48613.53</v>
      </c>
      <c r="DV10" s="8">
        <v>48475.47</v>
      </c>
      <c r="DW10" s="8">
        <v>48481.45</v>
      </c>
      <c r="DX10" s="8">
        <v>48938.7</v>
      </c>
      <c r="DY10" s="8">
        <v>48835.25</v>
      </c>
      <c r="DZ10" s="8">
        <v>48656.2</v>
      </c>
      <c r="EA10" s="8">
        <v>48333.9</v>
      </c>
      <c r="EB10" s="8">
        <v>48051.74</v>
      </c>
      <c r="EC10" s="8">
        <v>48149.9</v>
      </c>
      <c r="ED10" s="8">
        <v>47616.51</v>
      </c>
      <c r="EE10" s="8">
        <v>47335.45</v>
      </c>
      <c r="EF10" s="8">
        <v>47598.400000000001</v>
      </c>
      <c r="EG10" s="8">
        <v>47300.480000000003</v>
      </c>
      <c r="EH10" s="8">
        <v>47798.59</v>
      </c>
      <c r="EI10" s="8">
        <v>48282.95</v>
      </c>
      <c r="EJ10" s="8">
        <v>48505.9</v>
      </c>
      <c r="EK10" s="8">
        <v>48368</v>
      </c>
      <c r="EL10" s="8">
        <v>48564.26</v>
      </c>
      <c r="EM10" s="8">
        <v>48600</v>
      </c>
      <c r="EN10" s="8">
        <v>48951.49</v>
      </c>
      <c r="EO10" s="8">
        <v>48904.63</v>
      </c>
      <c r="EP10" s="8">
        <v>46412.54</v>
      </c>
      <c r="EQ10" s="8">
        <v>46510.66</v>
      </c>
      <c r="ER10" s="8">
        <v>45440.27</v>
      </c>
      <c r="ES10" s="8">
        <v>44705.99</v>
      </c>
      <c r="ET10" s="8">
        <v>44395.02</v>
      </c>
      <c r="EU10" s="8">
        <v>44803.79</v>
      </c>
      <c r="EV10" s="8">
        <v>44402.41</v>
      </c>
      <c r="EW10" s="8">
        <v>44429.45</v>
      </c>
      <c r="EX10" s="8">
        <v>44893.58</v>
      </c>
      <c r="EY10" s="8">
        <v>45101</v>
      </c>
      <c r="EZ10" s="8">
        <v>45212.06</v>
      </c>
      <c r="FA10" s="8">
        <v>45285.35</v>
      </c>
      <c r="FB10" s="8">
        <v>44776.65</v>
      </c>
      <c r="FC10" s="8">
        <v>44206.29</v>
      </c>
      <c r="FD10" s="8">
        <v>44584.98</v>
      </c>
      <c r="FE10" s="8">
        <v>43418.02</v>
      </c>
      <c r="FF10" s="8">
        <v>43597.73</v>
      </c>
      <c r="FG10" s="8">
        <v>43165.78</v>
      </c>
      <c r="FH10" s="8">
        <v>43724.75</v>
      </c>
      <c r="FI10" s="8">
        <v>44504.99</v>
      </c>
      <c r="FJ10" s="8">
        <v>44956.36</v>
      </c>
      <c r="FK10" s="8">
        <v>45254.61</v>
      </c>
      <c r="FL10" s="8">
        <v>45265.48</v>
      </c>
      <c r="FM10" s="8">
        <v>45240.959999999999</v>
      </c>
      <c r="FN10" s="8">
        <v>8085344.6100000031</v>
      </c>
      <c r="FO10" s="8">
        <f t="shared" si="3"/>
        <v>43165.78</v>
      </c>
      <c r="FP10" t="str">
        <f t="shared" si="4"/>
        <v>Sun-17</v>
      </c>
      <c r="FQ10" t="str">
        <f t="shared" si="5"/>
        <v>Sun</v>
      </c>
      <c r="FR10" t="str">
        <f t="shared" si="6"/>
        <v>17</v>
      </c>
      <c r="FS10" s="8">
        <f t="shared" si="7"/>
        <v>52570.13</v>
      </c>
      <c r="FT10" t="str">
        <f t="shared" si="8"/>
        <v>Weds-12</v>
      </c>
      <c r="FU10" t="str">
        <f t="shared" si="9"/>
        <v>Wed</v>
      </c>
      <c r="FV10" t="str">
        <f t="shared" si="10"/>
        <v>12</v>
      </c>
    </row>
    <row r="11" spans="1:178" x14ac:dyDescent="0.2">
      <c r="A11" t="s">
        <v>38</v>
      </c>
      <c r="B11" s="8">
        <v>56295.23</v>
      </c>
      <c r="C11" s="8">
        <v>56900</v>
      </c>
      <c r="D11" s="8">
        <v>56892.77</v>
      </c>
      <c r="E11" s="8">
        <v>55913.83</v>
      </c>
      <c r="F11" s="8">
        <v>55879.27</v>
      </c>
      <c r="G11" s="8">
        <v>55823.75</v>
      </c>
      <c r="H11" s="8">
        <v>56052.85</v>
      </c>
      <c r="I11" s="8">
        <v>56479.27</v>
      </c>
      <c r="J11" s="8">
        <v>55474.34</v>
      </c>
      <c r="K11" s="8">
        <v>54709.45</v>
      </c>
      <c r="L11" s="8">
        <v>54850</v>
      </c>
      <c r="M11" s="8">
        <v>54497.67</v>
      </c>
      <c r="N11" s="8">
        <v>53734.51</v>
      </c>
      <c r="O11" s="8">
        <v>51923.28</v>
      </c>
      <c r="P11" s="8">
        <v>53697.75</v>
      </c>
      <c r="Q11" s="8">
        <v>53302.71</v>
      </c>
      <c r="R11" s="8">
        <v>53207.59</v>
      </c>
      <c r="S11" s="8">
        <v>52057.33</v>
      </c>
      <c r="T11" s="8">
        <v>53240.21</v>
      </c>
      <c r="U11" s="8">
        <v>53641.93</v>
      </c>
      <c r="V11" s="8">
        <v>53889.55</v>
      </c>
      <c r="W11" s="8">
        <v>54950.58</v>
      </c>
      <c r="X11" s="8">
        <v>54115.38</v>
      </c>
      <c r="Y11" s="8">
        <v>54173.65</v>
      </c>
      <c r="Z11" s="8">
        <v>53476.62</v>
      </c>
      <c r="AA11" s="8">
        <v>52546.15</v>
      </c>
      <c r="AB11" s="8">
        <v>51194.93</v>
      </c>
      <c r="AC11" s="8">
        <v>51836.17</v>
      </c>
      <c r="AD11" s="8">
        <v>50746.29</v>
      </c>
      <c r="AE11" s="8">
        <v>49954.39</v>
      </c>
      <c r="AF11" s="8">
        <v>49596.26</v>
      </c>
      <c r="AG11" s="8">
        <v>49666</v>
      </c>
      <c r="AH11" s="8">
        <v>46522.87</v>
      </c>
      <c r="AI11" s="8">
        <v>48078.87</v>
      </c>
      <c r="AJ11" s="8">
        <v>47500</v>
      </c>
      <c r="AK11" s="8">
        <v>46388.22</v>
      </c>
      <c r="AL11" s="8">
        <v>48670.34</v>
      </c>
      <c r="AM11" s="8">
        <v>48778.19</v>
      </c>
      <c r="AN11" s="8">
        <v>46921.82</v>
      </c>
      <c r="AO11" s="8">
        <v>48568</v>
      </c>
      <c r="AP11" s="8">
        <v>47264.38</v>
      </c>
      <c r="AQ11" s="8">
        <v>47116.37</v>
      </c>
      <c r="AR11" s="8">
        <v>46864.91</v>
      </c>
      <c r="AS11" s="8">
        <v>45503.1</v>
      </c>
      <c r="AT11" s="8">
        <v>47846.57</v>
      </c>
      <c r="AU11" s="8">
        <v>47993.29</v>
      </c>
      <c r="AV11" s="8">
        <v>48700</v>
      </c>
      <c r="AW11" s="8">
        <v>48887.93</v>
      </c>
      <c r="AX11" s="8">
        <v>48517.93</v>
      </c>
      <c r="AY11" s="8">
        <v>50206.74</v>
      </c>
      <c r="AZ11" s="8">
        <v>50202.83</v>
      </c>
      <c r="BA11" s="8">
        <v>50939.95</v>
      </c>
      <c r="BB11" s="8">
        <v>50650.54</v>
      </c>
      <c r="BC11" s="8">
        <v>50245.64</v>
      </c>
      <c r="BD11" s="8">
        <v>50109.14</v>
      </c>
      <c r="BE11" s="8">
        <v>50060.639999999999</v>
      </c>
      <c r="BF11" s="8">
        <v>50700.14</v>
      </c>
      <c r="BG11" s="8">
        <v>50889.26</v>
      </c>
      <c r="BH11" s="8">
        <v>50115.03</v>
      </c>
      <c r="BI11" s="8">
        <v>50381.65</v>
      </c>
      <c r="BJ11" s="8">
        <v>50709.43</v>
      </c>
      <c r="BK11" s="8">
        <v>49494.86</v>
      </c>
      <c r="BL11" s="8">
        <v>49432.76</v>
      </c>
      <c r="BM11" s="8">
        <v>49839.86</v>
      </c>
      <c r="BN11" s="8">
        <v>49371.519999999997</v>
      </c>
      <c r="BO11" s="8">
        <v>50095.83</v>
      </c>
      <c r="BP11" s="8">
        <v>49618.400000000001</v>
      </c>
      <c r="BQ11" s="8">
        <v>48991.68</v>
      </c>
      <c r="BR11" s="8">
        <v>49152.28</v>
      </c>
      <c r="BS11" s="8">
        <v>48786.95</v>
      </c>
      <c r="BT11" s="8">
        <v>48843.17</v>
      </c>
      <c r="BU11" s="8">
        <v>49754</v>
      </c>
      <c r="BV11" s="8">
        <v>50546.46</v>
      </c>
      <c r="BW11" s="8">
        <v>50520.82</v>
      </c>
      <c r="BX11" s="8">
        <v>50691.49</v>
      </c>
      <c r="BY11" s="8">
        <v>50297.19</v>
      </c>
      <c r="BZ11" s="8">
        <v>49674.16</v>
      </c>
      <c r="CA11" s="8">
        <v>50428.52</v>
      </c>
      <c r="CB11" s="8">
        <v>50495.9</v>
      </c>
      <c r="CC11" s="8">
        <v>50444.84</v>
      </c>
      <c r="CD11" s="8">
        <v>49745.64</v>
      </c>
      <c r="CE11" s="8">
        <v>49009.599999999999</v>
      </c>
      <c r="CF11" s="8">
        <v>49630.09</v>
      </c>
      <c r="CG11" s="8">
        <v>50313.11</v>
      </c>
      <c r="CH11" s="8">
        <v>51531.43</v>
      </c>
      <c r="CI11" s="8">
        <v>51367.26</v>
      </c>
      <c r="CJ11" s="8">
        <v>50888.97</v>
      </c>
      <c r="CK11" s="8">
        <v>50849.47</v>
      </c>
      <c r="CL11" s="8">
        <v>50648.57</v>
      </c>
      <c r="CM11" s="8">
        <v>49545.47</v>
      </c>
      <c r="CN11" s="8">
        <v>49601.25</v>
      </c>
      <c r="CO11" s="8">
        <v>49475.26</v>
      </c>
      <c r="CP11" s="8">
        <v>49150</v>
      </c>
      <c r="CQ11" s="8">
        <v>48032.41</v>
      </c>
      <c r="CR11" s="8">
        <v>48202.38</v>
      </c>
      <c r="CS11" s="8">
        <v>47088.58</v>
      </c>
      <c r="CT11" s="8">
        <v>46839</v>
      </c>
      <c r="CU11" s="8">
        <v>46372.160000000003</v>
      </c>
      <c r="CV11" s="8">
        <v>47363.94</v>
      </c>
      <c r="CW11" s="8">
        <v>47357.13</v>
      </c>
      <c r="CX11" s="8">
        <v>47006.33</v>
      </c>
      <c r="CY11" s="8">
        <v>45536.51</v>
      </c>
      <c r="CZ11" s="8">
        <v>46080.97</v>
      </c>
      <c r="DA11" s="8">
        <v>44928.36</v>
      </c>
      <c r="DB11" s="8">
        <v>45678.080000000002</v>
      </c>
      <c r="DC11" s="8">
        <v>46426.48</v>
      </c>
      <c r="DD11" s="8">
        <v>46733.1</v>
      </c>
      <c r="DE11" s="8">
        <v>46432.47</v>
      </c>
      <c r="DF11" s="8">
        <v>46817.01</v>
      </c>
      <c r="DG11" s="8">
        <v>45907.9</v>
      </c>
      <c r="DH11" s="8">
        <v>46900</v>
      </c>
      <c r="DI11" s="8">
        <v>47651.72</v>
      </c>
      <c r="DJ11" s="8">
        <v>48129.89</v>
      </c>
      <c r="DK11" s="8">
        <v>47675.02</v>
      </c>
      <c r="DL11" s="8">
        <v>47309.17</v>
      </c>
      <c r="DM11" s="8">
        <v>46900</v>
      </c>
      <c r="DN11" s="8">
        <v>46239.5</v>
      </c>
      <c r="DO11" s="8">
        <v>45680.19</v>
      </c>
      <c r="DP11" s="8">
        <v>45519.360000000001</v>
      </c>
      <c r="DQ11" s="8">
        <v>46314.83</v>
      </c>
      <c r="DR11" s="8">
        <v>47539.11</v>
      </c>
      <c r="DS11" s="8">
        <v>47755.43</v>
      </c>
      <c r="DT11" s="8">
        <v>47350.15</v>
      </c>
      <c r="DU11" s="8">
        <v>47424.12</v>
      </c>
      <c r="DV11" s="8">
        <v>47669.58</v>
      </c>
      <c r="DW11" s="8">
        <v>47803.68</v>
      </c>
      <c r="DX11" s="8">
        <v>47526.559999999998</v>
      </c>
      <c r="DY11" s="8">
        <v>47190</v>
      </c>
      <c r="DZ11" s="8">
        <v>46613.84</v>
      </c>
      <c r="EA11" s="8">
        <v>46681.15</v>
      </c>
      <c r="EB11" s="8">
        <v>46783.65</v>
      </c>
      <c r="EC11" s="8">
        <v>47305.33</v>
      </c>
      <c r="ED11" s="8">
        <v>47420.69</v>
      </c>
      <c r="EE11" s="8">
        <v>47471.83</v>
      </c>
      <c r="EF11" s="8">
        <v>47099.93</v>
      </c>
      <c r="EG11" s="8">
        <v>46582.36</v>
      </c>
      <c r="EH11" s="8">
        <v>46925.21</v>
      </c>
      <c r="EI11" s="8">
        <v>47097.4</v>
      </c>
      <c r="EJ11" s="8">
        <v>47167.77</v>
      </c>
      <c r="EK11" s="8">
        <v>47454.91</v>
      </c>
      <c r="EL11" s="8">
        <v>47121.52</v>
      </c>
      <c r="EM11" s="8">
        <v>46850.86</v>
      </c>
      <c r="EN11" s="8">
        <v>45890.49</v>
      </c>
      <c r="EO11" s="8">
        <v>46109.98</v>
      </c>
      <c r="EP11" s="8">
        <v>55852.13</v>
      </c>
      <c r="EQ11" s="8">
        <v>56360.3</v>
      </c>
      <c r="ER11" s="8">
        <v>56346.85</v>
      </c>
      <c r="ES11" s="8">
        <v>56545.31</v>
      </c>
      <c r="ET11" s="8">
        <v>56727.39</v>
      </c>
      <c r="EU11" s="8">
        <v>56573.08</v>
      </c>
      <c r="EV11" s="8">
        <v>56531.56</v>
      </c>
      <c r="EW11" s="8">
        <v>56100.13</v>
      </c>
      <c r="EX11" s="8">
        <v>56569.98</v>
      </c>
      <c r="EY11" s="8">
        <v>56848.38</v>
      </c>
      <c r="EZ11" s="8">
        <v>57545.87</v>
      </c>
      <c r="FA11" s="8">
        <v>57318.59</v>
      </c>
      <c r="FB11" s="8">
        <v>56941.63</v>
      </c>
      <c r="FC11" s="8">
        <v>57198.45</v>
      </c>
      <c r="FD11" s="8">
        <v>57424.5</v>
      </c>
      <c r="FE11" s="8">
        <v>57366.2</v>
      </c>
      <c r="FF11" s="8">
        <v>57745</v>
      </c>
      <c r="FG11" s="8">
        <v>57548.84</v>
      </c>
      <c r="FH11" s="8">
        <v>58192.79</v>
      </c>
      <c r="FI11" s="8">
        <v>58114.05</v>
      </c>
      <c r="FJ11" s="8">
        <v>57716.15</v>
      </c>
      <c r="FK11" s="8">
        <v>57351</v>
      </c>
      <c r="FL11" s="8">
        <v>57376.47</v>
      </c>
      <c r="FM11" s="8">
        <v>57492.91</v>
      </c>
      <c r="FN11" s="8">
        <v>8496035.9000000004</v>
      </c>
      <c r="FO11" s="8">
        <f t="shared" si="3"/>
        <v>44928.36</v>
      </c>
      <c r="FP11" t="str">
        <f t="shared" si="4"/>
        <v>Fri-7</v>
      </c>
      <c r="FQ11" t="str">
        <f t="shared" si="5"/>
        <v>Fri</v>
      </c>
      <c r="FR11" t="str">
        <f t="shared" si="6"/>
        <v>7</v>
      </c>
      <c r="FS11" s="8">
        <f t="shared" si="7"/>
        <v>58192.79</v>
      </c>
      <c r="FT11" t="str">
        <f t="shared" si="8"/>
        <v>Sun-18</v>
      </c>
      <c r="FU11" t="str">
        <f t="shared" si="9"/>
        <v>Sun</v>
      </c>
      <c r="FV11" t="str">
        <f t="shared" si="10"/>
        <v>18</v>
      </c>
    </row>
    <row r="12" spans="1:178" x14ac:dyDescent="0.2">
      <c r="A12" t="s">
        <v>37</v>
      </c>
      <c r="B12" s="8">
        <v>48800</v>
      </c>
      <c r="C12" s="8">
        <v>48084.41</v>
      </c>
      <c r="D12" s="8">
        <v>46973.13</v>
      </c>
      <c r="E12" s="8">
        <v>47150</v>
      </c>
      <c r="F12" s="8">
        <v>46888.12</v>
      </c>
      <c r="G12" s="8">
        <v>46799.95</v>
      </c>
      <c r="H12" s="8">
        <v>46945.69</v>
      </c>
      <c r="I12" s="8">
        <v>47338.58</v>
      </c>
      <c r="J12" s="8">
        <v>47649.98</v>
      </c>
      <c r="K12" s="8">
        <v>47549.279999999999</v>
      </c>
      <c r="L12" s="8">
        <v>47885.19</v>
      </c>
      <c r="M12" s="8">
        <v>47841.22</v>
      </c>
      <c r="N12" s="8">
        <v>48006.39</v>
      </c>
      <c r="O12" s="8">
        <v>48009.78</v>
      </c>
      <c r="P12" s="8">
        <v>47603.44</v>
      </c>
      <c r="Q12" s="8">
        <v>47979.87</v>
      </c>
      <c r="R12" s="8">
        <v>48500</v>
      </c>
      <c r="S12" s="8">
        <v>48570.61</v>
      </c>
      <c r="T12" s="8">
        <v>48347.040000000001</v>
      </c>
      <c r="U12" s="8">
        <v>48694.09</v>
      </c>
      <c r="V12" s="8">
        <v>48598.91</v>
      </c>
      <c r="W12" s="8">
        <v>48171.55</v>
      </c>
      <c r="X12" s="8">
        <v>48312.63</v>
      </c>
      <c r="Y12" s="8">
        <v>47942.57</v>
      </c>
      <c r="Z12" s="8">
        <v>47697.62</v>
      </c>
      <c r="AA12" s="8">
        <v>48278.85</v>
      </c>
      <c r="AB12" s="8">
        <v>48462.28</v>
      </c>
      <c r="AC12" s="8">
        <v>49564.77</v>
      </c>
      <c r="AD12" s="8">
        <v>49352.41</v>
      </c>
      <c r="AE12" s="8">
        <v>49166.94</v>
      </c>
      <c r="AF12" s="8">
        <v>49025.760000000002</v>
      </c>
      <c r="AG12" s="8">
        <v>49162.36</v>
      </c>
      <c r="AH12" s="8">
        <v>49292.58</v>
      </c>
      <c r="AI12" s="8">
        <v>49272.19</v>
      </c>
      <c r="AJ12" s="8">
        <v>49025.43</v>
      </c>
      <c r="AK12" s="8">
        <v>48907.360000000001</v>
      </c>
      <c r="AL12" s="8">
        <v>49612.2</v>
      </c>
      <c r="AM12" s="8">
        <v>48824.88</v>
      </c>
      <c r="AN12" s="8">
        <v>49300</v>
      </c>
      <c r="AO12" s="8">
        <v>48998.07</v>
      </c>
      <c r="AP12" s="8">
        <v>48114.17</v>
      </c>
      <c r="AQ12" s="8">
        <v>48244.83</v>
      </c>
      <c r="AR12" s="8">
        <v>48660.94</v>
      </c>
      <c r="AS12" s="8">
        <v>48557.37</v>
      </c>
      <c r="AT12" s="8">
        <v>48808.69</v>
      </c>
      <c r="AU12" s="8">
        <v>48583.57</v>
      </c>
      <c r="AV12" s="8">
        <v>49124.39</v>
      </c>
      <c r="AW12" s="8">
        <v>49166.53</v>
      </c>
      <c r="AX12" s="8">
        <v>49052.94</v>
      </c>
      <c r="AY12" s="8">
        <v>49280.62</v>
      </c>
      <c r="AZ12" s="8">
        <v>49658.37</v>
      </c>
      <c r="BA12" s="8">
        <v>49651.08</v>
      </c>
      <c r="BB12" s="8">
        <v>49391.44</v>
      </c>
      <c r="BC12" s="8">
        <v>49720.83</v>
      </c>
      <c r="BD12" s="8">
        <v>50614.5</v>
      </c>
      <c r="BE12" s="8">
        <v>51173.7</v>
      </c>
      <c r="BF12" s="8">
        <v>51064.54</v>
      </c>
      <c r="BG12" s="8">
        <v>51475.47</v>
      </c>
      <c r="BH12" s="8">
        <v>51239.88</v>
      </c>
      <c r="BI12" s="8">
        <v>51240.480000000003</v>
      </c>
      <c r="BJ12" s="8">
        <v>51020.42</v>
      </c>
      <c r="BK12" s="8">
        <v>51144.9</v>
      </c>
      <c r="BL12" s="8">
        <v>51239.98</v>
      </c>
      <c r="BM12" s="8">
        <v>51162.01</v>
      </c>
      <c r="BN12" s="8">
        <v>51206.77</v>
      </c>
      <c r="BO12" s="8">
        <v>51358.58</v>
      </c>
      <c r="BP12" s="8">
        <v>51427.4</v>
      </c>
      <c r="BQ12" s="8">
        <v>52123.64</v>
      </c>
      <c r="BR12" s="8">
        <v>52264.61</v>
      </c>
      <c r="BS12" s="8">
        <v>52397.11</v>
      </c>
      <c r="BT12" s="8">
        <v>52144.38</v>
      </c>
      <c r="BU12" s="8">
        <v>52174.28</v>
      </c>
      <c r="BV12" s="8">
        <v>52317.54</v>
      </c>
      <c r="BW12" s="8">
        <v>52158.05</v>
      </c>
      <c r="BX12" s="8">
        <v>52367.47</v>
      </c>
      <c r="BY12" s="8">
        <v>52036.89</v>
      </c>
      <c r="BZ12" s="8">
        <v>52208.39</v>
      </c>
      <c r="CA12" s="8">
        <v>52219.12</v>
      </c>
      <c r="CB12" s="8">
        <v>51944.1</v>
      </c>
      <c r="CC12" s="8">
        <v>51931.91</v>
      </c>
      <c r="CD12" s="8">
        <v>51730.080000000002</v>
      </c>
      <c r="CE12" s="8">
        <v>51780.54</v>
      </c>
      <c r="CF12" s="8">
        <v>51653.41</v>
      </c>
      <c r="CG12" s="8">
        <v>51332.13</v>
      </c>
      <c r="CH12" s="8">
        <v>51453.31</v>
      </c>
      <c r="CI12" s="8">
        <v>51816.33</v>
      </c>
      <c r="CJ12" s="8">
        <v>52268.24</v>
      </c>
      <c r="CK12" s="8">
        <v>51513.19</v>
      </c>
      <c r="CL12" s="8">
        <v>52020</v>
      </c>
      <c r="CM12" s="8">
        <v>51816.56</v>
      </c>
      <c r="CN12" s="8">
        <v>51800</v>
      </c>
      <c r="CO12" s="8">
        <v>51745.71</v>
      </c>
      <c r="CP12" s="8">
        <v>52149.19</v>
      </c>
      <c r="CQ12" s="8">
        <v>52043.6</v>
      </c>
      <c r="CR12" s="8">
        <v>51897.29</v>
      </c>
      <c r="CS12" s="8">
        <v>51579.54</v>
      </c>
      <c r="CT12" s="8">
        <v>51477.7</v>
      </c>
      <c r="CU12" s="8">
        <v>51309.2</v>
      </c>
      <c r="CV12" s="8">
        <v>51231.3</v>
      </c>
      <c r="CW12" s="8">
        <v>51225.78</v>
      </c>
      <c r="CX12" s="8">
        <v>51125.36</v>
      </c>
      <c r="CY12" s="8">
        <v>51475.99</v>
      </c>
      <c r="CZ12" s="8">
        <v>51677.760000000002</v>
      </c>
      <c r="DA12" s="8">
        <v>51722.35</v>
      </c>
      <c r="DB12" s="8">
        <v>52210.42</v>
      </c>
      <c r="DC12" s="8">
        <v>52662.37</v>
      </c>
      <c r="DD12" s="8">
        <v>52672.49</v>
      </c>
      <c r="DE12" s="8">
        <v>52692.08</v>
      </c>
      <c r="DF12" s="8">
        <v>52522.41</v>
      </c>
      <c r="DG12" s="8">
        <v>52800.75</v>
      </c>
      <c r="DH12" s="8">
        <v>52894.36</v>
      </c>
      <c r="DI12" s="8">
        <v>53869.99</v>
      </c>
      <c r="DJ12" s="8">
        <v>54371.94</v>
      </c>
      <c r="DK12" s="8">
        <v>54797.8</v>
      </c>
      <c r="DL12" s="8">
        <v>55343.71</v>
      </c>
      <c r="DM12" s="8">
        <v>55044.12</v>
      </c>
      <c r="DN12" s="8">
        <v>55387.15</v>
      </c>
      <c r="DO12" s="8">
        <v>55662.11</v>
      </c>
      <c r="DP12" s="8">
        <v>55471.8</v>
      </c>
      <c r="DQ12" s="8">
        <v>55988.58</v>
      </c>
      <c r="DR12" s="8">
        <v>56240.66</v>
      </c>
      <c r="DS12" s="8">
        <v>56241.78</v>
      </c>
      <c r="DT12" s="8">
        <v>56169.4</v>
      </c>
      <c r="DU12" s="8">
        <v>55746.8</v>
      </c>
      <c r="DV12" s="8">
        <v>55847.839999999997</v>
      </c>
      <c r="DW12" s="8">
        <v>55674.29</v>
      </c>
      <c r="DX12" s="8">
        <v>55967.02</v>
      </c>
      <c r="DY12" s="8">
        <v>55250.66</v>
      </c>
      <c r="DZ12" s="8">
        <v>55254.34</v>
      </c>
      <c r="EA12" s="8">
        <v>55283.01</v>
      </c>
      <c r="EB12" s="8">
        <v>55911.49</v>
      </c>
      <c r="EC12" s="8">
        <v>56335.67</v>
      </c>
      <c r="ED12" s="8">
        <v>57282.5</v>
      </c>
      <c r="EE12" s="8">
        <v>57299.38</v>
      </c>
      <c r="EF12" s="8">
        <v>56350.36</v>
      </c>
      <c r="EG12" s="8">
        <v>56229.67</v>
      </c>
      <c r="EH12" s="8">
        <v>56777.38</v>
      </c>
      <c r="EI12" s="8">
        <v>57106.47</v>
      </c>
      <c r="EJ12" s="8">
        <v>57149.51</v>
      </c>
      <c r="EK12" s="8">
        <v>57029.08</v>
      </c>
      <c r="EL12" s="8">
        <v>56781.23</v>
      </c>
      <c r="EM12" s="8">
        <v>56563.67</v>
      </c>
      <c r="EN12" s="8">
        <v>55534.62</v>
      </c>
      <c r="EO12" s="8">
        <v>55936.04</v>
      </c>
      <c r="EP12" s="8">
        <v>47654.2</v>
      </c>
      <c r="EQ12" s="8">
        <v>47536.62</v>
      </c>
      <c r="ER12" s="8">
        <v>47457.72</v>
      </c>
      <c r="ES12" s="8">
        <v>47322.12</v>
      </c>
      <c r="ET12" s="8">
        <v>47596.98</v>
      </c>
      <c r="EU12" s="8">
        <v>48952</v>
      </c>
      <c r="EV12" s="8">
        <v>48787.17</v>
      </c>
      <c r="EW12" s="8">
        <v>48767.94</v>
      </c>
      <c r="EX12" s="8">
        <v>48747.33</v>
      </c>
      <c r="EY12" s="8">
        <v>49158.59</v>
      </c>
      <c r="EZ12" s="8">
        <v>49051.47</v>
      </c>
      <c r="FA12" s="8">
        <v>49048.63</v>
      </c>
      <c r="FB12" s="8">
        <v>49459.03</v>
      </c>
      <c r="FC12" s="8">
        <v>48790.080000000002</v>
      </c>
      <c r="FD12" s="8">
        <v>48803.3</v>
      </c>
      <c r="FE12" s="8">
        <v>48600.21</v>
      </c>
      <c r="FF12" s="8">
        <v>49066.19</v>
      </c>
      <c r="FG12" s="8">
        <v>48651.67</v>
      </c>
      <c r="FH12" s="8">
        <v>48764.35</v>
      </c>
      <c r="FI12" s="8">
        <v>48733.85</v>
      </c>
      <c r="FJ12" s="8">
        <v>48941.46</v>
      </c>
      <c r="FK12" s="8">
        <v>48884.02</v>
      </c>
      <c r="FL12" s="8">
        <v>49090.09</v>
      </c>
      <c r="FM12" s="8">
        <v>48662.5</v>
      </c>
      <c r="FN12" s="8">
        <v>8582985.0500000026</v>
      </c>
      <c r="FO12" s="8">
        <f t="shared" si="3"/>
        <v>46799.95</v>
      </c>
      <c r="FP12" t="str">
        <f t="shared" si="4"/>
        <v>Mon-5</v>
      </c>
      <c r="FQ12" t="str">
        <f t="shared" si="5"/>
        <v>Mon</v>
      </c>
      <c r="FR12" t="str">
        <f t="shared" si="6"/>
        <v>5</v>
      </c>
      <c r="FS12" s="8">
        <f t="shared" si="7"/>
        <v>57299.38</v>
      </c>
      <c r="FT12" t="str">
        <f t="shared" si="8"/>
        <v>Sat-13</v>
      </c>
      <c r="FU12" t="str">
        <f t="shared" si="9"/>
        <v>Sat</v>
      </c>
      <c r="FV12" t="str">
        <f t="shared" si="10"/>
        <v>13</v>
      </c>
    </row>
    <row r="13" spans="1:178" x14ac:dyDescent="0.2">
      <c r="A13" t="s">
        <v>36</v>
      </c>
      <c r="B13" s="8">
        <v>38769.54</v>
      </c>
      <c r="C13" s="8">
        <v>38595.74</v>
      </c>
      <c r="D13" s="8">
        <v>38299.85</v>
      </c>
      <c r="E13" s="8">
        <v>38111.5</v>
      </c>
      <c r="F13" s="8">
        <v>38617.269999999997</v>
      </c>
      <c r="G13" s="8">
        <v>38701.67</v>
      </c>
      <c r="H13" s="8">
        <v>39042.93</v>
      </c>
      <c r="I13" s="8">
        <v>39304.300000000003</v>
      </c>
      <c r="J13" s="8">
        <v>39222.230000000003</v>
      </c>
      <c r="K13" s="8">
        <v>38986.550000000003</v>
      </c>
      <c r="L13" s="8">
        <v>39479.129999999997</v>
      </c>
      <c r="M13" s="8">
        <v>39473.03</v>
      </c>
      <c r="N13" s="8">
        <v>43327.17</v>
      </c>
      <c r="O13" s="8">
        <v>43000</v>
      </c>
      <c r="P13" s="8">
        <v>43668.19</v>
      </c>
      <c r="Q13" s="8">
        <v>43835.92</v>
      </c>
      <c r="R13" s="8">
        <v>43280.66</v>
      </c>
      <c r="S13" s="8">
        <v>43151.47</v>
      </c>
      <c r="T13" s="8">
        <v>42705.78</v>
      </c>
      <c r="U13" s="8">
        <v>43104.18</v>
      </c>
      <c r="V13" s="8">
        <v>44192.18</v>
      </c>
      <c r="W13" s="8">
        <v>44661.31</v>
      </c>
      <c r="X13" s="8">
        <v>44743.85</v>
      </c>
      <c r="Y13" s="8">
        <v>46416.45</v>
      </c>
      <c r="Z13" s="8">
        <v>46805.22</v>
      </c>
      <c r="AA13" s="8">
        <v>46189.81</v>
      </c>
      <c r="AB13" s="8">
        <v>45720.68</v>
      </c>
      <c r="AC13" s="8">
        <v>46648.87</v>
      </c>
      <c r="AD13" s="8">
        <v>46885.19</v>
      </c>
      <c r="AE13" s="8">
        <v>46932.69</v>
      </c>
      <c r="AF13" s="8">
        <v>48200</v>
      </c>
      <c r="AG13" s="8">
        <v>47595.49</v>
      </c>
      <c r="AH13" s="8">
        <v>47206.38</v>
      </c>
      <c r="AI13" s="8">
        <v>46491.35</v>
      </c>
      <c r="AJ13" s="8">
        <v>45676.31</v>
      </c>
      <c r="AK13" s="8">
        <v>46452.77</v>
      </c>
      <c r="AL13" s="8">
        <v>45359.42</v>
      </c>
      <c r="AM13" s="8">
        <v>46306.32</v>
      </c>
      <c r="AN13" s="8">
        <v>46665.23</v>
      </c>
      <c r="AO13" s="8">
        <v>46819.66</v>
      </c>
      <c r="AP13" s="8">
        <v>46528.23</v>
      </c>
      <c r="AQ13" s="8">
        <v>46562.55</v>
      </c>
      <c r="AR13" s="8">
        <v>47072.73</v>
      </c>
      <c r="AS13" s="8">
        <v>47131.95</v>
      </c>
      <c r="AT13" s="8">
        <v>47165.59</v>
      </c>
      <c r="AU13" s="8">
        <v>47354.39</v>
      </c>
      <c r="AV13" s="8">
        <v>46920.6</v>
      </c>
      <c r="AW13" s="8">
        <v>46505.2</v>
      </c>
      <c r="AX13" s="8">
        <v>46606.57</v>
      </c>
      <c r="AY13" s="8">
        <v>46342.59</v>
      </c>
      <c r="AZ13" s="8">
        <v>46358.53</v>
      </c>
      <c r="BA13" s="8">
        <v>46280.19</v>
      </c>
      <c r="BB13" s="8">
        <v>46064.98</v>
      </c>
      <c r="BC13" s="8">
        <v>46159.25</v>
      </c>
      <c r="BD13" s="8">
        <v>46544.24</v>
      </c>
      <c r="BE13" s="8">
        <v>46642.35</v>
      </c>
      <c r="BF13" s="8">
        <v>46758.34</v>
      </c>
      <c r="BG13" s="8">
        <v>46655.48</v>
      </c>
      <c r="BH13" s="8">
        <v>46701.74</v>
      </c>
      <c r="BI13" s="8">
        <v>46671.45</v>
      </c>
      <c r="BJ13" s="8">
        <v>45870.29</v>
      </c>
      <c r="BK13" s="8">
        <v>45696.72</v>
      </c>
      <c r="BL13" s="8">
        <v>45006.43</v>
      </c>
      <c r="BM13" s="8">
        <v>44379.15</v>
      </c>
      <c r="BN13" s="8">
        <v>44800.98</v>
      </c>
      <c r="BO13" s="8">
        <v>45055.13</v>
      </c>
      <c r="BP13" s="8">
        <v>45144.15</v>
      </c>
      <c r="BQ13" s="8">
        <v>45244.86</v>
      </c>
      <c r="BR13" s="8">
        <v>44596.88</v>
      </c>
      <c r="BS13" s="8">
        <v>45039.16</v>
      </c>
      <c r="BT13" s="8">
        <v>45240</v>
      </c>
      <c r="BU13" s="8">
        <v>44854.63</v>
      </c>
      <c r="BV13" s="8">
        <v>44299.24</v>
      </c>
      <c r="BW13" s="8">
        <v>44237.31</v>
      </c>
      <c r="BX13" s="8">
        <v>44811.06</v>
      </c>
      <c r="BY13" s="8">
        <v>45451.02</v>
      </c>
      <c r="BZ13" s="8">
        <v>44776.63</v>
      </c>
      <c r="CA13" s="8">
        <v>44677.11</v>
      </c>
      <c r="CB13" s="8">
        <v>44620.1</v>
      </c>
      <c r="CC13" s="8">
        <v>44772.76</v>
      </c>
      <c r="CD13" s="8">
        <v>45069.02</v>
      </c>
      <c r="CE13" s="8">
        <v>45543.51</v>
      </c>
      <c r="CF13" s="8">
        <v>46308.39</v>
      </c>
      <c r="CG13" s="8">
        <v>46083.23</v>
      </c>
      <c r="CH13" s="8">
        <v>46560.79</v>
      </c>
      <c r="CI13" s="8">
        <v>47537.62</v>
      </c>
      <c r="CJ13" s="8">
        <v>47926.75</v>
      </c>
      <c r="CK13" s="8">
        <v>48048.15</v>
      </c>
      <c r="CL13" s="8">
        <v>47631.95</v>
      </c>
      <c r="CM13" s="8">
        <v>47413.93</v>
      </c>
      <c r="CN13" s="8">
        <v>47711.78</v>
      </c>
      <c r="CO13" s="8">
        <v>47834.11</v>
      </c>
      <c r="CP13" s="8">
        <v>47100</v>
      </c>
      <c r="CQ13" s="8">
        <v>46889.91</v>
      </c>
      <c r="CR13" s="8">
        <v>47754.98</v>
      </c>
      <c r="CS13" s="8">
        <v>47981.48</v>
      </c>
      <c r="CT13" s="8">
        <v>47990.22</v>
      </c>
      <c r="CU13" s="8">
        <v>48524.37</v>
      </c>
      <c r="CV13" s="8">
        <v>47965.48</v>
      </c>
      <c r="CW13" s="8">
        <v>47624.56</v>
      </c>
      <c r="CX13" s="8">
        <v>47350.33</v>
      </c>
      <c r="CY13" s="8">
        <v>47299.68</v>
      </c>
      <c r="CZ13" s="8">
        <v>47436.639999999999</v>
      </c>
      <c r="DA13" s="8">
        <v>47374.51</v>
      </c>
      <c r="DB13" s="8">
        <v>47180.02</v>
      </c>
      <c r="DC13" s="8">
        <v>47409.9</v>
      </c>
      <c r="DD13" s="8">
        <v>47442.559999999998</v>
      </c>
      <c r="DE13" s="8">
        <v>47650.45</v>
      </c>
      <c r="DF13" s="8">
        <v>47746.74</v>
      </c>
      <c r="DG13" s="8">
        <v>47934.18</v>
      </c>
      <c r="DH13" s="8">
        <v>46636.77</v>
      </c>
      <c r="DI13" s="8">
        <v>47136.37</v>
      </c>
      <c r="DJ13" s="8">
        <v>47658.8</v>
      </c>
      <c r="DK13" s="8">
        <v>47796.19</v>
      </c>
      <c r="DL13" s="8">
        <v>47312.34</v>
      </c>
      <c r="DM13" s="8">
        <v>47359.79</v>
      </c>
      <c r="DN13" s="8">
        <v>47674.53</v>
      </c>
      <c r="DO13" s="8">
        <v>47943.8</v>
      </c>
      <c r="DP13" s="8">
        <v>47937.93</v>
      </c>
      <c r="DQ13" s="8">
        <v>47395.839999999997</v>
      </c>
      <c r="DR13" s="8">
        <v>47562.07</v>
      </c>
      <c r="DS13" s="8">
        <v>47711.56</v>
      </c>
      <c r="DT13" s="8">
        <v>47910.23</v>
      </c>
      <c r="DU13" s="8">
        <v>47923.45</v>
      </c>
      <c r="DV13" s="8">
        <v>47999.73</v>
      </c>
      <c r="DW13" s="8">
        <v>47974.559999999998</v>
      </c>
      <c r="DX13" s="8">
        <v>47832.27</v>
      </c>
      <c r="DY13" s="8">
        <v>47074.43</v>
      </c>
      <c r="DZ13" s="8">
        <v>47544.86</v>
      </c>
      <c r="EA13" s="8">
        <v>47260.91</v>
      </c>
      <c r="EB13" s="8">
        <v>46535.43</v>
      </c>
      <c r="EC13" s="8">
        <v>46604.39</v>
      </c>
      <c r="ED13" s="8">
        <v>46926.48</v>
      </c>
      <c r="EE13" s="8">
        <v>47014.36</v>
      </c>
      <c r="EF13" s="8">
        <v>47007.57</v>
      </c>
      <c r="EG13" s="8">
        <v>47128.71</v>
      </c>
      <c r="EH13" s="8">
        <v>47192.37</v>
      </c>
      <c r="EI13" s="8">
        <v>46848.32</v>
      </c>
      <c r="EJ13" s="8">
        <v>46839.5</v>
      </c>
      <c r="EK13" s="8">
        <v>46932.67</v>
      </c>
      <c r="EL13" s="8">
        <v>46995.94</v>
      </c>
      <c r="EM13" s="8">
        <v>47171.38</v>
      </c>
      <c r="EN13" s="8">
        <v>47134.27</v>
      </c>
      <c r="EO13" s="8">
        <v>47228.480000000003</v>
      </c>
      <c r="EP13" s="8">
        <v>39613.870000000003</v>
      </c>
      <c r="EQ13" s="8">
        <v>38681.440000000002</v>
      </c>
      <c r="ER13" s="8">
        <v>38808.89</v>
      </c>
      <c r="ES13" s="8">
        <v>38878.21</v>
      </c>
      <c r="ET13" s="8">
        <v>38361.94</v>
      </c>
      <c r="EU13" s="8">
        <v>38558.769999999997</v>
      </c>
      <c r="EV13" s="8">
        <v>38577.230000000003</v>
      </c>
      <c r="EW13" s="8">
        <v>39082.74</v>
      </c>
      <c r="EX13" s="8">
        <v>39525.589999999997</v>
      </c>
      <c r="EY13" s="8">
        <v>39551.5</v>
      </c>
      <c r="EZ13" s="8">
        <v>39398.36</v>
      </c>
      <c r="FA13" s="8">
        <v>39103.410000000003</v>
      </c>
      <c r="FB13" s="8">
        <v>38856.29</v>
      </c>
      <c r="FC13" s="8">
        <v>38690.76</v>
      </c>
      <c r="FD13" s="8">
        <v>38307.21</v>
      </c>
      <c r="FE13" s="8">
        <v>37989.120000000003</v>
      </c>
      <c r="FF13" s="8">
        <v>38230.879999999997</v>
      </c>
      <c r="FG13" s="8">
        <v>37917.46</v>
      </c>
      <c r="FH13" s="8">
        <v>38319.25</v>
      </c>
      <c r="FI13" s="8">
        <v>38113.81</v>
      </c>
      <c r="FJ13" s="8">
        <v>38538.1</v>
      </c>
      <c r="FK13" s="8">
        <v>38595.839999999997</v>
      </c>
      <c r="FL13" s="8">
        <v>38816.61</v>
      </c>
      <c r="FM13" s="8">
        <v>38858.39</v>
      </c>
      <c r="FN13" s="8">
        <v>7529154.0599999996</v>
      </c>
      <c r="FO13" s="8">
        <f t="shared" si="3"/>
        <v>37917.46</v>
      </c>
      <c r="FP13" t="str">
        <f t="shared" si="4"/>
        <v>Sun-17</v>
      </c>
      <c r="FQ13" t="str">
        <f t="shared" si="5"/>
        <v>Sun</v>
      </c>
      <c r="FR13" t="str">
        <f t="shared" si="6"/>
        <v>17</v>
      </c>
      <c r="FS13" s="8">
        <f t="shared" si="7"/>
        <v>48524.37</v>
      </c>
      <c r="FT13" t="str">
        <f t="shared" si="8"/>
        <v>Fri-1</v>
      </c>
      <c r="FU13" t="str">
        <f t="shared" si="9"/>
        <v>Fri</v>
      </c>
      <c r="FV13" t="str">
        <f t="shared" si="10"/>
        <v>1</v>
      </c>
    </row>
    <row r="14" spans="1:178" x14ac:dyDescent="0.2">
      <c r="A14" t="s">
        <v>35</v>
      </c>
      <c r="B14" s="8">
        <v>32578.15</v>
      </c>
      <c r="C14" s="8">
        <v>33435.26</v>
      </c>
      <c r="D14" s="8">
        <v>33681.379999999997</v>
      </c>
      <c r="E14" s="8">
        <v>33575.629999999997</v>
      </c>
      <c r="F14" s="8">
        <v>33558.230000000003</v>
      </c>
      <c r="G14" s="8">
        <v>33796.26</v>
      </c>
      <c r="H14" s="8">
        <v>33546.129999999997</v>
      </c>
      <c r="I14" s="8">
        <v>33828.82</v>
      </c>
      <c r="J14" s="8">
        <v>34477.93</v>
      </c>
      <c r="K14" s="8">
        <v>34365.129999999997</v>
      </c>
      <c r="L14" s="8">
        <v>34174.050000000003</v>
      </c>
      <c r="M14" s="8">
        <v>34183.800000000003</v>
      </c>
      <c r="N14" s="8">
        <v>33757.910000000003</v>
      </c>
      <c r="O14" s="8">
        <v>33692.550000000003</v>
      </c>
      <c r="P14" s="8">
        <v>33526.17</v>
      </c>
      <c r="Q14" s="8">
        <v>33148.89</v>
      </c>
      <c r="R14" s="8">
        <v>33447.9</v>
      </c>
      <c r="S14" s="8">
        <v>33995.49</v>
      </c>
      <c r="T14" s="8">
        <v>33737.300000000003</v>
      </c>
      <c r="U14" s="8">
        <v>33854.019999999997</v>
      </c>
      <c r="V14" s="8">
        <v>33828.129999999997</v>
      </c>
      <c r="W14" s="8">
        <v>33650</v>
      </c>
      <c r="X14" s="8">
        <v>33546.92</v>
      </c>
      <c r="Y14" s="8">
        <v>33532.74</v>
      </c>
      <c r="Z14" s="8">
        <v>33769.379999999997</v>
      </c>
      <c r="AA14" s="8">
        <v>33757.089999999997</v>
      </c>
      <c r="AB14" s="8">
        <v>33677.599999999999</v>
      </c>
      <c r="AC14" s="8">
        <v>33578.04</v>
      </c>
      <c r="AD14" s="8">
        <v>33900.46</v>
      </c>
      <c r="AE14" s="8">
        <v>34005.019999999997</v>
      </c>
      <c r="AF14" s="8">
        <v>34306</v>
      </c>
      <c r="AG14" s="8">
        <v>34258.699999999997</v>
      </c>
      <c r="AH14" s="8">
        <v>34674.379999999997</v>
      </c>
      <c r="AI14" s="8">
        <v>35339.839999999997</v>
      </c>
      <c r="AJ14" s="8">
        <v>35149.870000000003</v>
      </c>
      <c r="AK14" s="8">
        <v>34722.370000000003</v>
      </c>
      <c r="AL14" s="8">
        <v>34795.03</v>
      </c>
      <c r="AM14" s="8">
        <v>34852.5</v>
      </c>
      <c r="AN14" s="8">
        <v>34813.65</v>
      </c>
      <c r="AO14" s="8">
        <v>34724.120000000003</v>
      </c>
      <c r="AP14" s="8">
        <v>34986.800000000003</v>
      </c>
      <c r="AQ14" s="8">
        <v>34873.67</v>
      </c>
      <c r="AR14" s="8">
        <v>35314.31</v>
      </c>
      <c r="AS14" s="8">
        <v>35795.279999999999</v>
      </c>
      <c r="AT14" s="8">
        <v>35834.080000000002</v>
      </c>
      <c r="AU14" s="8">
        <v>35669.25</v>
      </c>
      <c r="AV14" s="8">
        <v>35603.68</v>
      </c>
      <c r="AW14" s="8">
        <v>35522.160000000003</v>
      </c>
      <c r="AX14" s="8">
        <v>36158.54</v>
      </c>
      <c r="AY14" s="8">
        <v>35895.730000000003</v>
      </c>
      <c r="AZ14" s="8">
        <v>35926.400000000001</v>
      </c>
      <c r="BA14" s="8">
        <v>36442.800000000003</v>
      </c>
      <c r="BB14" s="8">
        <v>36676.480000000003</v>
      </c>
      <c r="BC14" s="8">
        <v>36501.81</v>
      </c>
      <c r="BD14" s="8">
        <v>36566.32</v>
      </c>
      <c r="BE14" s="8">
        <v>36349.53</v>
      </c>
      <c r="BF14" s="8">
        <v>36064.1</v>
      </c>
      <c r="BG14" s="8">
        <v>35878.300000000003</v>
      </c>
      <c r="BH14" s="8">
        <v>36043.74</v>
      </c>
      <c r="BI14" s="8">
        <v>35992.959999999999</v>
      </c>
      <c r="BJ14" s="8">
        <v>36243.879999999997</v>
      </c>
      <c r="BK14" s="8">
        <v>36600.36</v>
      </c>
      <c r="BL14" s="8">
        <v>36588.21</v>
      </c>
      <c r="BM14" s="8">
        <v>36911.71</v>
      </c>
      <c r="BN14" s="8">
        <v>37214.43</v>
      </c>
      <c r="BO14" s="8">
        <v>37250</v>
      </c>
      <c r="BP14" s="8">
        <v>37185.589999999997</v>
      </c>
      <c r="BQ14" s="8">
        <v>36866.050000000003</v>
      </c>
      <c r="BR14" s="8">
        <v>37114.11</v>
      </c>
      <c r="BS14" s="8">
        <v>37295</v>
      </c>
      <c r="BT14" s="8">
        <v>37324.11</v>
      </c>
      <c r="BU14" s="8">
        <v>37691.629999999997</v>
      </c>
      <c r="BV14" s="8">
        <v>38137.11</v>
      </c>
      <c r="BW14" s="8">
        <v>38207.82</v>
      </c>
      <c r="BX14" s="8">
        <v>37970.42</v>
      </c>
      <c r="BY14" s="8">
        <v>37530.04</v>
      </c>
      <c r="BZ14" s="8">
        <v>37734.32</v>
      </c>
      <c r="CA14" s="8">
        <v>37639.71</v>
      </c>
      <c r="CB14" s="8">
        <v>38176.47</v>
      </c>
      <c r="CC14" s="8">
        <v>37891.25</v>
      </c>
      <c r="CD14" s="8">
        <v>37406.36</v>
      </c>
      <c r="CE14" s="8">
        <v>37577.599999999999</v>
      </c>
      <c r="CF14" s="8">
        <v>37663.67</v>
      </c>
      <c r="CG14" s="8">
        <v>37372.589999999997</v>
      </c>
      <c r="CH14" s="8">
        <v>37666.17</v>
      </c>
      <c r="CI14" s="8">
        <v>37627.589999999997</v>
      </c>
      <c r="CJ14" s="8">
        <v>36847.75</v>
      </c>
      <c r="CK14" s="8">
        <v>36631.74</v>
      </c>
      <c r="CL14" s="8">
        <v>37000.239999999998</v>
      </c>
      <c r="CM14" s="8">
        <v>36946.589999999997</v>
      </c>
      <c r="CN14" s="8">
        <v>37200</v>
      </c>
      <c r="CO14" s="8">
        <v>37533.870000000003</v>
      </c>
      <c r="CP14" s="8">
        <v>37665.49</v>
      </c>
      <c r="CQ14" s="8">
        <v>37691.75</v>
      </c>
      <c r="CR14" s="8">
        <v>37310.86</v>
      </c>
      <c r="CS14" s="8">
        <v>36996.32</v>
      </c>
      <c r="CT14" s="8">
        <v>37020.22</v>
      </c>
      <c r="CU14" s="8">
        <v>36674.339999999997</v>
      </c>
      <c r="CV14" s="8">
        <v>36993.370000000003</v>
      </c>
      <c r="CW14" s="8">
        <v>37387.9</v>
      </c>
      <c r="CX14" s="8">
        <v>37299.5</v>
      </c>
      <c r="CY14" s="8">
        <v>37094.46</v>
      </c>
      <c r="CZ14" s="8">
        <v>37431.08</v>
      </c>
      <c r="DA14" s="8">
        <v>37706.730000000003</v>
      </c>
      <c r="DB14" s="8">
        <v>37771.160000000003</v>
      </c>
      <c r="DC14" s="8">
        <v>37301.379999999997</v>
      </c>
      <c r="DD14" s="8">
        <v>37449.949999999997</v>
      </c>
      <c r="DE14" s="8">
        <v>37745.68</v>
      </c>
      <c r="DF14" s="8">
        <v>37907</v>
      </c>
      <c r="DG14" s="8">
        <v>38333.769999999997</v>
      </c>
      <c r="DH14" s="8">
        <v>38153.19</v>
      </c>
      <c r="DI14" s="8">
        <v>38000</v>
      </c>
      <c r="DJ14" s="8">
        <v>37846.82</v>
      </c>
      <c r="DK14" s="8">
        <v>37936.26</v>
      </c>
      <c r="DL14" s="8">
        <v>37423.85</v>
      </c>
      <c r="DM14" s="8">
        <v>37656.080000000002</v>
      </c>
      <c r="DN14" s="8">
        <v>37773.32</v>
      </c>
      <c r="DO14" s="8">
        <v>37861.99</v>
      </c>
      <c r="DP14" s="8">
        <v>37837.410000000003</v>
      </c>
      <c r="DQ14" s="8">
        <v>38320</v>
      </c>
      <c r="DR14" s="8">
        <v>38758.559999999998</v>
      </c>
      <c r="DS14" s="8">
        <v>38871.15</v>
      </c>
      <c r="DT14" s="8">
        <v>39411.78</v>
      </c>
      <c r="DU14" s="8">
        <v>39396.400000000001</v>
      </c>
      <c r="DV14" s="8">
        <v>39205.4</v>
      </c>
      <c r="DW14" s="8">
        <v>39028.58</v>
      </c>
      <c r="DX14" s="8">
        <v>39306.17</v>
      </c>
      <c r="DY14" s="8">
        <v>39402.959999999999</v>
      </c>
      <c r="DZ14" s="8">
        <v>39466.730000000003</v>
      </c>
      <c r="EA14" s="8">
        <v>39929.15</v>
      </c>
      <c r="EB14" s="8">
        <v>40051.980000000003</v>
      </c>
      <c r="EC14" s="8">
        <v>40244.36</v>
      </c>
      <c r="ED14" s="8">
        <v>39968.22</v>
      </c>
      <c r="EE14" s="8">
        <v>40180.67</v>
      </c>
      <c r="EF14" s="8">
        <v>40328.99</v>
      </c>
      <c r="EG14" s="8">
        <v>40938.980000000003</v>
      </c>
      <c r="EH14" s="8">
        <v>40651.49</v>
      </c>
      <c r="EI14" s="8">
        <v>40267.82</v>
      </c>
      <c r="EJ14" s="8">
        <v>40341.589999999997</v>
      </c>
      <c r="EK14" s="8">
        <v>40209.089999999997</v>
      </c>
      <c r="EL14" s="8">
        <v>40158.199999999997</v>
      </c>
      <c r="EM14" s="8">
        <v>40106.720000000001</v>
      </c>
      <c r="EN14" s="8">
        <v>40050</v>
      </c>
      <c r="EO14" s="8">
        <v>39282.1</v>
      </c>
      <c r="EP14" s="8">
        <v>34104.89</v>
      </c>
      <c r="EQ14" s="8">
        <v>34238.58</v>
      </c>
      <c r="ER14" s="8">
        <v>33765.800000000003</v>
      </c>
      <c r="ES14" s="8">
        <v>33956.75</v>
      </c>
      <c r="ET14" s="8">
        <v>34052.93</v>
      </c>
      <c r="EU14" s="8">
        <v>33775.769999999997</v>
      </c>
      <c r="EV14" s="8">
        <v>33673.97</v>
      </c>
      <c r="EW14" s="8">
        <v>33624.769999999997</v>
      </c>
      <c r="EX14" s="8">
        <v>33588.839999999997</v>
      </c>
      <c r="EY14" s="8">
        <v>33322.550000000003</v>
      </c>
      <c r="EZ14" s="8">
        <v>33674.870000000003</v>
      </c>
      <c r="FA14" s="8">
        <v>33593.67</v>
      </c>
      <c r="FB14" s="8">
        <v>33998.07</v>
      </c>
      <c r="FC14" s="8">
        <v>33699.29</v>
      </c>
      <c r="FD14" s="8">
        <v>33362.31</v>
      </c>
      <c r="FE14" s="8">
        <v>32905.339999999997</v>
      </c>
      <c r="FF14" s="8">
        <v>32943.25</v>
      </c>
      <c r="FG14" s="8">
        <v>32323.55</v>
      </c>
      <c r="FH14" s="8">
        <v>32487.61</v>
      </c>
      <c r="FI14" s="8">
        <v>32850.43</v>
      </c>
      <c r="FJ14" s="8">
        <v>32898.550000000003</v>
      </c>
      <c r="FK14" s="8">
        <v>32598.81</v>
      </c>
      <c r="FL14" s="8">
        <v>32994.699999999997</v>
      </c>
      <c r="FM14" s="8">
        <v>33141.379999999997</v>
      </c>
      <c r="FN14" s="8">
        <v>6082108.8199999994</v>
      </c>
      <c r="FO14" s="8">
        <f t="shared" si="3"/>
        <v>32323.55</v>
      </c>
      <c r="FP14" t="str">
        <f t="shared" si="4"/>
        <v>Sun-17</v>
      </c>
      <c r="FQ14" t="str">
        <f t="shared" si="5"/>
        <v>Sun</v>
      </c>
      <c r="FR14" t="str">
        <f t="shared" si="6"/>
        <v>17</v>
      </c>
      <c r="FS14" s="8">
        <f t="shared" si="7"/>
        <v>40938.980000000003</v>
      </c>
      <c r="FT14" t="str">
        <f t="shared" si="8"/>
        <v>Sat-15</v>
      </c>
      <c r="FU14" t="str">
        <f t="shared" si="9"/>
        <v>Sat</v>
      </c>
      <c r="FV14" t="str">
        <f t="shared" si="10"/>
        <v>15</v>
      </c>
    </row>
    <row r="15" spans="1:178" x14ac:dyDescent="0.2">
      <c r="A15" t="s">
        <v>34</v>
      </c>
      <c r="B15" s="8">
        <v>32606.36</v>
      </c>
      <c r="C15" s="8">
        <v>32876.839999999997</v>
      </c>
      <c r="D15" s="8">
        <v>32795.1</v>
      </c>
      <c r="E15" s="8">
        <v>33561.86</v>
      </c>
      <c r="F15" s="8">
        <v>33393.79</v>
      </c>
      <c r="G15" s="8">
        <v>33349.040000000001</v>
      </c>
      <c r="H15" s="8">
        <v>33502.129999999997</v>
      </c>
      <c r="I15" s="8">
        <v>33387.96</v>
      </c>
      <c r="J15" s="8">
        <v>33442.19</v>
      </c>
      <c r="K15" s="8">
        <v>32986.949999999997</v>
      </c>
      <c r="L15" s="8">
        <v>33131.65</v>
      </c>
      <c r="M15" s="8">
        <v>33163.5</v>
      </c>
      <c r="N15" s="8">
        <v>34195.58</v>
      </c>
      <c r="O15" s="8">
        <v>34572.61</v>
      </c>
      <c r="P15" s="8">
        <v>34448.1</v>
      </c>
      <c r="Q15" s="8">
        <v>34421.89</v>
      </c>
      <c r="R15" s="8">
        <v>33896.660000000003</v>
      </c>
      <c r="S15" s="8">
        <v>33769.1</v>
      </c>
      <c r="T15" s="8">
        <v>33676.480000000003</v>
      </c>
      <c r="U15" s="8">
        <v>33424.699999999997</v>
      </c>
      <c r="V15" s="8">
        <v>33444</v>
      </c>
      <c r="W15" s="8">
        <v>32690.99</v>
      </c>
      <c r="X15" s="8">
        <v>32453.93</v>
      </c>
      <c r="Y15" s="8">
        <v>32261.22</v>
      </c>
      <c r="Z15" s="8">
        <v>32503.29</v>
      </c>
      <c r="AA15" s="8">
        <v>32765.8</v>
      </c>
      <c r="AB15" s="8">
        <v>32340.75</v>
      </c>
      <c r="AC15" s="8">
        <v>31517.98</v>
      </c>
      <c r="AD15" s="8">
        <v>32020.43</v>
      </c>
      <c r="AE15" s="8">
        <v>32091.81</v>
      </c>
      <c r="AF15" s="8">
        <v>31623.51</v>
      </c>
      <c r="AG15" s="8">
        <v>31651.83</v>
      </c>
      <c r="AH15" s="8">
        <v>31879.84</v>
      </c>
      <c r="AI15" s="8">
        <v>31826.21</v>
      </c>
      <c r="AJ15" s="8">
        <v>32269.23</v>
      </c>
      <c r="AK15" s="8">
        <v>31806.67</v>
      </c>
      <c r="AL15" s="8">
        <v>31310.7</v>
      </c>
      <c r="AM15" s="8">
        <v>31758.77</v>
      </c>
      <c r="AN15" s="8">
        <v>31291.93</v>
      </c>
      <c r="AO15" s="8">
        <v>31759.38</v>
      </c>
      <c r="AP15" s="8">
        <v>32008.02</v>
      </c>
      <c r="AQ15" s="8">
        <v>32218.02</v>
      </c>
      <c r="AR15" s="8">
        <v>32286.06</v>
      </c>
      <c r="AS15" s="8">
        <v>32240.51</v>
      </c>
      <c r="AT15" s="8">
        <v>32014.25</v>
      </c>
      <c r="AU15" s="8">
        <v>32030.11</v>
      </c>
      <c r="AV15" s="8">
        <v>32773.72</v>
      </c>
      <c r="AW15" s="8">
        <v>32504.53</v>
      </c>
      <c r="AX15" s="8">
        <v>32359.51</v>
      </c>
      <c r="AY15" s="8">
        <v>32128.41</v>
      </c>
      <c r="AZ15" s="8">
        <v>31857.48</v>
      </c>
      <c r="BA15" s="8">
        <v>31856.48</v>
      </c>
      <c r="BB15" s="8">
        <v>31911.56</v>
      </c>
      <c r="BC15" s="8">
        <v>31548.36</v>
      </c>
      <c r="BD15" s="8">
        <v>31735</v>
      </c>
      <c r="BE15" s="8">
        <v>31808.03</v>
      </c>
      <c r="BF15" s="8">
        <v>31211.4</v>
      </c>
      <c r="BG15" s="8">
        <v>31269.33</v>
      </c>
      <c r="BH15" s="8">
        <v>31419.87</v>
      </c>
      <c r="BI15" s="8">
        <v>30704.400000000001</v>
      </c>
      <c r="BJ15" s="8">
        <v>30782.52</v>
      </c>
      <c r="BK15" s="8">
        <v>30295.16</v>
      </c>
      <c r="BL15" s="8">
        <v>29540</v>
      </c>
      <c r="BM15" s="8">
        <v>30378.62</v>
      </c>
      <c r="BN15" s="8">
        <v>30593.200000000001</v>
      </c>
      <c r="BO15" s="8">
        <v>30564.57</v>
      </c>
      <c r="BP15" s="8">
        <v>29723.39</v>
      </c>
      <c r="BQ15" s="8">
        <v>30794.82</v>
      </c>
      <c r="BR15" s="8">
        <v>31581.77</v>
      </c>
      <c r="BS15" s="8">
        <v>31024.21</v>
      </c>
      <c r="BT15" s="8">
        <v>30595.08</v>
      </c>
      <c r="BU15" s="8">
        <v>30424.62</v>
      </c>
      <c r="BV15" s="8">
        <v>30725.43</v>
      </c>
      <c r="BW15" s="8">
        <v>30950.59</v>
      </c>
      <c r="BX15" s="8">
        <v>31030.74</v>
      </c>
      <c r="BY15" s="8">
        <v>31505.119999999999</v>
      </c>
      <c r="BZ15" s="8">
        <v>31406.720000000001</v>
      </c>
      <c r="CA15" s="8">
        <v>31778.959999999999</v>
      </c>
      <c r="CB15" s="8">
        <v>31619.48</v>
      </c>
      <c r="CC15" s="8">
        <v>31192.22</v>
      </c>
      <c r="CD15" s="8">
        <v>31113.02</v>
      </c>
      <c r="CE15" s="8">
        <v>31482.14</v>
      </c>
      <c r="CF15" s="8">
        <v>31505</v>
      </c>
      <c r="CG15" s="8">
        <v>31472.92</v>
      </c>
      <c r="CH15" s="8">
        <v>31491.13</v>
      </c>
      <c r="CI15" s="8">
        <v>31786.12</v>
      </c>
      <c r="CJ15" s="8">
        <v>31887.05</v>
      </c>
      <c r="CK15" s="8">
        <v>31979.09</v>
      </c>
      <c r="CL15" s="8">
        <v>32492.17</v>
      </c>
      <c r="CM15" s="8">
        <v>32353.87</v>
      </c>
      <c r="CN15" s="8">
        <v>32696.01</v>
      </c>
      <c r="CO15" s="8">
        <v>32650.720000000001</v>
      </c>
      <c r="CP15" s="8">
        <v>32653.89</v>
      </c>
      <c r="CQ15" s="8">
        <v>33258.879999999997</v>
      </c>
      <c r="CR15" s="8">
        <v>33545.68</v>
      </c>
      <c r="CS15" s="8">
        <v>33484.870000000003</v>
      </c>
      <c r="CT15" s="8">
        <v>34231.11</v>
      </c>
      <c r="CU15" s="8">
        <v>34041.53</v>
      </c>
      <c r="CV15" s="8">
        <v>34072.53</v>
      </c>
      <c r="CW15" s="8">
        <v>33838.36</v>
      </c>
      <c r="CX15" s="8">
        <v>33113.79</v>
      </c>
      <c r="CY15" s="8">
        <v>33049.5</v>
      </c>
      <c r="CZ15" s="8">
        <v>32560.19</v>
      </c>
      <c r="DA15" s="8">
        <v>32330.17</v>
      </c>
      <c r="DB15" s="8">
        <v>36314.6</v>
      </c>
      <c r="DC15" s="8">
        <v>37016.99</v>
      </c>
      <c r="DD15" s="8">
        <v>36725.49</v>
      </c>
      <c r="DE15" s="8">
        <v>37127.019999999997</v>
      </c>
      <c r="DF15" s="8">
        <v>37931.43</v>
      </c>
      <c r="DG15" s="8">
        <v>38323.199999999997</v>
      </c>
      <c r="DH15" s="8">
        <v>37186.559999999998</v>
      </c>
      <c r="DI15" s="8">
        <v>37147.360000000001</v>
      </c>
      <c r="DJ15" s="8">
        <v>36059.72</v>
      </c>
      <c r="DK15" s="8">
        <v>35754.01</v>
      </c>
      <c r="DL15" s="8">
        <v>35177</v>
      </c>
      <c r="DM15" s="8">
        <v>34279.94</v>
      </c>
      <c r="DN15" s="8">
        <v>34571.94</v>
      </c>
      <c r="DO15" s="8">
        <v>34599.339999999997</v>
      </c>
      <c r="DP15" s="8">
        <v>34514.67</v>
      </c>
      <c r="DQ15" s="8">
        <v>34249.64</v>
      </c>
      <c r="DR15" s="8">
        <v>34268.730000000003</v>
      </c>
      <c r="DS15" s="8">
        <v>34128.160000000003</v>
      </c>
      <c r="DT15" s="8">
        <v>33855.53</v>
      </c>
      <c r="DU15" s="8">
        <v>33278.04</v>
      </c>
      <c r="DV15" s="8">
        <v>33478.07</v>
      </c>
      <c r="DW15" s="8">
        <v>33495.919999999998</v>
      </c>
      <c r="DX15" s="8">
        <v>33813.760000000002</v>
      </c>
      <c r="DY15" s="8">
        <v>34037.730000000003</v>
      </c>
      <c r="DZ15" s="8">
        <v>33906.44</v>
      </c>
      <c r="EA15" s="8">
        <v>34276.71</v>
      </c>
      <c r="EB15" s="8">
        <v>34303.97</v>
      </c>
      <c r="EC15" s="8">
        <v>33679.07</v>
      </c>
      <c r="ED15" s="8">
        <v>33776.660000000003</v>
      </c>
      <c r="EE15" s="8">
        <v>34247.199999999997</v>
      </c>
      <c r="EF15" s="8">
        <v>34246.82</v>
      </c>
      <c r="EG15" s="8">
        <v>34256.35</v>
      </c>
      <c r="EH15" s="8">
        <v>33947.879999999997</v>
      </c>
      <c r="EI15" s="8">
        <v>34237.360000000001</v>
      </c>
      <c r="EJ15" s="8">
        <v>34363.24</v>
      </c>
      <c r="EK15" s="8">
        <v>34319.32</v>
      </c>
      <c r="EL15" s="8">
        <v>34174.959999999999</v>
      </c>
      <c r="EM15" s="8">
        <v>34684.99</v>
      </c>
      <c r="EN15" s="8">
        <v>34564.65</v>
      </c>
      <c r="EO15" s="8">
        <v>34323</v>
      </c>
      <c r="EP15" s="8">
        <v>31884.880000000001</v>
      </c>
      <c r="EQ15" s="8">
        <v>31917.93</v>
      </c>
      <c r="ER15" s="8">
        <v>32124.880000000001</v>
      </c>
      <c r="ES15" s="8">
        <v>32480.89</v>
      </c>
      <c r="ET15" s="8">
        <v>32840.160000000003</v>
      </c>
      <c r="EU15" s="8">
        <v>32868.230000000003</v>
      </c>
      <c r="EV15" s="8">
        <v>32749.13</v>
      </c>
      <c r="EW15" s="8">
        <v>32781.660000000003</v>
      </c>
      <c r="EX15" s="8">
        <v>32636.68</v>
      </c>
      <c r="EY15" s="8">
        <v>32674.19</v>
      </c>
      <c r="EZ15" s="8">
        <v>32721.87</v>
      </c>
      <c r="FA15" s="8">
        <v>32849.050000000003</v>
      </c>
      <c r="FB15" s="8">
        <v>32399.3</v>
      </c>
      <c r="FC15" s="8">
        <v>32260.080000000002</v>
      </c>
      <c r="FD15" s="8">
        <v>32099.31</v>
      </c>
      <c r="FE15" s="8">
        <v>31978.57</v>
      </c>
      <c r="FF15" s="8">
        <v>31769.98</v>
      </c>
      <c r="FG15" s="8">
        <v>31906.61</v>
      </c>
      <c r="FH15" s="8">
        <v>31850.03</v>
      </c>
      <c r="FI15" s="8">
        <v>31317.3</v>
      </c>
      <c r="FJ15" s="8">
        <v>31700.61</v>
      </c>
      <c r="FK15" s="8">
        <v>31922.37</v>
      </c>
      <c r="FL15" s="8">
        <v>32164.97</v>
      </c>
      <c r="FM15" s="8">
        <v>32288.83</v>
      </c>
      <c r="FN15" s="8">
        <v>5518183.7500000037</v>
      </c>
      <c r="FO15" s="8">
        <f t="shared" si="3"/>
        <v>29540</v>
      </c>
      <c r="FP15" t="str">
        <f t="shared" si="4"/>
        <v>Weds-14</v>
      </c>
      <c r="FQ15" t="str">
        <f t="shared" si="5"/>
        <v>Wed</v>
      </c>
      <c r="FR15" t="str">
        <f t="shared" si="6"/>
        <v>14</v>
      </c>
      <c r="FS15" s="8">
        <f t="shared" si="7"/>
        <v>38323.199999999997</v>
      </c>
      <c r="FT15" t="str">
        <f t="shared" si="8"/>
        <v>Fri-13</v>
      </c>
      <c r="FU15" t="str">
        <f t="shared" si="9"/>
        <v>Fri</v>
      </c>
      <c r="FV15" t="str">
        <f t="shared" si="10"/>
        <v>13</v>
      </c>
    </row>
    <row r="16" spans="1:178" x14ac:dyDescent="0.2">
      <c r="A16" t="s">
        <v>33</v>
      </c>
      <c r="B16" s="8">
        <v>35963.17</v>
      </c>
      <c r="C16" s="8">
        <v>36123.99</v>
      </c>
      <c r="D16" s="8">
        <v>35745.51</v>
      </c>
      <c r="E16" s="8">
        <v>35092.980000000003</v>
      </c>
      <c r="F16" s="8">
        <v>35112.22</v>
      </c>
      <c r="G16" s="8">
        <v>35341.46</v>
      </c>
      <c r="H16" s="8">
        <v>35173.69</v>
      </c>
      <c r="I16" s="8">
        <v>36101.18</v>
      </c>
      <c r="J16" s="8">
        <v>36209.050000000003</v>
      </c>
      <c r="K16" s="8">
        <v>36553.94</v>
      </c>
      <c r="L16" s="8">
        <v>36222.660000000003</v>
      </c>
      <c r="M16" s="8">
        <v>36431.97</v>
      </c>
      <c r="N16" s="8">
        <v>37017.660000000003</v>
      </c>
      <c r="O16" s="8">
        <v>36782.730000000003</v>
      </c>
      <c r="P16" s="8">
        <v>36443.11</v>
      </c>
      <c r="Q16" s="8">
        <v>36415.360000000001</v>
      </c>
      <c r="R16" s="8">
        <v>36220.910000000003</v>
      </c>
      <c r="S16" s="8">
        <v>35701.97</v>
      </c>
      <c r="T16" s="8">
        <v>35797.47</v>
      </c>
      <c r="U16" s="8">
        <v>35996.26</v>
      </c>
      <c r="V16" s="8">
        <v>36130.78</v>
      </c>
      <c r="W16" s="8">
        <v>36238.239999999998</v>
      </c>
      <c r="X16" s="8">
        <v>36479.26</v>
      </c>
      <c r="Y16" s="8">
        <v>36616.949999999997</v>
      </c>
      <c r="Z16" s="8">
        <v>36724.6</v>
      </c>
      <c r="AA16" s="8">
        <v>36872.22</v>
      </c>
      <c r="AB16" s="8">
        <v>36832.47</v>
      </c>
      <c r="AC16" s="8">
        <v>36501.11</v>
      </c>
      <c r="AD16" s="8">
        <v>36334.07</v>
      </c>
      <c r="AE16" s="8">
        <v>36310.129999999997</v>
      </c>
      <c r="AF16" s="8">
        <v>36673.89</v>
      </c>
      <c r="AG16" s="8">
        <v>37205.15</v>
      </c>
      <c r="AH16" s="8">
        <v>37227.58</v>
      </c>
      <c r="AI16" s="8">
        <v>37067.519999999997</v>
      </c>
      <c r="AJ16" s="8">
        <v>37126.300000000003</v>
      </c>
      <c r="AK16" s="8">
        <v>37325.64</v>
      </c>
      <c r="AL16" s="8">
        <v>36801.74</v>
      </c>
      <c r="AM16" s="8">
        <v>37126.49</v>
      </c>
      <c r="AN16" s="8">
        <v>37021.96</v>
      </c>
      <c r="AO16" s="8">
        <v>37340</v>
      </c>
      <c r="AP16" s="8">
        <v>37385.08</v>
      </c>
      <c r="AQ16" s="8">
        <v>37190.449999999997</v>
      </c>
      <c r="AR16" s="8">
        <v>36446.949999999997</v>
      </c>
      <c r="AS16" s="8">
        <v>36281.279999999999</v>
      </c>
      <c r="AT16" s="8">
        <v>36455.43</v>
      </c>
      <c r="AU16" s="8">
        <v>36494.46</v>
      </c>
      <c r="AV16" s="8">
        <v>36663.56</v>
      </c>
      <c r="AW16" s="8">
        <v>35917.620000000003</v>
      </c>
      <c r="AX16" s="8">
        <v>36344.76</v>
      </c>
      <c r="AY16" s="8">
        <v>36125</v>
      </c>
      <c r="AZ16" s="8">
        <v>36105.64</v>
      </c>
      <c r="BA16" s="8">
        <v>35050.959999999999</v>
      </c>
      <c r="BB16" s="8">
        <v>35285.370000000003</v>
      </c>
      <c r="BC16" s="8">
        <v>35509.83</v>
      </c>
      <c r="BD16" s="8">
        <v>35254.589999999997</v>
      </c>
      <c r="BE16" s="8">
        <v>35700</v>
      </c>
      <c r="BF16" s="8">
        <v>35507.26</v>
      </c>
      <c r="BG16" s="8">
        <v>34825.629999999997</v>
      </c>
      <c r="BH16" s="8">
        <v>34750</v>
      </c>
      <c r="BI16" s="8">
        <v>34409.99</v>
      </c>
      <c r="BJ16" s="8">
        <v>34696.32</v>
      </c>
      <c r="BK16" s="8">
        <v>34978.94</v>
      </c>
      <c r="BL16" s="8">
        <v>34901.72</v>
      </c>
      <c r="BM16" s="8">
        <v>34183.14</v>
      </c>
      <c r="BN16" s="8">
        <v>34731.24</v>
      </c>
      <c r="BO16" s="8">
        <v>34864.620000000003</v>
      </c>
      <c r="BP16" s="8">
        <v>35259.22</v>
      </c>
      <c r="BQ16" s="8">
        <v>35219.410000000003</v>
      </c>
      <c r="BR16" s="8">
        <v>34970.86</v>
      </c>
      <c r="BS16" s="8">
        <v>34896.959999999999</v>
      </c>
      <c r="BT16" s="8">
        <v>35003.32</v>
      </c>
      <c r="BU16" s="8">
        <v>35496.910000000003</v>
      </c>
      <c r="BV16" s="8">
        <v>35320.199999999997</v>
      </c>
      <c r="BW16" s="8">
        <v>34781.230000000003</v>
      </c>
      <c r="BX16" s="8">
        <v>34580.78</v>
      </c>
      <c r="BY16" s="8">
        <v>34598.01</v>
      </c>
      <c r="BZ16" s="8">
        <v>34244.29</v>
      </c>
      <c r="CA16" s="8">
        <v>34554.31</v>
      </c>
      <c r="CB16" s="8">
        <v>34660</v>
      </c>
      <c r="CC16" s="8">
        <v>34603.82</v>
      </c>
      <c r="CD16" s="8">
        <v>33218.449999999997</v>
      </c>
      <c r="CE16" s="8">
        <v>32730.22</v>
      </c>
      <c r="CF16" s="8">
        <v>32821.97</v>
      </c>
      <c r="CG16" s="8">
        <v>32189.24</v>
      </c>
      <c r="CH16" s="8">
        <v>32474.03</v>
      </c>
      <c r="CI16" s="8">
        <v>32282</v>
      </c>
      <c r="CJ16" s="8">
        <v>31100</v>
      </c>
      <c r="CK16" s="8">
        <v>31335.89</v>
      </c>
      <c r="CL16" s="8">
        <v>31044.77</v>
      </c>
      <c r="CM16" s="8">
        <v>31886.21</v>
      </c>
      <c r="CN16" s="8">
        <v>31742.9</v>
      </c>
      <c r="CO16" s="8">
        <v>32479.37</v>
      </c>
      <c r="CP16" s="8">
        <v>31873.98</v>
      </c>
      <c r="CQ16" s="8">
        <v>31200</v>
      </c>
      <c r="CR16" s="8">
        <v>30884.42</v>
      </c>
      <c r="CS16" s="8">
        <v>30818.18</v>
      </c>
      <c r="CT16" s="8">
        <v>29477.89</v>
      </c>
      <c r="CU16" s="8">
        <v>30047.45</v>
      </c>
      <c r="CV16" s="8">
        <v>30728.04</v>
      </c>
      <c r="CW16" s="8">
        <v>30974.01</v>
      </c>
      <c r="CX16" s="8">
        <v>30956.09</v>
      </c>
      <c r="CY16" s="8">
        <v>31815.29</v>
      </c>
      <c r="CZ16" s="8">
        <v>31564.06</v>
      </c>
      <c r="DA16" s="8">
        <v>30822.32</v>
      </c>
      <c r="DB16" s="8">
        <v>31519.27</v>
      </c>
      <c r="DC16" s="8">
        <v>31411.360000000001</v>
      </c>
      <c r="DD16" s="8">
        <v>31390.76</v>
      </c>
      <c r="DE16" s="8">
        <v>31742.23</v>
      </c>
      <c r="DF16" s="8">
        <v>31562.51</v>
      </c>
      <c r="DG16" s="8">
        <v>32194.98</v>
      </c>
      <c r="DH16" s="8">
        <v>32549.93</v>
      </c>
      <c r="DI16" s="8">
        <v>32504.11</v>
      </c>
      <c r="DJ16" s="8">
        <v>32397.919999999998</v>
      </c>
      <c r="DK16" s="8">
        <v>32369.59</v>
      </c>
      <c r="DL16" s="8">
        <v>33345.79</v>
      </c>
      <c r="DM16" s="8">
        <v>33637.599999999999</v>
      </c>
      <c r="DN16" s="8">
        <v>33518.76</v>
      </c>
      <c r="DO16" s="8">
        <v>33316.74</v>
      </c>
      <c r="DP16" s="8">
        <v>32854.71</v>
      </c>
      <c r="DQ16" s="8">
        <v>32992.06</v>
      </c>
      <c r="DR16" s="8">
        <v>32732.46</v>
      </c>
      <c r="DS16" s="8">
        <v>32713.65</v>
      </c>
      <c r="DT16" s="8">
        <v>32279.89</v>
      </c>
      <c r="DU16" s="8">
        <v>32418.11</v>
      </c>
      <c r="DV16" s="8">
        <v>32590.639999999999</v>
      </c>
      <c r="DW16" s="8">
        <v>33382.03</v>
      </c>
      <c r="DX16" s="8">
        <v>32879.730000000003</v>
      </c>
      <c r="DY16" s="8">
        <v>32988.980000000003</v>
      </c>
      <c r="DZ16" s="8">
        <v>32983.54</v>
      </c>
      <c r="EA16" s="8">
        <v>32522.91</v>
      </c>
      <c r="EB16" s="8">
        <v>32377.64</v>
      </c>
      <c r="EC16" s="8">
        <v>31684.5</v>
      </c>
      <c r="ED16" s="8">
        <v>31618.31</v>
      </c>
      <c r="EE16" s="8">
        <v>31896.49</v>
      </c>
      <c r="EF16" s="8">
        <v>31740.68</v>
      </c>
      <c r="EG16" s="8">
        <v>31881.279999999999</v>
      </c>
      <c r="EH16" s="8">
        <v>32143.51</v>
      </c>
      <c r="EI16" s="8">
        <v>32263.88</v>
      </c>
      <c r="EJ16" s="8">
        <v>32203.32</v>
      </c>
      <c r="EK16" s="8">
        <v>32368.43</v>
      </c>
      <c r="EL16" s="8">
        <v>32219.32</v>
      </c>
      <c r="EM16" s="8">
        <v>32368.22</v>
      </c>
      <c r="EN16" s="8">
        <v>32091.19</v>
      </c>
      <c r="EO16" s="8">
        <v>32117.49</v>
      </c>
      <c r="EP16" s="8">
        <v>36401.919999999998</v>
      </c>
      <c r="EQ16" s="8">
        <v>36708.230000000003</v>
      </c>
      <c r="ER16" s="8">
        <v>36411.58</v>
      </c>
      <c r="ES16" s="8">
        <v>36198.160000000003</v>
      </c>
      <c r="ET16" s="8">
        <v>35855.82</v>
      </c>
      <c r="EU16" s="8">
        <v>35562.199999999997</v>
      </c>
      <c r="EV16" s="8">
        <v>35412.769999999997</v>
      </c>
      <c r="EW16" s="8">
        <v>34777.68</v>
      </c>
      <c r="EX16" s="8">
        <v>34700</v>
      </c>
      <c r="EY16" s="8">
        <v>34132.14</v>
      </c>
      <c r="EZ16" s="8">
        <v>34817.78</v>
      </c>
      <c r="FA16" s="8">
        <v>35285.5</v>
      </c>
      <c r="FB16" s="8">
        <v>35110.910000000003</v>
      </c>
      <c r="FC16" s="8">
        <v>34850</v>
      </c>
      <c r="FD16" s="8">
        <v>34749.379999999997</v>
      </c>
      <c r="FE16" s="8">
        <v>35732.9</v>
      </c>
      <c r="FF16" s="8">
        <v>35896.11</v>
      </c>
      <c r="FG16" s="8">
        <v>35821.870000000003</v>
      </c>
      <c r="FH16" s="8">
        <v>35680</v>
      </c>
      <c r="FI16" s="8">
        <v>35637.620000000003</v>
      </c>
      <c r="FJ16" s="8">
        <v>36068.51</v>
      </c>
      <c r="FK16" s="8">
        <v>36526.6</v>
      </c>
      <c r="FL16" s="8">
        <v>36149.599999999999</v>
      </c>
      <c r="FM16" s="8">
        <v>35819.25</v>
      </c>
      <c r="FN16" s="8">
        <v>5777200.3800000018</v>
      </c>
      <c r="FO16" s="8">
        <f t="shared" si="3"/>
        <v>29477.89</v>
      </c>
      <c r="FP16" t="str">
        <f t="shared" si="4"/>
        <v>Fri-0</v>
      </c>
      <c r="FQ16" t="str">
        <f t="shared" si="5"/>
        <v>Fri</v>
      </c>
      <c r="FR16" t="str">
        <f t="shared" si="6"/>
        <v>0</v>
      </c>
      <c r="FS16" s="8">
        <f t="shared" si="7"/>
        <v>37385.08</v>
      </c>
      <c r="FT16" t="str">
        <f t="shared" si="8"/>
        <v>Tues-16</v>
      </c>
      <c r="FU16" t="str">
        <f t="shared" si="9"/>
        <v>Tue</v>
      </c>
      <c r="FV16" t="str">
        <f t="shared" si="10"/>
        <v>16</v>
      </c>
    </row>
    <row r="17" spans="1:178" x14ac:dyDescent="0.2">
      <c r="A17" t="s">
        <v>32</v>
      </c>
      <c r="B17" s="8">
        <v>37173.64</v>
      </c>
      <c r="C17" s="8">
        <v>37235.19</v>
      </c>
      <c r="D17" s="8">
        <v>36345.99</v>
      </c>
      <c r="E17" s="8">
        <v>35373.51</v>
      </c>
      <c r="F17" s="8">
        <v>35500</v>
      </c>
      <c r="G17" s="8">
        <v>34825.83</v>
      </c>
      <c r="H17" s="8">
        <v>32665.72</v>
      </c>
      <c r="I17" s="8">
        <v>34319.39</v>
      </c>
      <c r="J17" s="8">
        <v>35421.32</v>
      </c>
      <c r="K17" s="8">
        <v>35759.03</v>
      </c>
      <c r="L17" s="8">
        <v>35354.44</v>
      </c>
      <c r="M17" s="8">
        <v>34082.5</v>
      </c>
      <c r="N17" s="8">
        <v>34186.300000000003</v>
      </c>
      <c r="O17" s="8">
        <v>32757.22</v>
      </c>
      <c r="P17" s="8">
        <v>33288.47</v>
      </c>
      <c r="Q17" s="8">
        <v>31500.71</v>
      </c>
      <c r="R17" s="8">
        <v>31703.18</v>
      </c>
      <c r="S17" s="8">
        <v>32775.279999999999</v>
      </c>
      <c r="T17" s="8">
        <v>32517.53</v>
      </c>
      <c r="U17" s="8">
        <v>32200.36</v>
      </c>
      <c r="V17" s="8">
        <v>33407.980000000003</v>
      </c>
      <c r="W17" s="8">
        <v>33957.19</v>
      </c>
      <c r="X17" s="8">
        <v>34408.15</v>
      </c>
      <c r="Y17" s="8">
        <v>35455.58</v>
      </c>
      <c r="Z17" s="8">
        <v>34925.980000000003</v>
      </c>
      <c r="AA17" s="8">
        <v>34280.550000000003</v>
      </c>
      <c r="AB17" s="8">
        <v>34377.99</v>
      </c>
      <c r="AC17" s="8">
        <v>35001.040000000001</v>
      </c>
      <c r="AD17" s="8">
        <v>35269.39</v>
      </c>
      <c r="AE17" s="8">
        <v>35900</v>
      </c>
      <c r="AF17" s="8">
        <v>36026.550000000003</v>
      </c>
      <c r="AG17" s="8">
        <v>36459.42</v>
      </c>
      <c r="AH17" s="8">
        <v>35788.6</v>
      </c>
      <c r="AI17" s="8">
        <v>35896.589999999997</v>
      </c>
      <c r="AJ17" s="8">
        <v>35030</v>
      </c>
      <c r="AK17" s="8">
        <v>35373.19</v>
      </c>
      <c r="AL17" s="8">
        <v>35009.129999999997</v>
      </c>
      <c r="AM17" s="8">
        <v>33208.21</v>
      </c>
      <c r="AN17" s="8">
        <v>33398.99</v>
      </c>
      <c r="AO17" s="8">
        <v>33842.480000000003</v>
      </c>
      <c r="AP17" s="8">
        <v>34980.019999999997</v>
      </c>
      <c r="AQ17" s="8">
        <v>34972.29</v>
      </c>
      <c r="AR17" s="8">
        <v>35022.26</v>
      </c>
      <c r="AS17" s="8">
        <v>34678.42</v>
      </c>
      <c r="AT17" s="8">
        <v>34278.42</v>
      </c>
      <c r="AU17" s="8">
        <v>34718.949999999997</v>
      </c>
      <c r="AV17" s="8">
        <v>33730.720000000001</v>
      </c>
      <c r="AW17" s="8">
        <v>34035.019999999997</v>
      </c>
      <c r="AX17" s="8">
        <v>32442.75</v>
      </c>
      <c r="AY17" s="8">
        <v>33086.78</v>
      </c>
      <c r="AZ17" s="8">
        <v>32999.919999999998</v>
      </c>
      <c r="BA17" s="8">
        <v>33789.25</v>
      </c>
      <c r="BB17" s="8">
        <v>33134.629999999997</v>
      </c>
      <c r="BC17" s="8">
        <v>33289.97</v>
      </c>
      <c r="BD17" s="8">
        <v>33755.81</v>
      </c>
      <c r="BE17" s="8">
        <v>34973.11</v>
      </c>
      <c r="BF17" s="8">
        <v>34500</v>
      </c>
      <c r="BG17" s="8">
        <v>34327.699999999997</v>
      </c>
      <c r="BH17" s="8">
        <v>34920.99</v>
      </c>
      <c r="BI17" s="8">
        <v>34370.519999999997</v>
      </c>
      <c r="BJ17" s="8">
        <v>34238.5</v>
      </c>
      <c r="BK17" s="8">
        <v>34594.33</v>
      </c>
      <c r="BL17" s="8">
        <v>34229.18</v>
      </c>
      <c r="BM17" s="8">
        <v>34669.879999999997</v>
      </c>
      <c r="BN17" s="8">
        <v>34766.5</v>
      </c>
      <c r="BO17" s="8">
        <v>34806.559999999998</v>
      </c>
      <c r="BP17" s="8">
        <v>35705</v>
      </c>
      <c r="BQ17" s="8">
        <v>35986.1</v>
      </c>
      <c r="BR17" s="8">
        <v>36214.85</v>
      </c>
      <c r="BS17" s="8">
        <v>37291.9</v>
      </c>
      <c r="BT17" s="8">
        <v>37217.49</v>
      </c>
      <c r="BU17" s="8">
        <v>37393.49</v>
      </c>
      <c r="BV17" s="8">
        <v>37785.82</v>
      </c>
      <c r="BW17" s="8">
        <v>37456.69</v>
      </c>
      <c r="BX17" s="8">
        <v>37431.379999999997</v>
      </c>
      <c r="BY17" s="8">
        <v>37055.949999999997</v>
      </c>
      <c r="BZ17" s="8">
        <v>37512.49</v>
      </c>
      <c r="CA17" s="8">
        <v>37560.769999999997</v>
      </c>
      <c r="CB17" s="8">
        <v>37842.370000000003</v>
      </c>
      <c r="CC17" s="8">
        <v>38224.480000000003</v>
      </c>
      <c r="CD17" s="8">
        <v>38414.03</v>
      </c>
      <c r="CE17" s="8">
        <v>37947.129999999997</v>
      </c>
      <c r="CF17" s="8">
        <v>38500</v>
      </c>
      <c r="CG17" s="8">
        <v>38353.78</v>
      </c>
      <c r="CH17" s="8">
        <v>38271.919999999998</v>
      </c>
      <c r="CI17" s="8">
        <v>39012.449999999997</v>
      </c>
      <c r="CJ17" s="8">
        <v>39595.800000000003</v>
      </c>
      <c r="CK17" s="8">
        <v>39500.39</v>
      </c>
      <c r="CL17" s="8">
        <v>39250.199999999997</v>
      </c>
      <c r="CM17" s="8">
        <v>39379.040000000001</v>
      </c>
      <c r="CN17" s="8">
        <v>39296.620000000003</v>
      </c>
      <c r="CO17" s="8">
        <v>39852.06</v>
      </c>
      <c r="CP17" s="8">
        <v>39319.730000000003</v>
      </c>
      <c r="CQ17" s="8">
        <v>38750.21</v>
      </c>
      <c r="CR17" s="8">
        <v>38939.879999999997</v>
      </c>
      <c r="CS17" s="8">
        <v>39134.35</v>
      </c>
      <c r="CT17" s="8">
        <v>39419.14</v>
      </c>
      <c r="CU17" s="8">
        <v>39126.620000000003</v>
      </c>
      <c r="CV17" s="8">
        <v>39221.96</v>
      </c>
      <c r="CW17" s="8">
        <v>38700.29</v>
      </c>
      <c r="CX17" s="8">
        <v>38421.83</v>
      </c>
      <c r="CY17" s="8">
        <v>37797.440000000002</v>
      </c>
      <c r="CZ17" s="8">
        <v>38019.14</v>
      </c>
      <c r="DA17" s="8">
        <v>38423.49</v>
      </c>
      <c r="DB17" s="8">
        <v>38252.06</v>
      </c>
      <c r="DC17" s="8">
        <v>38666.519999999997</v>
      </c>
      <c r="DD17" s="8">
        <v>38432.559999999998</v>
      </c>
      <c r="DE17" s="8">
        <v>38086.629999999997</v>
      </c>
      <c r="DF17" s="8">
        <v>37759.81</v>
      </c>
      <c r="DG17" s="8">
        <v>37633.410000000003</v>
      </c>
      <c r="DH17" s="8">
        <v>36901.379999999997</v>
      </c>
      <c r="DI17" s="8">
        <v>35586.370000000003</v>
      </c>
      <c r="DJ17" s="8">
        <v>36172.28</v>
      </c>
      <c r="DK17" s="8">
        <v>35941.360000000001</v>
      </c>
      <c r="DL17" s="8">
        <v>35438.160000000003</v>
      </c>
      <c r="DM17" s="8">
        <v>35132.82</v>
      </c>
      <c r="DN17" s="8">
        <v>35601.53</v>
      </c>
      <c r="DO17" s="8">
        <v>36260.54</v>
      </c>
      <c r="DP17" s="8">
        <v>36591.839999999997</v>
      </c>
      <c r="DQ17" s="8">
        <v>36756.57</v>
      </c>
      <c r="DR17" s="8">
        <v>37187.769999999997</v>
      </c>
      <c r="DS17" s="8">
        <v>37033.49</v>
      </c>
      <c r="DT17" s="8">
        <v>36208.07</v>
      </c>
      <c r="DU17" s="8">
        <v>36533.050000000003</v>
      </c>
      <c r="DV17" s="8">
        <v>36560.17</v>
      </c>
      <c r="DW17" s="8">
        <v>35852.949999999997</v>
      </c>
      <c r="DX17" s="8">
        <v>36095.19</v>
      </c>
      <c r="DY17" s="8">
        <v>36585.599999999999</v>
      </c>
      <c r="DZ17" s="8">
        <v>37455.22</v>
      </c>
      <c r="EA17" s="8">
        <v>37447.57</v>
      </c>
      <c r="EB17" s="8">
        <v>37428.1</v>
      </c>
      <c r="EC17" s="8">
        <v>37679.5</v>
      </c>
      <c r="ED17" s="8">
        <v>37379.57</v>
      </c>
      <c r="EE17" s="8">
        <v>37147.31</v>
      </c>
      <c r="EF17" s="8">
        <v>37227.120000000003</v>
      </c>
      <c r="EG17" s="8">
        <v>37485.589999999997</v>
      </c>
      <c r="EH17" s="8">
        <v>37236.160000000003</v>
      </c>
      <c r="EI17" s="8">
        <v>36917.199999999997</v>
      </c>
      <c r="EJ17" s="8">
        <v>36500.42</v>
      </c>
      <c r="EK17" s="8">
        <v>36395.550000000003</v>
      </c>
      <c r="EL17" s="8">
        <v>36747.019999999997</v>
      </c>
      <c r="EM17" s="8">
        <v>35981.94</v>
      </c>
      <c r="EN17" s="8">
        <v>36169.99</v>
      </c>
      <c r="EO17" s="8">
        <v>36000</v>
      </c>
      <c r="EP17" s="8">
        <v>40688.47</v>
      </c>
      <c r="EQ17" s="8">
        <v>41236.06</v>
      </c>
      <c r="ER17" s="8">
        <v>41070.910000000003</v>
      </c>
      <c r="ES17" s="8">
        <v>40480.51</v>
      </c>
      <c r="ET17" s="8">
        <v>40476.71</v>
      </c>
      <c r="EU17" s="8">
        <v>40558.71</v>
      </c>
      <c r="EV17" s="8">
        <v>41027.370000000003</v>
      </c>
      <c r="EW17" s="8">
        <v>41052.47</v>
      </c>
      <c r="EX17" s="8">
        <v>40900</v>
      </c>
      <c r="EY17" s="8">
        <v>40844.410000000003</v>
      </c>
      <c r="EZ17" s="8">
        <v>40499.07</v>
      </c>
      <c r="FA17" s="8">
        <v>39225.269999999997</v>
      </c>
      <c r="FB17" s="8">
        <v>39623.51</v>
      </c>
      <c r="FC17" s="8">
        <v>39850</v>
      </c>
      <c r="FD17" s="8">
        <v>39471.42</v>
      </c>
      <c r="FE17" s="8">
        <v>39733.629999999997</v>
      </c>
      <c r="FF17" s="8">
        <v>39280.080000000002</v>
      </c>
      <c r="FG17" s="8">
        <v>38675.449999999997</v>
      </c>
      <c r="FH17" s="8">
        <v>38078.080000000002</v>
      </c>
      <c r="FI17" s="8">
        <v>37352.230000000003</v>
      </c>
      <c r="FJ17" s="8">
        <v>37733.089999999997</v>
      </c>
      <c r="FK17" s="8">
        <v>38046.36</v>
      </c>
      <c r="FL17" s="8">
        <v>38453.040000000001</v>
      </c>
      <c r="FM17" s="8">
        <v>38173.730000000003</v>
      </c>
      <c r="FN17" s="8">
        <v>6149640.3500000006</v>
      </c>
      <c r="FO17" s="8">
        <f t="shared" si="3"/>
        <v>31500.71</v>
      </c>
      <c r="FP17" t="str">
        <f t="shared" si="4"/>
        <v>Mon-15</v>
      </c>
      <c r="FQ17" t="str">
        <f t="shared" si="5"/>
        <v>Mon</v>
      </c>
      <c r="FR17" t="str">
        <f t="shared" si="6"/>
        <v>15</v>
      </c>
      <c r="FS17" s="8">
        <f t="shared" si="7"/>
        <v>41236.06</v>
      </c>
      <c r="FT17" t="str">
        <f t="shared" si="8"/>
        <v>Sun-1</v>
      </c>
      <c r="FU17" t="str">
        <f t="shared" si="9"/>
        <v>Sun</v>
      </c>
      <c r="FV17" t="str">
        <f t="shared" si="10"/>
        <v>1</v>
      </c>
    </row>
    <row r="18" spans="1:178" x14ac:dyDescent="0.2">
      <c r="A18" t="s">
        <v>31</v>
      </c>
      <c r="B18" s="8">
        <v>32895.35</v>
      </c>
      <c r="C18" s="8">
        <v>33239.839999999997</v>
      </c>
      <c r="D18" s="8">
        <v>33502.959999999999</v>
      </c>
      <c r="E18" s="8">
        <v>33593.17</v>
      </c>
      <c r="F18" s="8">
        <v>33331.879999999997</v>
      </c>
      <c r="G18" s="8">
        <v>32884.550000000003</v>
      </c>
      <c r="H18" s="8">
        <v>33280.06</v>
      </c>
      <c r="I18" s="8">
        <v>32092.71</v>
      </c>
      <c r="J18" s="8">
        <v>32044.41</v>
      </c>
      <c r="K18" s="8">
        <v>31000</v>
      </c>
      <c r="L18" s="8">
        <v>30270</v>
      </c>
      <c r="M18" s="8">
        <v>30796.34</v>
      </c>
      <c r="N18" s="8">
        <v>31268.33</v>
      </c>
      <c r="O18" s="8">
        <v>31433</v>
      </c>
      <c r="P18" s="8">
        <v>32144.43</v>
      </c>
      <c r="Q18" s="8">
        <v>31792.05</v>
      </c>
      <c r="R18" s="8">
        <v>31298.75</v>
      </c>
      <c r="S18" s="8">
        <v>31004.54</v>
      </c>
      <c r="T18" s="8">
        <v>31172.41</v>
      </c>
      <c r="U18" s="8">
        <v>31678.62</v>
      </c>
      <c r="V18" s="8">
        <v>31259.37</v>
      </c>
      <c r="W18" s="8">
        <v>31025.39</v>
      </c>
      <c r="X18" s="8">
        <v>31360.23</v>
      </c>
      <c r="Y18" s="8">
        <v>32005.88</v>
      </c>
      <c r="Z18" s="8">
        <v>32489.99</v>
      </c>
      <c r="AA18" s="8">
        <v>32811.75</v>
      </c>
      <c r="AB18" s="8">
        <v>32346.97</v>
      </c>
      <c r="AC18" s="8">
        <v>31183.83</v>
      </c>
      <c r="AD18" s="8">
        <v>30882.16</v>
      </c>
      <c r="AE18" s="8">
        <v>30428.92</v>
      </c>
      <c r="AF18" s="8">
        <v>31140.41</v>
      </c>
      <c r="AG18" s="8">
        <v>30838.53</v>
      </c>
      <c r="AH18" s="8">
        <v>31200.34</v>
      </c>
      <c r="AI18" s="8">
        <v>31573.13</v>
      </c>
      <c r="AJ18" s="8">
        <v>31353.33</v>
      </c>
      <c r="AK18" s="8">
        <v>31810.58</v>
      </c>
      <c r="AL18" s="8">
        <v>31636.17</v>
      </c>
      <c r="AM18" s="8">
        <v>31498</v>
      </c>
      <c r="AN18" s="8">
        <v>32375.62</v>
      </c>
      <c r="AO18" s="8">
        <v>32156.58</v>
      </c>
      <c r="AP18" s="8">
        <v>32535.26</v>
      </c>
      <c r="AQ18" s="8">
        <v>32828.65</v>
      </c>
      <c r="AR18" s="8">
        <v>33467.68</v>
      </c>
      <c r="AS18" s="8">
        <v>33809.17</v>
      </c>
      <c r="AT18" s="8">
        <v>34085.71</v>
      </c>
      <c r="AU18" s="8">
        <v>33801.24</v>
      </c>
      <c r="AV18" s="8">
        <v>34290.519999999997</v>
      </c>
      <c r="AW18" s="8">
        <v>34039.050000000003</v>
      </c>
      <c r="AX18" s="8">
        <v>33976.410000000003</v>
      </c>
      <c r="AY18" s="8">
        <v>33864.14</v>
      </c>
      <c r="AZ18" s="8">
        <v>33965.72</v>
      </c>
      <c r="BA18" s="8">
        <v>34222.39</v>
      </c>
      <c r="BB18" s="8">
        <v>35458.5</v>
      </c>
      <c r="BC18" s="8">
        <v>35124.199999999997</v>
      </c>
      <c r="BD18" s="8">
        <v>35282.559999999998</v>
      </c>
      <c r="BE18" s="8">
        <v>34808.720000000001</v>
      </c>
      <c r="BF18" s="8">
        <v>34671.730000000003</v>
      </c>
      <c r="BG18" s="8">
        <v>34000</v>
      </c>
      <c r="BH18" s="8">
        <v>34534.83</v>
      </c>
      <c r="BI18" s="8">
        <v>35040.81</v>
      </c>
      <c r="BJ18" s="8">
        <v>35024.11</v>
      </c>
      <c r="BK18" s="8">
        <v>34666.86</v>
      </c>
      <c r="BL18" s="8">
        <v>34344.660000000003</v>
      </c>
      <c r="BM18" s="8">
        <v>34664.93</v>
      </c>
      <c r="BN18" s="8">
        <v>34697.24</v>
      </c>
      <c r="BO18" s="8">
        <v>35021.839999999997</v>
      </c>
      <c r="BP18" s="8">
        <v>35347.64</v>
      </c>
      <c r="BQ18" s="8">
        <v>34933.57</v>
      </c>
      <c r="BR18" s="8">
        <v>36112.620000000003</v>
      </c>
      <c r="BS18" s="8">
        <v>35960.19</v>
      </c>
      <c r="BT18" s="8">
        <v>36094.959999999999</v>
      </c>
      <c r="BU18" s="8">
        <v>36849.94</v>
      </c>
      <c r="BV18" s="8">
        <v>37247.769999999997</v>
      </c>
      <c r="BW18" s="8">
        <v>36968.82</v>
      </c>
      <c r="BX18" s="8">
        <v>37069.120000000003</v>
      </c>
      <c r="BY18" s="8">
        <v>37560.18</v>
      </c>
      <c r="BZ18" s="8">
        <v>37571.199999999997</v>
      </c>
      <c r="CA18" s="8">
        <v>37495.550000000003</v>
      </c>
      <c r="CB18" s="8">
        <v>37245.07</v>
      </c>
      <c r="CC18" s="8">
        <v>36909.9</v>
      </c>
      <c r="CD18" s="8">
        <v>37246.71</v>
      </c>
      <c r="CE18" s="8">
        <v>37549.51</v>
      </c>
      <c r="CF18" s="8">
        <v>37090.65</v>
      </c>
      <c r="CG18" s="8">
        <v>37891.040000000001</v>
      </c>
      <c r="CH18" s="8">
        <v>38025</v>
      </c>
      <c r="CI18" s="8">
        <v>38218.959999999999</v>
      </c>
      <c r="CJ18" s="8">
        <v>38504.46</v>
      </c>
      <c r="CK18" s="8">
        <v>39000</v>
      </c>
      <c r="CL18" s="8">
        <v>39142.17</v>
      </c>
      <c r="CM18" s="8">
        <v>39801.01</v>
      </c>
      <c r="CN18" s="8">
        <v>38938.35</v>
      </c>
      <c r="CO18" s="8">
        <v>39100</v>
      </c>
      <c r="CP18" s="8">
        <v>39148.660000000003</v>
      </c>
      <c r="CQ18" s="8">
        <v>39724.25</v>
      </c>
      <c r="CR18" s="8">
        <v>39719.25</v>
      </c>
      <c r="CS18" s="8">
        <v>39510.49</v>
      </c>
      <c r="CT18" s="8">
        <v>38850</v>
      </c>
      <c r="CU18" s="8">
        <v>38697.919999999998</v>
      </c>
      <c r="CV18" s="8">
        <v>37207.69</v>
      </c>
      <c r="CW18" s="8">
        <v>38419.279999999999</v>
      </c>
      <c r="CX18" s="8">
        <v>38735.800000000003</v>
      </c>
      <c r="CY18" s="8">
        <v>37988.78</v>
      </c>
      <c r="CZ18" s="8">
        <v>38575.17</v>
      </c>
      <c r="DA18" s="8">
        <v>38978.559999999998</v>
      </c>
      <c r="DB18" s="8">
        <v>38666.89</v>
      </c>
      <c r="DC18" s="8">
        <v>39397.620000000003</v>
      </c>
      <c r="DD18" s="8">
        <v>40727.519999999997</v>
      </c>
      <c r="DE18" s="8">
        <v>41337.96</v>
      </c>
      <c r="DF18" s="8">
        <v>41356.370000000003</v>
      </c>
      <c r="DG18" s="8">
        <v>41381.230000000003</v>
      </c>
      <c r="DH18" s="8">
        <v>41522.559999999998</v>
      </c>
      <c r="DI18" s="8">
        <v>40901.269999999997</v>
      </c>
      <c r="DJ18" s="8">
        <v>41360</v>
      </c>
      <c r="DK18" s="8">
        <v>41044.03</v>
      </c>
      <c r="DL18" s="8">
        <v>39948.980000000003</v>
      </c>
      <c r="DM18" s="8">
        <v>40376.699999999997</v>
      </c>
      <c r="DN18" s="8">
        <v>39084.660000000003</v>
      </c>
      <c r="DO18" s="8">
        <v>40030.480000000003</v>
      </c>
      <c r="DP18" s="8">
        <v>40715</v>
      </c>
      <c r="DQ18" s="8">
        <v>40667.07</v>
      </c>
      <c r="DR18" s="8">
        <v>40342.33</v>
      </c>
      <c r="DS18" s="8">
        <v>40211.870000000003</v>
      </c>
      <c r="DT18" s="8">
        <v>39995.730000000003</v>
      </c>
      <c r="DU18" s="8">
        <v>40252.21</v>
      </c>
      <c r="DV18" s="8">
        <v>40243.86</v>
      </c>
      <c r="DW18" s="8">
        <v>39350</v>
      </c>
      <c r="DX18" s="8">
        <v>39003.370000000003</v>
      </c>
      <c r="DY18" s="8">
        <v>39651.56</v>
      </c>
      <c r="DZ18" s="8">
        <v>40227.47</v>
      </c>
      <c r="EA18" s="8">
        <v>40350.800000000003</v>
      </c>
      <c r="EB18" s="8">
        <v>40404.400000000001</v>
      </c>
      <c r="EC18" s="8">
        <v>40625.26</v>
      </c>
      <c r="ED18" s="8">
        <v>40915.360000000001</v>
      </c>
      <c r="EE18" s="8">
        <v>41133.440000000002</v>
      </c>
      <c r="EF18" s="8">
        <v>40874.449999999997</v>
      </c>
      <c r="EG18" s="8">
        <v>40631.81</v>
      </c>
      <c r="EH18" s="8">
        <v>40085.089999999997</v>
      </c>
      <c r="EI18" s="8">
        <v>40516.01</v>
      </c>
      <c r="EJ18" s="8">
        <v>40728.949999999997</v>
      </c>
      <c r="EK18" s="8">
        <v>40741.9</v>
      </c>
      <c r="EL18" s="8">
        <v>40741.03</v>
      </c>
      <c r="EM18" s="8">
        <v>40829.89</v>
      </c>
      <c r="EN18" s="8">
        <v>40446.6</v>
      </c>
      <c r="EO18" s="8">
        <v>40239.06</v>
      </c>
      <c r="EP18" s="8">
        <v>32485.72</v>
      </c>
      <c r="EQ18" s="8">
        <v>32595.32</v>
      </c>
      <c r="ER18" s="8">
        <v>32746.89</v>
      </c>
      <c r="ES18" s="8">
        <v>32611.55</v>
      </c>
      <c r="ET18" s="8">
        <v>33213.839999999997</v>
      </c>
      <c r="EU18" s="8">
        <v>33725.07</v>
      </c>
      <c r="EV18" s="8">
        <v>33992.160000000003</v>
      </c>
      <c r="EW18" s="8">
        <v>34484.5</v>
      </c>
      <c r="EX18" s="8">
        <v>34380.28</v>
      </c>
      <c r="EY18" s="8">
        <v>34204.21</v>
      </c>
      <c r="EZ18" s="8">
        <v>33907.43</v>
      </c>
      <c r="FA18" s="8">
        <v>34447.279999999999</v>
      </c>
      <c r="FB18" s="8">
        <v>34144.71</v>
      </c>
      <c r="FC18" s="8">
        <v>33913.32</v>
      </c>
      <c r="FD18" s="8">
        <v>33924.68</v>
      </c>
      <c r="FE18" s="8">
        <v>33557.89</v>
      </c>
      <c r="FF18" s="8">
        <v>32399.99</v>
      </c>
      <c r="FG18" s="8">
        <v>32892.39</v>
      </c>
      <c r="FH18" s="8">
        <v>32759.78</v>
      </c>
      <c r="FI18" s="8">
        <v>32775.760000000002</v>
      </c>
      <c r="FJ18" s="8">
        <v>33722.25</v>
      </c>
      <c r="FK18" s="8">
        <v>33585.4</v>
      </c>
      <c r="FL18" s="8">
        <v>33163.949999999997</v>
      </c>
      <c r="FM18" s="8">
        <v>33097.83</v>
      </c>
      <c r="FN18" s="8">
        <v>6023550.7400000002</v>
      </c>
      <c r="FO18" s="8">
        <f t="shared" si="3"/>
        <v>30270</v>
      </c>
      <c r="FP18" t="str">
        <f t="shared" si="4"/>
        <v>Mon-10</v>
      </c>
      <c r="FQ18" t="str">
        <f t="shared" si="5"/>
        <v>Mon</v>
      </c>
      <c r="FR18" t="str">
        <f t="shared" si="6"/>
        <v>10</v>
      </c>
      <c r="FS18" s="8">
        <f t="shared" si="7"/>
        <v>41522.559999999998</v>
      </c>
      <c r="FT18" t="str">
        <f t="shared" si="8"/>
        <v>Fri-14</v>
      </c>
      <c r="FU18" t="str">
        <f t="shared" si="9"/>
        <v>Fri</v>
      </c>
      <c r="FV18" t="str">
        <f t="shared" si="10"/>
        <v>14</v>
      </c>
    </row>
    <row r="19" spans="1:178" x14ac:dyDescent="0.2">
      <c r="A19" t="s">
        <v>25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>
        <v>29056.94</v>
      </c>
      <c r="CU19" s="8">
        <v>29479.119999999999</v>
      </c>
      <c r="CV19" s="8">
        <v>29249.33</v>
      </c>
      <c r="CW19" s="8">
        <v>29345.63</v>
      </c>
      <c r="CX19" s="8">
        <v>29290.38</v>
      </c>
      <c r="CY19" s="8">
        <v>29242.1</v>
      </c>
      <c r="CZ19" s="8">
        <v>29245.54</v>
      </c>
      <c r="DA19" s="8">
        <v>29173.17</v>
      </c>
      <c r="DB19" s="8">
        <v>29077.200000000001</v>
      </c>
      <c r="DC19" s="8">
        <v>29282.62</v>
      </c>
      <c r="DD19" s="8">
        <v>29318.16</v>
      </c>
      <c r="DE19" s="8">
        <v>29390.34</v>
      </c>
      <c r="DF19" s="8">
        <v>29313.77</v>
      </c>
      <c r="DG19" s="8">
        <v>29538.92</v>
      </c>
      <c r="DH19" s="8">
        <v>29397.69</v>
      </c>
      <c r="DI19" s="8">
        <v>29261.96</v>
      </c>
      <c r="DJ19" s="8">
        <v>29376.86</v>
      </c>
      <c r="DK19" s="8">
        <v>29162.36</v>
      </c>
      <c r="DL19" s="8">
        <v>29130.21</v>
      </c>
      <c r="DM19" s="8">
        <v>29131.54</v>
      </c>
      <c r="DN19" s="8">
        <v>29294.9</v>
      </c>
      <c r="DO19" s="8">
        <v>29247.919999999998</v>
      </c>
      <c r="DP19" s="8">
        <v>29355.57</v>
      </c>
      <c r="DQ19" s="8">
        <v>29402.639999999999</v>
      </c>
      <c r="DR19" s="8">
        <v>29262.46</v>
      </c>
      <c r="DS19" s="8">
        <v>29446.93</v>
      </c>
      <c r="DT19" s="8">
        <v>29409.25</v>
      </c>
      <c r="DU19" s="8">
        <v>29432.47</v>
      </c>
      <c r="DV19" s="8">
        <v>29443.3</v>
      </c>
      <c r="DW19" s="8">
        <v>29676.2</v>
      </c>
      <c r="DX19" s="8">
        <v>29790.49</v>
      </c>
      <c r="DY19" s="8">
        <v>29834.26</v>
      </c>
      <c r="DZ19" s="8">
        <v>29913.72</v>
      </c>
      <c r="EA19" s="8">
        <v>29688.04</v>
      </c>
      <c r="EB19" s="8">
        <v>29748.67</v>
      </c>
      <c r="EC19" s="8">
        <v>29822.42</v>
      </c>
      <c r="ED19" s="8">
        <v>30668.76</v>
      </c>
      <c r="EE19" s="8">
        <v>31550</v>
      </c>
      <c r="EF19" s="8">
        <v>31344.73</v>
      </c>
      <c r="EG19" s="8">
        <v>31782.959999999999</v>
      </c>
      <c r="EH19" s="8">
        <v>32531.17</v>
      </c>
      <c r="EI19" s="8">
        <v>32914.410000000003</v>
      </c>
      <c r="EJ19" s="8">
        <v>33026.28</v>
      </c>
      <c r="EK19" s="8">
        <v>33080.5</v>
      </c>
      <c r="EL19" s="8">
        <v>30682.47</v>
      </c>
      <c r="EM19" s="8">
        <v>31700</v>
      </c>
      <c r="EN19" s="8">
        <v>32185.439999999999</v>
      </c>
      <c r="EO19" s="8">
        <v>32216.53</v>
      </c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>
        <v>1441916.3299999998</v>
      </c>
      <c r="FO19" s="8"/>
      <c r="FS19" s="8">
        <f t="shared" si="7"/>
        <v>33080.5</v>
      </c>
      <c r="FT19" t="str">
        <f t="shared" si="8"/>
        <v>Sat-19</v>
      </c>
      <c r="FU19" t="str">
        <f t="shared" si="9"/>
        <v>Sat</v>
      </c>
      <c r="FV19" t="str">
        <f t="shared" si="10"/>
        <v>19</v>
      </c>
    </row>
    <row r="20" spans="1:178" x14ac:dyDescent="0.2">
      <c r="A20" t="s">
        <v>24</v>
      </c>
      <c r="B20" s="8">
        <v>26850</v>
      </c>
      <c r="C20" s="8">
        <v>27048.5</v>
      </c>
      <c r="D20" s="8">
        <v>27047.99</v>
      </c>
      <c r="E20" s="8">
        <v>27250.92</v>
      </c>
      <c r="F20" s="8">
        <v>26849.03</v>
      </c>
      <c r="G20" s="8">
        <v>26922.34</v>
      </c>
      <c r="H20" s="8">
        <v>27026.35</v>
      </c>
      <c r="I20" s="8">
        <v>26963.81</v>
      </c>
      <c r="J20" s="8">
        <v>26892.09</v>
      </c>
      <c r="K20" s="8">
        <v>26797.33</v>
      </c>
      <c r="L20" s="8">
        <v>26682.62</v>
      </c>
      <c r="M20" s="8">
        <v>26811.97</v>
      </c>
      <c r="N20" s="8">
        <v>27068.39</v>
      </c>
      <c r="O20" s="8">
        <v>27213.48</v>
      </c>
      <c r="P20" s="8">
        <v>27261.43</v>
      </c>
      <c r="Q20" s="8">
        <v>26880.79</v>
      </c>
      <c r="R20" s="8">
        <v>27030.560000000001</v>
      </c>
      <c r="S20" s="8">
        <v>27105.98</v>
      </c>
      <c r="T20" s="8">
        <v>26990.99</v>
      </c>
      <c r="U20" s="8">
        <v>26978.02</v>
      </c>
      <c r="V20" s="8">
        <v>26816.89</v>
      </c>
      <c r="W20" s="8">
        <v>26584.86</v>
      </c>
      <c r="X20" s="8">
        <v>26857</v>
      </c>
      <c r="Y20" s="8">
        <v>27037.91</v>
      </c>
      <c r="Z20" s="8">
        <v>26779.29</v>
      </c>
      <c r="AA20" s="8">
        <v>26803.52</v>
      </c>
      <c r="AB20" s="8">
        <v>26826.06</v>
      </c>
      <c r="AC20" s="8">
        <v>26408.42</v>
      </c>
      <c r="AD20" s="8">
        <v>26431.65</v>
      </c>
      <c r="AE20" s="8">
        <v>26415.66</v>
      </c>
      <c r="AF20" s="8">
        <v>26328.86</v>
      </c>
      <c r="AG20" s="8">
        <v>26375.5</v>
      </c>
      <c r="AH20" s="8">
        <v>26613.58</v>
      </c>
      <c r="AI20" s="8">
        <v>26567.32</v>
      </c>
      <c r="AJ20" s="8">
        <v>26704.99</v>
      </c>
      <c r="AK20" s="8">
        <v>26827.93</v>
      </c>
      <c r="AL20" s="8">
        <v>26858.63</v>
      </c>
      <c r="AM20" s="8">
        <v>26842.83</v>
      </c>
      <c r="AN20" s="8">
        <v>26626.63</v>
      </c>
      <c r="AO20" s="8">
        <v>26578.720000000001</v>
      </c>
      <c r="AP20" s="8">
        <v>26412.66</v>
      </c>
      <c r="AQ20" s="8">
        <v>26601.71</v>
      </c>
      <c r="AR20" s="8">
        <v>26577.94</v>
      </c>
      <c r="AS20" s="8">
        <v>26902.73</v>
      </c>
      <c r="AT20" s="8">
        <v>26983.54</v>
      </c>
      <c r="AU20" s="8">
        <v>26899.53</v>
      </c>
      <c r="AV20" s="8">
        <v>27013.57</v>
      </c>
      <c r="AW20" s="8">
        <v>27370</v>
      </c>
      <c r="AX20" s="8">
        <v>27605</v>
      </c>
      <c r="AY20" s="8">
        <v>27595.26</v>
      </c>
      <c r="AZ20" s="8">
        <v>27993.86</v>
      </c>
      <c r="BA20" s="8">
        <v>27999.24</v>
      </c>
      <c r="BB20" s="8">
        <v>27896.98</v>
      </c>
      <c r="BC20" s="8">
        <v>27988.36</v>
      </c>
      <c r="BD20" s="8">
        <v>28372.799999999999</v>
      </c>
      <c r="BE20" s="8">
        <v>28367.91</v>
      </c>
      <c r="BF20" s="8">
        <v>27717.42</v>
      </c>
      <c r="BG20" s="8">
        <v>27850.27</v>
      </c>
      <c r="BH20" s="8">
        <v>27850.54</v>
      </c>
      <c r="BI20" s="8">
        <v>27814.92</v>
      </c>
      <c r="BJ20" s="8">
        <v>27840.63</v>
      </c>
      <c r="BK20" s="8">
        <v>27856.880000000001</v>
      </c>
      <c r="BL20" s="8">
        <v>28193.919999999998</v>
      </c>
      <c r="BM20" s="8">
        <v>28147.11</v>
      </c>
      <c r="BN20" s="8">
        <v>28150.92</v>
      </c>
      <c r="BO20" s="8">
        <v>28257.46</v>
      </c>
      <c r="BP20" s="8">
        <v>28525.26</v>
      </c>
      <c r="BQ20" s="8">
        <v>28813.759999999998</v>
      </c>
      <c r="BR20" s="8">
        <v>28805.91</v>
      </c>
      <c r="BS20" s="8">
        <v>28896.959999999999</v>
      </c>
      <c r="BT20" s="8">
        <v>28704.39</v>
      </c>
      <c r="BU20" s="8">
        <v>28881.3</v>
      </c>
      <c r="BV20" s="8">
        <v>29136.05</v>
      </c>
      <c r="BW20" s="8">
        <v>28768.41</v>
      </c>
      <c r="BX20" s="8">
        <v>28735.87</v>
      </c>
      <c r="BY20" s="8">
        <v>29044.98</v>
      </c>
      <c r="BZ20" s="8">
        <v>29026.36</v>
      </c>
      <c r="CA20" s="8">
        <v>28982.82</v>
      </c>
      <c r="CB20" s="8">
        <v>28894.6</v>
      </c>
      <c r="CC20" s="8">
        <v>29178.3</v>
      </c>
      <c r="CD20" s="8">
        <v>28932.98</v>
      </c>
      <c r="CE20" s="8">
        <v>28993.02</v>
      </c>
      <c r="CF20" s="8">
        <v>29160.05</v>
      </c>
      <c r="CG20" s="8">
        <v>28933.74</v>
      </c>
      <c r="CH20" s="8">
        <v>28668.77</v>
      </c>
      <c r="CI20" s="8">
        <v>28556</v>
      </c>
      <c r="CJ20" s="8">
        <v>28408.32</v>
      </c>
      <c r="CK20" s="8">
        <v>28816.23</v>
      </c>
      <c r="CL20" s="8">
        <v>28398.59</v>
      </c>
      <c r="CM20" s="8">
        <v>28599.82</v>
      </c>
      <c r="CN20" s="8">
        <v>28920.98</v>
      </c>
      <c r="CO20" s="8">
        <v>28949.03</v>
      </c>
      <c r="CP20" s="8">
        <v>29198.34</v>
      </c>
      <c r="CQ20" s="8">
        <v>28992.18</v>
      </c>
      <c r="CR20" s="8">
        <v>29144.560000000001</v>
      </c>
      <c r="CS20" s="8">
        <v>28992.79</v>
      </c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>
        <v>26743.63</v>
      </c>
      <c r="EQ20" s="8">
        <v>26617.67</v>
      </c>
      <c r="ER20" s="8">
        <v>26584.99</v>
      </c>
      <c r="ES20" s="8">
        <v>26565.25</v>
      </c>
      <c r="ET20" s="8">
        <v>26722.57</v>
      </c>
      <c r="EU20" s="8">
        <v>26870.86</v>
      </c>
      <c r="EV20" s="8">
        <v>27603.96</v>
      </c>
      <c r="EW20" s="8">
        <v>27602.91</v>
      </c>
      <c r="EX20" s="8">
        <v>27462.26</v>
      </c>
      <c r="EY20" s="8">
        <v>27787.38</v>
      </c>
      <c r="EZ20" s="8">
        <v>27796.87</v>
      </c>
      <c r="FA20" s="8">
        <v>27610</v>
      </c>
      <c r="FB20" s="8">
        <v>27192.83</v>
      </c>
      <c r="FC20" s="8">
        <v>27497.08</v>
      </c>
      <c r="FD20" s="8">
        <v>27295.11</v>
      </c>
      <c r="FE20" s="8">
        <v>27347.89</v>
      </c>
      <c r="FF20" s="8">
        <v>27048.37</v>
      </c>
      <c r="FG20" s="8">
        <v>26746.62</v>
      </c>
      <c r="FH20" s="8">
        <v>27009.58</v>
      </c>
      <c r="FI20" s="8">
        <v>27067.01</v>
      </c>
      <c r="FJ20" s="8">
        <v>26185.3</v>
      </c>
      <c r="FK20" s="8">
        <v>26377.919999999998</v>
      </c>
      <c r="FL20" s="8">
        <v>26487.87</v>
      </c>
      <c r="FM20" s="8">
        <v>26259.599999999999</v>
      </c>
      <c r="FN20" s="8">
        <v>3305763.8999999985</v>
      </c>
      <c r="FO20" s="8">
        <f t="shared" si="3"/>
        <v>26185.3</v>
      </c>
      <c r="FP20" t="str">
        <f t="shared" si="4"/>
        <v>Sun-20</v>
      </c>
      <c r="FQ20" t="str">
        <f t="shared" si="5"/>
        <v>Sun</v>
      </c>
      <c r="FR20" t="str">
        <f>SUBSTITUTE(RIGHT(FP20,2),"-","")</f>
        <v>20</v>
      </c>
      <c r="FS20" s="8"/>
      <c r="FU20" t="str">
        <f t="shared" si="9"/>
        <v/>
      </c>
      <c r="FV20" t="str">
        <f t="shared" si="10"/>
        <v/>
      </c>
    </row>
    <row r="21" spans="1:178" x14ac:dyDescent="0.2">
      <c r="A21" t="s">
        <v>23</v>
      </c>
      <c r="B21" s="8">
        <v>23690.35</v>
      </c>
      <c r="C21" s="8">
        <v>23672.49</v>
      </c>
      <c r="D21" s="8">
        <v>23874.57</v>
      </c>
      <c r="E21" s="8">
        <v>23949.06</v>
      </c>
      <c r="F21" s="8">
        <v>23923.200000000001</v>
      </c>
      <c r="G21" s="8">
        <v>23911.8</v>
      </c>
      <c r="H21" s="8">
        <v>23934.07</v>
      </c>
      <c r="I21" s="8">
        <v>23976.45</v>
      </c>
      <c r="J21" s="8">
        <v>23664.95</v>
      </c>
      <c r="K21" s="8">
        <v>23463.919999999998</v>
      </c>
      <c r="L21" s="8">
        <v>22438.27</v>
      </c>
      <c r="M21" s="8">
        <v>22624.560000000001</v>
      </c>
      <c r="N21" s="8">
        <v>22309.43</v>
      </c>
      <c r="O21" s="8">
        <v>22830.01</v>
      </c>
      <c r="P21" s="8">
        <v>23188.53</v>
      </c>
      <c r="Q21" s="8">
        <v>23109.360000000001</v>
      </c>
      <c r="R21" s="8">
        <v>23230</v>
      </c>
      <c r="S21" s="8">
        <v>22726.43</v>
      </c>
      <c r="T21" s="8">
        <v>22818.47</v>
      </c>
      <c r="U21" s="8">
        <v>22810.95</v>
      </c>
      <c r="V21" s="8">
        <v>22843.06</v>
      </c>
      <c r="W21" s="8">
        <v>23147.46</v>
      </c>
      <c r="X21" s="8">
        <v>23188.880000000001</v>
      </c>
      <c r="Y21" s="8">
        <v>22732.01</v>
      </c>
      <c r="Z21" s="8">
        <v>22578.2</v>
      </c>
      <c r="AA21" s="8">
        <v>22764.54</v>
      </c>
      <c r="AB21" s="8">
        <v>22958.11</v>
      </c>
      <c r="AC21" s="8">
        <v>22848.3</v>
      </c>
      <c r="AD21" s="8">
        <v>22946.94</v>
      </c>
      <c r="AE21" s="8">
        <v>22678.17</v>
      </c>
      <c r="AF21" s="8">
        <v>22749.52</v>
      </c>
      <c r="AG21" s="8">
        <v>22653.35</v>
      </c>
      <c r="AH21" s="8">
        <v>22683.59</v>
      </c>
      <c r="AI21" s="8">
        <v>22781.759999999998</v>
      </c>
      <c r="AJ21" s="8">
        <v>22697.53</v>
      </c>
      <c r="AK21" s="8">
        <v>23121.55</v>
      </c>
      <c r="AL21" s="8">
        <v>23182.7</v>
      </c>
      <c r="AM21" s="8">
        <v>23484.76</v>
      </c>
      <c r="AN21" s="8">
        <v>23422.23</v>
      </c>
      <c r="AO21" s="8">
        <v>23349.63</v>
      </c>
      <c r="AP21" s="8">
        <v>23358.58</v>
      </c>
      <c r="AQ21" s="8">
        <v>23335.94</v>
      </c>
      <c r="AR21" s="8">
        <v>23436.63</v>
      </c>
      <c r="AS21" s="8">
        <v>23408.799999999999</v>
      </c>
      <c r="AT21" s="8">
        <v>23440.85</v>
      </c>
      <c r="AU21" s="8">
        <v>23445.37</v>
      </c>
      <c r="AV21" s="8">
        <v>23713.71</v>
      </c>
      <c r="AW21" s="8">
        <v>23835.1</v>
      </c>
      <c r="AX21" s="8">
        <v>23982.799999999999</v>
      </c>
      <c r="AY21" s="8">
        <v>23683.07</v>
      </c>
      <c r="AZ21" s="8">
        <v>23621.14</v>
      </c>
      <c r="BA21" s="8">
        <v>23695.48</v>
      </c>
      <c r="BB21" s="8">
        <v>23426.2</v>
      </c>
      <c r="BC21" s="8">
        <v>23499.51</v>
      </c>
      <c r="BD21" s="8">
        <v>23484.54</v>
      </c>
      <c r="BE21" s="8">
        <v>23554.77</v>
      </c>
      <c r="BF21" s="8">
        <v>23483.34</v>
      </c>
      <c r="BG21" s="8">
        <v>23630.560000000001</v>
      </c>
      <c r="BH21" s="8">
        <v>23413.65</v>
      </c>
      <c r="BI21" s="8">
        <v>23067.37</v>
      </c>
      <c r="BJ21" s="8">
        <v>23832.720000000001</v>
      </c>
      <c r="BK21" s="8">
        <v>23587.72</v>
      </c>
      <c r="BL21" s="8">
        <v>23756.76</v>
      </c>
      <c r="BM21" s="8">
        <v>23434.57</v>
      </c>
      <c r="BN21" s="8">
        <v>23400.91</v>
      </c>
      <c r="BO21" s="8">
        <v>23595.89</v>
      </c>
      <c r="BP21" s="8">
        <v>23615.26</v>
      </c>
      <c r="BQ21" s="8">
        <v>23539.25</v>
      </c>
      <c r="BR21" s="8">
        <v>23479.26</v>
      </c>
      <c r="BS21" s="8">
        <v>23300.3</v>
      </c>
      <c r="BT21" s="8">
        <v>23269.14</v>
      </c>
      <c r="BU21" s="8">
        <v>23247.71</v>
      </c>
      <c r="BV21" s="8">
        <v>23057.06</v>
      </c>
      <c r="BW21" s="8">
        <v>23193.21</v>
      </c>
      <c r="BX21" s="8">
        <v>22812.59</v>
      </c>
      <c r="BY21" s="8">
        <v>22897.23</v>
      </c>
      <c r="BZ21" s="8">
        <v>23015.96</v>
      </c>
      <c r="CA21" s="8">
        <v>23044.68</v>
      </c>
      <c r="CB21" s="8">
        <v>22936.52</v>
      </c>
      <c r="CC21" s="8">
        <v>23163.49</v>
      </c>
      <c r="CD21" s="8">
        <v>23446.6</v>
      </c>
      <c r="CE21" s="8">
        <v>23339.07</v>
      </c>
      <c r="CF21" s="8">
        <v>23130.87</v>
      </c>
      <c r="CG21" s="8">
        <v>23212.57</v>
      </c>
      <c r="CH21" s="8">
        <v>23204.76</v>
      </c>
      <c r="CI21" s="8">
        <v>23382.54</v>
      </c>
      <c r="CJ21" s="8">
        <v>23224.07</v>
      </c>
      <c r="CK21" s="8">
        <v>23239.72</v>
      </c>
      <c r="CL21" s="8">
        <v>23207.77</v>
      </c>
      <c r="CM21" s="8">
        <v>23364.73</v>
      </c>
      <c r="CN21" s="8">
        <v>23321.22</v>
      </c>
      <c r="CO21" s="8">
        <v>23303.98</v>
      </c>
      <c r="CP21" s="8">
        <v>23521.15</v>
      </c>
      <c r="CQ21" s="8">
        <v>23396.73</v>
      </c>
      <c r="CR21" s="8">
        <v>23690.07</v>
      </c>
      <c r="CS21" s="8">
        <v>23726.28</v>
      </c>
      <c r="CT21" s="8">
        <v>23621.279999999999</v>
      </c>
      <c r="CU21" s="8">
        <v>23595.49</v>
      </c>
      <c r="CV21" s="8">
        <v>23442.44</v>
      </c>
      <c r="CW21" s="8">
        <v>23454.35</v>
      </c>
      <c r="CX21" s="8">
        <v>23591.05</v>
      </c>
      <c r="CY21" s="8">
        <v>23579.37</v>
      </c>
      <c r="CZ21" s="8">
        <v>23618.799999999999</v>
      </c>
      <c r="DA21" s="8">
        <v>23637.06</v>
      </c>
      <c r="DB21" s="8">
        <v>23675.64</v>
      </c>
      <c r="DC21" s="8">
        <v>23922.51</v>
      </c>
      <c r="DD21" s="8">
        <v>23972.22</v>
      </c>
      <c r="DE21" s="8">
        <v>24531.7</v>
      </c>
      <c r="DF21" s="8">
        <v>24338.32</v>
      </c>
      <c r="DG21" s="8">
        <v>24489.08</v>
      </c>
      <c r="DH21" s="8">
        <v>24025.63</v>
      </c>
      <c r="DI21" s="8">
        <v>24008.75</v>
      </c>
      <c r="DJ21" s="8">
        <v>24066.65</v>
      </c>
      <c r="DK21" s="8">
        <v>24176.880000000001</v>
      </c>
      <c r="DL21" s="8">
        <v>24343.05</v>
      </c>
      <c r="DM21" s="8">
        <v>24451.84</v>
      </c>
      <c r="DN21" s="8">
        <v>24436.32</v>
      </c>
      <c r="DO21" s="8">
        <v>24419.74</v>
      </c>
      <c r="DP21" s="8">
        <v>24575.85</v>
      </c>
      <c r="DQ21" s="8">
        <v>24705.15</v>
      </c>
      <c r="DR21" s="8">
        <v>24607.65</v>
      </c>
      <c r="DS21" s="8">
        <v>24891.32</v>
      </c>
      <c r="DT21" s="8">
        <v>24837.25</v>
      </c>
      <c r="DU21" s="8">
        <v>24905.14</v>
      </c>
      <c r="DV21" s="8">
        <v>24810.959999999999</v>
      </c>
      <c r="DW21" s="8">
        <v>24697.71</v>
      </c>
      <c r="DX21" s="8">
        <v>24825.87</v>
      </c>
      <c r="DY21" s="8">
        <v>24780.35</v>
      </c>
      <c r="DZ21" s="8">
        <v>24896.15</v>
      </c>
      <c r="EA21" s="8">
        <v>24854.68</v>
      </c>
      <c r="EB21" s="8">
        <v>24722.04</v>
      </c>
      <c r="EC21" s="8">
        <v>24831.83</v>
      </c>
      <c r="ED21" s="8">
        <v>24887.81</v>
      </c>
      <c r="EE21" s="8">
        <v>24936.27</v>
      </c>
      <c r="EF21" s="8">
        <v>25358.75</v>
      </c>
      <c r="EG21" s="8">
        <v>25621.41</v>
      </c>
      <c r="EH21" s="8">
        <v>25856.44</v>
      </c>
      <c r="EI21" s="8">
        <v>25770.21</v>
      </c>
      <c r="EJ21" s="8">
        <v>25620.57</v>
      </c>
      <c r="EK21" s="8">
        <v>25917.360000000001</v>
      </c>
      <c r="EL21" s="8">
        <v>26409.200000000001</v>
      </c>
      <c r="EM21" s="8">
        <v>26646.65</v>
      </c>
      <c r="EN21" s="8">
        <v>26394</v>
      </c>
      <c r="EO21" s="8">
        <v>26466.28</v>
      </c>
      <c r="EP21" s="8">
        <v>23513.9</v>
      </c>
      <c r="EQ21" s="8">
        <v>23503.200000000001</v>
      </c>
      <c r="ER21" s="8">
        <v>23452.62</v>
      </c>
      <c r="ES21" s="8">
        <v>23359.71</v>
      </c>
      <c r="ET21" s="8">
        <v>23443.18</v>
      </c>
      <c r="EU21" s="8">
        <v>23480</v>
      </c>
      <c r="EV21" s="8">
        <v>23527.83</v>
      </c>
      <c r="EW21" s="8">
        <v>23646.799999999999</v>
      </c>
      <c r="EX21" s="8">
        <v>23694.78</v>
      </c>
      <c r="EY21" s="8">
        <v>23593.7</v>
      </c>
      <c r="EZ21" s="8">
        <v>23411.47</v>
      </c>
      <c r="FA21" s="8">
        <v>23565.56</v>
      </c>
      <c r="FB21" s="8">
        <v>23476.99</v>
      </c>
      <c r="FC21" s="8">
        <v>23562.87</v>
      </c>
      <c r="FD21" s="8">
        <v>23545.11</v>
      </c>
      <c r="FE21" s="8">
        <v>23884.2</v>
      </c>
      <c r="FF21" s="8">
        <v>23636.98</v>
      </c>
      <c r="FG21" s="8">
        <v>23739.23</v>
      </c>
      <c r="FH21" s="8">
        <v>23878.400000000001</v>
      </c>
      <c r="FI21" s="8">
        <v>23959.360000000001</v>
      </c>
      <c r="FJ21" s="8">
        <v>24183.02</v>
      </c>
      <c r="FK21" s="8">
        <v>23381.97</v>
      </c>
      <c r="FL21" s="8">
        <v>23522.15</v>
      </c>
      <c r="FM21" s="8">
        <v>23470.85</v>
      </c>
      <c r="FN21" s="8">
        <v>3986027.8800000004</v>
      </c>
      <c r="FO21" s="8">
        <f t="shared" si="3"/>
        <v>22309.43</v>
      </c>
      <c r="FP21" t="str">
        <f t="shared" si="4"/>
        <v>Mon-12</v>
      </c>
      <c r="FQ21" t="str">
        <f t="shared" si="5"/>
        <v>Mon</v>
      </c>
      <c r="FR21" t="str">
        <f t="shared" ref="FR21:FR37" si="11">SUBSTITUTE(RIGHT(FP21,2),"-","")</f>
        <v>12</v>
      </c>
      <c r="FS21" s="8">
        <f t="shared" si="7"/>
        <v>26646.65</v>
      </c>
      <c r="FT21" t="str">
        <f t="shared" si="8"/>
        <v>Sat-21</v>
      </c>
      <c r="FU21" t="str">
        <f t="shared" si="9"/>
        <v>Sat</v>
      </c>
      <c r="FV21" t="str">
        <f t="shared" si="10"/>
        <v>21</v>
      </c>
    </row>
    <row r="22" spans="1:178" x14ac:dyDescent="0.2">
      <c r="A22" t="s">
        <v>22</v>
      </c>
      <c r="B22" s="8">
        <v>19050.61</v>
      </c>
      <c r="C22" s="8">
        <v>19087.810000000001</v>
      </c>
      <c r="D22" s="8">
        <v>19300.86</v>
      </c>
      <c r="E22" s="8">
        <v>19262.810000000001</v>
      </c>
      <c r="F22" s="8">
        <v>19127.97</v>
      </c>
      <c r="G22" s="8">
        <v>19078.09</v>
      </c>
      <c r="H22" s="8">
        <v>19198.57</v>
      </c>
      <c r="I22" s="8">
        <v>19158.419999999998</v>
      </c>
      <c r="J22" s="8">
        <v>19229.13</v>
      </c>
      <c r="K22" s="8">
        <v>19182.54</v>
      </c>
      <c r="L22" s="8">
        <v>19092.09</v>
      </c>
      <c r="M22" s="8">
        <v>19103.400000000001</v>
      </c>
      <c r="N22" s="8">
        <v>19111.490000000002</v>
      </c>
      <c r="O22" s="8">
        <v>19183.54</v>
      </c>
      <c r="P22" s="8">
        <v>19212.11</v>
      </c>
      <c r="Q22" s="8">
        <v>19188.759999999998</v>
      </c>
      <c r="R22" s="8">
        <v>19148.490000000002</v>
      </c>
      <c r="S22" s="8">
        <v>19135.84</v>
      </c>
      <c r="T22" s="8">
        <v>19227.25</v>
      </c>
      <c r="U22" s="8">
        <v>19167.849999999999</v>
      </c>
      <c r="V22" s="8">
        <v>19204.16</v>
      </c>
      <c r="W22" s="8">
        <v>19196.2</v>
      </c>
      <c r="X22" s="8">
        <v>19286.919999999998</v>
      </c>
      <c r="Y22" s="8">
        <v>19274.330000000002</v>
      </c>
      <c r="Z22" s="8">
        <v>19395.939999999999</v>
      </c>
      <c r="AA22" s="8">
        <v>19459.3</v>
      </c>
      <c r="AB22" s="8">
        <v>19450</v>
      </c>
      <c r="AC22" s="8">
        <v>19476.259999999998</v>
      </c>
      <c r="AD22" s="8">
        <v>19176.18</v>
      </c>
      <c r="AE22" s="8">
        <v>19140.689999999999</v>
      </c>
      <c r="AF22" s="8">
        <v>19201.37</v>
      </c>
      <c r="AG22" s="8">
        <v>19203.04</v>
      </c>
      <c r="AH22" s="8">
        <v>19137.490000000002</v>
      </c>
      <c r="AI22" s="8">
        <v>19194.34</v>
      </c>
      <c r="AJ22" s="8">
        <v>19319.13</v>
      </c>
      <c r="AK22" s="8">
        <v>19305.28</v>
      </c>
      <c r="AL22" s="8">
        <v>19299.990000000002</v>
      </c>
      <c r="AM22" s="8">
        <v>19359.98</v>
      </c>
      <c r="AN22" s="8">
        <v>19355.37</v>
      </c>
      <c r="AO22" s="8">
        <v>19425.240000000002</v>
      </c>
      <c r="AP22" s="8">
        <v>19368.939999999999</v>
      </c>
      <c r="AQ22" s="8">
        <v>19410.96</v>
      </c>
      <c r="AR22" s="8">
        <v>19529.849999999999</v>
      </c>
      <c r="AS22" s="8">
        <v>19539.490000000002</v>
      </c>
      <c r="AT22" s="8">
        <v>19498.28</v>
      </c>
      <c r="AU22" s="8">
        <v>19428.23</v>
      </c>
      <c r="AV22" s="8">
        <v>19466.599999999999</v>
      </c>
      <c r="AW22" s="8">
        <v>19434.87</v>
      </c>
      <c r="AX22" s="8">
        <v>19380.82</v>
      </c>
      <c r="AY22" s="8">
        <v>19400</v>
      </c>
      <c r="AZ22" s="8">
        <v>19460.09</v>
      </c>
      <c r="BA22" s="8">
        <v>19355.650000000001</v>
      </c>
      <c r="BB22" s="8">
        <v>19368.46</v>
      </c>
      <c r="BC22" s="8">
        <v>19384.11</v>
      </c>
      <c r="BD22" s="8">
        <v>19442.240000000002</v>
      </c>
      <c r="BE22" s="8">
        <v>19442.3</v>
      </c>
      <c r="BF22" s="8">
        <v>19487.97</v>
      </c>
      <c r="BG22" s="8">
        <v>19507.939999999999</v>
      </c>
      <c r="BH22" s="8">
        <v>19797.73</v>
      </c>
      <c r="BI22" s="8">
        <v>19753.25</v>
      </c>
      <c r="BJ22" s="8">
        <v>19776.61</v>
      </c>
      <c r="BK22" s="8">
        <v>20341.599999999999</v>
      </c>
      <c r="BL22" s="8">
        <v>20716.349999999999</v>
      </c>
      <c r="BM22" s="8">
        <v>20682.939999999999</v>
      </c>
      <c r="BN22" s="8">
        <v>20885.89</v>
      </c>
      <c r="BO22" s="8">
        <v>20671.080000000002</v>
      </c>
      <c r="BP22" s="8">
        <v>20614.38</v>
      </c>
      <c r="BQ22" s="8">
        <v>20773.150000000001</v>
      </c>
      <c r="BR22" s="8">
        <v>20819.439999999999</v>
      </c>
      <c r="BS22" s="8">
        <v>21215.49</v>
      </c>
      <c r="BT22" s="8">
        <v>21393.45</v>
      </c>
      <c r="BU22" s="8">
        <v>21365.7</v>
      </c>
      <c r="BV22" s="8">
        <v>21423.13</v>
      </c>
      <c r="BW22" s="8">
        <v>21738.47</v>
      </c>
      <c r="BX22" s="8">
        <v>21942.99</v>
      </c>
      <c r="BY22" s="8">
        <v>21761.5</v>
      </c>
      <c r="BZ22" s="8">
        <v>21798.01</v>
      </c>
      <c r="CA22" s="8">
        <v>22303.43</v>
      </c>
      <c r="CB22" s="8">
        <v>22181.66</v>
      </c>
      <c r="CC22" s="8">
        <v>22494.36</v>
      </c>
      <c r="CD22" s="8">
        <v>22912.05</v>
      </c>
      <c r="CE22" s="8">
        <v>22641.200000000001</v>
      </c>
      <c r="CF22" s="8">
        <v>22622.79</v>
      </c>
      <c r="CG22" s="8">
        <v>22764.09</v>
      </c>
      <c r="CH22" s="8">
        <v>23167.08</v>
      </c>
      <c r="CI22" s="8">
        <v>22811.919999999998</v>
      </c>
      <c r="CJ22" s="8">
        <v>23121.61</v>
      </c>
      <c r="CK22" s="8">
        <v>23351.53</v>
      </c>
      <c r="CL22" s="8">
        <v>23632.22</v>
      </c>
      <c r="CM22" s="8">
        <v>23054.44</v>
      </c>
      <c r="CN22" s="8">
        <v>23261.88</v>
      </c>
      <c r="CO22" s="8">
        <v>22901.18</v>
      </c>
      <c r="CP22" s="8">
        <v>22796.09</v>
      </c>
      <c r="CQ22" s="8">
        <v>22787.06</v>
      </c>
      <c r="CR22" s="8">
        <v>22981.03</v>
      </c>
      <c r="CS22" s="8">
        <v>22814.240000000002</v>
      </c>
      <c r="CT22" s="8">
        <v>22764.1</v>
      </c>
      <c r="CU22" s="8">
        <v>23016.26</v>
      </c>
      <c r="CV22" s="8">
        <v>23024.15</v>
      </c>
      <c r="CW22" s="8">
        <v>22816.84</v>
      </c>
      <c r="CX22" s="8">
        <v>22887.23</v>
      </c>
      <c r="CY22" s="8">
        <v>22969.73</v>
      </c>
      <c r="CZ22" s="8">
        <v>22999</v>
      </c>
      <c r="DA22" s="8">
        <v>23059.42</v>
      </c>
      <c r="DB22" s="8">
        <v>23109.17</v>
      </c>
      <c r="DC22" s="8">
        <v>23202.59</v>
      </c>
      <c r="DD22" s="8">
        <v>22960.07</v>
      </c>
      <c r="DE22" s="8">
        <v>22856.48</v>
      </c>
      <c r="DF22" s="8">
        <v>22942.91</v>
      </c>
      <c r="DG22" s="8">
        <v>22555.040000000001</v>
      </c>
      <c r="DH22" s="8">
        <v>22617.9</v>
      </c>
      <c r="DI22" s="8">
        <v>22559.46</v>
      </c>
      <c r="DJ22" s="8">
        <v>22738.9</v>
      </c>
      <c r="DK22" s="8">
        <v>22766.41</v>
      </c>
      <c r="DL22" s="8">
        <v>22796.68</v>
      </c>
      <c r="DM22" s="8">
        <v>22788.75</v>
      </c>
      <c r="DN22" s="8">
        <v>22790.799999999999</v>
      </c>
      <c r="DO22" s="8">
        <v>22898.68</v>
      </c>
      <c r="DP22" s="8">
        <v>23047.7</v>
      </c>
      <c r="DQ22" s="8">
        <v>23136.14</v>
      </c>
      <c r="DR22" s="8">
        <v>22987.14</v>
      </c>
      <c r="DS22" s="8">
        <v>23082.87</v>
      </c>
      <c r="DT22" s="8">
        <v>23236.51</v>
      </c>
      <c r="DU22" s="8">
        <v>23121.22</v>
      </c>
      <c r="DV22" s="8">
        <v>23068.54</v>
      </c>
      <c r="DW22" s="8">
        <v>22988.01</v>
      </c>
      <c r="DX22" s="8">
        <v>22891.200000000001</v>
      </c>
      <c r="DY22" s="8">
        <v>22885.57</v>
      </c>
      <c r="DZ22" s="8">
        <v>23007.72</v>
      </c>
      <c r="EA22" s="8">
        <v>22991.69</v>
      </c>
      <c r="EB22" s="8">
        <v>23035.86</v>
      </c>
      <c r="EC22" s="8">
        <v>22918</v>
      </c>
      <c r="ED22" s="8">
        <v>23063.27</v>
      </c>
      <c r="EE22" s="8">
        <v>23203.43</v>
      </c>
      <c r="EF22" s="8">
        <v>23322.57</v>
      </c>
      <c r="EG22" s="8">
        <v>23587.54</v>
      </c>
      <c r="EH22" s="8">
        <v>24001.64</v>
      </c>
      <c r="EI22" s="8">
        <v>23934.61</v>
      </c>
      <c r="EJ22" s="8">
        <v>23852.99</v>
      </c>
      <c r="EK22" s="8">
        <v>23825.09</v>
      </c>
      <c r="EL22" s="8">
        <v>23933.41</v>
      </c>
      <c r="EM22" s="8">
        <v>23995.55</v>
      </c>
      <c r="EN22" s="8">
        <v>23940.16</v>
      </c>
      <c r="EO22" s="8">
        <v>23842.99</v>
      </c>
      <c r="EP22" s="8">
        <v>18759.29</v>
      </c>
      <c r="EQ22" s="8">
        <v>18803.939999999999</v>
      </c>
      <c r="ER22" s="8">
        <v>18821.009999999998</v>
      </c>
      <c r="ES22" s="8">
        <v>18797.900000000001</v>
      </c>
      <c r="ET22" s="8">
        <v>18858.55</v>
      </c>
      <c r="EU22" s="8">
        <v>18859.93</v>
      </c>
      <c r="EV22" s="8">
        <v>18988.37</v>
      </c>
      <c r="EW22" s="8">
        <v>19255.93</v>
      </c>
      <c r="EX22" s="8">
        <v>19252.080000000002</v>
      </c>
      <c r="EY22" s="8">
        <v>19257.32</v>
      </c>
      <c r="EZ22" s="8">
        <v>19284.11</v>
      </c>
      <c r="FA22" s="8">
        <v>19314.939999999999</v>
      </c>
      <c r="FB22" s="8">
        <v>19352.099999999999</v>
      </c>
      <c r="FC22" s="8">
        <v>19321.259999999998</v>
      </c>
      <c r="FD22" s="8">
        <v>19288.990000000002</v>
      </c>
      <c r="FE22" s="8">
        <v>19208.07</v>
      </c>
      <c r="FF22" s="8">
        <v>19322.330000000002</v>
      </c>
      <c r="FG22" s="8">
        <v>19262.169999999998</v>
      </c>
      <c r="FH22" s="8">
        <v>19177.37</v>
      </c>
      <c r="FI22" s="8">
        <v>19179.3</v>
      </c>
      <c r="FJ22" s="8">
        <v>19148.099999999999</v>
      </c>
      <c r="FK22" s="8">
        <v>19176.009999999998</v>
      </c>
      <c r="FL22" s="8">
        <v>19101.97</v>
      </c>
      <c r="FM22" s="8">
        <v>19162.36</v>
      </c>
      <c r="FN22" s="8">
        <v>3520062.05</v>
      </c>
      <c r="FO22" s="8">
        <f t="shared" si="3"/>
        <v>18759.29</v>
      </c>
      <c r="FP22" t="str">
        <f t="shared" si="4"/>
        <v>Sun-0</v>
      </c>
      <c r="FQ22" t="str">
        <f t="shared" si="5"/>
        <v>Sun</v>
      </c>
      <c r="FR22" t="str">
        <f t="shared" si="11"/>
        <v>0</v>
      </c>
      <c r="FS22" s="8">
        <f t="shared" si="7"/>
        <v>24001.64</v>
      </c>
      <c r="FT22" t="str">
        <f t="shared" si="8"/>
        <v>Sat-16</v>
      </c>
      <c r="FU22" t="str">
        <f t="shared" si="9"/>
        <v>Sat</v>
      </c>
      <c r="FV22" t="str">
        <f t="shared" si="10"/>
        <v>16</v>
      </c>
    </row>
    <row r="23" spans="1:178" x14ac:dyDescent="0.2">
      <c r="A23" t="s">
        <v>21</v>
      </c>
      <c r="B23" s="8">
        <v>19317.84</v>
      </c>
      <c r="C23" s="8">
        <v>19292.88</v>
      </c>
      <c r="D23" s="8">
        <v>19197.89</v>
      </c>
      <c r="E23" s="8">
        <v>19287.37</v>
      </c>
      <c r="F23" s="8">
        <v>19297</v>
      </c>
      <c r="G23" s="8">
        <v>19247.79</v>
      </c>
      <c r="H23" s="8">
        <v>19311.810000000001</v>
      </c>
      <c r="I23" s="8">
        <v>19375.47</v>
      </c>
      <c r="J23" s="8">
        <v>19255.97</v>
      </c>
      <c r="K23" s="8">
        <v>19207.38</v>
      </c>
      <c r="L23" s="8">
        <v>19199</v>
      </c>
      <c r="M23" s="8">
        <v>19104.22</v>
      </c>
      <c r="N23" s="8">
        <v>19240.650000000001</v>
      </c>
      <c r="O23" s="8">
        <v>19190.05</v>
      </c>
      <c r="P23" s="8">
        <v>19205.18</v>
      </c>
      <c r="Q23" s="8">
        <v>19235.47</v>
      </c>
      <c r="R23" s="8">
        <v>19201.189999999999</v>
      </c>
      <c r="S23" s="8">
        <v>19177.93</v>
      </c>
      <c r="T23" s="8">
        <v>18948.7</v>
      </c>
      <c r="U23" s="8">
        <v>18962.84</v>
      </c>
      <c r="V23" s="8">
        <v>19044.73</v>
      </c>
      <c r="W23" s="8">
        <v>19080.330000000002</v>
      </c>
      <c r="X23" s="8">
        <v>19119.509999999998</v>
      </c>
      <c r="Y23" s="8">
        <v>19173.5</v>
      </c>
      <c r="Z23" s="8">
        <v>19241.419999999998</v>
      </c>
      <c r="AA23" s="8">
        <v>19228.990000000002</v>
      </c>
      <c r="AB23" s="8">
        <v>19192.73</v>
      </c>
      <c r="AC23" s="8">
        <v>19164.12</v>
      </c>
      <c r="AD23" s="8">
        <v>19183.78</v>
      </c>
      <c r="AE23" s="8">
        <v>19297.79</v>
      </c>
      <c r="AF23" s="8">
        <v>19167.53</v>
      </c>
      <c r="AG23" s="8">
        <v>19149.259999999998</v>
      </c>
      <c r="AH23" s="8">
        <v>19070.310000000001</v>
      </c>
      <c r="AI23" s="8">
        <v>18785.240000000002</v>
      </c>
      <c r="AJ23" s="8">
        <v>18810.310000000001</v>
      </c>
      <c r="AK23" s="8">
        <v>18780.75</v>
      </c>
      <c r="AL23" s="8">
        <v>18725.990000000002</v>
      </c>
      <c r="AM23" s="8">
        <v>18937.990000000002</v>
      </c>
      <c r="AN23" s="8">
        <v>18866</v>
      </c>
      <c r="AO23" s="8">
        <v>18808.27</v>
      </c>
      <c r="AP23" s="8">
        <v>18839.12</v>
      </c>
      <c r="AQ23" s="8">
        <v>18923.07</v>
      </c>
      <c r="AR23" s="8">
        <v>18824.52</v>
      </c>
      <c r="AS23" s="8">
        <v>18789.47</v>
      </c>
      <c r="AT23" s="8">
        <v>18731.68</v>
      </c>
      <c r="AU23" s="8">
        <v>18772.11</v>
      </c>
      <c r="AV23" s="8">
        <v>18328</v>
      </c>
      <c r="AW23" s="8">
        <v>18316.43</v>
      </c>
      <c r="AX23" s="8">
        <v>18174.53</v>
      </c>
      <c r="AY23" s="8">
        <v>18210.759999999998</v>
      </c>
      <c r="AZ23" s="8">
        <v>18270.18</v>
      </c>
      <c r="BA23" s="8">
        <v>18295.37</v>
      </c>
      <c r="BB23" s="8">
        <v>18159.990000000002</v>
      </c>
      <c r="BC23" s="8">
        <v>18204.2</v>
      </c>
      <c r="BD23" s="8">
        <v>18215.02</v>
      </c>
      <c r="BE23" s="8">
        <v>17903.919999999998</v>
      </c>
      <c r="BF23" s="8">
        <v>17953.09</v>
      </c>
      <c r="BG23" s="8">
        <v>18034.66</v>
      </c>
      <c r="BH23" s="8">
        <v>18223.22</v>
      </c>
      <c r="BI23" s="8">
        <v>18257.580000000002</v>
      </c>
      <c r="BJ23" s="8">
        <v>18239.59</v>
      </c>
      <c r="BK23" s="8">
        <v>18496.11</v>
      </c>
      <c r="BL23" s="8">
        <v>18456.25</v>
      </c>
      <c r="BM23" s="8">
        <v>18333.77</v>
      </c>
      <c r="BN23" s="8">
        <v>18388.54</v>
      </c>
      <c r="BO23" s="8">
        <v>18304.16</v>
      </c>
      <c r="BP23" s="8">
        <v>18198.29</v>
      </c>
      <c r="BQ23" s="8">
        <v>18251.080000000002</v>
      </c>
      <c r="BR23" s="8">
        <v>18327.080000000002</v>
      </c>
      <c r="BS23" s="8">
        <v>18520.04</v>
      </c>
      <c r="BT23" s="8">
        <v>18558.79</v>
      </c>
      <c r="BU23" s="8">
        <v>18556.64</v>
      </c>
      <c r="BV23" s="8">
        <v>18446.32</v>
      </c>
      <c r="BW23" s="8">
        <v>18431.47</v>
      </c>
      <c r="BX23" s="8">
        <v>18388.259999999998</v>
      </c>
      <c r="BY23" s="8">
        <v>18405.59</v>
      </c>
      <c r="BZ23" s="8">
        <v>18418.36</v>
      </c>
      <c r="CA23" s="8">
        <v>18367.650000000001</v>
      </c>
      <c r="CB23" s="8">
        <v>18307.7</v>
      </c>
      <c r="CC23" s="8">
        <v>18342.490000000002</v>
      </c>
      <c r="CD23" s="8">
        <v>18442.66</v>
      </c>
      <c r="CE23" s="8">
        <v>18238.79</v>
      </c>
      <c r="CF23" s="8">
        <v>18139.259999999998</v>
      </c>
      <c r="CG23" s="8">
        <v>18186.29</v>
      </c>
      <c r="CH23" s="8">
        <v>18213.46</v>
      </c>
      <c r="CI23" s="8">
        <v>18227.86</v>
      </c>
      <c r="CJ23" s="8">
        <v>18070.09</v>
      </c>
      <c r="CK23" s="8">
        <v>18127.25</v>
      </c>
      <c r="CL23" s="8">
        <v>18174.62</v>
      </c>
      <c r="CM23" s="8">
        <v>18213.13</v>
      </c>
      <c r="CN23" s="8">
        <v>18277.82</v>
      </c>
      <c r="CO23" s="8">
        <v>18396.419999999998</v>
      </c>
      <c r="CP23" s="8">
        <v>18369.72</v>
      </c>
      <c r="CQ23" s="8">
        <v>18353.439999999999</v>
      </c>
      <c r="CR23" s="8">
        <v>18323.45</v>
      </c>
      <c r="CS23" s="8">
        <v>18250.3</v>
      </c>
      <c r="CT23" s="8">
        <v>18017.75</v>
      </c>
      <c r="CU23" s="8">
        <v>17901.95</v>
      </c>
      <c r="CV23" s="8">
        <v>17800</v>
      </c>
      <c r="CW23" s="8">
        <v>17989.87</v>
      </c>
      <c r="CX23" s="8">
        <v>17963.25</v>
      </c>
      <c r="CY23" s="8">
        <v>17897.68</v>
      </c>
      <c r="CZ23" s="8">
        <v>17926.240000000002</v>
      </c>
      <c r="DA23" s="8">
        <v>17799.95</v>
      </c>
      <c r="DB23" s="8">
        <v>17887.2</v>
      </c>
      <c r="DC23" s="8">
        <v>17804.61</v>
      </c>
      <c r="DD23" s="8">
        <v>17739.73</v>
      </c>
      <c r="DE23" s="8">
        <v>17627.91</v>
      </c>
      <c r="DF23" s="8">
        <v>17863.240000000002</v>
      </c>
      <c r="DG23" s="8">
        <v>17968.439999999999</v>
      </c>
      <c r="DH23" s="8">
        <v>18063.34</v>
      </c>
      <c r="DI23" s="8">
        <v>18118.189999999999</v>
      </c>
      <c r="DJ23" s="8">
        <v>17972.04</v>
      </c>
      <c r="DK23" s="8">
        <v>17987.97</v>
      </c>
      <c r="DL23" s="8">
        <v>18041.71</v>
      </c>
      <c r="DM23" s="8">
        <v>17971.060000000001</v>
      </c>
      <c r="DN23" s="8">
        <v>17978.25</v>
      </c>
      <c r="DO23" s="8">
        <v>18099.97</v>
      </c>
      <c r="DP23" s="8">
        <v>18136.21</v>
      </c>
      <c r="DQ23" s="8">
        <v>18040.02</v>
      </c>
      <c r="DR23" s="8">
        <v>18347.2</v>
      </c>
      <c r="DS23" s="8">
        <v>18290</v>
      </c>
      <c r="DT23" s="8">
        <v>18322.240000000002</v>
      </c>
      <c r="DU23" s="8">
        <v>18282.78</v>
      </c>
      <c r="DV23" s="8">
        <v>18375.330000000002</v>
      </c>
      <c r="DW23" s="8">
        <v>18321.439999999999</v>
      </c>
      <c r="DX23" s="8">
        <v>18318.060000000001</v>
      </c>
      <c r="DY23" s="8">
        <v>18384.900000000001</v>
      </c>
      <c r="DZ23" s="8">
        <v>18388.13</v>
      </c>
      <c r="EA23" s="8">
        <v>18431.919999999998</v>
      </c>
      <c r="EB23" s="8">
        <v>18381.650000000001</v>
      </c>
      <c r="EC23" s="8">
        <v>18495.93</v>
      </c>
      <c r="ED23" s="8">
        <v>18438.939999999999</v>
      </c>
      <c r="EE23" s="8">
        <v>18403.39</v>
      </c>
      <c r="EF23" s="8">
        <v>18375.63</v>
      </c>
      <c r="EG23" s="8">
        <v>18404.310000000001</v>
      </c>
      <c r="EH23" s="8">
        <v>18399.419999999998</v>
      </c>
      <c r="EI23" s="8">
        <v>18488.38</v>
      </c>
      <c r="EJ23" s="8">
        <v>18700.759999999998</v>
      </c>
      <c r="EK23" s="8">
        <v>18811.41</v>
      </c>
      <c r="EL23" s="8">
        <v>18776.740000000002</v>
      </c>
      <c r="EM23" s="8">
        <v>18806.29</v>
      </c>
      <c r="EN23" s="8">
        <v>18882.099999999999</v>
      </c>
      <c r="EO23" s="8">
        <v>18815.63</v>
      </c>
      <c r="EP23" s="8">
        <v>19271.34</v>
      </c>
      <c r="EQ23" s="8">
        <v>19267.990000000002</v>
      </c>
      <c r="ER23" s="8">
        <v>19236.93</v>
      </c>
      <c r="ES23" s="8">
        <v>19187.09</v>
      </c>
      <c r="ET23" s="8">
        <v>19187.509999999998</v>
      </c>
      <c r="EU23" s="8">
        <v>19168.599999999999</v>
      </c>
      <c r="EV23" s="8">
        <v>19194.84</v>
      </c>
      <c r="EW23" s="8">
        <v>19228.310000000001</v>
      </c>
      <c r="EX23" s="8">
        <v>19032.72</v>
      </c>
      <c r="EY23" s="8">
        <v>19056.21</v>
      </c>
      <c r="EZ23" s="8">
        <v>19041.25</v>
      </c>
      <c r="FA23" s="8">
        <v>19086</v>
      </c>
      <c r="FB23" s="8">
        <v>18991.259999999998</v>
      </c>
      <c r="FC23" s="8">
        <v>18970.849999999999</v>
      </c>
      <c r="FD23" s="8">
        <v>19123.34</v>
      </c>
      <c r="FE23" s="8">
        <v>19141.599999999999</v>
      </c>
      <c r="FF23" s="8">
        <v>19109.03</v>
      </c>
      <c r="FG23" s="8">
        <v>19134.580000000002</v>
      </c>
      <c r="FH23" s="8">
        <v>19118.46</v>
      </c>
      <c r="FI23" s="8">
        <v>19140.310000000001</v>
      </c>
      <c r="FJ23" s="8">
        <v>19180.14</v>
      </c>
      <c r="FK23" s="8">
        <v>19246.73</v>
      </c>
      <c r="FL23" s="8">
        <v>19135.07</v>
      </c>
      <c r="FM23" s="8">
        <v>19380.580000000002</v>
      </c>
      <c r="FN23" s="8">
        <v>3126124.7400000007</v>
      </c>
      <c r="FO23" s="8">
        <f t="shared" si="3"/>
        <v>17627.91</v>
      </c>
      <c r="FP23" t="str">
        <f t="shared" si="4"/>
        <v>Fri-11</v>
      </c>
      <c r="FQ23" t="str">
        <f t="shared" si="5"/>
        <v>Fri</v>
      </c>
      <c r="FR23" t="str">
        <f t="shared" si="11"/>
        <v>11</v>
      </c>
      <c r="FS23" s="8">
        <f t="shared" si="7"/>
        <v>19380.580000000002</v>
      </c>
      <c r="FT23" t="str">
        <f t="shared" si="8"/>
        <v>Sun-23</v>
      </c>
      <c r="FU23" t="str">
        <f t="shared" si="9"/>
        <v>Sun</v>
      </c>
      <c r="FV23" t="str">
        <f t="shared" si="10"/>
        <v>23</v>
      </c>
    </row>
    <row r="24" spans="1:178" x14ac:dyDescent="0.2">
      <c r="A24" t="s">
        <v>20</v>
      </c>
      <c r="B24" s="8">
        <v>18445.7</v>
      </c>
      <c r="C24" s="8">
        <v>18489.61</v>
      </c>
      <c r="D24" s="8">
        <v>18525.43</v>
      </c>
      <c r="E24" s="8">
        <v>18600</v>
      </c>
      <c r="F24" s="8">
        <v>18540.45</v>
      </c>
      <c r="G24" s="8">
        <v>18532.599999999999</v>
      </c>
      <c r="H24" s="8">
        <v>18554.599999999999</v>
      </c>
      <c r="I24" s="8">
        <v>18639.25</v>
      </c>
      <c r="J24" s="8">
        <v>18471.419999999998</v>
      </c>
      <c r="K24" s="8">
        <v>18491.14</v>
      </c>
      <c r="L24" s="8">
        <v>18521.060000000001</v>
      </c>
      <c r="M24" s="8">
        <v>18628.669999999998</v>
      </c>
      <c r="N24" s="8">
        <v>18865.740000000002</v>
      </c>
      <c r="O24" s="8">
        <v>19165.93</v>
      </c>
      <c r="P24" s="8">
        <v>19502.63</v>
      </c>
      <c r="Q24" s="8">
        <v>19304.099999999999</v>
      </c>
      <c r="R24" s="8">
        <v>19193.259999999998</v>
      </c>
      <c r="S24" s="8">
        <v>19377.89</v>
      </c>
      <c r="T24" s="8">
        <v>19182.23</v>
      </c>
      <c r="U24" s="8">
        <v>19254.53</v>
      </c>
      <c r="V24" s="8">
        <v>19438.400000000001</v>
      </c>
      <c r="W24" s="8">
        <v>19383.63</v>
      </c>
      <c r="X24" s="8">
        <v>19500.63</v>
      </c>
      <c r="Y24" s="8">
        <v>19700.189999999999</v>
      </c>
      <c r="Z24" s="8">
        <v>19568.12</v>
      </c>
      <c r="AA24" s="8">
        <v>19606.68</v>
      </c>
      <c r="AB24" s="8">
        <v>19682.86</v>
      </c>
      <c r="AC24" s="8">
        <v>19439.18</v>
      </c>
      <c r="AD24" s="8">
        <v>19353.919999999998</v>
      </c>
      <c r="AE24" s="8">
        <v>19487.25</v>
      </c>
      <c r="AF24" s="8">
        <v>19349.16</v>
      </c>
      <c r="AG24" s="8">
        <v>19532.87</v>
      </c>
      <c r="AH24" s="8">
        <v>19468.55</v>
      </c>
      <c r="AI24" s="8">
        <v>19580.32</v>
      </c>
      <c r="AJ24" s="8">
        <v>19764.88</v>
      </c>
      <c r="AK24" s="8">
        <v>19418.97</v>
      </c>
      <c r="AL24" s="8">
        <v>18585.78</v>
      </c>
      <c r="AM24" s="8">
        <v>18801.98</v>
      </c>
      <c r="AN24" s="8">
        <v>19294.05</v>
      </c>
      <c r="AO24" s="8">
        <v>19296.93</v>
      </c>
      <c r="AP24" s="8">
        <v>19062.41</v>
      </c>
      <c r="AQ24" s="8">
        <v>19053.96</v>
      </c>
      <c r="AR24" s="8">
        <v>18748.89</v>
      </c>
      <c r="AS24" s="8">
        <v>19089.72</v>
      </c>
      <c r="AT24" s="8">
        <v>19028.87</v>
      </c>
      <c r="AU24" s="8">
        <v>19059.41</v>
      </c>
      <c r="AV24" s="8">
        <v>18905.36</v>
      </c>
      <c r="AW24" s="8">
        <v>18771.43</v>
      </c>
      <c r="AX24" s="8">
        <v>18848.71</v>
      </c>
      <c r="AY24" s="8">
        <v>18856.3</v>
      </c>
      <c r="AZ24" s="8">
        <v>18694.28</v>
      </c>
      <c r="BA24" s="8">
        <v>18625.62</v>
      </c>
      <c r="BB24" s="8">
        <v>18569.62</v>
      </c>
      <c r="BC24" s="8">
        <v>18663.21</v>
      </c>
      <c r="BD24" s="8">
        <v>18930.240000000002</v>
      </c>
      <c r="BE24" s="8">
        <v>19112.13</v>
      </c>
      <c r="BF24" s="8">
        <v>19200.09</v>
      </c>
      <c r="BG24" s="8">
        <v>19032.57</v>
      </c>
      <c r="BH24" s="8">
        <v>19109.91</v>
      </c>
      <c r="BI24" s="8">
        <v>19147.29</v>
      </c>
      <c r="BJ24" s="8">
        <v>18952.87</v>
      </c>
      <c r="BK24" s="8">
        <v>19130.64</v>
      </c>
      <c r="BL24" s="8">
        <v>18911.830000000002</v>
      </c>
      <c r="BM24" s="8">
        <v>18905.53</v>
      </c>
      <c r="BN24" s="8">
        <v>18870.759999999998</v>
      </c>
      <c r="BO24" s="8">
        <v>18996.849999999999</v>
      </c>
      <c r="BP24" s="8">
        <v>19009.82</v>
      </c>
      <c r="BQ24" s="8">
        <v>19120.689999999999</v>
      </c>
      <c r="BR24" s="8">
        <v>19086.169999999998</v>
      </c>
      <c r="BS24" s="8">
        <v>19157.439999999999</v>
      </c>
      <c r="BT24" s="8">
        <v>19102.349999999999</v>
      </c>
      <c r="BU24" s="8">
        <v>19226.55</v>
      </c>
      <c r="BV24" s="8">
        <v>19197.580000000002</v>
      </c>
      <c r="BW24" s="8">
        <v>19033.05</v>
      </c>
      <c r="BX24" s="8">
        <v>19059.7</v>
      </c>
      <c r="BY24" s="8">
        <v>19105.57</v>
      </c>
      <c r="BZ24" s="8">
        <v>19060.03</v>
      </c>
      <c r="CA24" s="8">
        <v>18928.060000000001</v>
      </c>
      <c r="CB24" s="8">
        <v>18981.13</v>
      </c>
      <c r="CC24" s="8">
        <v>19209.939999999999</v>
      </c>
      <c r="CD24" s="8">
        <v>19399.080000000002</v>
      </c>
      <c r="CE24" s="8">
        <v>19384.12</v>
      </c>
      <c r="CF24" s="8">
        <v>19375.05</v>
      </c>
      <c r="CG24" s="8">
        <v>19412.830000000002</v>
      </c>
      <c r="CH24" s="8">
        <v>19345.52</v>
      </c>
      <c r="CI24" s="8">
        <v>19303.13</v>
      </c>
      <c r="CJ24" s="8">
        <v>19370.439999999999</v>
      </c>
      <c r="CK24" s="8">
        <v>19541.18</v>
      </c>
      <c r="CL24" s="8">
        <v>19374.02</v>
      </c>
      <c r="CM24" s="8">
        <v>19306.55</v>
      </c>
      <c r="CN24" s="8">
        <v>19406.59</v>
      </c>
      <c r="CO24" s="8">
        <v>19440.66</v>
      </c>
      <c r="CP24" s="8">
        <v>19391.900000000001</v>
      </c>
      <c r="CQ24" s="8">
        <v>19468.740000000002</v>
      </c>
      <c r="CR24" s="8">
        <v>19495.22</v>
      </c>
      <c r="CS24" s="8">
        <v>19448.400000000001</v>
      </c>
      <c r="CT24" s="8">
        <v>19495.02</v>
      </c>
      <c r="CU24" s="8">
        <v>19350</v>
      </c>
      <c r="CV24" s="8">
        <v>19273.009999999998</v>
      </c>
      <c r="CW24" s="8">
        <v>19180.55</v>
      </c>
      <c r="CX24" s="8">
        <v>19319.23</v>
      </c>
      <c r="CY24" s="8">
        <v>19219.39</v>
      </c>
      <c r="CZ24" s="8">
        <v>19336.939999999999</v>
      </c>
      <c r="DA24" s="8">
        <v>19309.48</v>
      </c>
      <c r="DB24" s="8">
        <v>19408.740000000002</v>
      </c>
      <c r="DC24" s="8">
        <v>19381.3</v>
      </c>
      <c r="DD24" s="8">
        <v>19008.21</v>
      </c>
      <c r="DE24" s="8">
        <v>18826.77</v>
      </c>
      <c r="DF24" s="8">
        <v>19044.8</v>
      </c>
      <c r="DG24" s="8">
        <v>19021.2</v>
      </c>
      <c r="DH24" s="8">
        <v>19064.41</v>
      </c>
      <c r="DI24" s="8">
        <v>18969.43</v>
      </c>
      <c r="DJ24" s="8">
        <v>19000.41</v>
      </c>
      <c r="DK24" s="8">
        <v>18981.439999999999</v>
      </c>
      <c r="DL24" s="8">
        <v>19070.91</v>
      </c>
      <c r="DM24" s="8">
        <v>19057.75</v>
      </c>
      <c r="DN24" s="8">
        <v>18975</v>
      </c>
      <c r="DO24" s="8">
        <v>18822.61</v>
      </c>
      <c r="DP24" s="8">
        <v>18686.89</v>
      </c>
      <c r="DQ24" s="8">
        <v>18673.759999999998</v>
      </c>
      <c r="DR24" s="8">
        <v>18778.439999999999</v>
      </c>
      <c r="DS24" s="8">
        <v>18650</v>
      </c>
      <c r="DT24" s="8">
        <v>18806.18</v>
      </c>
      <c r="DU24" s="8">
        <v>18832.13</v>
      </c>
      <c r="DV24" s="8">
        <v>18884.41</v>
      </c>
      <c r="DW24" s="8">
        <v>18972.61</v>
      </c>
      <c r="DX24" s="8">
        <v>18983.189999999999</v>
      </c>
      <c r="DY24" s="8">
        <v>18926.96</v>
      </c>
      <c r="DZ24" s="8">
        <v>19169.47</v>
      </c>
      <c r="EA24" s="8">
        <v>19130.36</v>
      </c>
      <c r="EB24" s="8">
        <v>19127.04</v>
      </c>
      <c r="EC24" s="8">
        <v>19018.560000000001</v>
      </c>
      <c r="ED24" s="8">
        <v>19074.96</v>
      </c>
      <c r="EE24" s="8">
        <v>19000.71</v>
      </c>
      <c r="EF24" s="8">
        <v>19083.87</v>
      </c>
      <c r="EG24" s="8">
        <v>19120.29</v>
      </c>
      <c r="EH24" s="8">
        <v>19111</v>
      </c>
      <c r="EI24" s="8">
        <v>19128.82</v>
      </c>
      <c r="EJ24" s="8">
        <v>19131.89</v>
      </c>
      <c r="EK24" s="8">
        <v>19124.28</v>
      </c>
      <c r="EL24" s="8">
        <v>19055.060000000001</v>
      </c>
      <c r="EM24" s="8">
        <v>19007.59</v>
      </c>
      <c r="EN24" s="8">
        <v>19015.77</v>
      </c>
      <c r="EO24" s="8">
        <v>19162.16</v>
      </c>
      <c r="EP24" s="8">
        <v>17667.98</v>
      </c>
      <c r="EQ24" s="8">
        <v>17593.21</v>
      </c>
      <c r="ER24" s="8">
        <v>17761.18</v>
      </c>
      <c r="ES24" s="8">
        <v>17877.650000000001</v>
      </c>
      <c r="ET24" s="8">
        <v>17769.16</v>
      </c>
      <c r="EU24" s="8">
        <v>17810.73</v>
      </c>
      <c r="EV24" s="8">
        <v>17746.689999999999</v>
      </c>
      <c r="EW24" s="8">
        <v>17827.150000000001</v>
      </c>
      <c r="EX24" s="8">
        <v>18156.11</v>
      </c>
      <c r="EY24" s="8">
        <v>18104.47</v>
      </c>
      <c r="EZ24" s="8">
        <v>18197.849999999999</v>
      </c>
      <c r="FA24" s="8">
        <v>18102.57</v>
      </c>
      <c r="FB24" s="8">
        <v>18042.400000000001</v>
      </c>
      <c r="FC24" s="8">
        <v>18110.04</v>
      </c>
      <c r="FD24" s="8">
        <v>18061.689999999999</v>
      </c>
      <c r="FE24" s="8">
        <v>18129.54</v>
      </c>
      <c r="FF24" s="8">
        <v>18110</v>
      </c>
      <c r="FG24" s="8">
        <v>18111.93</v>
      </c>
      <c r="FH24" s="8">
        <v>18136.759999999998</v>
      </c>
      <c r="FI24" s="8">
        <v>18049.52</v>
      </c>
      <c r="FJ24" s="8">
        <v>18214.419999999998</v>
      </c>
      <c r="FK24" s="8">
        <v>18257.849999999999</v>
      </c>
      <c r="FL24" s="8">
        <v>18145.64</v>
      </c>
      <c r="FM24" s="8">
        <v>18192.03</v>
      </c>
      <c r="FN24" s="8">
        <v>3181510.1700000009</v>
      </c>
      <c r="FO24" s="8">
        <f t="shared" si="3"/>
        <v>17593.21</v>
      </c>
      <c r="FP24" t="str">
        <f t="shared" si="4"/>
        <v>Sun-1</v>
      </c>
      <c r="FQ24" t="str">
        <f t="shared" si="5"/>
        <v>Sun</v>
      </c>
      <c r="FR24" t="str">
        <f t="shared" si="11"/>
        <v>1</v>
      </c>
      <c r="FS24" s="8">
        <f t="shared" si="7"/>
        <v>19764.88</v>
      </c>
      <c r="FT24" t="str">
        <f t="shared" si="8"/>
        <v>Tues-10</v>
      </c>
      <c r="FU24" t="str">
        <f t="shared" si="9"/>
        <v>Tue</v>
      </c>
      <c r="FV24" t="str">
        <f t="shared" si="10"/>
        <v>10</v>
      </c>
    </row>
    <row r="25" spans="1:178" x14ac:dyDescent="0.2">
      <c r="A25" t="s">
        <v>19</v>
      </c>
      <c r="B25" s="8">
        <v>18143.849999999999</v>
      </c>
      <c r="C25" s="8">
        <v>18234.849999999999</v>
      </c>
      <c r="D25" s="8">
        <v>18225.16</v>
      </c>
      <c r="E25" s="8">
        <v>18361.72</v>
      </c>
      <c r="F25" s="8">
        <v>18478.36</v>
      </c>
      <c r="G25" s="8">
        <v>18451.89</v>
      </c>
      <c r="H25" s="8">
        <v>18529.22</v>
      </c>
      <c r="I25" s="8">
        <v>18479.84</v>
      </c>
      <c r="J25" s="8">
        <v>18597.080000000002</v>
      </c>
      <c r="K25" s="8">
        <v>18664</v>
      </c>
      <c r="L25" s="8">
        <v>18763.59</v>
      </c>
      <c r="M25" s="8">
        <v>18580.990000000002</v>
      </c>
      <c r="N25" s="8">
        <v>18634.64</v>
      </c>
      <c r="O25" s="8">
        <v>18618.490000000002</v>
      </c>
      <c r="P25" s="8">
        <v>18561.52</v>
      </c>
      <c r="Q25" s="8">
        <v>18273.240000000002</v>
      </c>
      <c r="R25" s="8">
        <v>18396.55</v>
      </c>
      <c r="S25" s="8">
        <v>18351.599999999999</v>
      </c>
      <c r="T25" s="8">
        <v>18356.21</v>
      </c>
      <c r="U25" s="8">
        <v>18470</v>
      </c>
      <c r="V25" s="8">
        <v>18397.53</v>
      </c>
      <c r="W25" s="8">
        <v>18420.21</v>
      </c>
      <c r="X25" s="8">
        <v>18427.04</v>
      </c>
      <c r="Y25" s="8">
        <v>18383.349999999999</v>
      </c>
      <c r="Z25" s="8">
        <v>18369.55</v>
      </c>
      <c r="AA25" s="8">
        <v>18485.599999999999</v>
      </c>
      <c r="AB25" s="8">
        <v>18354.68</v>
      </c>
      <c r="AC25" s="8">
        <v>18366.89</v>
      </c>
      <c r="AD25" s="8">
        <v>18456.060000000001</v>
      </c>
      <c r="AE25" s="8">
        <v>18358.72</v>
      </c>
      <c r="AF25" s="8">
        <v>18402.45</v>
      </c>
      <c r="AG25" s="8">
        <v>18395.25</v>
      </c>
      <c r="AH25" s="8">
        <v>18631.82</v>
      </c>
      <c r="AI25" s="8">
        <v>18971.97</v>
      </c>
      <c r="AJ25" s="8">
        <v>18893.509999999998</v>
      </c>
      <c r="AK25" s="8">
        <v>19066.47</v>
      </c>
      <c r="AL25" s="8">
        <v>19180.79</v>
      </c>
      <c r="AM25" s="8">
        <v>19190.29</v>
      </c>
      <c r="AN25" s="8">
        <v>19410</v>
      </c>
      <c r="AO25" s="8">
        <v>19384.25</v>
      </c>
      <c r="AP25" s="8">
        <v>19314.38</v>
      </c>
      <c r="AQ25" s="8">
        <v>19203.47</v>
      </c>
      <c r="AR25" s="8">
        <v>19270.21</v>
      </c>
      <c r="AS25" s="8">
        <v>19162.169999999998</v>
      </c>
      <c r="AT25" s="8">
        <v>19068.259999999998</v>
      </c>
      <c r="AU25" s="8">
        <v>18944.32</v>
      </c>
      <c r="AV25" s="8">
        <v>19137.45</v>
      </c>
      <c r="AW25" s="8">
        <v>19160.849999999999</v>
      </c>
      <c r="AX25" s="8">
        <v>19186.919999999998</v>
      </c>
      <c r="AY25" s="8">
        <v>19097.64</v>
      </c>
      <c r="AZ25" s="8">
        <v>18985.189999999999</v>
      </c>
      <c r="BA25" s="8">
        <v>18824.490000000002</v>
      </c>
      <c r="BB25" s="8">
        <v>18701.78</v>
      </c>
      <c r="BC25" s="8">
        <v>18902.03</v>
      </c>
      <c r="BD25" s="8">
        <v>18920.22</v>
      </c>
      <c r="BE25" s="8">
        <v>19000.05</v>
      </c>
      <c r="BF25" s="8">
        <v>19142.150000000001</v>
      </c>
      <c r="BG25" s="8">
        <v>19172.87</v>
      </c>
      <c r="BH25" s="8">
        <v>19308.05</v>
      </c>
      <c r="BI25" s="8">
        <v>19295.8</v>
      </c>
      <c r="BJ25" s="8">
        <v>19329.09</v>
      </c>
      <c r="BK25" s="8">
        <v>19227.11</v>
      </c>
      <c r="BL25" s="8">
        <v>19301.28</v>
      </c>
      <c r="BM25" s="8">
        <v>19147.09</v>
      </c>
      <c r="BN25" s="8">
        <v>19000.23</v>
      </c>
      <c r="BO25" s="8">
        <v>19067.13</v>
      </c>
      <c r="BP25" s="8">
        <v>19055.82</v>
      </c>
      <c r="BQ25" s="8">
        <v>18985.099999999999</v>
      </c>
      <c r="BR25" s="8">
        <v>18910</v>
      </c>
      <c r="BS25" s="8">
        <v>18881.330000000002</v>
      </c>
      <c r="BT25" s="8">
        <v>18766.89</v>
      </c>
      <c r="BU25" s="8">
        <v>18732.43</v>
      </c>
      <c r="BV25" s="8">
        <v>18868.88</v>
      </c>
      <c r="BW25" s="8">
        <v>18798.78</v>
      </c>
      <c r="BX25" s="8">
        <v>18399.47</v>
      </c>
      <c r="BY25" s="8">
        <v>17946.45</v>
      </c>
      <c r="BZ25" s="8">
        <v>17787.7</v>
      </c>
      <c r="CA25" s="8">
        <v>17924.689999999999</v>
      </c>
      <c r="CB25" s="8">
        <v>17974.009999999998</v>
      </c>
      <c r="CC25" s="8">
        <v>17614.61</v>
      </c>
      <c r="CD25" s="8">
        <v>16848.13</v>
      </c>
      <c r="CE25" s="8">
        <v>17035.73</v>
      </c>
      <c r="CF25" s="8">
        <v>17296.650000000001</v>
      </c>
      <c r="CG25" s="8">
        <v>17115.599999999999</v>
      </c>
      <c r="CH25" s="8">
        <v>17382.8</v>
      </c>
      <c r="CI25" s="8">
        <v>17068.04</v>
      </c>
      <c r="CJ25" s="8">
        <v>16753.689999999999</v>
      </c>
      <c r="CK25" s="8">
        <v>16907.18</v>
      </c>
      <c r="CL25" s="8">
        <v>16654.3</v>
      </c>
      <c r="CM25" s="8">
        <v>16726.310000000001</v>
      </c>
      <c r="CN25" s="8">
        <v>16538.79</v>
      </c>
      <c r="CO25" s="8">
        <v>16522.86</v>
      </c>
      <c r="CP25" s="8">
        <v>17156.009999999998</v>
      </c>
      <c r="CQ25" s="8">
        <v>17060.82</v>
      </c>
      <c r="CR25" s="8">
        <v>17192.45</v>
      </c>
      <c r="CS25" s="8">
        <v>17160.09</v>
      </c>
      <c r="CT25" s="8">
        <v>17400.009999999998</v>
      </c>
      <c r="CU25" s="8">
        <v>17321.650000000001</v>
      </c>
      <c r="CV25" s="8">
        <v>17095.05</v>
      </c>
      <c r="CW25" s="8">
        <v>17094.14</v>
      </c>
      <c r="CX25" s="8">
        <v>17085.55</v>
      </c>
      <c r="CY25" s="8">
        <v>17270.73</v>
      </c>
      <c r="CZ25" s="8">
        <v>17299.68</v>
      </c>
      <c r="DA25" s="8">
        <v>17091.61</v>
      </c>
      <c r="DB25" s="8">
        <v>16839.47</v>
      </c>
      <c r="DC25" s="8">
        <v>16643.099999999999</v>
      </c>
      <c r="DD25" s="8">
        <v>16905.560000000001</v>
      </c>
      <c r="DE25" s="8">
        <v>16779.5</v>
      </c>
      <c r="DF25" s="8">
        <v>17078.28</v>
      </c>
      <c r="DG25" s="8">
        <v>16944.45</v>
      </c>
      <c r="DH25" s="8">
        <v>16761.349999999999</v>
      </c>
      <c r="DI25" s="8">
        <v>16486.03</v>
      </c>
      <c r="DJ25" s="8">
        <v>16835.52</v>
      </c>
      <c r="DK25" s="8">
        <v>16742.150000000001</v>
      </c>
      <c r="DL25" s="8">
        <v>16796.02</v>
      </c>
      <c r="DM25" s="8">
        <v>16823.46</v>
      </c>
      <c r="DN25" s="8">
        <v>17077.53</v>
      </c>
      <c r="DO25" s="8">
        <v>17005.63</v>
      </c>
      <c r="DP25" s="8">
        <v>16973.13</v>
      </c>
      <c r="DQ25" s="8">
        <v>17154.39</v>
      </c>
      <c r="DR25" s="8">
        <v>17162.759999999998</v>
      </c>
      <c r="DS25" s="8">
        <v>17144.12</v>
      </c>
      <c r="DT25" s="8">
        <v>17002.22</v>
      </c>
      <c r="DU25" s="8">
        <v>17005.259999999998</v>
      </c>
      <c r="DV25" s="8">
        <v>16971.419999999998</v>
      </c>
      <c r="DW25" s="8">
        <v>16986.89</v>
      </c>
      <c r="DX25" s="8">
        <v>17031.82</v>
      </c>
      <c r="DY25" s="8">
        <v>17018.25</v>
      </c>
      <c r="DZ25" s="8">
        <v>16889.759999999998</v>
      </c>
      <c r="EA25" s="8">
        <v>16911.330000000002</v>
      </c>
      <c r="EB25" s="8">
        <v>17201.53</v>
      </c>
      <c r="EC25" s="8">
        <v>17162.97</v>
      </c>
      <c r="ED25" s="8">
        <v>17147.09</v>
      </c>
      <c r="EE25" s="8">
        <v>17373.14</v>
      </c>
      <c r="EF25" s="8">
        <v>17346.79</v>
      </c>
      <c r="EG25" s="8">
        <v>17517.830000000002</v>
      </c>
      <c r="EH25" s="8">
        <v>17728.13</v>
      </c>
      <c r="EI25" s="8">
        <v>17767.72</v>
      </c>
      <c r="EJ25" s="8">
        <v>17742.13</v>
      </c>
      <c r="EK25" s="8">
        <v>17846.12</v>
      </c>
      <c r="EL25" s="8">
        <v>17697.07</v>
      </c>
      <c r="EM25" s="8">
        <v>17760</v>
      </c>
      <c r="EN25" s="8">
        <v>17779.400000000001</v>
      </c>
      <c r="EO25" s="8">
        <v>17741.79</v>
      </c>
      <c r="EP25" s="8">
        <v>18561.45</v>
      </c>
      <c r="EQ25" s="8">
        <v>18468.68</v>
      </c>
      <c r="ER25" s="8">
        <v>18600.47</v>
      </c>
      <c r="ES25" s="8">
        <v>18569.57</v>
      </c>
      <c r="ET25" s="8">
        <v>18609.09</v>
      </c>
      <c r="EU25" s="8">
        <v>18516.169999999998</v>
      </c>
      <c r="EV25" s="8">
        <v>18495.86</v>
      </c>
      <c r="EW25" s="8">
        <v>18520.98</v>
      </c>
      <c r="EX25" s="8">
        <v>18224.599999999999</v>
      </c>
      <c r="EY25" s="8">
        <v>18384.86</v>
      </c>
      <c r="EZ25" s="8">
        <v>18182.04</v>
      </c>
      <c r="FA25" s="8">
        <v>17884.18</v>
      </c>
      <c r="FB25" s="8">
        <v>18112.05</v>
      </c>
      <c r="FC25" s="8">
        <v>18210.86</v>
      </c>
      <c r="FD25" s="8">
        <v>18197.46</v>
      </c>
      <c r="FE25" s="8">
        <v>18304.38</v>
      </c>
      <c r="FF25" s="8">
        <v>18560.099999999999</v>
      </c>
      <c r="FG25" s="8">
        <v>18491.25</v>
      </c>
      <c r="FH25" s="8">
        <v>18525.810000000001</v>
      </c>
      <c r="FI25" s="8">
        <v>18588.36</v>
      </c>
      <c r="FJ25" s="8">
        <v>18570.07</v>
      </c>
      <c r="FK25" s="8">
        <v>18594.150000000001</v>
      </c>
      <c r="FL25" s="8">
        <v>18639.150000000001</v>
      </c>
      <c r="FM25" s="8">
        <v>18435.2</v>
      </c>
      <c r="FN25" s="8">
        <v>3035341.3899999992</v>
      </c>
      <c r="FO25" s="8">
        <f t="shared" si="3"/>
        <v>16486.03</v>
      </c>
      <c r="FP25" t="str">
        <f t="shared" si="4"/>
        <v>Fri-15</v>
      </c>
      <c r="FQ25" t="str">
        <f t="shared" si="5"/>
        <v>Fri</v>
      </c>
      <c r="FR25" t="str">
        <f t="shared" si="11"/>
        <v>15</v>
      </c>
      <c r="FS25" s="8">
        <f t="shared" si="7"/>
        <v>19410</v>
      </c>
      <c r="FT25" t="str">
        <f t="shared" si="8"/>
        <v>Tues-14</v>
      </c>
      <c r="FU25" t="str">
        <f t="shared" si="9"/>
        <v>Tue</v>
      </c>
      <c r="FV25" t="str">
        <f t="shared" si="10"/>
        <v>14</v>
      </c>
    </row>
    <row r="26" spans="1:178" x14ac:dyDescent="0.2">
      <c r="A26" t="s">
        <v>18</v>
      </c>
      <c r="B26" s="8">
        <v>15987.71</v>
      </c>
      <c r="C26" s="8">
        <v>15964.58</v>
      </c>
      <c r="D26" s="8">
        <v>15946.52</v>
      </c>
      <c r="E26" s="8">
        <v>16024.71</v>
      </c>
      <c r="F26" s="8">
        <v>16048.45</v>
      </c>
      <c r="G26" s="8">
        <v>16124.11</v>
      </c>
      <c r="H26" s="8">
        <v>16255.51</v>
      </c>
      <c r="I26" s="8">
        <v>16258.47</v>
      </c>
      <c r="J26" s="8">
        <v>16229.61</v>
      </c>
      <c r="K26" s="8">
        <v>16240.26</v>
      </c>
      <c r="L26" s="8">
        <v>16401.2</v>
      </c>
      <c r="M26" s="8">
        <v>16220.39</v>
      </c>
      <c r="N26" s="8">
        <v>16322</v>
      </c>
      <c r="O26" s="8">
        <v>16328.36</v>
      </c>
      <c r="P26" s="8">
        <v>16414.39</v>
      </c>
      <c r="Q26" s="8">
        <v>16462</v>
      </c>
      <c r="R26" s="8">
        <v>16580.71</v>
      </c>
      <c r="S26" s="8">
        <v>16697.61</v>
      </c>
      <c r="T26" s="8">
        <v>16710.599999999999</v>
      </c>
      <c r="U26" s="8">
        <v>16800.419999999998</v>
      </c>
      <c r="V26" s="8">
        <v>16842.599999999999</v>
      </c>
      <c r="W26" s="8">
        <v>16708.66</v>
      </c>
      <c r="X26" s="8">
        <v>16715.810000000001</v>
      </c>
      <c r="Y26" s="8">
        <v>16724.62</v>
      </c>
      <c r="Z26" s="8">
        <v>16818.32</v>
      </c>
      <c r="AA26" s="8">
        <v>16698.05</v>
      </c>
      <c r="AB26" s="8">
        <v>16683.88</v>
      </c>
      <c r="AC26" s="8">
        <v>16594.34</v>
      </c>
      <c r="AD26" s="8">
        <v>16687.09</v>
      </c>
      <c r="AE26" s="8">
        <v>16630.13</v>
      </c>
      <c r="AF26" s="8">
        <v>16636.27</v>
      </c>
      <c r="AG26" s="8">
        <v>16762.04</v>
      </c>
      <c r="AH26" s="8">
        <v>16713.5</v>
      </c>
      <c r="AI26" s="8">
        <v>16664.29</v>
      </c>
      <c r="AJ26" s="8">
        <v>16782.12</v>
      </c>
      <c r="AK26" s="8">
        <v>17012.3</v>
      </c>
      <c r="AL26" s="8">
        <v>17095.32</v>
      </c>
      <c r="AM26" s="8">
        <v>16964.25</v>
      </c>
      <c r="AN26" s="8">
        <v>17175</v>
      </c>
      <c r="AO26" s="8">
        <v>17337.45</v>
      </c>
      <c r="AP26" s="8">
        <v>17650</v>
      </c>
      <c r="AQ26" s="8">
        <v>17800.28</v>
      </c>
      <c r="AR26" s="8">
        <v>17655.07</v>
      </c>
      <c r="AS26" s="8">
        <v>17708.240000000002</v>
      </c>
      <c r="AT26" s="8">
        <v>17689.45</v>
      </c>
      <c r="AU26" s="8">
        <v>17645</v>
      </c>
      <c r="AV26" s="8">
        <v>17624.490000000002</v>
      </c>
      <c r="AW26" s="8">
        <v>17680.63</v>
      </c>
      <c r="AX26" s="8">
        <v>17726.5</v>
      </c>
      <c r="AY26" s="8">
        <v>17766</v>
      </c>
      <c r="AZ26" s="8">
        <v>17697.91</v>
      </c>
      <c r="BA26" s="8">
        <v>18041.16</v>
      </c>
      <c r="BB26" s="8">
        <v>18383.55</v>
      </c>
      <c r="BC26" s="8">
        <v>17638.259999999998</v>
      </c>
      <c r="BD26" s="8">
        <v>17799.21</v>
      </c>
      <c r="BE26" s="8">
        <v>18088.09</v>
      </c>
      <c r="BF26" s="8">
        <v>18222.03</v>
      </c>
      <c r="BG26" s="8">
        <v>18125.52</v>
      </c>
      <c r="BH26" s="8">
        <v>18264.080000000002</v>
      </c>
      <c r="BI26" s="8">
        <v>18265</v>
      </c>
      <c r="BJ26" s="8">
        <v>18048.689999999999</v>
      </c>
      <c r="BK26" s="8">
        <v>17881.98</v>
      </c>
      <c r="BL26" s="8">
        <v>17699.240000000002</v>
      </c>
      <c r="BM26" s="8">
        <v>17906.78</v>
      </c>
      <c r="BN26" s="8">
        <v>17807.52</v>
      </c>
      <c r="BO26" s="8">
        <v>17912.22</v>
      </c>
      <c r="BP26" s="8">
        <v>17784.509999999998</v>
      </c>
      <c r="BQ26" s="8">
        <v>17668</v>
      </c>
      <c r="BR26" s="8">
        <v>17661.669999999998</v>
      </c>
      <c r="BS26" s="8">
        <v>17791.93</v>
      </c>
      <c r="BT26" s="8">
        <v>17829.82</v>
      </c>
      <c r="BU26" s="8">
        <v>17785.95</v>
      </c>
      <c r="BV26" s="8">
        <v>17769.16</v>
      </c>
      <c r="BW26" s="8">
        <v>17862</v>
      </c>
      <c r="BX26" s="8">
        <v>17947.27</v>
      </c>
      <c r="BY26" s="8">
        <v>17933.38</v>
      </c>
      <c r="BZ26" s="8">
        <v>17863.47</v>
      </c>
      <c r="CA26" s="8">
        <v>17911.93</v>
      </c>
      <c r="CB26" s="8">
        <v>17764.64</v>
      </c>
      <c r="CC26" s="8">
        <v>17673.16</v>
      </c>
      <c r="CD26" s="8">
        <v>17542.689999999999</v>
      </c>
      <c r="CE26" s="8">
        <v>17439.66</v>
      </c>
      <c r="CF26" s="8">
        <v>17621.599999999999</v>
      </c>
      <c r="CG26" s="8">
        <v>17770.490000000002</v>
      </c>
      <c r="CH26" s="8">
        <v>17724.990000000002</v>
      </c>
      <c r="CI26" s="8">
        <v>17997.95</v>
      </c>
      <c r="CJ26" s="8">
        <v>18127.169999999998</v>
      </c>
      <c r="CK26" s="8">
        <v>18059.73</v>
      </c>
      <c r="CL26" s="8">
        <v>18022.88</v>
      </c>
      <c r="CM26" s="8">
        <v>17976.79</v>
      </c>
      <c r="CN26" s="8">
        <v>17950.12</v>
      </c>
      <c r="CO26" s="8">
        <v>17975.78</v>
      </c>
      <c r="CP26" s="8">
        <v>18050</v>
      </c>
      <c r="CQ26" s="8">
        <v>17953.04</v>
      </c>
      <c r="CR26" s="8">
        <v>17877.22</v>
      </c>
      <c r="CS26" s="8">
        <v>17825.47</v>
      </c>
      <c r="CT26" s="8">
        <v>17797.02</v>
      </c>
      <c r="CU26" s="8">
        <v>17974.490000000002</v>
      </c>
      <c r="CV26" s="8">
        <v>17978.46</v>
      </c>
      <c r="CW26" s="8">
        <v>17961.47</v>
      </c>
      <c r="CX26" s="8">
        <v>18205.8</v>
      </c>
      <c r="CY26" s="8">
        <v>18147.580000000002</v>
      </c>
      <c r="CZ26" s="8">
        <v>18183.7</v>
      </c>
      <c r="DA26" s="8">
        <v>18234.900000000001</v>
      </c>
      <c r="DB26" s="8">
        <v>18320.03</v>
      </c>
      <c r="DC26" s="8">
        <v>18203.62</v>
      </c>
      <c r="DD26" s="8">
        <v>18318.84</v>
      </c>
      <c r="DE26" s="8">
        <v>18284.53</v>
      </c>
      <c r="DF26" s="8">
        <v>18242.18</v>
      </c>
      <c r="DG26" s="8">
        <v>18258.38</v>
      </c>
      <c r="DH26" s="8">
        <v>18657</v>
      </c>
      <c r="DI26" s="8">
        <v>18689.47</v>
      </c>
      <c r="DJ26" s="8">
        <v>18704.689999999999</v>
      </c>
      <c r="DK26" s="8">
        <v>18709.75</v>
      </c>
      <c r="DL26" s="8">
        <v>18594.080000000002</v>
      </c>
      <c r="DM26" s="8">
        <v>18640.47</v>
      </c>
      <c r="DN26" s="8">
        <v>18649.66</v>
      </c>
      <c r="DO26" s="8">
        <v>18584.28</v>
      </c>
      <c r="DP26" s="8">
        <v>18644.810000000001</v>
      </c>
      <c r="DQ26" s="8">
        <v>18687.650000000001</v>
      </c>
      <c r="DR26" s="8">
        <v>18878</v>
      </c>
      <c r="DS26" s="8">
        <v>18840.55</v>
      </c>
      <c r="DT26" s="8">
        <v>18758.12</v>
      </c>
      <c r="DU26" s="8">
        <v>18667.84</v>
      </c>
      <c r="DV26" s="8">
        <v>18588.39</v>
      </c>
      <c r="DW26" s="8">
        <v>18674.25</v>
      </c>
      <c r="DX26" s="8">
        <v>18647.45</v>
      </c>
      <c r="DY26" s="8">
        <v>18675.669999999998</v>
      </c>
      <c r="DZ26" s="8">
        <v>18797.98</v>
      </c>
      <c r="EA26" s="8">
        <v>18628.2</v>
      </c>
      <c r="EB26" s="8">
        <v>18616.96</v>
      </c>
      <c r="EC26" s="8">
        <v>18550</v>
      </c>
      <c r="ED26" s="8">
        <v>18657.22</v>
      </c>
      <c r="EE26" s="8">
        <v>18820.82</v>
      </c>
      <c r="EF26" s="8">
        <v>18759.39</v>
      </c>
      <c r="EG26" s="8">
        <v>18823.71</v>
      </c>
      <c r="EH26" s="8">
        <v>18751.79</v>
      </c>
      <c r="EI26" s="8">
        <v>18776</v>
      </c>
      <c r="EJ26" s="8">
        <v>18760.759999999998</v>
      </c>
      <c r="EK26" s="8">
        <v>18680</v>
      </c>
      <c r="EL26" s="8">
        <v>18657.419999999998</v>
      </c>
      <c r="EM26" s="8">
        <v>18664.73</v>
      </c>
      <c r="EN26" s="8">
        <v>18640.189999999999</v>
      </c>
      <c r="EO26" s="8">
        <v>18725</v>
      </c>
      <c r="EP26" s="8">
        <v>16058.71</v>
      </c>
      <c r="EQ26" s="8">
        <v>15996.56</v>
      </c>
      <c r="ER26" s="8">
        <v>15998.2</v>
      </c>
      <c r="ES26" s="8">
        <v>15940.46</v>
      </c>
      <c r="ET26" s="8">
        <v>15947.84</v>
      </c>
      <c r="EU26" s="8">
        <v>16036.58</v>
      </c>
      <c r="EV26" s="8">
        <v>16070.72</v>
      </c>
      <c r="EW26" s="8">
        <v>16043.18</v>
      </c>
      <c r="EX26" s="8">
        <v>16130.35</v>
      </c>
      <c r="EY26" s="8">
        <v>16081.16</v>
      </c>
      <c r="EZ26" s="8">
        <v>16005.71</v>
      </c>
      <c r="FA26" s="8">
        <v>15977.66</v>
      </c>
      <c r="FB26" s="8">
        <v>16000</v>
      </c>
      <c r="FC26" s="8">
        <v>16070.63</v>
      </c>
      <c r="FD26" s="8">
        <v>16064.53</v>
      </c>
      <c r="FE26" s="8">
        <v>16046.62</v>
      </c>
      <c r="FF26" s="8">
        <v>16012.28</v>
      </c>
      <c r="FG26" s="8">
        <v>15900.29</v>
      </c>
      <c r="FH26" s="8">
        <v>15917.45</v>
      </c>
      <c r="FI26" s="8">
        <v>15869.3</v>
      </c>
      <c r="FJ26" s="8">
        <v>15869.33</v>
      </c>
      <c r="FK26" s="8">
        <v>15862.63</v>
      </c>
      <c r="FL26" s="8">
        <v>15942.89</v>
      </c>
      <c r="FM26" s="8">
        <v>15975.49</v>
      </c>
      <c r="FN26" s="8">
        <v>2935684.89</v>
      </c>
      <c r="FO26" s="8">
        <f t="shared" si="3"/>
        <v>15862.63</v>
      </c>
      <c r="FP26" t="str">
        <f t="shared" si="4"/>
        <v>Sun-21</v>
      </c>
      <c r="FQ26" t="str">
        <f t="shared" si="5"/>
        <v>Sun</v>
      </c>
      <c r="FR26" t="str">
        <f t="shared" si="11"/>
        <v>21</v>
      </c>
      <c r="FS26" s="8">
        <f t="shared" si="7"/>
        <v>18878</v>
      </c>
      <c r="FT26" t="str">
        <f t="shared" si="8"/>
        <v>Sat-0</v>
      </c>
      <c r="FU26" t="str">
        <f t="shared" si="9"/>
        <v>Sat</v>
      </c>
      <c r="FV26" t="str">
        <f t="shared" si="10"/>
        <v>0</v>
      </c>
    </row>
    <row r="27" spans="1:178" x14ac:dyDescent="0.2">
      <c r="A27" t="s">
        <v>17</v>
      </c>
      <c r="B27" s="8">
        <v>15562.04</v>
      </c>
      <c r="C27" s="8">
        <v>15539.15</v>
      </c>
      <c r="D27" s="8">
        <v>15486.66</v>
      </c>
      <c r="E27" s="8">
        <v>15460.68</v>
      </c>
      <c r="F27" s="8">
        <v>15406.35</v>
      </c>
      <c r="G27" s="8">
        <v>15488.27</v>
      </c>
      <c r="H27" s="8">
        <v>15401.02</v>
      </c>
      <c r="I27" s="8">
        <v>15320.66</v>
      </c>
      <c r="J27" s="8">
        <v>15411.94</v>
      </c>
      <c r="K27" s="8">
        <v>15417.7</v>
      </c>
      <c r="L27" s="8">
        <v>15488.14</v>
      </c>
      <c r="M27" s="8">
        <v>15813.19</v>
      </c>
      <c r="N27" s="8">
        <v>15575.19</v>
      </c>
      <c r="O27" s="8">
        <v>15299.45</v>
      </c>
      <c r="P27" s="8">
        <v>15061.05</v>
      </c>
      <c r="Q27" s="8">
        <v>15017.95</v>
      </c>
      <c r="R27" s="8">
        <v>15138.22</v>
      </c>
      <c r="S27" s="8">
        <v>15244.66</v>
      </c>
      <c r="T27" s="8">
        <v>15331.97</v>
      </c>
      <c r="U27" s="8">
        <v>15382.78</v>
      </c>
      <c r="V27" s="8">
        <v>15389.2</v>
      </c>
      <c r="W27" s="8">
        <v>15392.7</v>
      </c>
      <c r="X27" s="8">
        <v>15260.56</v>
      </c>
      <c r="Y27" s="8">
        <v>15332.04</v>
      </c>
      <c r="Z27" s="8">
        <v>15312.55</v>
      </c>
      <c r="AA27" s="8">
        <v>15397.5</v>
      </c>
      <c r="AB27" s="8">
        <v>15358.25</v>
      </c>
      <c r="AC27" s="8">
        <v>15346.36</v>
      </c>
      <c r="AD27" s="8">
        <v>15400</v>
      </c>
      <c r="AE27" s="8">
        <v>15382.17</v>
      </c>
      <c r="AF27" s="8">
        <v>15295.36</v>
      </c>
      <c r="AG27" s="8">
        <v>15303.35</v>
      </c>
      <c r="AH27" s="8">
        <v>15387.46</v>
      </c>
      <c r="AI27" s="8">
        <v>15405.75</v>
      </c>
      <c r="AJ27" s="8">
        <v>15333.29</v>
      </c>
      <c r="AK27" s="8">
        <v>15306.09</v>
      </c>
      <c r="AL27" s="8">
        <v>15315.47</v>
      </c>
      <c r="AM27" s="8">
        <v>15327.69</v>
      </c>
      <c r="AN27" s="8">
        <v>15237.26</v>
      </c>
      <c r="AO27" s="8">
        <v>15187.29</v>
      </c>
      <c r="AP27" s="8">
        <v>15262.41</v>
      </c>
      <c r="AQ27" s="8">
        <v>15322.75</v>
      </c>
      <c r="AR27" s="8">
        <v>15285.8</v>
      </c>
      <c r="AS27" s="8">
        <v>15322.59</v>
      </c>
      <c r="AT27" s="8">
        <v>15303.48</v>
      </c>
      <c r="AU27" s="8">
        <v>15395.85</v>
      </c>
      <c r="AV27" s="8">
        <v>15380.02</v>
      </c>
      <c r="AW27" s="8">
        <v>15313.65</v>
      </c>
      <c r="AX27" s="8">
        <v>15478.72</v>
      </c>
      <c r="AY27" s="8">
        <v>15458.35</v>
      </c>
      <c r="AZ27" s="8">
        <v>15400.55</v>
      </c>
      <c r="BA27" s="8">
        <v>15420.13</v>
      </c>
      <c r="BB27" s="8">
        <v>15392.39</v>
      </c>
      <c r="BC27" s="8">
        <v>15389.54</v>
      </c>
      <c r="BD27" s="8">
        <v>15380.35</v>
      </c>
      <c r="BE27" s="8">
        <v>15416.11</v>
      </c>
      <c r="BF27" s="8">
        <v>15405.87</v>
      </c>
      <c r="BG27" s="8">
        <v>15438.45</v>
      </c>
      <c r="BH27" s="8">
        <v>15598</v>
      </c>
      <c r="BI27" s="8">
        <v>15600</v>
      </c>
      <c r="BJ27" s="8">
        <v>15645.28</v>
      </c>
      <c r="BK27" s="8">
        <v>15569.04</v>
      </c>
      <c r="BL27" s="8">
        <v>15656.75</v>
      </c>
      <c r="BM27" s="8">
        <v>15693.11</v>
      </c>
      <c r="BN27" s="8">
        <v>15787.01</v>
      </c>
      <c r="BO27" s="8">
        <v>15889</v>
      </c>
      <c r="BP27" s="8">
        <v>15823.18</v>
      </c>
      <c r="BQ27" s="8">
        <v>15814.17</v>
      </c>
      <c r="BR27" s="8">
        <v>15739.73</v>
      </c>
      <c r="BS27" s="8">
        <v>15834.5</v>
      </c>
      <c r="BT27" s="8">
        <v>15803.04</v>
      </c>
      <c r="BU27" s="8">
        <v>15707.89</v>
      </c>
      <c r="BV27" s="8">
        <v>15636.18</v>
      </c>
      <c r="BW27" s="8">
        <v>15658.41</v>
      </c>
      <c r="BX27" s="8">
        <v>15646.46</v>
      </c>
      <c r="BY27" s="8">
        <v>15665.55</v>
      </c>
      <c r="BZ27" s="8">
        <v>15684.99</v>
      </c>
      <c r="CA27" s="8">
        <v>15771.06</v>
      </c>
      <c r="CB27" s="8">
        <v>15824.44</v>
      </c>
      <c r="CC27" s="8">
        <v>15879.32</v>
      </c>
      <c r="CD27" s="8">
        <v>15815.92</v>
      </c>
      <c r="CE27" s="8">
        <v>16064.13</v>
      </c>
      <c r="CF27" s="8">
        <v>15716.37</v>
      </c>
      <c r="CG27" s="8">
        <v>15787.56</v>
      </c>
      <c r="CH27" s="8">
        <v>15917.62</v>
      </c>
      <c r="CI27" s="8">
        <v>16015.33</v>
      </c>
      <c r="CJ27" s="8">
        <v>16012.27</v>
      </c>
      <c r="CK27" s="8">
        <v>16155.75</v>
      </c>
      <c r="CL27" s="8">
        <v>16160.88</v>
      </c>
      <c r="CM27" s="8">
        <v>15973.36</v>
      </c>
      <c r="CN27" s="8">
        <v>16122.58</v>
      </c>
      <c r="CO27" s="8">
        <v>16088.21</v>
      </c>
      <c r="CP27" s="8">
        <v>16165.79</v>
      </c>
      <c r="CQ27" s="8">
        <v>16154.11</v>
      </c>
      <c r="CR27" s="8">
        <v>16237.18</v>
      </c>
      <c r="CS27" s="8">
        <v>16300</v>
      </c>
      <c r="CT27" s="8">
        <v>16411.41</v>
      </c>
      <c r="CU27" s="8">
        <v>16453.91</v>
      </c>
      <c r="CV27" s="8">
        <v>16427.47</v>
      </c>
      <c r="CW27" s="8">
        <v>16451.14</v>
      </c>
      <c r="CX27" s="8">
        <v>16424.73</v>
      </c>
      <c r="CY27" s="8">
        <v>16250.07</v>
      </c>
      <c r="CZ27" s="8">
        <v>16331.48</v>
      </c>
      <c r="DA27" s="8">
        <v>16277.33</v>
      </c>
      <c r="DB27" s="8">
        <v>16272.92</v>
      </c>
      <c r="DC27" s="8">
        <v>16337.31</v>
      </c>
      <c r="DD27" s="8">
        <v>16222</v>
      </c>
      <c r="DE27" s="8">
        <v>16241.16</v>
      </c>
      <c r="DF27" s="8">
        <v>16267.54</v>
      </c>
      <c r="DG27" s="8">
        <v>16251.16</v>
      </c>
      <c r="DH27" s="8">
        <v>16229.28</v>
      </c>
      <c r="DI27" s="8">
        <v>16117.76</v>
      </c>
      <c r="DJ27" s="8">
        <v>16194.44</v>
      </c>
      <c r="DK27" s="8">
        <v>16273</v>
      </c>
      <c r="DL27" s="8">
        <v>16264.62</v>
      </c>
      <c r="DM27" s="8">
        <v>16295.58</v>
      </c>
      <c r="DN27" s="8">
        <v>16213.3</v>
      </c>
      <c r="DO27" s="8">
        <v>16298.36</v>
      </c>
      <c r="DP27" s="8">
        <v>16323.06</v>
      </c>
      <c r="DQ27" s="8">
        <v>16335.58</v>
      </c>
      <c r="DR27" s="8">
        <v>16298.48</v>
      </c>
      <c r="DS27" s="8">
        <v>16205.71</v>
      </c>
      <c r="DT27" s="8">
        <v>16185.54</v>
      </c>
      <c r="DU27" s="8">
        <v>16192.39</v>
      </c>
      <c r="DV27" s="8">
        <v>16150</v>
      </c>
      <c r="DW27" s="8">
        <v>16169.17</v>
      </c>
      <c r="DX27" s="8">
        <v>16190.75</v>
      </c>
      <c r="DY27" s="8">
        <v>16109.81</v>
      </c>
      <c r="DZ27" s="8">
        <v>15978.81</v>
      </c>
      <c r="EA27" s="8">
        <v>15808.63</v>
      </c>
      <c r="EB27" s="8">
        <v>15863</v>
      </c>
      <c r="EC27" s="8">
        <v>15951.32</v>
      </c>
      <c r="ED27" s="8">
        <v>15919.95</v>
      </c>
      <c r="EE27" s="8">
        <v>15940.34</v>
      </c>
      <c r="EF27" s="8">
        <v>16026.65</v>
      </c>
      <c r="EG27" s="8">
        <v>15969.13</v>
      </c>
      <c r="EH27" s="8">
        <v>15860.03</v>
      </c>
      <c r="EI27" s="8">
        <v>15918.15</v>
      </c>
      <c r="EJ27" s="8">
        <v>15920</v>
      </c>
      <c r="EK27" s="8">
        <v>15893.45</v>
      </c>
      <c r="EL27" s="8">
        <v>16007.59</v>
      </c>
      <c r="EM27" s="8">
        <v>16009.43</v>
      </c>
      <c r="EN27" s="8">
        <v>16059.11</v>
      </c>
      <c r="EO27" s="8">
        <v>16086.34</v>
      </c>
      <c r="EP27" s="8">
        <v>14917.13</v>
      </c>
      <c r="EQ27" s="8">
        <v>15074.48</v>
      </c>
      <c r="ER27" s="8">
        <v>15029.9</v>
      </c>
      <c r="ES27" s="8">
        <v>14979.57</v>
      </c>
      <c r="ET27" s="8">
        <v>14991.3</v>
      </c>
      <c r="EU27" s="8">
        <v>15075.71</v>
      </c>
      <c r="EV27" s="8">
        <v>15029.25</v>
      </c>
      <c r="EW27" s="8">
        <v>14954.39</v>
      </c>
      <c r="EX27" s="8">
        <v>14995.52</v>
      </c>
      <c r="EY27" s="8">
        <v>15038.46</v>
      </c>
      <c r="EZ27" s="8">
        <v>15183.78</v>
      </c>
      <c r="FA27" s="8">
        <v>15184.34</v>
      </c>
      <c r="FB27" s="8">
        <v>15262.28</v>
      </c>
      <c r="FC27" s="8">
        <v>15223.11</v>
      </c>
      <c r="FD27" s="8">
        <v>15357.19</v>
      </c>
      <c r="FE27" s="8">
        <v>15369.49</v>
      </c>
      <c r="FF27" s="8">
        <v>15409</v>
      </c>
      <c r="FG27" s="8">
        <v>15594.33</v>
      </c>
      <c r="FH27" s="8">
        <v>15548.45</v>
      </c>
      <c r="FI27" s="8">
        <v>15350.41</v>
      </c>
      <c r="FJ27" s="8">
        <v>15381.72</v>
      </c>
      <c r="FK27" s="8">
        <v>15341.86</v>
      </c>
      <c r="FL27" s="8">
        <v>15524.84</v>
      </c>
      <c r="FM27" s="8">
        <v>15489.15</v>
      </c>
      <c r="FN27" s="8">
        <v>2635082.6399999987</v>
      </c>
      <c r="FO27" s="8">
        <f t="shared" si="3"/>
        <v>14917.13</v>
      </c>
      <c r="FP27" t="str">
        <f t="shared" si="4"/>
        <v>Sun-0</v>
      </c>
      <c r="FQ27" t="str">
        <f t="shared" si="5"/>
        <v>Sun</v>
      </c>
      <c r="FR27" t="str">
        <f t="shared" si="11"/>
        <v>0</v>
      </c>
      <c r="FS27" s="8">
        <f t="shared" si="7"/>
        <v>16453.91</v>
      </c>
      <c r="FT27" t="str">
        <f t="shared" si="8"/>
        <v>Fri-1</v>
      </c>
      <c r="FU27" t="str">
        <f t="shared" si="9"/>
        <v>Fri</v>
      </c>
      <c r="FV27" t="str">
        <f t="shared" si="10"/>
        <v>1</v>
      </c>
    </row>
    <row r="28" spans="1:178" x14ac:dyDescent="0.2">
      <c r="A28" t="s">
        <v>16</v>
      </c>
      <c r="B28" s="8">
        <v>13816.2</v>
      </c>
      <c r="C28" s="8">
        <v>13760.91</v>
      </c>
      <c r="D28" s="8">
        <v>13734.25</v>
      </c>
      <c r="E28" s="8">
        <v>13707.49</v>
      </c>
      <c r="F28" s="8">
        <v>13709.35</v>
      </c>
      <c r="G28" s="8">
        <v>13704.14</v>
      </c>
      <c r="H28" s="8">
        <v>13752.55</v>
      </c>
      <c r="I28" s="8">
        <v>13755.03</v>
      </c>
      <c r="J28" s="8">
        <v>13456.77</v>
      </c>
      <c r="K28" s="8">
        <v>13583.47</v>
      </c>
      <c r="L28" s="8">
        <v>13495.6</v>
      </c>
      <c r="M28" s="8">
        <v>13421.33</v>
      </c>
      <c r="N28" s="8">
        <v>13318.59</v>
      </c>
      <c r="O28" s="8">
        <v>13401.54</v>
      </c>
      <c r="P28" s="8">
        <v>13480</v>
      </c>
      <c r="Q28" s="8">
        <v>13507.19</v>
      </c>
      <c r="R28" s="8">
        <v>13521.43</v>
      </c>
      <c r="S28" s="8">
        <v>13522.15</v>
      </c>
      <c r="T28" s="8">
        <v>13472</v>
      </c>
      <c r="U28" s="8">
        <v>13562.9</v>
      </c>
      <c r="V28" s="8">
        <v>13673</v>
      </c>
      <c r="W28" s="8">
        <v>13626.37</v>
      </c>
      <c r="X28" s="8">
        <v>13583.01</v>
      </c>
      <c r="Y28" s="8">
        <v>13563.72</v>
      </c>
      <c r="Z28" s="8">
        <v>13537.1</v>
      </c>
      <c r="AA28" s="8">
        <v>13604.49</v>
      </c>
      <c r="AB28" s="8">
        <v>13436.96</v>
      </c>
      <c r="AC28" s="8">
        <v>13402.31</v>
      </c>
      <c r="AD28" s="8">
        <v>13418.49</v>
      </c>
      <c r="AE28" s="8">
        <v>13373.76</v>
      </c>
      <c r="AF28" s="8">
        <v>13435.9</v>
      </c>
      <c r="AG28" s="8">
        <v>13449.78</v>
      </c>
      <c r="AH28" s="8">
        <v>13525.35</v>
      </c>
      <c r="AI28" s="8">
        <v>13564.39</v>
      </c>
      <c r="AJ28" s="8">
        <v>13552.44</v>
      </c>
      <c r="AK28" s="8">
        <v>13540</v>
      </c>
      <c r="AL28" s="8">
        <v>13526.63</v>
      </c>
      <c r="AM28" s="8">
        <v>13709.66</v>
      </c>
      <c r="AN28" s="8">
        <v>13796.99</v>
      </c>
      <c r="AO28" s="8">
        <v>13713.79</v>
      </c>
      <c r="AP28" s="8">
        <v>13725.37</v>
      </c>
      <c r="AQ28" s="8">
        <v>13748.5</v>
      </c>
      <c r="AR28" s="8">
        <v>13753.99</v>
      </c>
      <c r="AS28" s="8">
        <v>13731.02</v>
      </c>
      <c r="AT28" s="8">
        <v>13746.37</v>
      </c>
      <c r="AU28" s="8">
        <v>13741.97</v>
      </c>
      <c r="AV28" s="8">
        <v>13839.6</v>
      </c>
      <c r="AW28" s="8">
        <v>14041.58</v>
      </c>
      <c r="AX28" s="8">
        <v>13782.72</v>
      </c>
      <c r="AY28" s="8">
        <v>13833.93</v>
      </c>
      <c r="AZ28" s="8">
        <v>13763.47</v>
      </c>
      <c r="BA28" s="8">
        <v>13920.45</v>
      </c>
      <c r="BB28" s="8">
        <v>13910.05</v>
      </c>
      <c r="BC28" s="8">
        <v>13795.12</v>
      </c>
      <c r="BD28" s="8">
        <v>13802</v>
      </c>
      <c r="BE28" s="8">
        <v>13588.12</v>
      </c>
      <c r="BF28" s="8">
        <v>13652.67</v>
      </c>
      <c r="BG28" s="8">
        <v>13672.28</v>
      </c>
      <c r="BH28" s="8">
        <v>13704</v>
      </c>
      <c r="BI28" s="8">
        <v>13727.98</v>
      </c>
      <c r="BJ28" s="8">
        <v>13840.89</v>
      </c>
      <c r="BK28" s="8">
        <v>13855.22</v>
      </c>
      <c r="BL28" s="8">
        <v>13858.36</v>
      </c>
      <c r="BM28" s="8">
        <v>13931.81</v>
      </c>
      <c r="BN28" s="8">
        <v>14037.24</v>
      </c>
      <c r="BO28" s="8">
        <v>14076.41</v>
      </c>
      <c r="BP28" s="8">
        <v>14106.33</v>
      </c>
      <c r="BQ28" s="8">
        <v>14125.43</v>
      </c>
      <c r="BR28" s="8">
        <v>14050.01</v>
      </c>
      <c r="BS28" s="8">
        <v>14010.94</v>
      </c>
      <c r="BT28" s="8">
        <v>14150.55</v>
      </c>
      <c r="BU28" s="8">
        <v>14160.59</v>
      </c>
      <c r="BV28" s="8">
        <v>14124.97</v>
      </c>
      <c r="BW28" s="8">
        <v>14154.78</v>
      </c>
      <c r="BX28" s="8">
        <v>14250.99</v>
      </c>
      <c r="BY28" s="8">
        <v>14324.72</v>
      </c>
      <c r="BZ28" s="8">
        <v>14305.65</v>
      </c>
      <c r="CA28" s="8">
        <v>14332.28</v>
      </c>
      <c r="CB28" s="8">
        <v>14356.45</v>
      </c>
      <c r="CC28" s="8">
        <v>14499.37</v>
      </c>
      <c r="CD28" s="8">
        <v>14458.95</v>
      </c>
      <c r="CE28" s="8">
        <v>14475.29</v>
      </c>
      <c r="CF28" s="8">
        <v>14654.69</v>
      </c>
      <c r="CG28" s="8">
        <v>14737.49</v>
      </c>
      <c r="CH28" s="8">
        <v>14886.47</v>
      </c>
      <c r="CI28" s="8">
        <v>14835.52</v>
      </c>
      <c r="CJ28" s="8">
        <v>14912.7</v>
      </c>
      <c r="CK28" s="8">
        <v>15107.65</v>
      </c>
      <c r="CL28" s="8">
        <v>15173.54</v>
      </c>
      <c r="CM28" s="8">
        <v>15057.74</v>
      </c>
      <c r="CN28" s="8">
        <v>14959.82</v>
      </c>
      <c r="CO28" s="8">
        <v>15146.23</v>
      </c>
      <c r="CP28" s="8">
        <v>15103.7</v>
      </c>
      <c r="CQ28" s="8">
        <v>15245.02</v>
      </c>
      <c r="CR28" s="8">
        <v>15561.38</v>
      </c>
      <c r="CS28" s="8">
        <v>15605.04</v>
      </c>
      <c r="CT28" s="8">
        <v>15881.16</v>
      </c>
      <c r="CU28" s="8">
        <v>15778.6</v>
      </c>
      <c r="CV28" s="8">
        <v>15656.6</v>
      </c>
      <c r="CW28" s="8">
        <v>15481.46</v>
      </c>
      <c r="CX28" s="8">
        <v>15563.66</v>
      </c>
      <c r="CY28" s="8">
        <v>15658.71</v>
      </c>
      <c r="CZ28" s="8">
        <v>15713.05</v>
      </c>
      <c r="DA28" s="8">
        <v>15760.13</v>
      </c>
      <c r="DB28" s="8">
        <v>15483.24</v>
      </c>
      <c r="DC28" s="8">
        <v>15420.81</v>
      </c>
      <c r="DD28" s="8">
        <v>15621.47</v>
      </c>
      <c r="DE28" s="8">
        <v>15582.42</v>
      </c>
      <c r="DF28" s="8">
        <v>15475.61</v>
      </c>
      <c r="DG28" s="8">
        <v>15698.59</v>
      </c>
      <c r="DH28" s="8">
        <v>15469.47</v>
      </c>
      <c r="DI28" s="8">
        <v>15431.61</v>
      </c>
      <c r="DJ28" s="8">
        <v>15517.4</v>
      </c>
      <c r="DK28" s="8">
        <v>15489.93</v>
      </c>
      <c r="DL28" s="8">
        <v>15474.21</v>
      </c>
      <c r="DM28" s="8">
        <v>15451.5</v>
      </c>
      <c r="DN28" s="8">
        <v>15497.32</v>
      </c>
      <c r="DO28" s="8">
        <v>15562.24</v>
      </c>
      <c r="DP28" s="8">
        <v>15616.09</v>
      </c>
      <c r="DQ28" s="8">
        <v>15598.09</v>
      </c>
      <c r="DR28" s="8">
        <v>15637.99</v>
      </c>
      <c r="DS28" s="8">
        <v>15694.55</v>
      </c>
      <c r="DT28" s="8">
        <v>15593.55</v>
      </c>
      <c r="DU28" s="8">
        <v>15560.09</v>
      </c>
      <c r="DV28" s="8">
        <v>15528.5</v>
      </c>
      <c r="DW28" s="8">
        <v>15570.01</v>
      </c>
      <c r="DX28" s="8">
        <v>15555</v>
      </c>
      <c r="DY28" s="8">
        <v>15466.75</v>
      </c>
      <c r="DZ28" s="8">
        <v>15523.87</v>
      </c>
      <c r="EA28" s="8">
        <v>15498.7</v>
      </c>
      <c r="EB28" s="8">
        <v>15576.14</v>
      </c>
      <c r="EC28" s="8">
        <v>15530.38</v>
      </c>
      <c r="ED28" s="8">
        <v>15527.68</v>
      </c>
      <c r="EE28" s="8">
        <v>15515.1</v>
      </c>
      <c r="EF28" s="8">
        <v>15324.03</v>
      </c>
      <c r="EG28" s="8">
        <v>15348.04</v>
      </c>
      <c r="EH28" s="8">
        <v>15381.14</v>
      </c>
      <c r="EI28" s="8">
        <v>15242.63</v>
      </c>
      <c r="EJ28" s="8">
        <v>14927.93</v>
      </c>
      <c r="EK28" s="8">
        <v>14652.49</v>
      </c>
      <c r="EL28" s="8">
        <v>14875.44</v>
      </c>
      <c r="EM28" s="8">
        <v>14831.36</v>
      </c>
      <c r="EN28" s="8">
        <v>14824.8</v>
      </c>
      <c r="EO28" s="8">
        <v>14838.97</v>
      </c>
      <c r="EP28" s="8">
        <v>13733.84</v>
      </c>
      <c r="EQ28" s="8">
        <v>13773.02</v>
      </c>
      <c r="ER28" s="8">
        <v>13724.5</v>
      </c>
      <c r="ES28" s="8">
        <v>13710.8</v>
      </c>
      <c r="ET28" s="8">
        <v>13684.28</v>
      </c>
      <c r="EU28" s="8">
        <v>13707.91</v>
      </c>
      <c r="EV28" s="8">
        <v>13735.14</v>
      </c>
      <c r="EW28" s="8">
        <v>13805.84</v>
      </c>
      <c r="EX28" s="8">
        <v>13760.82</v>
      </c>
      <c r="EY28" s="8">
        <v>13693.4</v>
      </c>
      <c r="EZ28" s="8">
        <v>13735.66</v>
      </c>
      <c r="FA28" s="8">
        <v>13711.69</v>
      </c>
      <c r="FB28" s="8">
        <v>13767.97</v>
      </c>
      <c r="FC28" s="8">
        <v>13797.93</v>
      </c>
      <c r="FD28" s="8">
        <v>13804.82</v>
      </c>
      <c r="FE28" s="8">
        <v>13809.03</v>
      </c>
      <c r="FF28" s="8">
        <v>13809.35</v>
      </c>
      <c r="FG28" s="8">
        <v>13820.38</v>
      </c>
      <c r="FH28" s="8">
        <v>13811.94</v>
      </c>
      <c r="FI28" s="8">
        <v>13793.67</v>
      </c>
      <c r="FJ28" s="8">
        <v>13817.85</v>
      </c>
      <c r="FK28" s="8">
        <v>13819.51</v>
      </c>
      <c r="FL28" s="8">
        <v>13711.21</v>
      </c>
      <c r="FM28" s="8">
        <v>13762</v>
      </c>
      <c r="FN28" s="8">
        <v>2412883.5099999988</v>
      </c>
      <c r="FO28" s="8">
        <f t="shared" si="3"/>
        <v>13318.59</v>
      </c>
      <c r="FP28" t="str">
        <f t="shared" si="4"/>
        <v>Mon-12</v>
      </c>
      <c r="FQ28" t="str">
        <f t="shared" si="5"/>
        <v>Mon</v>
      </c>
      <c r="FR28" t="str">
        <f t="shared" si="11"/>
        <v>12</v>
      </c>
      <c r="FS28" s="8">
        <f t="shared" si="7"/>
        <v>15881.16</v>
      </c>
      <c r="FT28" t="str">
        <f t="shared" si="8"/>
        <v>Fri-0</v>
      </c>
      <c r="FU28" t="str">
        <f t="shared" si="9"/>
        <v>Fri</v>
      </c>
      <c r="FV28" t="str">
        <f t="shared" si="10"/>
        <v>0</v>
      </c>
    </row>
    <row r="29" spans="1:178" x14ac:dyDescent="0.2">
      <c r="A29" t="s">
        <v>15</v>
      </c>
      <c r="B29" s="8">
        <v>13053.38</v>
      </c>
      <c r="C29" s="8">
        <v>13075.51</v>
      </c>
      <c r="D29" s="8">
        <v>13092.2</v>
      </c>
      <c r="E29" s="8">
        <v>13112.98</v>
      </c>
      <c r="F29" s="8">
        <v>13113.28</v>
      </c>
      <c r="G29" s="8">
        <v>13107.25</v>
      </c>
      <c r="H29" s="8">
        <v>13088.08</v>
      </c>
      <c r="I29" s="8">
        <v>13037.59</v>
      </c>
      <c r="J29" s="8">
        <v>13061.82</v>
      </c>
      <c r="K29" s="8">
        <v>13100</v>
      </c>
      <c r="L29" s="8">
        <v>13115</v>
      </c>
      <c r="M29" s="8">
        <v>13152.24</v>
      </c>
      <c r="N29" s="8">
        <v>13139.23</v>
      </c>
      <c r="O29" s="8">
        <v>13222.58</v>
      </c>
      <c r="P29" s="8">
        <v>13185</v>
      </c>
      <c r="Q29" s="8">
        <v>12990.95</v>
      </c>
      <c r="R29" s="8">
        <v>12868.26</v>
      </c>
      <c r="S29" s="8">
        <v>12888.23</v>
      </c>
      <c r="T29" s="8">
        <v>12973.45</v>
      </c>
      <c r="U29" s="8">
        <v>13013.35</v>
      </c>
      <c r="V29" s="8">
        <v>13021.65</v>
      </c>
      <c r="W29" s="8">
        <v>13033.74</v>
      </c>
      <c r="X29" s="8">
        <v>13051.53</v>
      </c>
      <c r="Y29" s="8">
        <v>13066.73</v>
      </c>
      <c r="Z29" s="8">
        <v>13100.65</v>
      </c>
      <c r="AA29" s="8">
        <v>13094.34</v>
      </c>
      <c r="AB29" s="8">
        <v>13078.31</v>
      </c>
      <c r="AC29" s="8">
        <v>13089</v>
      </c>
      <c r="AD29" s="8">
        <v>13137.14</v>
      </c>
      <c r="AE29" s="8">
        <v>13093.21</v>
      </c>
      <c r="AF29" s="8">
        <v>13101.87</v>
      </c>
      <c r="AG29" s="8">
        <v>13154.71</v>
      </c>
      <c r="AH29" s="8">
        <v>13150.31</v>
      </c>
      <c r="AI29" s="8">
        <v>13150</v>
      </c>
      <c r="AJ29" s="8">
        <v>13261.15</v>
      </c>
      <c r="AK29" s="8">
        <v>13446.44</v>
      </c>
      <c r="AL29" s="8">
        <v>13393.54</v>
      </c>
      <c r="AM29" s="8">
        <v>13401.17</v>
      </c>
      <c r="AN29" s="8">
        <v>13405.7</v>
      </c>
      <c r="AO29" s="8">
        <v>13607.41</v>
      </c>
      <c r="AP29" s="8">
        <v>13659.45</v>
      </c>
      <c r="AQ29" s="8">
        <v>13692.39</v>
      </c>
      <c r="AR29" s="8">
        <v>13655.96</v>
      </c>
      <c r="AS29" s="8">
        <v>13672.81</v>
      </c>
      <c r="AT29" s="8">
        <v>13620.03</v>
      </c>
      <c r="AU29" s="8">
        <v>13702</v>
      </c>
      <c r="AV29" s="8">
        <v>13736.88</v>
      </c>
      <c r="AW29" s="8">
        <v>13647.9</v>
      </c>
      <c r="AX29" s="8">
        <v>13721</v>
      </c>
      <c r="AY29" s="8">
        <v>13721.44</v>
      </c>
      <c r="AZ29" s="8">
        <v>13850</v>
      </c>
      <c r="BA29" s="8">
        <v>13788.83</v>
      </c>
      <c r="BB29" s="8">
        <v>13755.62</v>
      </c>
      <c r="BC29" s="8">
        <v>13730.01</v>
      </c>
      <c r="BD29" s="8">
        <v>13720</v>
      </c>
      <c r="BE29" s="8">
        <v>13674.16</v>
      </c>
      <c r="BF29" s="8">
        <v>13693.53</v>
      </c>
      <c r="BG29" s="8">
        <v>13605.66</v>
      </c>
      <c r="BH29" s="8">
        <v>13569.5</v>
      </c>
      <c r="BI29" s="8">
        <v>13325.87</v>
      </c>
      <c r="BJ29" s="8">
        <v>13296.04</v>
      </c>
      <c r="BK29" s="8">
        <v>13122.63</v>
      </c>
      <c r="BL29" s="8">
        <v>13058.57</v>
      </c>
      <c r="BM29" s="8">
        <v>13232.09</v>
      </c>
      <c r="BN29" s="8">
        <v>13150.93</v>
      </c>
      <c r="BO29" s="8">
        <v>13183.97</v>
      </c>
      <c r="BP29" s="8">
        <v>13221.69</v>
      </c>
      <c r="BQ29" s="8">
        <v>13173.01</v>
      </c>
      <c r="BR29" s="8">
        <v>13212.04</v>
      </c>
      <c r="BS29" s="8">
        <v>13202.26</v>
      </c>
      <c r="BT29" s="8">
        <v>13268.66</v>
      </c>
      <c r="BU29" s="8">
        <v>13274.73</v>
      </c>
      <c r="BV29" s="8">
        <v>13261.17</v>
      </c>
      <c r="BW29" s="8">
        <v>13289.52</v>
      </c>
      <c r="BX29" s="8">
        <v>13245.56</v>
      </c>
      <c r="BY29" s="8">
        <v>13282.92</v>
      </c>
      <c r="BZ29" s="8">
        <v>13250</v>
      </c>
      <c r="CA29" s="8">
        <v>13297.53</v>
      </c>
      <c r="CB29" s="8">
        <v>13286.29</v>
      </c>
      <c r="CC29" s="8">
        <v>13140.42</v>
      </c>
      <c r="CD29" s="8">
        <v>13138.34</v>
      </c>
      <c r="CE29" s="8">
        <v>13203.96</v>
      </c>
      <c r="CF29" s="8">
        <v>13099.66</v>
      </c>
      <c r="CG29" s="8">
        <v>13065.57</v>
      </c>
      <c r="CH29" s="8">
        <v>13140.75</v>
      </c>
      <c r="CI29" s="8">
        <v>13243.84</v>
      </c>
      <c r="CJ29" s="8">
        <v>13447.33</v>
      </c>
      <c r="CK29" s="8">
        <v>13444.52</v>
      </c>
      <c r="CL29" s="8">
        <v>13563.53</v>
      </c>
      <c r="CM29" s="8">
        <v>13597.04</v>
      </c>
      <c r="CN29" s="8">
        <v>13569.2</v>
      </c>
      <c r="CO29" s="8">
        <v>13504.66</v>
      </c>
      <c r="CP29" s="8">
        <v>13489.68</v>
      </c>
      <c r="CQ29" s="8">
        <v>13530.59</v>
      </c>
      <c r="CR29" s="8">
        <v>13411.86</v>
      </c>
      <c r="CS29" s="8">
        <v>13468.44</v>
      </c>
      <c r="CT29" s="8">
        <v>13598</v>
      </c>
      <c r="CU29" s="8">
        <v>13571.74</v>
      </c>
      <c r="CV29" s="8">
        <v>13467.59</v>
      </c>
      <c r="CW29" s="8">
        <v>13440.45</v>
      </c>
      <c r="CX29" s="8">
        <v>13438.26</v>
      </c>
      <c r="CY29" s="8">
        <v>13186.02</v>
      </c>
      <c r="CZ29" s="8">
        <v>13215.59</v>
      </c>
      <c r="DA29" s="8">
        <v>13218.4</v>
      </c>
      <c r="DB29" s="8">
        <v>13256.76</v>
      </c>
      <c r="DC29" s="8">
        <v>13293.77</v>
      </c>
      <c r="DD29" s="8">
        <v>13316.41</v>
      </c>
      <c r="DE29" s="8">
        <v>13365.93</v>
      </c>
      <c r="DF29" s="8">
        <v>13340.09</v>
      </c>
      <c r="DG29" s="8">
        <v>13280.98</v>
      </c>
      <c r="DH29" s="8">
        <v>13377.9</v>
      </c>
      <c r="DI29" s="8">
        <v>13562.26</v>
      </c>
      <c r="DJ29" s="8">
        <v>13539.74</v>
      </c>
      <c r="DK29" s="8">
        <v>13542.31</v>
      </c>
      <c r="DL29" s="8">
        <v>13534.45</v>
      </c>
      <c r="DM29" s="8">
        <v>13550</v>
      </c>
      <c r="DN29" s="8">
        <v>13634.62</v>
      </c>
      <c r="DO29" s="8">
        <v>13560.39</v>
      </c>
      <c r="DP29" s="8">
        <v>13574.36</v>
      </c>
      <c r="DQ29" s="8">
        <v>13562.13</v>
      </c>
      <c r="DR29" s="8">
        <v>13624.29</v>
      </c>
      <c r="DS29" s="8">
        <v>13651.22</v>
      </c>
      <c r="DT29" s="8">
        <v>13616.64</v>
      </c>
      <c r="DU29" s="8">
        <v>13500</v>
      </c>
      <c r="DV29" s="8">
        <v>13525.16</v>
      </c>
      <c r="DW29" s="8">
        <v>13479.26</v>
      </c>
      <c r="DX29" s="8">
        <v>13614.61</v>
      </c>
      <c r="DY29" s="8">
        <v>13589.05</v>
      </c>
      <c r="DZ29" s="8">
        <v>13750</v>
      </c>
      <c r="EA29" s="8">
        <v>13907.85</v>
      </c>
      <c r="EB29" s="8">
        <v>13813.67</v>
      </c>
      <c r="EC29" s="8">
        <v>13952.66</v>
      </c>
      <c r="ED29" s="8">
        <v>13886.79</v>
      </c>
      <c r="EE29" s="8">
        <v>13872.11</v>
      </c>
      <c r="EF29" s="8">
        <v>13814.54</v>
      </c>
      <c r="EG29" s="8">
        <v>13854.01</v>
      </c>
      <c r="EH29" s="8">
        <v>13830.63</v>
      </c>
      <c r="EI29" s="8">
        <v>13783.98</v>
      </c>
      <c r="EJ29" s="8">
        <v>13729.19</v>
      </c>
      <c r="EK29" s="8">
        <v>13794.24</v>
      </c>
      <c r="EL29" s="8">
        <v>13850.92</v>
      </c>
      <c r="EM29" s="8">
        <v>13849.7</v>
      </c>
      <c r="EN29" s="8">
        <v>13879.14</v>
      </c>
      <c r="EO29" s="8">
        <v>13816.08</v>
      </c>
      <c r="EP29" s="8">
        <v>13137.65</v>
      </c>
      <c r="EQ29" s="8">
        <v>13147.64</v>
      </c>
      <c r="ER29" s="8">
        <v>13137.59</v>
      </c>
      <c r="ES29" s="8">
        <v>13303.83</v>
      </c>
      <c r="ET29" s="8">
        <v>13319.37</v>
      </c>
      <c r="EU29" s="8">
        <v>12969.86</v>
      </c>
      <c r="EV29" s="8">
        <v>13028.86</v>
      </c>
      <c r="EW29" s="8">
        <v>13046.07</v>
      </c>
      <c r="EX29" s="8">
        <v>13033.69</v>
      </c>
      <c r="EY29" s="8">
        <v>13006.22</v>
      </c>
      <c r="EZ29" s="8">
        <v>12994.01</v>
      </c>
      <c r="FA29" s="8">
        <v>12969.25</v>
      </c>
      <c r="FB29" s="8">
        <v>12985.06</v>
      </c>
      <c r="FC29" s="8">
        <v>12998.55</v>
      </c>
      <c r="FD29" s="8">
        <v>13001.54</v>
      </c>
      <c r="FE29" s="8">
        <v>12958.81</v>
      </c>
      <c r="FF29" s="8">
        <v>13012.53</v>
      </c>
      <c r="FG29" s="8">
        <v>13019.26</v>
      </c>
      <c r="FH29" s="8">
        <v>13000.23</v>
      </c>
      <c r="FI29" s="8">
        <v>13048</v>
      </c>
      <c r="FJ29" s="8">
        <v>13029.82</v>
      </c>
      <c r="FK29" s="8">
        <v>13049.95</v>
      </c>
      <c r="FL29" s="8">
        <v>13016.05</v>
      </c>
      <c r="FM29" s="8">
        <v>13039.09</v>
      </c>
      <c r="FN29" s="8">
        <v>2242807.8399999994</v>
      </c>
      <c r="FO29" s="8">
        <f t="shared" si="3"/>
        <v>12868.26</v>
      </c>
      <c r="FP29" t="str">
        <f t="shared" si="4"/>
        <v>Mon-16</v>
      </c>
      <c r="FQ29" t="str">
        <f t="shared" si="5"/>
        <v>Mon</v>
      </c>
      <c r="FR29" t="str">
        <f t="shared" si="11"/>
        <v>16</v>
      </c>
      <c r="FS29" s="8">
        <f t="shared" si="7"/>
        <v>13952.66</v>
      </c>
      <c r="FT29" t="str">
        <f t="shared" si="8"/>
        <v>Sat-11</v>
      </c>
      <c r="FU29" t="str">
        <f t="shared" si="9"/>
        <v>Sat</v>
      </c>
      <c r="FV29" t="str">
        <f t="shared" si="10"/>
        <v>11</v>
      </c>
    </row>
    <row r="30" spans="1:178" x14ac:dyDescent="0.2">
      <c r="A30" t="s">
        <v>14</v>
      </c>
      <c r="B30" s="8">
        <v>11484.64</v>
      </c>
      <c r="C30" s="8">
        <v>11471.71</v>
      </c>
      <c r="D30" s="8">
        <v>11469.88</v>
      </c>
      <c r="E30" s="8">
        <v>11429.6</v>
      </c>
      <c r="F30" s="8">
        <v>11444.72</v>
      </c>
      <c r="G30" s="8">
        <v>11450.78</v>
      </c>
      <c r="H30" s="8">
        <v>11458.33</v>
      </c>
      <c r="I30" s="8">
        <v>11467.35</v>
      </c>
      <c r="J30" s="8">
        <v>11470.77</v>
      </c>
      <c r="K30" s="8">
        <v>11492.37</v>
      </c>
      <c r="L30" s="8">
        <v>11486.52</v>
      </c>
      <c r="M30" s="8">
        <v>11480.76</v>
      </c>
      <c r="N30" s="8">
        <v>11521.98</v>
      </c>
      <c r="O30" s="8">
        <v>11650.18</v>
      </c>
      <c r="P30" s="8">
        <v>11665</v>
      </c>
      <c r="Q30" s="8">
        <v>11818.28</v>
      </c>
      <c r="R30" s="8">
        <v>11768.77</v>
      </c>
      <c r="S30" s="8">
        <v>11734.4</v>
      </c>
      <c r="T30" s="8">
        <v>11672.5</v>
      </c>
      <c r="U30" s="8">
        <v>11698.73</v>
      </c>
      <c r="V30" s="8">
        <v>11730.31</v>
      </c>
      <c r="W30" s="8">
        <v>11761.96</v>
      </c>
      <c r="X30" s="8">
        <v>11742.63</v>
      </c>
      <c r="Y30" s="8">
        <v>11764.14</v>
      </c>
      <c r="Z30" s="8">
        <v>11726.91</v>
      </c>
      <c r="AA30" s="8">
        <v>11695</v>
      </c>
      <c r="AB30" s="8">
        <v>11727.46</v>
      </c>
      <c r="AC30" s="8">
        <v>11740.3</v>
      </c>
      <c r="AD30" s="8">
        <v>11722.53</v>
      </c>
      <c r="AE30" s="8">
        <v>11763.72</v>
      </c>
      <c r="AF30" s="8">
        <v>11795.9</v>
      </c>
      <c r="AG30" s="8">
        <v>11740.13</v>
      </c>
      <c r="AH30" s="8">
        <v>11743.29</v>
      </c>
      <c r="AI30" s="8">
        <v>11800</v>
      </c>
      <c r="AJ30" s="8">
        <v>11845.04</v>
      </c>
      <c r="AK30" s="8">
        <v>11778.31</v>
      </c>
      <c r="AL30" s="8">
        <v>11882.87</v>
      </c>
      <c r="AM30" s="8">
        <v>11934.46</v>
      </c>
      <c r="AN30" s="8">
        <v>11923.03</v>
      </c>
      <c r="AO30" s="8">
        <v>11933.64</v>
      </c>
      <c r="AP30" s="8">
        <v>11970.54</v>
      </c>
      <c r="AQ30" s="8">
        <v>11973.98</v>
      </c>
      <c r="AR30" s="8">
        <v>11970.25</v>
      </c>
      <c r="AS30" s="8">
        <v>11925</v>
      </c>
      <c r="AT30" s="8">
        <v>11908.5</v>
      </c>
      <c r="AU30" s="8">
        <v>11929.89</v>
      </c>
      <c r="AV30" s="8">
        <v>11966.85</v>
      </c>
      <c r="AW30" s="8">
        <v>11921.11</v>
      </c>
      <c r="AX30" s="8">
        <v>11995</v>
      </c>
      <c r="AY30" s="8">
        <v>12008.7</v>
      </c>
      <c r="AZ30" s="8">
        <v>12123.91</v>
      </c>
      <c r="BA30" s="8">
        <v>12201.72</v>
      </c>
      <c r="BB30" s="8">
        <v>12294.5</v>
      </c>
      <c r="BC30" s="8">
        <v>12250</v>
      </c>
      <c r="BD30" s="8">
        <v>12250.15</v>
      </c>
      <c r="BE30" s="8">
        <v>12190.56</v>
      </c>
      <c r="BF30" s="8">
        <v>12160</v>
      </c>
      <c r="BG30" s="8">
        <v>12204.81</v>
      </c>
      <c r="BH30" s="8">
        <v>12229.58</v>
      </c>
      <c r="BI30" s="8">
        <v>12350</v>
      </c>
      <c r="BJ30" s="8">
        <v>12424.15</v>
      </c>
      <c r="BK30" s="8">
        <v>12490.75</v>
      </c>
      <c r="BL30" s="8">
        <v>12749.89</v>
      </c>
      <c r="BM30" s="8">
        <v>12748.06</v>
      </c>
      <c r="BN30" s="8">
        <v>12840.4</v>
      </c>
      <c r="BO30" s="8">
        <v>12784.18</v>
      </c>
      <c r="BP30" s="8">
        <v>12790.37</v>
      </c>
      <c r="BQ30" s="8">
        <v>12702.2</v>
      </c>
      <c r="BR30" s="8">
        <v>12856.5</v>
      </c>
      <c r="BS30" s="8">
        <v>12926.83</v>
      </c>
      <c r="BT30" s="8">
        <v>13216.17</v>
      </c>
      <c r="BU30" s="8">
        <v>12802.67</v>
      </c>
      <c r="BV30" s="8">
        <v>12926.09</v>
      </c>
      <c r="BW30" s="8">
        <v>12862.97</v>
      </c>
      <c r="BX30" s="8">
        <v>12808.69</v>
      </c>
      <c r="BY30" s="8">
        <v>12734</v>
      </c>
      <c r="BZ30" s="8">
        <v>12759.6</v>
      </c>
      <c r="CA30" s="8">
        <v>12769.81</v>
      </c>
      <c r="CB30" s="8">
        <v>12818.78</v>
      </c>
      <c r="CC30" s="8">
        <v>12773.45</v>
      </c>
      <c r="CD30" s="8">
        <v>12827.89</v>
      </c>
      <c r="CE30" s="8">
        <v>12880.44</v>
      </c>
      <c r="CF30" s="8">
        <v>12964.92</v>
      </c>
      <c r="CG30" s="8">
        <v>12985.74</v>
      </c>
      <c r="CH30" s="8">
        <v>12864.96</v>
      </c>
      <c r="CI30" s="8">
        <v>12945.14</v>
      </c>
      <c r="CJ30" s="8">
        <v>12944.87</v>
      </c>
      <c r="CK30" s="8">
        <v>12956.05</v>
      </c>
      <c r="CL30" s="8">
        <v>13067.41</v>
      </c>
      <c r="CM30" s="8">
        <v>13069.09</v>
      </c>
      <c r="CN30" s="8">
        <v>13055.31</v>
      </c>
      <c r="CO30" s="8">
        <v>13091.85</v>
      </c>
      <c r="CP30" s="8">
        <v>13125.19</v>
      </c>
      <c r="CQ30" s="8">
        <v>13150.02</v>
      </c>
      <c r="CR30" s="8">
        <v>13012.29</v>
      </c>
      <c r="CS30" s="8">
        <v>12983.26</v>
      </c>
      <c r="CT30" s="8">
        <v>12931.48</v>
      </c>
      <c r="CU30" s="8">
        <v>12917.54</v>
      </c>
      <c r="CV30" s="8">
        <v>13001.09</v>
      </c>
      <c r="CW30" s="8">
        <v>12976.82</v>
      </c>
      <c r="CX30" s="8">
        <v>12934.12</v>
      </c>
      <c r="CY30" s="8">
        <v>12992.62</v>
      </c>
      <c r="CZ30" s="8">
        <v>12887.38</v>
      </c>
      <c r="DA30" s="8">
        <v>12891.27</v>
      </c>
      <c r="DB30" s="8">
        <v>12924.29</v>
      </c>
      <c r="DC30" s="8">
        <v>12959.22</v>
      </c>
      <c r="DD30" s="8">
        <v>13029.29</v>
      </c>
      <c r="DE30" s="8">
        <v>12971.93</v>
      </c>
      <c r="DF30" s="8">
        <v>12985</v>
      </c>
      <c r="DG30" s="8">
        <v>12965.87</v>
      </c>
      <c r="DH30" s="8">
        <v>12942.23</v>
      </c>
      <c r="DI30" s="8">
        <v>12932.18</v>
      </c>
      <c r="DJ30" s="8">
        <v>12797.43</v>
      </c>
      <c r="DK30" s="8">
        <v>12798.8</v>
      </c>
      <c r="DL30" s="8">
        <v>12863.06</v>
      </c>
      <c r="DM30" s="8">
        <v>12931</v>
      </c>
      <c r="DN30" s="8">
        <v>12939.85</v>
      </c>
      <c r="DO30" s="8">
        <v>12914.78</v>
      </c>
      <c r="DP30" s="8">
        <v>12949.22</v>
      </c>
      <c r="DQ30" s="8">
        <v>12941.59</v>
      </c>
      <c r="DR30" s="8">
        <v>12921.78</v>
      </c>
      <c r="DS30" s="8">
        <v>12972.88</v>
      </c>
      <c r="DT30" s="8">
        <v>12993.24</v>
      </c>
      <c r="DU30" s="8">
        <v>12980.09</v>
      </c>
      <c r="DV30" s="8">
        <v>12981.31</v>
      </c>
      <c r="DW30" s="8">
        <v>12980.67</v>
      </c>
      <c r="DX30" s="8">
        <v>12970.5</v>
      </c>
      <c r="DY30" s="8">
        <v>12932.76</v>
      </c>
      <c r="DZ30" s="8">
        <v>12950.97</v>
      </c>
      <c r="EA30" s="8">
        <v>12963.55</v>
      </c>
      <c r="EB30" s="8">
        <v>12992.55</v>
      </c>
      <c r="EC30" s="8">
        <v>13006.81</v>
      </c>
      <c r="ED30" s="8">
        <v>12992.5</v>
      </c>
      <c r="EE30" s="8">
        <v>13001.45</v>
      </c>
      <c r="EF30" s="8">
        <v>13079.22</v>
      </c>
      <c r="EG30" s="8">
        <v>13117.3</v>
      </c>
      <c r="EH30" s="8">
        <v>13097.79</v>
      </c>
      <c r="EI30" s="8">
        <v>13145.01</v>
      </c>
      <c r="EJ30" s="8">
        <v>13122.08</v>
      </c>
      <c r="EK30" s="8">
        <v>13132.25</v>
      </c>
      <c r="EL30" s="8">
        <v>13119.18</v>
      </c>
      <c r="EM30" s="8">
        <v>13083.95</v>
      </c>
      <c r="EN30" s="8">
        <v>13080.67</v>
      </c>
      <c r="EO30" s="8">
        <v>13122.73</v>
      </c>
      <c r="EP30" s="8">
        <v>11376.75</v>
      </c>
      <c r="EQ30" s="8">
        <v>11397.47</v>
      </c>
      <c r="ER30" s="8">
        <v>11382.02</v>
      </c>
      <c r="ES30" s="8">
        <v>11375.67</v>
      </c>
      <c r="ET30" s="8">
        <v>11377.08</v>
      </c>
      <c r="EU30" s="8">
        <v>11397.16</v>
      </c>
      <c r="EV30" s="8">
        <v>11450</v>
      </c>
      <c r="EW30" s="8">
        <v>11457.72</v>
      </c>
      <c r="EX30" s="8">
        <v>11433.32</v>
      </c>
      <c r="EY30" s="8">
        <v>11409.12</v>
      </c>
      <c r="EZ30" s="8">
        <v>11419.89</v>
      </c>
      <c r="FA30" s="8">
        <v>11426.61</v>
      </c>
      <c r="FB30" s="8">
        <v>11425.6</v>
      </c>
      <c r="FC30" s="8">
        <v>11448</v>
      </c>
      <c r="FD30" s="8">
        <v>11442.7</v>
      </c>
      <c r="FE30" s="8">
        <v>11455.55</v>
      </c>
      <c r="FF30" s="8">
        <v>11465.2</v>
      </c>
      <c r="FG30" s="8">
        <v>11477.29</v>
      </c>
      <c r="FH30" s="8">
        <v>11448.34</v>
      </c>
      <c r="FI30" s="8">
        <v>11445.35</v>
      </c>
      <c r="FJ30" s="8">
        <v>11450</v>
      </c>
      <c r="FK30" s="8">
        <v>11465.94</v>
      </c>
      <c r="FL30" s="8">
        <v>11468.46</v>
      </c>
      <c r="FM30" s="8">
        <v>11519.97</v>
      </c>
      <c r="FN30" s="8">
        <v>2069958.4500000009</v>
      </c>
      <c r="FO30" s="8">
        <f t="shared" si="3"/>
        <v>11375.67</v>
      </c>
      <c r="FP30" t="str">
        <f t="shared" si="4"/>
        <v>Sun-3</v>
      </c>
      <c r="FQ30" t="str">
        <f t="shared" si="5"/>
        <v>Sun</v>
      </c>
      <c r="FR30" t="str">
        <f t="shared" si="11"/>
        <v>3</v>
      </c>
      <c r="FS30" s="8">
        <f t="shared" si="7"/>
        <v>13216.17</v>
      </c>
      <c r="FT30" t="str">
        <f t="shared" si="8"/>
        <v>Weds-22</v>
      </c>
      <c r="FU30" t="str">
        <f t="shared" si="9"/>
        <v>Wed</v>
      </c>
      <c r="FV30" t="str">
        <f t="shared" si="10"/>
        <v>22</v>
      </c>
    </row>
    <row r="31" spans="1:178" x14ac:dyDescent="0.2">
      <c r="A31" t="s">
        <v>13</v>
      </c>
      <c r="B31" s="8">
        <v>11385</v>
      </c>
      <c r="C31" s="8">
        <v>11400.48</v>
      </c>
      <c r="D31" s="8">
        <v>11401.13</v>
      </c>
      <c r="E31" s="8">
        <v>11387.98</v>
      </c>
      <c r="F31" s="8">
        <v>11388.06</v>
      </c>
      <c r="G31" s="8">
        <v>11401.19</v>
      </c>
      <c r="H31" s="8">
        <v>11341.71</v>
      </c>
      <c r="I31" s="8">
        <v>11376.13</v>
      </c>
      <c r="J31" s="8">
        <v>11360</v>
      </c>
      <c r="K31" s="8">
        <v>11358.9</v>
      </c>
      <c r="L31" s="8">
        <v>11268.73</v>
      </c>
      <c r="M31" s="8">
        <v>11250</v>
      </c>
      <c r="N31" s="8">
        <v>11289.85</v>
      </c>
      <c r="O31" s="8">
        <v>11495.12</v>
      </c>
      <c r="P31" s="8">
        <v>11473.23</v>
      </c>
      <c r="Q31" s="8">
        <v>11552.58</v>
      </c>
      <c r="R31" s="8">
        <v>11556.32</v>
      </c>
      <c r="S31" s="8">
        <v>11561.59</v>
      </c>
      <c r="T31" s="8">
        <v>11558.23</v>
      </c>
      <c r="U31" s="8">
        <v>11553.14</v>
      </c>
      <c r="V31" s="8">
        <v>11563.82</v>
      </c>
      <c r="W31" s="8">
        <v>11692.87</v>
      </c>
      <c r="X31" s="8">
        <v>11661.35</v>
      </c>
      <c r="Y31" s="8">
        <v>11535.98</v>
      </c>
      <c r="Z31" s="8">
        <v>11495.48</v>
      </c>
      <c r="AA31" s="8">
        <v>11508.89</v>
      </c>
      <c r="AB31" s="8">
        <v>11493.98</v>
      </c>
      <c r="AC31" s="8">
        <v>11459.61</v>
      </c>
      <c r="AD31" s="8">
        <v>11486.91</v>
      </c>
      <c r="AE31" s="8">
        <v>11515.57</v>
      </c>
      <c r="AF31" s="8">
        <v>11484.59</v>
      </c>
      <c r="AG31" s="8">
        <v>11457.88</v>
      </c>
      <c r="AH31" s="8">
        <v>11496.58</v>
      </c>
      <c r="AI31" s="8">
        <v>11475.78</v>
      </c>
      <c r="AJ31" s="8">
        <v>11525</v>
      </c>
      <c r="AK31" s="8">
        <v>11497.08</v>
      </c>
      <c r="AL31" s="8">
        <v>11452.33</v>
      </c>
      <c r="AM31" s="8">
        <v>11355.97</v>
      </c>
      <c r="AN31" s="8">
        <v>11387.64</v>
      </c>
      <c r="AO31" s="8">
        <v>11390.54</v>
      </c>
      <c r="AP31" s="8">
        <v>11398.76</v>
      </c>
      <c r="AQ31" s="8">
        <v>11365.53</v>
      </c>
      <c r="AR31" s="8">
        <v>11383.24</v>
      </c>
      <c r="AS31" s="8">
        <v>11391.31</v>
      </c>
      <c r="AT31" s="8">
        <v>11435</v>
      </c>
      <c r="AU31" s="8">
        <v>11450.28</v>
      </c>
      <c r="AV31" s="8">
        <v>11439.85</v>
      </c>
      <c r="AW31" s="8">
        <v>11427.98</v>
      </c>
      <c r="AX31" s="8">
        <v>11480.55</v>
      </c>
      <c r="AY31" s="8">
        <v>11449.69</v>
      </c>
      <c r="AZ31" s="8">
        <v>11426.59</v>
      </c>
      <c r="BA31" s="8">
        <v>11392.45</v>
      </c>
      <c r="BB31" s="8">
        <v>11395.73</v>
      </c>
      <c r="BC31" s="8">
        <v>11411.66</v>
      </c>
      <c r="BD31" s="8">
        <v>11431.6</v>
      </c>
      <c r="BE31" s="8">
        <v>11419.95</v>
      </c>
      <c r="BF31" s="8">
        <v>11445.52</v>
      </c>
      <c r="BG31" s="8">
        <v>11424</v>
      </c>
      <c r="BH31" s="8">
        <v>11383.56</v>
      </c>
      <c r="BI31" s="8">
        <v>11369.91</v>
      </c>
      <c r="BJ31" s="8">
        <v>11408.44</v>
      </c>
      <c r="BK31" s="8">
        <v>11530.73</v>
      </c>
      <c r="BL31" s="8">
        <v>11390.45</v>
      </c>
      <c r="BM31" s="8">
        <v>11327.15</v>
      </c>
      <c r="BN31" s="8">
        <v>11348.78</v>
      </c>
      <c r="BO31" s="8">
        <v>11343.68</v>
      </c>
      <c r="BP31" s="8">
        <v>11347.22</v>
      </c>
      <c r="BQ31" s="8">
        <v>11352.54</v>
      </c>
      <c r="BR31" s="8">
        <v>11387.43</v>
      </c>
      <c r="BS31" s="8">
        <v>11380.01</v>
      </c>
      <c r="BT31" s="8">
        <v>11401.81</v>
      </c>
      <c r="BU31" s="8">
        <v>11428.84</v>
      </c>
      <c r="BV31" s="8">
        <v>11399.17</v>
      </c>
      <c r="BW31" s="8">
        <v>11398.02</v>
      </c>
      <c r="BX31" s="8">
        <v>11371.43</v>
      </c>
      <c r="BY31" s="8">
        <v>11386.11</v>
      </c>
      <c r="BZ31" s="8">
        <v>11395.62</v>
      </c>
      <c r="CA31" s="8">
        <v>11411.6</v>
      </c>
      <c r="CB31" s="8">
        <v>11406.17</v>
      </c>
      <c r="CC31" s="8">
        <v>11405.19</v>
      </c>
      <c r="CD31" s="8">
        <v>11352.75</v>
      </c>
      <c r="CE31" s="8">
        <v>11312.32</v>
      </c>
      <c r="CF31" s="8">
        <v>11334.74</v>
      </c>
      <c r="CG31" s="8">
        <v>11317.62</v>
      </c>
      <c r="CH31" s="8">
        <v>11380.22</v>
      </c>
      <c r="CI31" s="8">
        <v>11410.52</v>
      </c>
      <c r="CJ31" s="8">
        <v>11396.41</v>
      </c>
      <c r="CK31" s="8">
        <v>11410.42</v>
      </c>
      <c r="CL31" s="8">
        <v>11389.75</v>
      </c>
      <c r="CM31" s="8">
        <v>11474.03</v>
      </c>
      <c r="CN31" s="8">
        <v>11476.07</v>
      </c>
      <c r="CO31" s="8">
        <v>11532.98</v>
      </c>
      <c r="CP31" s="8">
        <v>11547.45</v>
      </c>
      <c r="CQ31" s="8">
        <v>11500.84</v>
      </c>
      <c r="CR31" s="8">
        <v>11484.99</v>
      </c>
      <c r="CS31" s="8">
        <v>11511.11</v>
      </c>
      <c r="CT31" s="8">
        <v>11510.21</v>
      </c>
      <c r="CU31" s="8">
        <v>11538.2</v>
      </c>
      <c r="CV31" s="8">
        <v>11525.1</v>
      </c>
      <c r="CW31" s="8">
        <v>11515.38</v>
      </c>
      <c r="CX31" s="8">
        <v>11275.51</v>
      </c>
      <c r="CY31" s="8">
        <v>11349.09</v>
      </c>
      <c r="CZ31" s="8">
        <v>11339.75</v>
      </c>
      <c r="DA31" s="8">
        <v>11317.39</v>
      </c>
      <c r="DB31" s="8">
        <v>11310.3</v>
      </c>
      <c r="DC31" s="8">
        <v>11254.91</v>
      </c>
      <c r="DD31" s="8">
        <v>11305.97</v>
      </c>
      <c r="DE31" s="8">
        <v>11370.63</v>
      </c>
      <c r="DF31" s="8">
        <v>11374.78</v>
      </c>
      <c r="DG31" s="8">
        <v>11353</v>
      </c>
      <c r="DH31" s="8">
        <v>11336.92</v>
      </c>
      <c r="DI31" s="8">
        <v>11337.45</v>
      </c>
      <c r="DJ31" s="8">
        <v>11347.81</v>
      </c>
      <c r="DK31" s="8">
        <v>11340.62</v>
      </c>
      <c r="DL31" s="8">
        <v>11373.96</v>
      </c>
      <c r="DM31" s="8">
        <v>11320.85</v>
      </c>
      <c r="DN31" s="8">
        <v>11319.93</v>
      </c>
      <c r="DO31" s="8">
        <v>11340.07</v>
      </c>
      <c r="DP31" s="8">
        <v>11351.75</v>
      </c>
      <c r="DQ31" s="8">
        <v>11321.86</v>
      </c>
      <c r="DR31" s="8">
        <v>11306.1</v>
      </c>
      <c r="DS31" s="8">
        <v>11334.76</v>
      </c>
      <c r="DT31" s="8">
        <v>11351.64</v>
      </c>
      <c r="DU31" s="8">
        <v>11368.7</v>
      </c>
      <c r="DV31" s="8">
        <v>11355.44</v>
      </c>
      <c r="DW31" s="8">
        <v>11363.2</v>
      </c>
      <c r="DX31" s="8">
        <v>11358.61</v>
      </c>
      <c r="DY31" s="8">
        <v>11353.59</v>
      </c>
      <c r="DZ31" s="8">
        <v>11322.92</v>
      </c>
      <c r="EA31" s="8">
        <v>11338.15</v>
      </c>
      <c r="EB31" s="8">
        <v>11356.67</v>
      </c>
      <c r="EC31" s="8">
        <v>11346.1</v>
      </c>
      <c r="ED31" s="8">
        <v>11361.98</v>
      </c>
      <c r="EE31" s="8">
        <v>11330.72</v>
      </c>
      <c r="EF31" s="8">
        <v>11362.73</v>
      </c>
      <c r="EG31" s="8">
        <v>11340.12</v>
      </c>
      <c r="EH31" s="8">
        <v>11328.03</v>
      </c>
      <c r="EI31" s="8">
        <v>11344.71</v>
      </c>
      <c r="EJ31" s="8">
        <v>11349.63</v>
      </c>
      <c r="EK31" s="8">
        <v>11342.91</v>
      </c>
      <c r="EL31" s="8">
        <v>11352.89</v>
      </c>
      <c r="EM31" s="8">
        <v>11350.72</v>
      </c>
      <c r="EN31" s="8">
        <v>11343.33</v>
      </c>
      <c r="EO31" s="8">
        <v>11365.8</v>
      </c>
      <c r="EP31" s="8">
        <v>11307.67</v>
      </c>
      <c r="EQ31" s="8">
        <v>11375.93</v>
      </c>
      <c r="ER31" s="8">
        <v>11351.64</v>
      </c>
      <c r="ES31" s="8">
        <v>11330.81</v>
      </c>
      <c r="ET31" s="8">
        <v>11318.92</v>
      </c>
      <c r="EU31" s="8">
        <v>11339.37</v>
      </c>
      <c r="EV31" s="8">
        <v>11359.37</v>
      </c>
      <c r="EW31" s="8">
        <v>11353.25</v>
      </c>
      <c r="EX31" s="8">
        <v>11344.31</v>
      </c>
      <c r="EY31" s="8">
        <v>11351.23</v>
      </c>
      <c r="EZ31" s="8">
        <v>11390.11</v>
      </c>
      <c r="FA31" s="8">
        <v>11367.36</v>
      </c>
      <c r="FB31" s="8">
        <v>11360</v>
      </c>
      <c r="FC31" s="8">
        <v>11375</v>
      </c>
      <c r="FD31" s="8">
        <v>11378.94</v>
      </c>
      <c r="FE31" s="8">
        <v>11403.75</v>
      </c>
      <c r="FF31" s="8">
        <v>11390.75</v>
      </c>
      <c r="FG31" s="8">
        <v>11424.88</v>
      </c>
      <c r="FH31" s="8">
        <v>11408.31</v>
      </c>
      <c r="FI31" s="8">
        <v>11340.15</v>
      </c>
      <c r="FJ31" s="8">
        <v>11338</v>
      </c>
      <c r="FK31" s="8">
        <v>11321.99</v>
      </c>
      <c r="FL31" s="8">
        <v>11355.49</v>
      </c>
      <c r="FM31" s="8">
        <v>11372.93</v>
      </c>
      <c r="FN31" s="8">
        <v>1914994.0399999998</v>
      </c>
      <c r="FO31" s="8">
        <f t="shared" si="3"/>
        <v>11250</v>
      </c>
      <c r="FP31" t="str">
        <f t="shared" si="4"/>
        <v>Mon-11</v>
      </c>
      <c r="FQ31" t="str">
        <f t="shared" si="5"/>
        <v>Mon</v>
      </c>
      <c r="FR31" t="str">
        <f t="shared" si="11"/>
        <v>11</v>
      </c>
      <c r="FS31" s="8">
        <f t="shared" si="7"/>
        <v>11692.87</v>
      </c>
      <c r="FT31" t="str">
        <f t="shared" si="8"/>
        <v>Mon-21</v>
      </c>
      <c r="FU31" t="str">
        <f t="shared" si="9"/>
        <v>Mon</v>
      </c>
      <c r="FV31" t="str">
        <f t="shared" si="10"/>
        <v>21</v>
      </c>
    </row>
    <row r="32" spans="1:178" x14ac:dyDescent="0.2">
      <c r="A32" t="s">
        <v>12</v>
      </c>
      <c r="B32" s="8">
        <v>10706.95</v>
      </c>
      <c r="C32" s="8">
        <v>10698.43</v>
      </c>
      <c r="D32" s="8">
        <v>10713.35</v>
      </c>
      <c r="E32" s="8">
        <v>10673.19</v>
      </c>
      <c r="F32" s="8">
        <v>10663.29</v>
      </c>
      <c r="G32" s="8">
        <v>10680.04</v>
      </c>
      <c r="H32" s="8">
        <v>10646.42</v>
      </c>
      <c r="I32" s="8">
        <v>10694.9</v>
      </c>
      <c r="J32" s="8">
        <v>10674.98</v>
      </c>
      <c r="K32" s="8">
        <v>10679.66</v>
      </c>
      <c r="L32" s="8">
        <v>10677.63</v>
      </c>
      <c r="M32" s="8">
        <v>10663.88</v>
      </c>
      <c r="N32" s="8">
        <v>10695.1</v>
      </c>
      <c r="O32" s="8">
        <v>10730</v>
      </c>
      <c r="P32" s="8">
        <v>10728.46</v>
      </c>
      <c r="Q32" s="8">
        <v>10725.33</v>
      </c>
      <c r="R32" s="8">
        <v>10745.47</v>
      </c>
      <c r="S32" s="8">
        <v>10696.35</v>
      </c>
      <c r="T32" s="8">
        <v>10718.48</v>
      </c>
      <c r="U32" s="8">
        <v>10731</v>
      </c>
      <c r="V32" s="8">
        <v>10740.05</v>
      </c>
      <c r="W32" s="8">
        <v>10737.34</v>
      </c>
      <c r="X32" s="8">
        <v>10749.64</v>
      </c>
      <c r="Y32" s="8">
        <v>10795</v>
      </c>
      <c r="Z32" s="8">
        <v>10762.2</v>
      </c>
      <c r="AA32" s="8">
        <v>10766.84</v>
      </c>
      <c r="AB32" s="8">
        <v>10767.87</v>
      </c>
      <c r="AC32" s="8">
        <v>10767.49</v>
      </c>
      <c r="AD32" s="8">
        <v>10770.99</v>
      </c>
      <c r="AE32" s="8">
        <v>10749.25</v>
      </c>
      <c r="AF32" s="8">
        <v>10748.48</v>
      </c>
      <c r="AG32" s="8">
        <v>10713.48</v>
      </c>
      <c r="AH32" s="8">
        <v>10738.3</v>
      </c>
      <c r="AI32" s="8">
        <v>10743.28</v>
      </c>
      <c r="AJ32" s="8">
        <v>10710.14</v>
      </c>
      <c r="AK32" s="8">
        <v>10691.13</v>
      </c>
      <c r="AL32" s="8">
        <v>10702.1</v>
      </c>
      <c r="AM32" s="8">
        <v>10683.34</v>
      </c>
      <c r="AN32" s="8">
        <v>10675.75</v>
      </c>
      <c r="AO32" s="8">
        <v>10734.13</v>
      </c>
      <c r="AP32" s="8">
        <v>10728.3</v>
      </c>
      <c r="AQ32" s="8">
        <v>10710.04</v>
      </c>
      <c r="AR32" s="8">
        <v>10603.78</v>
      </c>
      <c r="AS32" s="8">
        <v>10575.02</v>
      </c>
      <c r="AT32" s="8">
        <v>10546.15</v>
      </c>
      <c r="AU32" s="8">
        <v>10573.81</v>
      </c>
      <c r="AV32" s="8">
        <v>10591.29</v>
      </c>
      <c r="AW32" s="8">
        <v>10606.33</v>
      </c>
      <c r="AX32" s="8">
        <v>10594.2</v>
      </c>
      <c r="AY32" s="8">
        <v>10589.58</v>
      </c>
      <c r="AZ32" s="8">
        <v>10600.87</v>
      </c>
      <c r="BA32" s="8">
        <v>10577.63</v>
      </c>
      <c r="BB32" s="8">
        <v>10595.78</v>
      </c>
      <c r="BC32" s="8">
        <v>10614.61</v>
      </c>
      <c r="BD32" s="8">
        <v>10624.83</v>
      </c>
      <c r="BE32" s="8">
        <v>10617.83</v>
      </c>
      <c r="BF32" s="8">
        <v>10618.41</v>
      </c>
      <c r="BG32" s="8">
        <v>10590</v>
      </c>
      <c r="BH32" s="8">
        <v>10600.52</v>
      </c>
      <c r="BI32" s="8">
        <v>10606.34</v>
      </c>
      <c r="BJ32" s="8">
        <v>10628.19</v>
      </c>
      <c r="BK32" s="8">
        <v>10619.03</v>
      </c>
      <c r="BL32" s="8">
        <v>10633.96</v>
      </c>
      <c r="BM32" s="8">
        <v>10629.92</v>
      </c>
      <c r="BN32" s="8">
        <v>10630.28</v>
      </c>
      <c r="BO32" s="8">
        <v>10640</v>
      </c>
      <c r="BP32" s="8">
        <v>10659</v>
      </c>
      <c r="BQ32" s="8">
        <v>10654.95</v>
      </c>
      <c r="BR32" s="8">
        <v>10660.67</v>
      </c>
      <c r="BS32" s="8">
        <v>10662.1</v>
      </c>
      <c r="BT32" s="8">
        <v>10655.63</v>
      </c>
      <c r="BU32" s="8">
        <v>10669.14</v>
      </c>
      <c r="BV32" s="8">
        <v>10643.18</v>
      </c>
      <c r="BW32" s="8">
        <v>10644.73</v>
      </c>
      <c r="BX32" s="8">
        <v>10643.13</v>
      </c>
      <c r="BY32" s="8">
        <v>10644.54</v>
      </c>
      <c r="BZ32" s="8">
        <v>10632.77</v>
      </c>
      <c r="CA32" s="8">
        <v>10614.97</v>
      </c>
      <c r="CB32" s="8">
        <v>10625.92</v>
      </c>
      <c r="CC32" s="8">
        <v>10590.89</v>
      </c>
      <c r="CD32" s="8">
        <v>10560.22</v>
      </c>
      <c r="CE32" s="8">
        <v>10565.02</v>
      </c>
      <c r="CF32" s="8">
        <v>10612</v>
      </c>
      <c r="CG32" s="8">
        <v>10605.86</v>
      </c>
      <c r="CH32" s="8">
        <v>10634.37</v>
      </c>
      <c r="CI32" s="8">
        <v>10734.77</v>
      </c>
      <c r="CJ32" s="8">
        <v>10914.62</v>
      </c>
      <c r="CK32" s="8">
        <v>10896.09</v>
      </c>
      <c r="CL32" s="8">
        <v>10927.42</v>
      </c>
      <c r="CM32" s="8">
        <v>10883.49</v>
      </c>
      <c r="CN32" s="8">
        <v>10879</v>
      </c>
      <c r="CO32" s="8">
        <v>10892.16</v>
      </c>
      <c r="CP32" s="8">
        <v>10893.52</v>
      </c>
      <c r="CQ32" s="8">
        <v>10881.88</v>
      </c>
      <c r="CR32" s="8">
        <v>10902</v>
      </c>
      <c r="CS32" s="8">
        <v>10925.2</v>
      </c>
      <c r="CT32" s="8">
        <v>10881.06</v>
      </c>
      <c r="CU32" s="8">
        <v>10902.88</v>
      </c>
      <c r="CV32" s="8">
        <v>10899.98</v>
      </c>
      <c r="CW32" s="8">
        <v>10889.21</v>
      </c>
      <c r="CX32" s="8">
        <v>10878.2</v>
      </c>
      <c r="CY32" s="8">
        <v>10865.9</v>
      </c>
      <c r="CZ32" s="8">
        <v>10849.69</v>
      </c>
      <c r="DA32" s="8">
        <v>10894.83</v>
      </c>
      <c r="DB32" s="8">
        <v>10899.39</v>
      </c>
      <c r="DC32" s="8">
        <v>10884.6</v>
      </c>
      <c r="DD32" s="8">
        <v>10994.13</v>
      </c>
      <c r="DE32" s="8">
        <v>11058.35</v>
      </c>
      <c r="DF32" s="8">
        <v>11074.16</v>
      </c>
      <c r="DG32" s="8">
        <v>11089.06</v>
      </c>
      <c r="DH32" s="8">
        <v>11066.47</v>
      </c>
      <c r="DI32" s="8">
        <v>11094.39</v>
      </c>
      <c r="DJ32" s="8">
        <v>11055.55</v>
      </c>
      <c r="DK32" s="8">
        <v>11066.71</v>
      </c>
      <c r="DL32" s="8">
        <v>11055</v>
      </c>
      <c r="DM32" s="8">
        <v>11046.1</v>
      </c>
      <c r="DN32" s="8">
        <v>11036.98</v>
      </c>
      <c r="DO32" s="8">
        <v>11061.01</v>
      </c>
      <c r="DP32" s="8">
        <v>11076.94</v>
      </c>
      <c r="DQ32" s="8">
        <v>11052</v>
      </c>
      <c r="DR32" s="8">
        <v>11084.95</v>
      </c>
      <c r="DS32" s="8">
        <v>11093.85</v>
      </c>
      <c r="DT32" s="8">
        <v>11391.49</v>
      </c>
      <c r="DU32" s="8">
        <v>11414.97</v>
      </c>
      <c r="DV32" s="8">
        <v>11409.39</v>
      </c>
      <c r="DW32" s="8">
        <v>11382.04</v>
      </c>
      <c r="DX32" s="8">
        <v>11362.74</v>
      </c>
      <c r="DY32" s="8">
        <v>11383.65</v>
      </c>
      <c r="DZ32" s="8">
        <v>11375.05</v>
      </c>
      <c r="EA32" s="8">
        <v>11318.63</v>
      </c>
      <c r="EB32" s="8">
        <v>11318.52</v>
      </c>
      <c r="EC32" s="8">
        <v>11319.89</v>
      </c>
      <c r="ED32" s="8">
        <v>11346.11</v>
      </c>
      <c r="EE32" s="8">
        <v>11350</v>
      </c>
      <c r="EF32" s="8">
        <v>11361.01</v>
      </c>
      <c r="EG32" s="8">
        <v>11353.48</v>
      </c>
      <c r="EH32" s="8">
        <v>11337.19</v>
      </c>
      <c r="EI32" s="8">
        <v>11358.22</v>
      </c>
      <c r="EJ32" s="8">
        <v>11368.93</v>
      </c>
      <c r="EK32" s="8">
        <v>11358.07</v>
      </c>
      <c r="EL32" s="8">
        <v>11364.07</v>
      </c>
      <c r="EM32" s="8">
        <v>11378.55</v>
      </c>
      <c r="EN32" s="8">
        <v>11356.85</v>
      </c>
      <c r="EO32" s="8">
        <v>11301.2</v>
      </c>
      <c r="EP32" s="8">
        <v>10549.97</v>
      </c>
      <c r="EQ32" s="8">
        <v>10545</v>
      </c>
      <c r="ER32" s="8">
        <v>10554.56</v>
      </c>
      <c r="ES32" s="8">
        <v>10550.57</v>
      </c>
      <c r="ET32" s="8">
        <v>10567.27</v>
      </c>
      <c r="EU32" s="8">
        <v>10566.75</v>
      </c>
      <c r="EV32" s="8">
        <v>10620.52</v>
      </c>
      <c r="EW32" s="8">
        <v>10612.37</v>
      </c>
      <c r="EX32" s="8">
        <v>10601.62</v>
      </c>
      <c r="EY32" s="8">
        <v>10600.19</v>
      </c>
      <c r="EZ32" s="8">
        <v>10588.45</v>
      </c>
      <c r="FA32" s="8">
        <v>10604.72</v>
      </c>
      <c r="FB32" s="8">
        <v>10607.98</v>
      </c>
      <c r="FC32" s="8">
        <v>10609.15</v>
      </c>
      <c r="FD32" s="8">
        <v>10602.27</v>
      </c>
      <c r="FE32" s="8">
        <v>10596.42</v>
      </c>
      <c r="FF32" s="8">
        <v>10600.99</v>
      </c>
      <c r="FG32" s="8">
        <v>10606.41</v>
      </c>
      <c r="FH32" s="8">
        <v>10635.04</v>
      </c>
      <c r="FI32" s="8">
        <v>10675.16</v>
      </c>
      <c r="FJ32" s="8">
        <v>10647.29</v>
      </c>
      <c r="FK32" s="8">
        <v>10650</v>
      </c>
      <c r="FL32" s="8">
        <v>10661.17</v>
      </c>
      <c r="FM32" s="8">
        <v>10669.63</v>
      </c>
      <c r="FN32" s="8">
        <v>1816630.5899999996</v>
      </c>
      <c r="FO32" s="8">
        <f t="shared" si="3"/>
        <v>10545</v>
      </c>
      <c r="FP32" t="str">
        <f t="shared" si="4"/>
        <v>Sun-1</v>
      </c>
      <c r="FQ32" t="str">
        <f t="shared" si="5"/>
        <v>Sun</v>
      </c>
      <c r="FR32" t="str">
        <f t="shared" si="11"/>
        <v>1</v>
      </c>
      <c r="FS32" s="8">
        <f t="shared" si="7"/>
        <v>11414.97</v>
      </c>
      <c r="FT32" t="str">
        <f t="shared" si="8"/>
        <v>Sat-3</v>
      </c>
      <c r="FU32" t="str">
        <f t="shared" si="9"/>
        <v>Sat</v>
      </c>
      <c r="FV32" t="str">
        <f t="shared" si="10"/>
        <v>3</v>
      </c>
    </row>
    <row r="33" spans="1:178" x14ac:dyDescent="0.2">
      <c r="A33" t="s">
        <v>11</v>
      </c>
      <c r="B33" s="8">
        <v>10885</v>
      </c>
      <c r="C33" s="8">
        <v>10927.59</v>
      </c>
      <c r="D33" s="8">
        <v>10906.93</v>
      </c>
      <c r="E33" s="8">
        <v>10882.18</v>
      </c>
      <c r="F33" s="8">
        <v>10896.12</v>
      </c>
      <c r="G33" s="8">
        <v>10883.58</v>
      </c>
      <c r="H33" s="8">
        <v>10870.02</v>
      </c>
      <c r="I33" s="8">
        <v>10857.79</v>
      </c>
      <c r="J33" s="8">
        <v>10859.72</v>
      </c>
      <c r="K33" s="8">
        <v>10860</v>
      </c>
      <c r="L33" s="8">
        <v>10875.39</v>
      </c>
      <c r="M33" s="8">
        <v>10879.73</v>
      </c>
      <c r="N33" s="8">
        <v>10903.45</v>
      </c>
      <c r="O33" s="8">
        <v>10892.4</v>
      </c>
      <c r="P33" s="8">
        <v>10863.36</v>
      </c>
      <c r="Q33" s="8">
        <v>10898.29</v>
      </c>
      <c r="R33" s="8">
        <v>10886.07</v>
      </c>
      <c r="S33" s="8">
        <v>10892.03</v>
      </c>
      <c r="T33" s="8">
        <v>10870.23</v>
      </c>
      <c r="U33" s="8">
        <v>10867.86</v>
      </c>
      <c r="V33" s="8">
        <v>10869.11</v>
      </c>
      <c r="W33" s="8">
        <v>10885.35</v>
      </c>
      <c r="X33" s="8">
        <v>10863.39</v>
      </c>
      <c r="Y33" s="8">
        <v>10689.48</v>
      </c>
      <c r="Z33" s="8">
        <v>10705.35</v>
      </c>
      <c r="AA33" s="8">
        <v>10681.51</v>
      </c>
      <c r="AB33" s="8">
        <v>10680.18</v>
      </c>
      <c r="AC33" s="8">
        <v>10687.98</v>
      </c>
      <c r="AD33" s="8">
        <v>10686.69</v>
      </c>
      <c r="AE33" s="8">
        <v>10670.28</v>
      </c>
      <c r="AF33" s="8">
        <v>10742.75</v>
      </c>
      <c r="AG33" s="8">
        <v>10725.46</v>
      </c>
      <c r="AH33" s="8">
        <v>10732.69</v>
      </c>
      <c r="AI33" s="8">
        <v>10713.51</v>
      </c>
      <c r="AJ33" s="8">
        <v>10771.11</v>
      </c>
      <c r="AK33" s="8">
        <v>10757.55</v>
      </c>
      <c r="AL33" s="8">
        <v>10765.5</v>
      </c>
      <c r="AM33" s="8">
        <v>10757.65</v>
      </c>
      <c r="AN33" s="8">
        <v>10759</v>
      </c>
      <c r="AO33" s="8">
        <v>10723.09</v>
      </c>
      <c r="AP33" s="8">
        <v>10689.35</v>
      </c>
      <c r="AQ33" s="8">
        <v>10676.2</v>
      </c>
      <c r="AR33" s="8">
        <v>10727.23</v>
      </c>
      <c r="AS33" s="8">
        <v>10738.44</v>
      </c>
      <c r="AT33" s="8">
        <v>10755.76</v>
      </c>
      <c r="AU33" s="8">
        <v>10772.54</v>
      </c>
      <c r="AV33" s="8">
        <v>10765.43</v>
      </c>
      <c r="AW33" s="8">
        <v>10836.42</v>
      </c>
      <c r="AX33" s="8">
        <v>10810</v>
      </c>
      <c r="AY33" s="8">
        <v>10789.24</v>
      </c>
      <c r="AZ33" s="8">
        <v>10770.07</v>
      </c>
      <c r="BA33" s="8">
        <v>10739.34</v>
      </c>
      <c r="BB33" s="8">
        <v>10742.99</v>
      </c>
      <c r="BC33" s="8">
        <v>10696.86</v>
      </c>
      <c r="BD33" s="8">
        <v>10714.66</v>
      </c>
      <c r="BE33" s="8">
        <v>10695.01</v>
      </c>
      <c r="BF33" s="8">
        <v>10707.9</v>
      </c>
      <c r="BG33" s="8">
        <v>10693.77</v>
      </c>
      <c r="BH33" s="8">
        <v>10722.59</v>
      </c>
      <c r="BI33" s="8">
        <v>10678.4</v>
      </c>
      <c r="BJ33" s="8">
        <v>10724.43</v>
      </c>
      <c r="BK33" s="8">
        <v>10737.99</v>
      </c>
      <c r="BL33" s="8">
        <v>10746.86</v>
      </c>
      <c r="BM33" s="8">
        <v>10780.95</v>
      </c>
      <c r="BN33" s="8">
        <v>10785.72</v>
      </c>
      <c r="BO33" s="8">
        <v>10768.33</v>
      </c>
      <c r="BP33" s="8">
        <v>10729.94</v>
      </c>
      <c r="BQ33" s="8">
        <v>10708.78</v>
      </c>
      <c r="BR33" s="8">
        <v>10701.9</v>
      </c>
      <c r="BS33" s="8">
        <v>10703.53</v>
      </c>
      <c r="BT33" s="8">
        <v>10742.51</v>
      </c>
      <c r="BU33" s="8">
        <v>10778.22</v>
      </c>
      <c r="BV33" s="8">
        <v>10787.6</v>
      </c>
      <c r="BW33" s="8">
        <v>10839.19</v>
      </c>
      <c r="BX33" s="8">
        <v>10821.6</v>
      </c>
      <c r="BY33" s="8">
        <v>10800.04</v>
      </c>
      <c r="BZ33" s="8">
        <v>10806.22</v>
      </c>
      <c r="CA33" s="8">
        <v>10823.72</v>
      </c>
      <c r="CB33" s="8">
        <v>10824.58</v>
      </c>
      <c r="CC33" s="8">
        <v>10830.99</v>
      </c>
      <c r="CD33" s="8">
        <v>10882.39</v>
      </c>
      <c r="CE33" s="8">
        <v>10903.72</v>
      </c>
      <c r="CF33" s="8">
        <v>10872.05</v>
      </c>
      <c r="CG33" s="8">
        <v>10908.5</v>
      </c>
      <c r="CH33" s="8">
        <v>10895.94</v>
      </c>
      <c r="CI33" s="8">
        <v>10863.17</v>
      </c>
      <c r="CJ33" s="8">
        <v>10865.82</v>
      </c>
      <c r="CK33" s="8">
        <v>10714.68</v>
      </c>
      <c r="CL33" s="8">
        <v>10510</v>
      </c>
      <c r="CM33" s="8">
        <v>10479.459999999999</v>
      </c>
      <c r="CN33" s="8">
        <v>10585.35</v>
      </c>
      <c r="CO33" s="8">
        <v>10620.48</v>
      </c>
      <c r="CP33" s="8">
        <v>10605</v>
      </c>
      <c r="CQ33" s="8">
        <v>10589.84</v>
      </c>
      <c r="CR33" s="8">
        <v>10604.95</v>
      </c>
      <c r="CS33" s="8">
        <v>10622.71</v>
      </c>
      <c r="CT33" s="8">
        <v>10590.59</v>
      </c>
      <c r="CU33" s="8">
        <v>10593.16</v>
      </c>
      <c r="CV33" s="8">
        <v>10597.69</v>
      </c>
      <c r="CW33" s="8">
        <v>10642.58</v>
      </c>
      <c r="CX33" s="8">
        <v>10581.95</v>
      </c>
      <c r="CY33" s="8">
        <v>10437.1</v>
      </c>
      <c r="CZ33" s="8">
        <v>10504.96</v>
      </c>
      <c r="DA33" s="8">
        <v>10490.71</v>
      </c>
      <c r="DB33" s="8">
        <v>10457.709999999999</v>
      </c>
      <c r="DC33" s="8">
        <v>10439.92</v>
      </c>
      <c r="DD33" s="8">
        <v>10461.18</v>
      </c>
      <c r="DE33" s="8">
        <v>10437.43</v>
      </c>
      <c r="DF33" s="8">
        <v>10490.39</v>
      </c>
      <c r="DG33" s="8">
        <v>10530.08</v>
      </c>
      <c r="DH33" s="8">
        <v>10526.45</v>
      </c>
      <c r="DI33" s="8">
        <v>10520.49</v>
      </c>
      <c r="DJ33" s="8">
        <v>10551.98</v>
      </c>
      <c r="DK33" s="8">
        <v>10544.46</v>
      </c>
      <c r="DL33" s="8">
        <v>10552.63</v>
      </c>
      <c r="DM33" s="8">
        <v>10517.99</v>
      </c>
      <c r="DN33" s="8">
        <v>10544.11</v>
      </c>
      <c r="DO33" s="8">
        <v>10475.68</v>
      </c>
      <c r="DP33" s="8">
        <v>10563.24</v>
      </c>
      <c r="DQ33" s="8">
        <v>10578.54</v>
      </c>
      <c r="DR33" s="8">
        <v>10549.36</v>
      </c>
      <c r="DS33" s="8">
        <v>10536.52</v>
      </c>
      <c r="DT33" s="8">
        <v>10542.25</v>
      </c>
      <c r="DU33" s="8">
        <v>10551.89</v>
      </c>
      <c r="DV33" s="8">
        <v>10559.38</v>
      </c>
      <c r="DW33" s="8">
        <v>10540.69</v>
      </c>
      <c r="DX33" s="8">
        <v>10532.22</v>
      </c>
      <c r="DY33" s="8">
        <v>10533.67</v>
      </c>
      <c r="DZ33" s="8">
        <v>10511.87</v>
      </c>
      <c r="EA33" s="8">
        <v>10525.14</v>
      </c>
      <c r="EB33" s="8">
        <v>10549.11</v>
      </c>
      <c r="EC33" s="8">
        <v>10540.95</v>
      </c>
      <c r="ED33" s="8">
        <v>10536.3</v>
      </c>
      <c r="EE33" s="8">
        <v>10533.66</v>
      </c>
      <c r="EF33" s="8">
        <v>10543.79</v>
      </c>
      <c r="EG33" s="8">
        <v>10551.81</v>
      </c>
      <c r="EH33" s="8">
        <v>10592.09</v>
      </c>
      <c r="EI33" s="8">
        <v>10581.84</v>
      </c>
      <c r="EJ33" s="8">
        <v>10578.63</v>
      </c>
      <c r="EK33" s="8">
        <v>10590</v>
      </c>
      <c r="EL33" s="8">
        <v>10569.03</v>
      </c>
      <c r="EM33" s="8">
        <v>10581.65</v>
      </c>
      <c r="EN33" s="8">
        <v>10558.32</v>
      </c>
      <c r="EO33" s="8">
        <v>10553.66</v>
      </c>
      <c r="EP33" s="8">
        <v>10776.52</v>
      </c>
      <c r="EQ33" s="8">
        <v>10776.03</v>
      </c>
      <c r="ER33" s="8">
        <v>10781.47</v>
      </c>
      <c r="ES33" s="8">
        <v>10785.07</v>
      </c>
      <c r="ET33" s="8">
        <v>10785.64</v>
      </c>
      <c r="EU33" s="8">
        <v>10782.85</v>
      </c>
      <c r="EV33" s="8">
        <v>10673.69</v>
      </c>
      <c r="EW33" s="8">
        <v>10673.06</v>
      </c>
      <c r="EX33" s="8">
        <v>10648.84</v>
      </c>
      <c r="EY33" s="8">
        <v>10631.16</v>
      </c>
      <c r="EZ33" s="8">
        <v>10658.13</v>
      </c>
      <c r="FA33" s="8">
        <v>10622.35</v>
      </c>
      <c r="FB33" s="8">
        <v>10663.87</v>
      </c>
      <c r="FC33" s="8">
        <v>10679.71</v>
      </c>
      <c r="FD33" s="8">
        <v>10676.58</v>
      </c>
      <c r="FE33" s="8">
        <v>10750.26</v>
      </c>
      <c r="FF33" s="8">
        <v>10725.89</v>
      </c>
      <c r="FG33" s="8">
        <v>10728.87</v>
      </c>
      <c r="FH33" s="8">
        <v>10710.72</v>
      </c>
      <c r="FI33" s="8">
        <v>10735.99</v>
      </c>
      <c r="FJ33" s="8">
        <v>10721.04</v>
      </c>
      <c r="FK33" s="8">
        <v>10718.6</v>
      </c>
      <c r="FL33" s="8">
        <v>10752.12</v>
      </c>
      <c r="FM33" s="8">
        <v>10780.66</v>
      </c>
      <c r="FN33" s="8">
        <v>1797328.6999999993</v>
      </c>
      <c r="FO33" s="8">
        <f t="shared" si="3"/>
        <v>10437.1</v>
      </c>
      <c r="FP33" t="str">
        <f t="shared" si="4"/>
        <v>Fri-5</v>
      </c>
      <c r="FQ33" t="str">
        <f t="shared" si="5"/>
        <v>Fri</v>
      </c>
      <c r="FR33" t="str">
        <f t="shared" si="11"/>
        <v>5</v>
      </c>
      <c r="FS33" s="8">
        <f t="shared" si="7"/>
        <v>10927.59</v>
      </c>
      <c r="FT33" t="str">
        <f t="shared" si="8"/>
        <v>Mon-1</v>
      </c>
      <c r="FU33" t="str">
        <f t="shared" si="9"/>
        <v>Mon</v>
      </c>
      <c r="FV33" t="str">
        <f t="shared" si="10"/>
        <v>1</v>
      </c>
    </row>
    <row r="34" spans="1:178" x14ac:dyDescent="0.2">
      <c r="A34" t="s">
        <v>10</v>
      </c>
      <c r="B34" s="8">
        <v>10956.36</v>
      </c>
      <c r="C34" s="8">
        <v>10944.46</v>
      </c>
      <c r="D34" s="8">
        <v>10944.72</v>
      </c>
      <c r="E34" s="8">
        <v>10965.09</v>
      </c>
      <c r="F34" s="8">
        <v>10957.89</v>
      </c>
      <c r="G34" s="8">
        <v>10966.02</v>
      </c>
      <c r="H34" s="8">
        <v>10948.54</v>
      </c>
      <c r="I34" s="8">
        <v>10900</v>
      </c>
      <c r="J34" s="8">
        <v>10844.22</v>
      </c>
      <c r="K34" s="8">
        <v>10695.43</v>
      </c>
      <c r="L34" s="8">
        <v>10659.91</v>
      </c>
      <c r="M34" s="8">
        <v>10630.28</v>
      </c>
      <c r="N34" s="8">
        <v>10562.36</v>
      </c>
      <c r="O34" s="8">
        <v>10588.38</v>
      </c>
      <c r="P34" s="8">
        <v>10405.59</v>
      </c>
      <c r="Q34" s="8">
        <v>10415</v>
      </c>
      <c r="R34" s="8">
        <v>10379.17</v>
      </c>
      <c r="S34" s="8">
        <v>10388.84</v>
      </c>
      <c r="T34" s="8">
        <v>10435</v>
      </c>
      <c r="U34" s="8">
        <v>10495</v>
      </c>
      <c r="V34" s="8">
        <v>10472.9</v>
      </c>
      <c r="W34" s="8">
        <v>10505</v>
      </c>
      <c r="X34" s="8">
        <v>10482.950000000001</v>
      </c>
      <c r="Y34" s="8">
        <v>10411.290000000001</v>
      </c>
      <c r="Z34" s="8">
        <v>10453.879999999999</v>
      </c>
      <c r="AA34" s="8">
        <v>10432.76</v>
      </c>
      <c r="AB34" s="8">
        <v>10462.540000000001</v>
      </c>
      <c r="AC34" s="8">
        <v>10447.15</v>
      </c>
      <c r="AD34" s="8">
        <v>10462.16</v>
      </c>
      <c r="AE34" s="8">
        <v>10458.32</v>
      </c>
      <c r="AF34" s="8">
        <v>10420.9</v>
      </c>
      <c r="AG34" s="8">
        <v>10373.84</v>
      </c>
      <c r="AH34" s="8">
        <v>10456.549999999999</v>
      </c>
      <c r="AI34" s="8">
        <v>10458.200000000001</v>
      </c>
      <c r="AJ34" s="8">
        <v>10466.959999999999</v>
      </c>
      <c r="AK34" s="8">
        <v>10445.81</v>
      </c>
      <c r="AL34" s="8">
        <v>10487.29</v>
      </c>
      <c r="AM34" s="8">
        <v>10471.94</v>
      </c>
      <c r="AN34" s="8">
        <v>10433.91</v>
      </c>
      <c r="AO34" s="8">
        <v>10452.91</v>
      </c>
      <c r="AP34" s="8">
        <v>10452.74</v>
      </c>
      <c r="AQ34" s="8">
        <v>10485.41</v>
      </c>
      <c r="AR34" s="8">
        <v>10492.63</v>
      </c>
      <c r="AS34" s="8">
        <v>10494.72</v>
      </c>
      <c r="AT34" s="8">
        <v>10513.36</v>
      </c>
      <c r="AU34" s="8">
        <v>10553.23</v>
      </c>
      <c r="AV34" s="8">
        <v>10511.75</v>
      </c>
      <c r="AW34" s="8">
        <v>10534.31</v>
      </c>
      <c r="AX34" s="8">
        <v>10512.02</v>
      </c>
      <c r="AY34" s="8">
        <v>10518.78</v>
      </c>
      <c r="AZ34" s="8">
        <v>10518.54</v>
      </c>
      <c r="BA34" s="8">
        <v>10475.9</v>
      </c>
      <c r="BB34" s="8">
        <v>10468.36</v>
      </c>
      <c r="BC34" s="8">
        <v>10469.459999999999</v>
      </c>
      <c r="BD34" s="8">
        <v>10435.16</v>
      </c>
      <c r="BE34" s="8">
        <v>10425.08</v>
      </c>
      <c r="BF34" s="8">
        <v>10445.34</v>
      </c>
      <c r="BG34" s="8">
        <v>10485.48</v>
      </c>
      <c r="BH34" s="8">
        <v>10484.23</v>
      </c>
      <c r="BI34" s="8">
        <v>10474.56</v>
      </c>
      <c r="BJ34" s="8">
        <v>10508.33</v>
      </c>
      <c r="BK34" s="8">
        <v>10500.65</v>
      </c>
      <c r="BL34" s="8">
        <v>10474.07</v>
      </c>
      <c r="BM34" s="8">
        <v>10447.82</v>
      </c>
      <c r="BN34" s="8">
        <v>10483.969999999999</v>
      </c>
      <c r="BO34" s="8">
        <v>10457.94</v>
      </c>
      <c r="BP34" s="8">
        <v>10405.49</v>
      </c>
      <c r="BQ34" s="8">
        <v>10292.43</v>
      </c>
      <c r="BR34" s="8">
        <v>10223.799999999999</v>
      </c>
      <c r="BS34" s="8">
        <v>10251.75</v>
      </c>
      <c r="BT34" s="8">
        <v>10269.23</v>
      </c>
      <c r="BU34" s="8">
        <v>10233.42</v>
      </c>
      <c r="BV34" s="8">
        <v>10289.540000000001</v>
      </c>
      <c r="BW34" s="8">
        <v>10286.69</v>
      </c>
      <c r="BX34" s="8">
        <v>10282.98</v>
      </c>
      <c r="BY34" s="8">
        <v>10293.98</v>
      </c>
      <c r="BZ34" s="8">
        <v>10271.280000000001</v>
      </c>
      <c r="CA34" s="8">
        <v>10285.780000000001</v>
      </c>
      <c r="CB34" s="8">
        <v>10282.540000000001</v>
      </c>
      <c r="CC34" s="8">
        <v>10340.98</v>
      </c>
      <c r="CD34" s="8">
        <v>10310.67</v>
      </c>
      <c r="CE34" s="8">
        <v>10324.82</v>
      </c>
      <c r="CF34" s="8">
        <v>10370.09</v>
      </c>
      <c r="CG34" s="8">
        <v>10407.049999999999</v>
      </c>
      <c r="CH34" s="8">
        <v>10376.65</v>
      </c>
      <c r="CI34" s="8">
        <v>10369.790000000001</v>
      </c>
      <c r="CJ34" s="8">
        <v>10403.52</v>
      </c>
      <c r="CK34" s="8">
        <v>10550.03</v>
      </c>
      <c r="CL34" s="8">
        <v>10674.58</v>
      </c>
      <c r="CM34" s="8">
        <v>10662.6</v>
      </c>
      <c r="CN34" s="8">
        <v>10611.51</v>
      </c>
      <c r="CO34" s="8">
        <v>10653.08</v>
      </c>
      <c r="CP34" s="8">
        <v>10625.09</v>
      </c>
      <c r="CQ34" s="8">
        <v>10651.02</v>
      </c>
      <c r="CR34" s="8">
        <v>10763.81</v>
      </c>
      <c r="CS34" s="8">
        <v>10744.02</v>
      </c>
      <c r="CT34" s="8">
        <v>10712.69</v>
      </c>
      <c r="CU34" s="8">
        <v>10690.08</v>
      </c>
      <c r="CV34" s="8">
        <v>10706.62</v>
      </c>
      <c r="CW34" s="8">
        <v>10663.74</v>
      </c>
      <c r="CX34" s="8">
        <v>10673.86</v>
      </c>
      <c r="CY34" s="8">
        <v>10646.25</v>
      </c>
      <c r="CZ34" s="8">
        <v>10691.76</v>
      </c>
      <c r="DA34" s="8">
        <v>10695</v>
      </c>
      <c r="DB34" s="8">
        <v>10605.39</v>
      </c>
      <c r="DC34" s="8">
        <v>10593.43</v>
      </c>
      <c r="DD34" s="8">
        <v>10587.82</v>
      </c>
      <c r="DE34" s="8">
        <v>10632.58</v>
      </c>
      <c r="DF34" s="8">
        <v>10619.09</v>
      </c>
      <c r="DG34" s="8">
        <v>10615.14</v>
      </c>
      <c r="DH34" s="8">
        <v>10622.13</v>
      </c>
      <c r="DI34" s="8">
        <v>10649.43</v>
      </c>
      <c r="DJ34" s="8">
        <v>10654.57</v>
      </c>
      <c r="DK34" s="8">
        <v>10702.1</v>
      </c>
      <c r="DL34" s="8">
        <v>10710.43</v>
      </c>
      <c r="DM34" s="8">
        <v>10724.96</v>
      </c>
      <c r="DN34" s="8">
        <v>10715.18</v>
      </c>
      <c r="DO34" s="8">
        <v>10752.12</v>
      </c>
      <c r="DP34" s="8">
        <v>10689.6</v>
      </c>
      <c r="DQ34" s="8">
        <v>10689.81</v>
      </c>
      <c r="DR34" s="8">
        <v>10657.08</v>
      </c>
      <c r="DS34" s="8">
        <v>10694.87</v>
      </c>
      <c r="DT34" s="8">
        <v>10716.7</v>
      </c>
      <c r="DU34" s="8">
        <v>10711.36</v>
      </c>
      <c r="DV34" s="8">
        <v>10740.7</v>
      </c>
      <c r="DW34" s="8">
        <v>10725.02</v>
      </c>
      <c r="DX34" s="8">
        <v>10738.8</v>
      </c>
      <c r="DY34" s="8">
        <v>10714.94</v>
      </c>
      <c r="DZ34" s="8">
        <v>10694.11</v>
      </c>
      <c r="EA34" s="8">
        <v>10694.79</v>
      </c>
      <c r="EB34" s="8">
        <v>10722.88</v>
      </c>
      <c r="EC34" s="8">
        <v>10707.97</v>
      </c>
      <c r="ED34" s="8">
        <v>10687.48</v>
      </c>
      <c r="EE34" s="8">
        <v>10676.86</v>
      </c>
      <c r="EF34" s="8">
        <v>10710.79</v>
      </c>
      <c r="EG34" s="8">
        <v>10724.15</v>
      </c>
      <c r="EH34" s="8">
        <v>10748.69</v>
      </c>
      <c r="EI34" s="8">
        <v>10746.32</v>
      </c>
      <c r="EJ34" s="8">
        <v>10733.65</v>
      </c>
      <c r="EK34" s="8">
        <v>10720.61</v>
      </c>
      <c r="EL34" s="8">
        <v>10720.51</v>
      </c>
      <c r="EM34" s="8">
        <v>10719.92</v>
      </c>
      <c r="EN34" s="8">
        <v>10735</v>
      </c>
      <c r="EO34" s="8">
        <v>10729.09</v>
      </c>
      <c r="EP34" s="8">
        <v>11056.46</v>
      </c>
      <c r="EQ34" s="8">
        <v>10938.1</v>
      </c>
      <c r="ER34" s="8">
        <v>10916.34</v>
      </c>
      <c r="ES34" s="8">
        <v>10944.4</v>
      </c>
      <c r="ET34" s="8">
        <v>10965.74</v>
      </c>
      <c r="EU34" s="8">
        <v>10953.71</v>
      </c>
      <c r="EV34" s="8">
        <v>10970.34</v>
      </c>
      <c r="EW34" s="8">
        <v>10960.64</v>
      </c>
      <c r="EX34" s="8">
        <v>10955.7</v>
      </c>
      <c r="EY34" s="8">
        <v>10963.68</v>
      </c>
      <c r="EZ34" s="8">
        <v>10983.22</v>
      </c>
      <c r="FA34" s="8">
        <v>10947.55</v>
      </c>
      <c r="FB34" s="8">
        <v>10847.53</v>
      </c>
      <c r="FC34" s="8">
        <v>10868.28</v>
      </c>
      <c r="FD34" s="8">
        <v>10841</v>
      </c>
      <c r="FE34" s="8">
        <v>10836.29</v>
      </c>
      <c r="FF34" s="8">
        <v>10854.05</v>
      </c>
      <c r="FG34" s="8">
        <v>10893.69</v>
      </c>
      <c r="FH34" s="8">
        <v>10889.28</v>
      </c>
      <c r="FI34" s="8">
        <v>10869.15</v>
      </c>
      <c r="FJ34" s="8">
        <v>10850.35</v>
      </c>
      <c r="FK34" s="8">
        <v>10878.34</v>
      </c>
      <c r="FL34" s="8">
        <v>10872.44</v>
      </c>
      <c r="FM34" s="8">
        <v>10923.5</v>
      </c>
      <c r="FN34" s="8">
        <v>1783467.4300000004</v>
      </c>
      <c r="FO34" s="8">
        <f t="shared" si="3"/>
        <v>10223.799999999999</v>
      </c>
      <c r="FP34" t="str">
        <f t="shared" si="4"/>
        <v>Weds-20</v>
      </c>
      <c r="FQ34" t="str">
        <f t="shared" si="5"/>
        <v>Wed</v>
      </c>
      <c r="FR34" t="str">
        <f t="shared" si="11"/>
        <v>20</v>
      </c>
      <c r="FS34" s="8">
        <f t="shared" si="7"/>
        <v>11056.46</v>
      </c>
      <c r="FT34" t="str">
        <f t="shared" si="8"/>
        <v>Sun-0</v>
      </c>
      <c r="FU34" t="str">
        <f t="shared" si="9"/>
        <v>Sun</v>
      </c>
      <c r="FV34" t="str">
        <f t="shared" si="10"/>
        <v>0</v>
      </c>
    </row>
    <row r="35" spans="1:178" x14ac:dyDescent="0.2">
      <c r="A35" t="s">
        <v>9</v>
      </c>
      <c r="B35" s="8">
        <v>10275</v>
      </c>
      <c r="C35" s="8">
        <v>10329.379999999999</v>
      </c>
      <c r="D35" s="8">
        <v>10359.33</v>
      </c>
      <c r="E35" s="8">
        <v>10353.41</v>
      </c>
      <c r="F35" s="8">
        <v>10348.18</v>
      </c>
      <c r="G35" s="8">
        <v>10340.99</v>
      </c>
      <c r="H35" s="8">
        <v>10361.17</v>
      </c>
      <c r="I35" s="8">
        <v>10403.209999999999</v>
      </c>
      <c r="J35" s="8">
        <v>10365.77</v>
      </c>
      <c r="K35" s="8">
        <v>10371.61</v>
      </c>
      <c r="L35" s="8">
        <v>10416.870000000001</v>
      </c>
      <c r="M35" s="8">
        <v>10473.959999999999</v>
      </c>
      <c r="N35" s="8">
        <v>10506.86</v>
      </c>
      <c r="O35" s="8">
        <v>10645.11</v>
      </c>
      <c r="P35" s="8">
        <v>10638.84</v>
      </c>
      <c r="Q35" s="8">
        <v>10706.04</v>
      </c>
      <c r="R35" s="8">
        <v>10732.79</v>
      </c>
      <c r="S35" s="8">
        <v>10691</v>
      </c>
      <c r="T35" s="8">
        <v>10679.39</v>
      </c>
      <c r="U35" s="8">
        <v>10674.3</v>
      </c>
      <c r="V35" s="8">
        <v>10690.62</v>
      </c>
      <c r="W35" s="8">
        <v>10724.02</v>
      </c>
      <c r="X35" s="8">
        <v>10650.58</v>
      </c>
      <c r="Y35" s="8">
        <v>10675.15</v>
      </c>
      <c r="Z35" s="8">
        <v>10681.48</v>
      </c>
      <c r="AA35" s="8">
        <v>10716.34</v>
      </c>
      <c r="AB35" s="8">
        <v>10758.57</v>
      </c>
      <c r="AC35" s="8">
        <v>10757.74</v>
      </c>
      <c r="AD35" s="8">
        <v>10730.04</v>
      </c>
      <c r="AE35" s="8">
        <v>10742.53</v>
      </c>
      <c r="AF35" s="8">
        <v>10736.41</v>
      </c>
      <c r="AG35" s="8">
        <v>10742.59</v>
      </c>
      <c r="AH35" s="8">
        <v>10646.52</v>
      </c>
      <c r="AI35" s="8">
        <v>10698.94</v>
      </c>
      <c r="AJ35" s="8">
        <v>10855.81</v>
      </c>
      <c r="AK35" s="8">
        <v>10829.73</v>
      </c>
      <c r="AL35" s="8">
        <v>10909.61</v>
      </c>
      <c r="AM35" s="8">
        <v>10838.96</v>
      </c>
      <c r="AN35" s="8">
        <v>10762.63</v>
      </c>
      <c r="AO35" s="8">
        <v>10788.36</v>
      </c>
      <c r="AP35" s="8">
        <v>10781.35</v>
      </c>
      <c r="AQ35" s="8">
        <v>10800.1</v>
      </c>
      <c r="AR35" s="8">
        <v>10783.71</v>
      </c>
      <c r="AS35" s="8">
        <v>10784.01</v>
      </c>
      <c r="AT35" s="8">
        <v>10861.07</v>
      </c>
      <c r="AU35" s="8">
        <v>10854.25</v>
      </c>
      <c r="AV35" s="8">
        <v>10779.62</v>
      </c>
      <c r="AW35" s="8">
        <v>10783.83</v>
      </c>
      <c r="AX35" s="8">
        <v>10714.32</v>
      </c>
      <c r="AY35" s="8">
        <v>10737.64</v>
      </c>
      <c r="AZ35" s="8">
        <v>10735.37</v>
      </c>
      <c r="BA35" s="8">
        <v>10779.22</v>
      </c>
      <c r="BB35" s="8">
        <v>10788.75</v>
      </c>
      <c r="BC35" s="8">
        <v>10776.6</v>
      </c>
      <c r="BD35" s="8">
        <v>10846.71</v>
      </c>
      <c r="BE35" s="8">
        <v>10925.16</v>
      </c>
      <c r="BF35" s="8">
        <v>10905.17</v>
      </c>
      <c r="BG35" s="8">
        <v>10873.1</v>
      </c>
      <c r="BH35" s="8">
        <v>10854.81</v>
      </c>
      <c r="BI35" s="8">
        <v>10908.59</v>
      </c>
      <c r="BJ35" s="8">
        <v>10932.31</v>
      </c>
      <c r="BK35" s="8">
        <v>10925.23</v>
      </c>
      <c r="BL35" s="8">
        <v>10893.3</v>
      </c>
      <c r="BM35" s="8">
        <v>11007.66</v>
      </c>
      <c r="BN35" s="8">
        <v>11067.22</v>
      </c>
      <c r="BO35" s="8">
        <v>11037.51</v>
      </c>
      <c r="BP35" s="8">
        <v>11009.08</v>
      </c>
      <c r="BQ35" s="8">
        <v>10984.87</v>
      </c>
      <c r="BR35" s="8">
        <v>10990.48</v>
      </c>
      <c r="BS35" s="8">
        <v>11016.25</v>
      </c>
      <c r="BT35" s="8">
        <v>11021.9</v>
      </c>
      <c r="BU35" s="8">
        <v>10951.54</v>
      </c>
      <c r="BV35" s="8">
        <v>10995.74</v>
      </c>
      <c r="BW35" s="8">
        <v>10956.14</v>
      </c>
      <c r="BX35" s="8">
        <v>10929.96</v>
      </c>
      <c r="BY35" s="8">
        <v>10869.08</v>
      </c>
      <c r="BZ35" s="8">
        <v>10908.45</v>
      </c>
      <c r="CA35" s="8">
        <v>10913.62</v>
      </c>
      <c r="CB35" s="8">
        <v>10866</v>
      </c>
      <c r="CC35" s="8">
        <v>10890.46</v>
      </c>
      <c r="CD35" s="8">
        <v>10867.04</v>
      </c>
      <c r="CE35" s="8">
        <v>10881.88</v>
      </c>
      <c r="CF35" s="8">
        <v>10829.79</v>
      </c>
      <c r="CG35" s="8">
        <v>10884.2</v>
      </c>
      <c r="CH35" s="8">
        <v>10801.66</v>
      </c>
      <c r="CI35" s="8">
        <v>10818.74</v>
      </c>
      <c r="CJ35" s="8">
        <v>10835</v>
      </c>
      <c r="CK35" s="8">
        <v>10844.7</v>
      </c>
      <c r="CL35" s="8">
        <v>10847.41</v>
      </c>
      <c r="CM35" s="8">
        <v>10862.6</v>
      </c>
      <c r="CN35" s="8">
        <v>10914.58</v>
      </c>
      <c r="CO35" s="8">
        <v>10921.98</v>
      </c>
      <c r="CP35" s="8">
        <v>10941.71</v>
      </c>
      <c r="CQ35" s="8">
        <v>10959.45</v>
      </c>
      <c r="CR35" s="8">
        <v>10921.72</v>
      </c>
      <c r="CS35" s="8">
        <v>10940.47</v>
      </c>
      <c r="CT35" s="8">
        <v>10905.7</v>
      </c>
      <c r="CU35" s="8">
        <v>10901.49</v>
      </c>
      <c r="CV35" s="8">
        <v>10926.17</v>
      </c>
      <c r="CW35" s="8">
        <v>10928.85</v>
      </c>
      <c r="CX35" s="8">
        <v>10905.24</v>
      </c>
      <c r="CY35" s="8">
        <v>10933.11</v>
      </c>
      <c r="CZ35" s="8">
        <v>10972.86</v>
      </c>
      <c r="DA35" s="8">
        <v>10958.89</v>
      </c>
      <c r="DB35" s="8">
        <v>10958.42</v>
      </c>
      <c r="DC35" s="8">
        <v>11009.98</v>
      </c>
      <c r="DD35" s="8">
        <v>10973.17</v>
      </c>
      <c r="DE35" s="8">
        <v>10975.63</v>
      </c>
      <c r="DF35" s="8">
        <v>10992.25</v>
      </c>
      <c r="DG35" s="8">
        <v>10914.71</v>
      </c>
      <c r="DH35" s="8">
        <v>10947.34</v>
      </c>
      <c r="DI35" s="8">
        <v>10899.09</v>
      </c>
      <c r="DJ35" s="8">
        <v>10885.64</v>
      </c>
      <c r="DK35" s="8">
        <v>10836.01</v>
      </c>
      <c r="DL35" s="8">
        <v>10863</v>
      </c>
      <c r="DM35" s="8">
        <v>10868.27</v>
      </c>
      <c r="DN35" s="8">
        <v>10887.67</v>
      </c>
      <c r="DO35" s="8">
        <v>10943.91</v>
      </c>
      <c r="DP35" s="8">
        <v>10931.59</v>
      </c>
      <c r="DQ35" s="8">
        <v>10931.2</v>
      </c>
      <c r="DR35" s="8">
        <v>10973.63</v>
      </c>
      <c r="DS35" s="8">
        <v>10946.62</v>
      </c>
      <c r="DT35" s="8">
        <v>10970.26</v>
      </c>
      <c r="DU35" s="8">
        <v>10974.51</v>
      </c>
      <c r="DV35" s="8">
        <v>10960</v>
      </c>
      <c r="DW35" s="8">
        <v>10932.63</v>
      </c>
      <c r="DX35" s="8">
        <v>10951.24</v>
      </c>
      <c r="DY35" s="8">
        <v>10907.52</v>
      </c>
      <c r="DZ35" s="8">
        <v>10928.84</v>
      </c>
      <c r="EA35" s="8">
        <v>10950</v>
      </c>
      <c r="EB35" s="8">
        <v>10991.25</v>
      </c>
      <c r="EC35" s="8">
        <v>11146.13</v>
      </c>
      <c r="ED35" s="8">
        <v>11106.94</v>
      </c>
      <c r="EE35" s="8">
        <v>11106.92</v>
      </c>
      <c r="EF35" s="8">
        <v>11083</v>
      </c>
      <c r="EG35" s="8">
        <v>11087.71</v>
      </c>
      <c r="EH35" s="8">
        <v>11056.22</v>
      </c>
      <c r="EI35" s="8">
        <v>11067.16</v>
      </c>
      <c r="EJ35" s="8">
        <v>11047.49</v>
      </c>
      <c r="EK35" s="8">
        <v>11054.52</v>
      </c>
      <c r="EL35" s="8">
        <v>11094.94</v>
      </c>
      <c r="EM35" s="8">
        <v>11047.53</v>
      </c>
      <c r="EN35" s="8">
        <v>11066.19</v>
      </c>
      <c r="EO35" s="8">
        <v>11077.22</v>
      </c>
      <c r="EP35" s="8">
        <v>10434.4</v>
      </c>
      <c r="EQ35" s="8">
        <v>10430.76</v>
      </c>
      <c r="ER35" s="8">
        <v>10428.4</v>
      </c>
      <c r="ES35" s="8">
        <v>10561.82</v>
      </c>
      <c r="ET35" s="8">
        <v>10542.87</v>
      </c>
      <c r="EU35" s="8">
        <v>10532.32</v>
      </c>
      <c r="EV35" s="8">
        <v>10525.01</v>
      </c>
      <c r="EW35" s="8">
        <v>10543.18</v>
      </c>
      <c r="EX35" s="8">
        <v>10546.43</v>
      </c>
      <c r="EY35" s="8">
        <v>10505.1</v>
      </c>
      <c r="EZ35" s="8">
        <v>10458.049999999999</v>
      </c>
      <c r="FA35" s="8">
        <v>10325</v>
      </c>
      <c r="FB35" s="8">
        <v>10288.950000000001</v>
      </c>
      <c r="FC35" s="8">
        <v>10325.620000000001</v>
      </c>
      <c r="FD35" s="8">
        <v>10331.76</v>
      </c>
      <c r="FE35" s="8">
        <v>10285.74</v>
      </c>
      <c r="FF35" s="8">
        <v>10270.6</v>
      </c>
      <c r="FG35" s="8">
        <v>10284.76</v>
      </c>
      <c r="FH35" s="8">
        <v>10262.51</v>
      </c>
      <c r="FI35" s="8">
        <v>10311.07</v>
      </c>
      <c r="FJ35" s="8">
        <v>10316.290000000001</v>
      </c>
      <c r="FK35" s="8">
        <v>10300.39</v>
      </c>
      <c r="FL35" s="8">
        <v>10310.98</v>
      </c>
      <c r="FM35" s="8">
        <v>10334.780000000001</v>
      </c>
      <c r="FN35" s="8">
        <v>1810358.3999999992</v>
      </c>
      <c r="FO35" s="8">
        <f t="shared" si="3"/>
        <v>10262.51</v>
      </c>
      <c r="FP35" t="str">
        <f t="shared" si="4"/>
        <v>Sun-18</v>
      </c>
      <c r="FQ35" t="str">
        <f t="shared" si="5"/>
        <v>Sun</v>
      </c>
      <c r="FR35" t="str">
        <f t="shared" si="11"/>
        <v>18</v>
      </c>
      <c r="FS35" s="8">
        <f t="shared" si="7"/>
        <v>11146.13</v>
      </c>
      <c r="FT35" t="str">
        <f t="shared" si="8"/>
        <v>Sat-11</v>
      </c>
      <c r="FU35" t="str">
        <f t="shared" si="9"/>
        <v>Sat</v>
      </c>
      <c r="FV35" t="str">
        <f t="shared" si="10"/>
        <v>11</v>
      </c>
    </row>
    <row r="36" spans="1:178" x14ac:dyDescent="0.2">
      <c r="A36" t="s">
        <v>8</v>
      </c>
      <c r="B36" s="8">
        <v>10282.11</v>
      </c>
      <c r="C36" s="8">
        <v>10287.25</v>
      </c>
      <c r="D36" s="8">
        <v>10211.89</v>
      </c>
      <c r="E36" s="8">
        <v>10207.09</v>
      </c>
      <c r="F36" s="8">
        <v>10173.93</v>
      </c>
      <c r="G36" s="8">
        <v>10098.620000000001</v>
      </c>
      <c r="H36" s="8">
        <v>10081.27</v>
      </c>
      <c r="I36" s="8">
        <v>10117.61</v>
      </c>
      <c r="J36" s="8">
        <v>10145.59</v>
      </c>
      <c r="K36" s="8">
        <v>10118.75</v>
      </c>
      <c r="L36" s="8">
        <v>10075.67</v>
      </c>
      <c r="M36" s="8">
        <v>10029.31</v>
      </c>
      <c r="N36" s="8">
        <v>9948.67</v>
      </c>
      <c r="O36" s="8">
        <v>10079.08</v>
      </c>
      <c r="P36" s="8">
        <v>10019.48</v>
      </c>
      <c r="Q36" s="8">
        <v>10138.83</v>
      </c>
      <c r="R36" s="8">
        <v>10195.9</v>
      </c>
      <c r="S36" s="8">
        <v>10161.450000000001</v>
      </c>
      <c r="T36" s="8">
        <v>10168.24</v>
      </c>
      <c r="U36" s="8">
        <v>10148.719999999999</v>
      </c>
      <c r="V36" s="8">
        <v>10152.86</v>
      </c>
      <c r="W36" s="8">
        <v>10152.52</v>
      </c>
      <c r="X36" s="8">
        <v>10389.959999999999</v>
      </c>
      <c r="Y36" s="8">
        <v>10377.14</v>
      </c>
      <c r="Z36" s="8">
        <v>10322.9</v>
      </c>
      <c r="AA36" s="8">
        <v>10316.93</v>
      </c>
      <c r="AB36" s="8">
        <v>10344.84</v>
      </c>
      <c r="AC36" s="8">
        <v>10311.26</v>
      </c>
      <c r="AD36" s="8">
        <v>10279.57</v>
      </c>
      <c r="AE36" s="8">
        <v>10229.83</v>
      </c>
      <c r="AF36" s="8">
        <v>10306.44</v>
      </c>
      <c r="AG36" s="8">
        <v>10271.83</v>
      </c>
      <c r="AH36" s="8">
        <v>10179.98</v>
      </c>
      <c r="AI36" s="8">
        <v>10022.11</v>
      </c>
      <c r="AJ36" s="8">
        <v>10053.09</v>
      </c>
      <c r="AK36" s="8">
        <v>9981.75</v>
      </c>
      <c r="AL36" s="8">
        <v>10010.18</v>
      </c>
      <c r="AM36" s="8">
        <v>9993.39</v>
      </c>
      <c r="AN36" s="8">
        <v>10100.17</v>
      </c>
      <c r="AO36" s="8">
        <v>10097.16</v>
      </c>
      <c r="AP36" s="8">
        <v>10152.629999999999</v>
      </c>
      <c r="AQ36" s="8">
        <v>10153.790000000001</v>
      </c>
      <c r="AR36" s="8">
        <v>9981.09</v>
      </c>
      <c r="AS36" s="8">
        <v>9986.34</v>
      </c>
      <c r="AT36" s="8">
        <v>10014</v>
      </c>
      <c r="AU36" s="8">
        <v>10021.280000000001</v>
      </c>
      <c r="AV36" s="8">
        <v>10111.629999999999</v>
      </c>
      <c r="AW36" s="8">
        <v>10123.959999999999</v>
      </c>
      <c r="AX36" s="8">
        <v>10117.24</v>
      </c>
      <c r="AY36" s="8">
        <v>10120.549999999999</v>
      </c>
      <c r="AZ36" s="8">
        <v>9995.4500000000007</v>
      </c>
      <c r="BA36" s="8">
        <v>10031.36</v>
      </c>
      <c r="BB36" s="8">
        <v>10071.629999999999</v>
      </c>
      <c r="BC36" s="8">
        <v>10088.209999999999</v>
      </c>
      <c r="BD36" s="8">
        <v>10099.58</v>
      </c>
      <c r="BE36" s="8">
        <v>10194.27</v>
      </c>
      <c r="BF36" s="8">
        <v>10167.31</v>
      </c>
      <c r="BG36" s="8">
        <v>10203.36</v>
      </c>
      <c r="BH36" s="8">
        <v>10175</v>
      </c>
      <c r="BI36" s="8">
        <v>10226.950000000001</v>
      </c>
      <c r="BJ36" s="8">
        <v>10190.620000000001</v>
      </c>
      <c r="BK36" s="8">
        <v>10215.27</v>
      </c>
      <c r="BL36" s="8">
        <v>10240.049999999999</v>
      </c>
      <c r="BM36" s="8">
        <v>10252.209999999999</v>
      </c>
      <c r="BN36" s="8">
        <v>10247.129999999999</v>
      </c>
      <c r="BO36" s="8">
        <v>10277.870000000001</v>
      </c>
      <c r="BP36" s="8">
        <v>10336.24</v>
      </c>
      <c r="BQ36" s="8">
        <v>10287.61</v>
      </c>
      <c r="BR36" s="8">
        <v>10260.42</v>
      </c>
      <c r="BS36" s="8">
        <v>10241.43</v>
      </c>
      <c r="BT36" s="8">
        <v>10278.049999999999</v>
      </c>
      <c r="BU36" s="8">
        <v>10232.799999999999</v>
      </c>
      <c r="BV36" s="8">
        <v>10274.86</v>
      </c>
      <c r="BW36" s="8">
        <v>10388.43</v>
      </c>
      <c r="BX36" s="8">
        <v>10368.01</v>
      </c>
      <c r="BY36" s="8">
        <v>10376.629999999999</v>
      </c>
      <c r="BZ36" s="8">
        <v>10384.61</v>
      </c>
      <c r="CA36" s="8">
        <v>10382.719999999999</v>
      </c>
      <c r="CB36" s="8">
        <v>10342.879999999999</v>
      </c>
      <c r="CC36" s="8">
        <v>10280</v>
      </c>
      <c r="CD36" s="8">
        <v>10270.57</v>
      </c>
      <c r="CE36" s="8">
        <v>10285</v>
      </c>
      <c r="CF36" s="8">
        <v>10272.77</v>
      </c>
      <c r="CG36" s="8">
        <v>10298.01</v>
      </c>
      <c r="CH36" s="8">
        <v>10370.73</v>
      </c>
      <c r="CI36" s="8">
        <v>10453.59</v>
      </c>
      <c r="CJ36" s="8">
        <v>10372.799999999999</v>
      </c>
      <c r="CK36" s="8">
        <v>10425.370000000001</v>
      </c>
      <c r="CL36" s="8">
        <v>10340.73</v>
      </c>
      <c r="CM36" s="8">
        <v>10351.67</v>
      </c>
      <c r="CN36" s="8">
        <v>10288.5</v>
      </c>
      <c r="CO36" s="8">
        <v>10283.42</v>
      </c>
      <c r="CP36" s="8">
        <v>10305.86</v>
      </c>
      <c r="CQ36" s="8">
        <v>10344.69</v>
      </c>
      <c r="CR36" s="8">
        <v>10347.5</v>
      </c>
      <c r="CS36" s="8">
        <v>10342.59</v>
      </c>
      <c r="CT36" s="8">
        <v>10344.75</v>
      </c>
      <c r="CU36" s="8">
        <v>10310.84</v>
      </c>
      <c r="CV36" s="8">
        <v>10257.5</v>
      </c>
      <c r="CW36" s="8">
        <v>10219.799999999999</v>
      </c>
      <c r="CX36" s="8">
        <v>10224.27</v>
      </c>
      <c r="CY36" s="8">
        <v>10286.16</v>
      </c>
      <c r="CZ36" s="8">
        <v>10262.379999999999</v>
      </c>
      <c r="DA36" s="8">
        <v>10260</v>
      </c>
      <c r="DB36" s="8">
        <v>10295.99</v>
      </c>
      <c r="DC36" s="8">
        <v>10322.4</v>
      </c>
      <c r="DD36" s="8">
        <v>10291.16</v>
      </c>
      <c r="DE36" s="8">
        <v>10261.94</v>
      </c>
      <c r="DF36" s="8">
        <v>10295.01</v>
      </c>
      <c r="DG36" s="8">
        <v>10261.25</v>
      </c>
      <c r="DH36" s="8">
        <v>10294.85</v>
      </c>
      <c r="DI36" s="8">
        <v>10325.19</v>
      </c>
      <c r="DJ36" s="8">
        <v>10305.469999999999</v>
      </c>
      <c r="DK36" s="8">
        <v>10296.69</v>
      </c>
      <c r="DL36" s="8">
        <v>10321.83</v>
      </c>
      <c r="DM36" s="8">
        <v>10330.629999999999</v>
      </c>
      <c r="DN36" s="8">
        <v>10326.17</v>
      </c>
      <c r="DO36" s="8">
        <v>10355.36</v>
      </c>
      <c r="DP36" s="8">
        <v>10370.049999999999</v>
      </c>
      <c r="DQ36" s="8">
        <v>10393.040000000001</v>
      </c>
      <c r="DR36" s="8">
        <v>10349.17</v>
      </c>
      <c r="DS36" s="8">
        <v>10375.98</v>
      </c>
      <c r="DT36" s="8">
        <v>10343.59</v>
      </c>
      <c r="DU36" s="8">
        <v>10350</v>
      </c>
      <c r="DV36" s="8">
        <v>10364.01</v>
      </c>
      <c r="DW36" s="8">
        <v>10364.629999999999</v>
      </c>
      <c r="DX36" s="8">
        <v>10335.93</v>
      </c>
      <c r="DY36" s="8">
        <v>10345.969999999999</v>
      </c>
      <c r="DZ36" s="8">
        <v>10340.27</v>
      </c>
      <c r="EA36" s="8">
        <v>10352.290000000001</v>
      </c>
      <c r="EB36" s="8">
        <v>10341.549999999999</v>
      </c>
      <c r="EC36" s="8">
        <v>10342.370000000001</v>
      </c>
      <c r="ED36" s="8">
        <v>10321.43</v>
      </c>
      <c r="EE36" s="8">
        <v>10304.219999999999</v>
      </c>
      <c r="EF36" s="8">
        <v>10349.379999999999</v>
      </c>
      <c r="EG36" s="8">
        <v>10360.19</v>
      </c>
      <c r="EH36" s="8">
        <v>10375.879999999999</v>
      </c>
      <c r="EI36" s="8">
        <v>10379.379999999999</v>
      </c>
      <c r="EJ36" s="8">
        <v>10453.25</v>
      </c>
      <c r="EK36" s="8">
        <v>10463.41</v>
      </c>
      <c r="EL36" s="8">
        <v>10434.549999999999</v>
      </c>
      <c r="EM36" s="8">
        <v>10458.969999999999</v>
      </c>
      <c r="EN36" s="8">
        <v>10439.9</v>
      </c>
      <c r="EO36" s="8">
        <v>10443.33</v>
      </c>
      <c r="EP36" s="8">
        <v>10213.27</v>
      </c>
      <c r="EQ36" s="8">
        <v>10126.620000000001</v>
      </c>
      <c r="ER36" s="8">
        <v>10158.959999999999</v>
      </c>
      <c r="ES36" s="8">
        <v>10173</v>
      </c>
      <c r="ET36" s="8">
        <v>10053.52</v>
      </c>
      <c r="EU36" s="8">
        <v>10121.4</v>
      </c>
      <c r="EV36" s="8">
        <v>10154.98</v>
      </c>
      <c r="EW36" s="8">
        <v>10236.07</v>
      </c>
      <c r="EX36" s="8">
        <v>10239.040000000001</v>
      </c>
      <c r="EY36" s="8">
        <v>10215.969999999999</v>
      </c>
      <c r="EZ36" s="8">
        <v>10229.36</v>
      </c>
      <c r="FA36" s="8">
        <v>10266.82</v>
      </c>
      <c r="FB36" s="8">
        <v>10251.219999999999</v>
      </c>
      <c r="FC36" s="8">
        <v>10221.26</v>
      </c>
      <c r="FD36" s="8">
        <v>10232.93</v>
      </c>
      <c r="FE36" s="8">
        <v>10175.36</v>
      </c>
      <c r="FF36" s="8">
        <v>10241.44</v>
      </c>
      <c r="FG36" s="8">
        <v>10201.16</v>
      </c>
      <c r="FH36" s="8">
        <v>10239.65</v>
      </c>
      <c r="FI36" s="8">
        <v>10265.59</v>
      </c>
      <c r="FJ36" s="8">
        <v>10231.450000000001</v>
      </c>
      <c r="FK36" s="8">
        <v>10321.06</v>
      </c>
      <c r="FL36" s="8">
        <v>10211.709999999999</v>
      </c>
      <c r="FM36" s="8">
        <v>10260.17</v>
      </c>
      <c r="FN36" s="8">
        <v>1721075.0299999996</v>
      </c>
      <c r="FO36" s="8">
        <f t="shared" si="3"/>
        <v>9948.67</v>
      </c>
      <c r="FP36" t="str">
        <f t="shared" si="4"/>
        <v>Mon-12</v>
      </c>
      <c r="FQ36" t="str">
        <f t="shared" si="5"/>
        <v>Mon</v>
      </c>
      <c r="FR36" t="str">
        <f t="shared" si="11"/>
        <v>12</v>
      </c>
      <c r="FS36" s="8">
        <f t="shared" si="7"/>
        <v>10463.41</v>
      </c>
      <c r="FT36" t="str">
        <f t="shared" si="8"/>
        <v>Sat-19</v>
      </c>
      <c r="FU36" t="str">
        <f t="shared" si="9"/>
        <v>Sat</v>
      </c>
      <c r="FV36" t="str">
        <f t="shared" si="10"/>
        <v>19</v>
      </c>
    </row>
    <row r="37" spans="1:178" x14ac:dyDescent="0.2">
      <c r="A37" t="s">
        <v>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>
        <v>11609.43</v>
      </c>
      <c r="AA37" s="8">
        <v>11629.8</v>
      </c>
      <c r="AB37" s="8">
        <v>11632.21</v>
      </c>
      <c r="AC37" s="8">
        <v>11692.88</v>
      </c>
      <c r="AD37" s="8">
        <v>11705.91</v>
      </c>
      <c r="AE37" s="8">
        <v>11798</v>
      </c>
      <c r="AF37" s="8">
        <v>11877.65</v>
      </c>
      <c r="AG37" s="8">
        <v>11920.92</v>
      </c>
      <c r="AH37" s="8">
        <v>11927.63</v>
      </c>
      <c r="AI37" s="8">
        <v>11955.7</v>
      </c>
      <c r="AJ37" s="8">
        <v>11933.83</v>
      </c>
      <c r="AK37" s="8">
        <v>11877.41</v>
      </c>
      <c r="AL37" s="8">
        <v>11909.76</v>
      </c>
      <c r="AM37" s="8">
        <v>11877.93</v>
      </c>
      <c r="AN37" s="8">
        <v>11913.48</v>
      </c>
      <c r="AO37" s="8">
        <v>12057.04</v>
      </c>
      <c r="AP37" s="8">
        <v>12012.54</v>
      </c>
      <c r="AQ37" s="8">
        <v>11977.3</v>
      </c>
      <c r="AR37" s="8">
        <v>12001.54</v>
      </c>
      <c r="AS37" s="8">
        <v>11966.59</v>
      </c>
      <c r="AT37" s="8">
        <v>12015.14</v>
      </c>
      <c r="AU37" s="8">
        <v>12023.62</v>
      </c>
      <c r="AV37" s="8">
        <v>11982.15</v>
      </c>
      <c r="AW37" s="8">
        <v>11923.96</v>
      </c>
      <c r="AX37" s="8">
        <v>11904.09</v>
      </c>
      <c r="AY37" s="8">
        <v>11887.67</v>
      </c>
      <c r="AZ37" s="8">
        <v>11863.58</v>
      </c>
      <c r="BA37" s="8">
        <v>11835.94</v>
      </c>
      <c r="BB37" s="8">
        <v>11870.42</v>
      </c>
      <c r="BC37" s="8">
        <v>11866.93</v>
      </c>
      <c r="BD37" s="8">
        <v>11790.42</v>
      </c>
      <c r="BE37" s="8">
        <v>11728.69</v>
      </c>
      <c r="BF37" s="8">
        <v>11710.73</v>
      </c>
      <c r="BG37" s="8">
        <v>11747.89</v>
      </c>
      <c r="BH37" s="8">
        <v>11573.36</v>
      </c>
      <c r="BI37" s="8">
        <v>11412.04</v>
      </c>
      <c r="BJ37" s="8">
        <v>11439.4</v>
      </c>
      <c r="BK37" s="8">
        <v>11340.35</v>
      </c>
      <c r="BL37" s="8">
        <v>11253.61</v>
      </c>
      <c r="BM37" s="8">
        <v>11346.7</v>
      </c>
      <c r="BN37" s="8">
        <v>11307.55</v>
      </c>
      <c r="BO37" s="8">
        <v>11364.83</v>
      </c>
      <c r="BP37" s="8">
        <v>11404.23</v>
      </c>
      <c r="BQ37" s="8">
        <v>11406.73</v>
      </c>
      <c r="BR37" s="8">
        <v>11374.25</v>
      </c>
      <c r="BS37" s="8">
        <v>11391.29</v>
      </c>
      <c r="BT37" s="8">
        <v>11432.59</v>
      </c>
      <c r="BU37" s="8">
        <v>11398.44</v>
      </c>
      <c r="BV37" s="8">
        <v>11416.41</v>
      </c>
      <c r="BW37" s="8">
        <v>11435.04</v>
      </c>
      <c r="BX37" s="8">
        <v>11432.47</v>
      </c>
      <c r="BY37" s="8">
        <v>11365.73</v>
      </c>
      <c r="BZ37" s="8">
        <v>11289.06</v>
      </c>
      <c r="CA37" s="8">
        <v>11291.5</v>
      </c>
      <c r="CB37" s="8">
        <v>11289.26</v>
      </c>
      <c r="CC37" s="8">
        <v>11411.41</v>
      </c>
      <c r="CD37" s="8">
        <v>11403.1</v>
      </c>
      <c r="CE37" s="8">
        <v>11354.07</v>
      </c>
      <c r="CF37" s="8">
        <v>11266.67</v>
      </c>
      <c r="CG37" s="8">
        <v>11217.78</v>
      </c>
      <c r="CH37" s="8">
        <v>10814.55</v>
      </c>
      <c r="CI37" s="8">
        <v>10922.31</v>
      </c>
      <c r="CJ37" s="8">
        <v>10851.34</v>
      </c>
      <c r="CK37" s="8">
        <v>10674.59</v>
      </c>
      <c r="CL37" s="8">
        <v>10563.85</v>
      </c>
      <c r="CM37" s="8">
        <v>10695.05</v>
      </c>
      <c r="CN37" s="8">
        <v>10652.07</v>
      </c>
      <c r="CO37" s="8">
        <v>10693.36</v>
      </c>
      <c r="CP37" s="8">
        <v>10781.83</v>
      </c>
      <c r="CQ37" s="8">
        <v>10733.6</v>
      </c>
      <c r="CR37" s="8">
        <v>10667.43</v>
      </c>
      <c r="CS37" s="8">
        <v>10160</v>
      </c>
      <c r="CT37" s="8">
        <v>10313.459999999999</v>
      </c>
      <c r="CU37" s="8">
        <v>10269.24</v>
      </c>
      <c r="CV37" s="8">
        <v>10273.09</v>
      </c>
      <c r="CW37" s="8">
        <v>10271.129999999999</v>
      </c>
      <c r="CX37" s="8">
        <v>10291.530000000001</v>
      </c>
      <c r="CY37" s="8">
        <v>10292.86</v>
      </c>
      <c r="CZ37" s="8">
        <v>10230.76</v>
      </c>
      <c r="DA37" s="8">
        <v>10301.52</v>
      </c>
      <c r="DB37" s="8">
        <v>10426.57</v>
      </c>
      <c r="DC37" s="8">
        <v>10533.31</v>
      </c>
      <c r="DD37" s="8">
        <v>10476.030000000001</v>
      </c>
      <c r="DE37" s="8">
        <v>10436.09</v>
      </c>
      <c r="DF37" s="8">
        <v>10472.25</v>
      </c>
      <c r="DG37" s="8">
        <v>10379.15</v>
      </c>
      <c r="DH37" s="8">
        <v>10388.26</v>
      </c>
      <c r="DI37" s="8">
        <v>10431.790000000001</v>
      </c>
      <c r="DJ37" s="8">
        <v>10449.24</v>
      </c>
      <c r="DK37" s="8">
        <v>10420.969999999999</v>
      </c>
      <c r="DL37" s="8">
        <v>10527.84</v>
      </c>
      <c r="DM37" s="8">
        <v>10588.05</v>
      </c>
      <c r="DN37" s="8">
        <v>10602.31</v>
      </c>
      <c r="DO37" s="8">
        <v>10561.59</v>
      </c>
      <c r="DP37" s="8">
        <v>10471.65</v>
      </c>
      <c r="DQ37" s="8">
        <v>10456.32</v>
      </c>
      <c r="DR37" s="8">
        <v>10487.23</v>
      </c>
      <c r="DS37" s="8">
        <v>10486.09</v>
      </c>
      <c r="DT37" s="8">
        <v>10435.51</v>
      </c>
      <c r="DU37" s="8">
        <v>10414.25</v>
      </c>
      <c r="DV37" s="8">
        <v>10418.620000000001</v>
      </c>
      <c r="DW37" s="8">
        <v>10403.19</v>
      </c>
      <c r="DX37" s="8">
        <v>10479.5</v>
      </c>
      <c r="DY37" s="8">
        <v>10410.040000000001</v>
      </c>
      <c r="DZ37" s="8">
        <v>10329.719999999999</v>
      </c>
      <c r="EA37" s="8">
        <v>10298.07</v>
      </c>
      <c r="EB37" s="8">
        <v>10288.540000000001</v>
      </c>
      <c r="EC37" s="8">
        <v>10231.19</v>
      </c>
      <c r="ED37" s="8">
        <v>10005.41</v>
      </c>
      <c r="EE37" s="8">
        <v>10303.83</v>
      </c>
      <c r="EF37" s="8">
        <v>10324.57</v>
      </c>
      <c r="EG37" s="8">
        <v>10272.4</v>
      </c>
      <c r="EH37" s="8">
        <v>10244.86</v>
      </c>
      <c r="EI37" s="8">
        <v>10127.34</v>
      </c>
      <c r="EJ37" s="8">
        <v>10145.469999999999</v>
      </c>
      <c r="EK37" s="8">
        <v>9948.93</v>
      </c>
      <c r="EL37" s="8">
        <v>10090.780000000001</v>
      </c>
      <c r="EM37" s="8">
        <v>10083.719999999999</v>
      </c>
      <c r="EN37" s="8">
        <v>10005.129999999999</v>
      </c>
      <c r="EO37" s="8">
        <v>10167.19</v>
      </c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>
        <v>1323523.2200000002</v>
      </c>
      <c r="FO37" s="8">
        <f t="shared" si="3"/>
        <v>9948.93</v>
      </c>
      <c r="FP37" t="str">
        <f t="shared" si="4"/>
        <v>Sat-19</v>
      </c>
      <c r="FQ37" t="str">
        <f t="shared" si="5"/>
        <v>Sat</v>
      </c>
      <c r="FR37" t="str">
        <f t="shared" si="11"/>
        <v>19</v>
      </c>
      <c r="FS37" s="8">
        <f t="shared" si="7"/>
        <v>12057.04</v>
      </c>
      <c r="FT37" t="str">
        <f t="shared" si="8"/>
        <v>Tues-15</v>
      </c>
      <c r="FU37" t="str">
        <f t="shared" si="9"/>
        <v>Tue</v>
      </c>
      <c r="FV37" t="str">
        <f t="shared" si="10"/>
        <v>15</v>
      </c>
    </row>
    <row r="38" spans="1:178" x14ac:dyDescent="0.2">
      <c r="A38" t="s">
        <v>39</v>
      </c>
      <c r="B38" s="8">
        <v>844263.83999999973</v>
      </c>
      <c r="C38" s="8">
        <v>846442.5299999998</v>
      </c>
      <c r="D38" s="8">
        <v>844325.17</v>
      </c>
      <c r="E38" s="8">
        <v>843565.04</v>
      </c>
      <c r="F38" s="8">
        <v>842331.18</v>
      </c>
      <c r="G38" s="8">
        <v>840590.26</v>
      </c>
      <c r="H38" s="8">
        <v>838969.19</v>
      </c>
      <c r="I38" s="8">
        <v>841062.65999999992</v>
      </c>
      <c r="J38" s="8">
        <v>842960.21999999974</v>
      </c>
      <c r="K38" s="8">
        <v>840159.22000000009</v>
      </c>
      <c r="L38" s="8">
        <v>840157.78</v>
      </c>
      <c r="M38" s="8">
        <v>839469.82000000007</v>
      </c>
      <c r="N38" s="8">
        <v>844559.91999999993</v>
      </c>
      <c r="O38" s="8">
        <v>843481.95000000007</v>
      </c>
      <c r="P38" s="8">
        <v>845961.13000000012</v>
      </c>
      <c r="Q38" s="8">
        <v>844049.05999999982</v>
      </c>
      <c r="R38" s="8">
        <v>842670.94000000018</v>
      </c>
      <c r="S38" s="8">
        <v>841892.26</v>
      </c>
      <c r="T38" s="8">
        <v>841089.42999999982</v>
      </c>
      <c r="U38" s="8">
        <v>842708.41</v>
      </c>
      <c r="V38" s="8">
        <v>844249.83000000007</v>
      </c>
      <c r="W38" s="8">
        <v>845979.52999999968</v>
      </c>
      <c r="X38" s="8">
        <v>846257.67</v>
      </c>
      <c r="Y38" s="8">
        <v>849014.14</v>
      </c>
      <c r="Z38" s="8">
        <v>858645.91</v>
      </c>
      <c r="AA38" s="8">
        <v>860357.8400000002</v>
      </c>
      <c r="AB38" s="8">
        <v>857190.83</v>
      </c>
      <c r="AC38" s="8">
        <v>856737.47000000009</v>
      </c>
      <c r="AD38" s="8">
        <v>856671.78000000014</v>
      </c>
      <c r="AE38" s="8">
        <v>854803.8600000001</v>
      </c>
      <c r="AF38" s="8">
        <v>857314.87000000011</v>
      </c>
      <c r="AG38" s="8">
        <v>858196.84</v>
      </c>
      <c r="AH38" s="8">
        <v>857260.76</v>
      </c>
      <c r="AI38" s="8">
        <v>860738.17999999982</v>
      </c>
      <c r="AJ38" s="8">
        <v>858667.78999999992</v>
      </c>
      <c r="AK38" s="8">
        <v>858561.69000000006</v>
      </c>
      <c r="AL38" s="8">
        <v>858459.19</v>
      </c>
      <c r="AM38" s="8">
        <v>859608.11999999988</v>
      </c>
      <c r="AN38" s="8">
        <v>859413.97000000009</v>
      </c>
      <c r="AO38" s="8">
        <v>861450.90000000014</v>
      </c>
      <c r="AP38" s="8">
        <v>860242.15</v>
      </c>
      <c r="AQ38" s="8">
        <v>860685.64999999991</v>
      </c>
      <c r="AR38" s="8">
        <v>861029.96999999986</v>
      </c>
      <c r="AS38" s="8">
        <v>860687.07000000007</v>
      </c>
      <c r="AT38" s="8">
        <v>863109.60000000009</v>
      </c>
      <c r="AU38" s="8">
        <v>863570.03</v>
      </c>
      <c r="AV38" s="8">
        <v>865162.22999999986</v>
      </c>
      <c r="AW38" s="8">
        <v>865784.25</v>
      </c>
      <c r="AX38" s="8">
        <v>864902.63</v>
      </c>
      <c r="AY38" s="8">
        <v>865956.31999999983</v>
      </c>
      <c r="AZ38" s="8">
        <v>864333.07</v>
      </c>
      <c r="BA38" s="8">
        <v>864892.85999999975</v>
      </c>
      <c r="BB38" s="8">
        <v>865602.49</v>
      </c>
      <c r="BC38" s="8">
        <v>865169.62</v>
      </c>
      <c r="BD38" s="8">
        <v>870330.47</v>
      </c>
      <c r="BE38" s="8">
        <v>871409.88000000012</v>
      </c>
      <c r="BF38" s="8">
        <v>872313.84000000008</v>
      </c>
      <c r="BG38" s="8">
        <v>871539.84</v>
      </c>
      <c r="BH38" s="8">
        <v>872065.91</v>
      </c>
      <c r="BI38" s="8">
        <v>871115.03000000026</v>
      </c>
      <c r="BJ38" s="8">
        <v>873701.84999999986</v>
      </c>
      <c r="BK38" s="8">
        <v>873272.95999999985</v>
      </c>
      <c r="BL38" s="8">
        <v>869892.33</v>
      </c>
      <c r="BM38" s="8">
        <v>871871.12</v>
      </c>
      <c r="BN38" s="8">
        <v>873815.2000000003</v>
      </c>
      <c r="BO38" s="8">
        <v>876859.57999999984</v>
      </c>
      <c r="BP38" s="8">
        <v>878274.73999999976</v>
      </c>
      <c r="BQ38" s="8">
        <v>877633.8899999999</v>
      </c>
      <c r="BR38" s="8">
        <v>878013.20000000019</v>
      </c>
      <c r="BS38" s="8">
        <v>881034.46000000008</v>
      </c>
      <c r="BT38" s="8">
        <v>879306.71000000008</v>
      </c>
      <c r="BU38" s="8">
        <v>880277.93000000017</v>
      </c>
      <c r="BV38" s="8">
        <v>883337.72000000009</v>
      </c>
      <c r="BW38" s="8">
        <v>882411.46000000008</v>
      </c>
      <c r="BX38" s="8">
        <v>882489.17999999982</v>
      </c>
      <c r="BY38" s="8">
        <v>880354.48999999987</v>
      </c>
      <c r="BZ38" s="8">
        <v>878659.6399999999</v>
      </c>
      <c r="CA38" s="8">
        <v>881102.78000000038</v>
      </c>
      <c r="CB38" s="8">
        <v>881165.82</v>
      </c>
      <c r="CC38" s="8">
        <v>879867.1599999998</v>
      </c>
      <c r="CD38" s="8">
        <v>877820.96</v>
      </c>
      <c r="CE38" s="8">
        <v>876763.65999999968</v>
      </c>
      <c r="CF38" s="8">
        <v>879455.73000000033</v>
      </c>
      <c r="CG38" s="8">
        <v>879138.50999999978</v>
      </c>
      <c r="CH38" s="8">
        <v>880850.40999999992</v>
      </c>
      <c r="CI38" s="8">
        <v>884629.01000000013</v>
      </c>
      <c r="CJ38" s="8">
        <v>883418.84999999974</v>
      </c>
      <c r="CK38" s="8">
        <v>885311.58000000019</v>
      </c>
      <c r="CL38" s="8">
        <v>885644.9800000001</v>
      </c>
      <c r="CM38" s="8">
        <v>884212.22</v>
      </c>
      <c r="CN38" s="8">
        <v>884010.74999999965</v>
      </c>
      <c r="CO38" s="8">
        <v>884770.94000000018</v>
      </c>
      <c r="CP38" s="8">
        <v>885143.84999999986</v>
      </c>
      <c r="CQ38" s="8">
        <v>883932.71999999986</v>
      </c>
      <c r="CR38" s="8">
        <v>885462.61999999988</v>
      </c>
      <c r="CS38" s="8">
        <v>882249.49999999988</v>
      </c>
      <c r="CT38" s="8">
        <v>879335.17999999993</v>
      </c>
      <c r="CU38" s="8">
        <v>879490.10000000009</v>
      </c>
      <c r="CV38" s="8">
        <v>879178.1999999996</v>
      </c>
      <c r="CW38" s="8">
        <v>881317.58999999985</v>
      </c>
      <c r="CX38" s="8">
        <v>879086.79000000015</v>
      </c>
      <c r="CY38" s="8">
        <v>878267.7699999999</v>
      </c>
      <c r="CZ38" s="8">
        <v>879697.27</v>
      </c>
      <c r="DA38" s="8">
        <v>878685.07000000007</v>
      </c>
      <c r="DB38" s="8">
        <v>883172.19000000018</v>
      </c>
      <c r="DC38" s="8">
        <v>886649.50000000023</v>
      </c>
      <c r="DD38" s="8">
        <v>888555.2699999999</v>
      </c>
      <c r="DE38" s="8">
        <v>889560.8</v>
      </c>
      <c r="DF38" s="8">
        <v>891238.54000000015</v>
      </c>
      <c r="DG38" s="8">
        <v>891227.97</v>
      </c>
      <c r="DH38" s="8">
        <v>890372.76</v>
      </c>
      <c r="DI38" s="8">
        <v>890901.54999999993</v>
      </c>
      <c r="DJ38" s="8">
        <v>892981.28000000014</v>
      </c>
      <c r="DK38" s="8">
        <v>892398.04999999993</v>
      </c>
      <c r="DL38" s="8">
        <v>891124.29999999993</v>
      </c>
      <c r="DM38" s="8">
        <v>890739.81999999983</v>
      </c>
      <c r="DN38" s="8">
        <v>889771.32000000041</v>
      </c>
      <c r="DO38" s="8">
        <v>892371.51</v>
      </c>
      <c r="DP38" s="8">
        <v>892898.16999999981</v>
      </c>
      <c r="DQ38" s="8">
        <v>894511.72000000009</v>
      </c>
      <c r="DR38" s="8">
        <v>896813.66999999981</v>
      </c>
      <c r="DS38" s="8">
        <v>837568.14</v>
      </c>
      <c r="DT38" s="8">
        <v>836275.46000000008</v>
      </c>
      <c r="DU38" s="8">
        <v>835745.29999999981</v>
      </c>
      <c r="DV38" s="8">
        <v>836239.84000000008</v>
      </c>
      <c r="DW38" s="8">
        <v>835354.85999999987</v>
      </c>
      <c r="DX38" s="8">
        <v>836252.73999999987</v>
      </c>
      <c r="DY38" s="8">
        <v>836063.84</v>
      </c>
      <c r="DZ38" s="8">
        <v>837905.45999999985</v>
      </c>
      <c r="EA38" s="8">
        <v>837779.26</v>
      </c>
      <c r="EB38" s="8">
        <v>839252.65000000037</v>
      </c>
      <c r="EC38" s="8">
        <v>840723.24999999988</v>
      </c>
      <c r="ED38" s="8">
        <v>841896.94</v>
      </c>
      <c r="EE38" s="8">
        <v>844706.70999999985</v>
      </c>
      <c r="EF38" s="8">
        <v>843820.62</v>
      </c>
      <c r="EG38" s="8">
        <v>845163.97</v>
      </c>
      <c r="EH38" s="8">
        <v>848078.51</v>
      </c>
      <c r="EI38" s="8">
        <v>849613.34999999974</v>
      </c>
      <c r="EJ38" s="8">
        <v>849240.59</v>
      </c>
      <c r="EK38" s="8">
        <v>849952.53999999992</v>
      </c>
      <c r="EL38" s="8">
        <v>848247.70000000007</v>
      </c>
      <c r="EM38" s="8">
        <v>849434.65</v>
      </c>
      <c r="EN38" s="8">
        <v>846978.03999999992</v>
      </c>
      <c r="EO38" s="8">
        <v>845755.76999999979</v>
      </c>
      <c r="EP38" s="8">
        <v>848093.78999999992</v>
      </c>
      <c r="EQ38" s="8">
        <v>848180.49999999988</v>
      </c>
      <c r="ER38" s="8">
        <v>846210.07000000007</v>
      </c>
      <c r="ES38" s="8">
        <v>846001.7</v>
      </c>
      <c r="ET38" s="8">
        <v>845497.07000000007</v>
      </c>
      <c r="EU38" s="8">
        <v>847438.35999999987</v>
      </c>
      <c r="EV38" s="8">
        <v>847776.61999999976</v>
      </c>
      <c r="EW38" s="8">
        <v>848661.99000000022</v>
      </c>
      <c r="EX38" s="8">
        <v>850126.83999999973</v>
      </c>
      <c r="EY38" s="8">
        <v>849495.24999999977</v>
      </c>
      <c r="EZ38" s="8">
        <v>849505.33</v>
      </c>
      <c r="FA38" s="8">
        <v>848219.83</v>
      </c>
      <c r="FB38" s="8">
        <v>846905.39999999991</v>
      </c>
      <c r="FC38" s="8">
        <v>846370.41</v>
      </c>
      <c r="FD38" s="8">
        <v>845690.79999999981</v>
      </c>
      <c r="FE38" s="8">
        <v>844844.52000000014</v>
      </c>
      <c r="FF38" s="8">
        <v>844643.43999999983</v>
      </c>
      <c r="FG38" s="8">
        <v>842370.70000000007</v>
      </c>
      <c r="FH38" s="8">
        <v>842776.36999999988</v>
      </c>
      <c r="FI38" s="8">
        <v>842212.00000000012</v>
      </c>
      <c r="FJ38" s="8">
        <v>844397.71</v>
      </c>
      <c r="FK38" s="8">
        <v>845011.92999999993</v>
      </c>
      <c r="FL38" s="8">
        <v>846327.61999999976</v>
      </c>
      <c r="FM38" s="8">
        <v>844960.17</v>
      </c>
      <c r="FN38" s="8">
        <v>144840467.59999996</v>
      </c>
      <c r="FO38" s="8"/>
      <c r="FS38" s="8"/>
      <c r="FU38" t="str">
        <f t="shared" si="9"/>
        <v/>
      </c>
      <c r="FV38" t="str">
        <f t="shared" si="10"/>
        <v/>
      </c>
    </row>
  </sheetData>
  <mergeCells count="2">
    <mergeCell ref="FO4:FR4"/>
    <mergeCell ref="FS4:F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5138"/>
  <sheetViews>
    <sheetView topLeftCell="A4177" zoomScale="160" zoomScaleNormal="160" workbookViewId="0">
      <selection activeCell="C4687" sqref="C4687:C4695"/>
    </sheetView>
  </sheetViews>
  <sheetFormatPr baseColWidth="10" defaultRowHeight="16" x14ac:dyDescent="0.2"/>
  <cols>
    <col min="1" max="1" width="11.5" bestFit="1" customWidth="1"/>
    <col min="2" max="2" width="13.83203125" bestFit="1" customWidth="1"/>
    <col min="5" max="5" width="13.83203125" bestFit="1" customWidth="1"/>
  </cols>
  <sheetData>
    <row r="1" spans="1:7" x14ac:dyDescent="0.2">
      <c r="A1" s="2" t="s">
        <v>0</v>
      </c>
      <c r="B1" s="2" t="s">
        <v>106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103</v>
      </c>
    </row>
    <row r="2" spans="1:7" hidden="1" x14ac:dyDescent="0.2">
      <c r="A2">
        <v>1617408000</v>
      </c>
      <c r="B2" s="1">
        <v>44289</v>
      </c>
      <c r="C2">
        <v>59273.51</v>
      </c>
      <c r="D2">
        <f>WEEKDAY(B2,2)</f>
        <v>6</v>
      </c>
      <c r="E2" t="str">
        <f>YEAR(B2) &amp;"-"&amp;WEEKNUM(B2)</f>
        <v>2021-14</v>
      </c>
      <c r="F2">
        <f>HOUR(B2)</f>
        <v>0</v>
      </c>
    </row>
    <row r="3" spans="1:7" hidden="1" x14ac:dyDescent="0.2">
      <c r="A3">
        <v>1617404400</v>
      </c>
      <c r="B3" s="1">
        <v>44288.958333333336</v>
      </c>
      <c r="C3">
        <v>59003.6</v>
      </c>
      <c r="D3">
        <f t="shared" ref="D3:D66" si="0">WEEKDAY(B3,2)</f>
        <v>5</v>
      </c>
      <c r="E3" t="str">
        <f t="shared" ref="E3:E66" si="1">YEAR(B3) &amp;"-"&amp;WEEKNUM(B3)</f>
        <v>2021-14</v>
      </c>
      <c r="F3">
        <f t="shared" ref="F3:F66" si="2">HOUR(B3)</f>
        <v>23</v>
      </c>
    </row>
    <row r="4" spans="1:7" hidden="1" x14ac:dyDescent="0.2">
      <c r="A4">
        <v>1617400800</v>
      </c>
      <c r="B4" s="1">
        <v>44288.916666666664</v>
      </c>
      <c r="C4">
        <v>58850.55</v>
      </c>
      <c r="D4">
        <f t="shared" si="0"/>
        <v>5</v>
      </c>
      <c r="E4" t="str">
        <f t="shared" si="1"/>
        <v>2021-14</v>
      </c>
      <c r="F4">
        <f t="shared" si="2"/>
        <v>22</v>
      </c>
    </row>
    <row r="5" spans="1:7" hidden="1" x14ac:dyDescent="0.2">
      <c r="A5">
        <v>1617397200</v>
      </c>
      <c r="B5" s="1">
        <v>44288.875</v>
      </c>
      <c r="C5">
        <v>58778.71</v>
      </c>
      <c r="D5">
        <f t="shared" si="0"/>
        <v>5</v>
      </c>
      <c r="E5" t="str">
        <f t="shared" si="1"/>
        <v>2021-14</v>
      </c>
      <c r="F5">
        <f t="shared" si="2"/>
        <v>21</v>
      </c>
    </row>
    <row r="6" spans="1:7" hidden="1" x14ac:dyDescent="0.2">
      <c r="A6">
        <v>1617393600</v>
      </c>
      <c r="B6" s="1">
        <v>44288.833333333336</v>
      </c>
      <c r="C6">
        <v>58684.17</v>
      </c>
      <c r="D6">
        <f t="shared" si="0"/>
        <v>5</v>
      </c>
      <c r="E6" t="str">
        <f t="shared" si="1"/>
        <v>2021-14</v>
      </c>
      <c r="F6">
        <f t="shared" si="2"/>
        <v>20</v>
      </c>
    </row>
    <row r="7" spans="1:7" hidden="1" x14ac:dyDescent="0.2">
      <c r="A7">
        <v>1617390000</v>
      </c>
      <c r="B7" s="1">
        <v>44288.791666666664</v>
      </c>
      <c r="C7">
        <v>58864.800000000003</v>
      </c>
      <c r="D7">
        <f t="shared" si="0"/>
        <v>5</v>
      </c>
      <c r="E7" t="str">
        <f t="shared" si="1"/>
        <v>2021-14</v>
      </c>
      <c r="F7">
        <f t="shared" si="2"/>
        <v>19</v>
      </c>
    </row>
    <row r="8" spans="1:7" hidden="1" x14ac:dyDescent="0.2">
      <c r="A8">
        <v>1617386400</v>
      </c>
      <c r="B8" s="1">
        <v>44288.75</v>
      </c>
      <c r="C8">
        <v>59110.9</v>
      </c>
      <c r="D8">
        <f t="shared" si="0"/>
        <v>5</v>
      </c>
      <c r="E8" t="str">
        <f t="shared" si="1"/>
        <v>2021-14</v>
      </c>
      <c r="F8">
        <f t="shared" si="2"/>
        <v>18</v>
      </c>
    </row>
    <row r="9" spans="1:7" hidden="1" x14ac:dyDescent="0.2">
      <c r="A9">
        <v>1617382800</v>
      </c>
      <c r="B9" s="1">
        <v>44288.708333333336</v>
      </c>
      <c r="C9">
        <v>59206.09</v>
      </c>
      <c r="D9">
        <f t="shared" si="0"/>
        <v>5</v>
      </c>
      <c r="E9" t="str">
        <f t="shared" si="1"/>
        <v>2021-14</v>
      </c>
      <c r="F9">
        <f t="shared" si="2"/>
        <v>17</v>
      </c>
    </row>
    <row r="10" spans="1:7" hidden="1" x14ac:dyDescent="0.2">
      <c r="A10">
        <v>1617379200</v>
      </c>
      <c r="B10" s="1">
        <v>44288.666666666664</v>
      </c>
      <c r="C10">
        <v>59253.93</v>
      </c>
      <c r="D10">
        <f t="shared" si="0"/>
        <v>5</v>
      </c>
      <c r="E10" t="str">
        <f t="shared" si="1"/>
        <v>2021-14</v>
      </c>
      <c r="F10">
        <f t="shared" si="2"/>
        <v>16</v>
      </c>
    </row>
    <row r="11" spans="1:7" hidden="1" x14ac:dyDescent="0.2">
      <c r="A11">
        <v>1617375600</v>
      </c>
      <c r="B11" s="1">
        <v>44288.625</v>
      </c>
      <c r="C11">
        <v>59492.9</v>
      </c>
      <c r="D11">
        <f t="shared" si="0"/>
        <v>5</v>
      </c>
      <c r="E11" t="str">
        <f t="shared" si="1"/>
        <v>2021-14</v>
      </c>
      <c r="F11">
        <f t="shared" si="2"/>
        <v>15</v>
      </c>
    </row>
    <row r="12" spans="1:7" hidden="1" x14ac:dyDescent="0.2">
      <c r="A12">
        <v>1617372000</v>
      </c>
      <c r="B12" s="1">
        <v>44288.583333333336</v>
      </c>
      <c r="C12">
        <v>59339.35</v>
      </c>
      <c r="D12">
        <f t="shared" si="0"/>
        <v>5</v>
      </c>
      <c r="E12" t="str">
        <f t="shared" si="1"/>
        <v>2021-14</v>
      </c>
      <c r="F12">
        <f t="shared" si="2"/>
        <v>14</v>
      </c>
    </row>
    <row r="13" spans="1:7" hidden="1" x14ac:dyDescent="0.2">
      <c r="A13">
        <v>1617368400</v>
      </c>
      <c r="B13" s="1">
        <v>44288.541666666664</v>
      </c>
      <c r="C13">
        <v>59205.98</v>
      </c>
      <c r="D13">
        <f t="shared" si="0"/>
        <v>5</v>
      </c>
      <c r="E13" t="str">
        <f t="shared" si="1"/>
        <v>2021-14</v>
      </c>
      <c r="F13">
        <f t="shared" si="2"/>
        <v>13</v>
      </c>
    </row>
    <row r="14" spans="1:7" hidden="1" x14ac:dyDescent="0.2">
      <c r="A14">
        <v>1617364800</v>
      </c>
      <c r="B14" s="1">
        <v>44288.5</v>
      </c>
      <c r="C14">
        <v>59514.84</v>
      </c>
      <c r="D14">
        <f t="shared" si="0"/>
        <v>5</v>
      </c>
      <c r="E14" t="str">
        <f t="shared" si="1"/>
        <v>2021-14</v>
      </c>
      <c r="F14">
        <f t="shared" si="2"/>
        <v>12</v>
      </c>
    </row>
    <row r="15" spans="1:7" hidden="1" x14ac:dyDescent="0.2">
      <c r="A15">
        <v>1617361200</v>
      </c>
      <c r="B15" s="1">
        <v>44288.458333333336</v>
      </c>
      <c r="C15">
        <v>59570.82</v>
      </c>
      <c r="D15">
        <f t="shared" si="0"/>
        <v>5</v>
      </c>
      <c r="E15" t="str">
        <f t="shared" si="1"/>
        <v>2021-14</v>
      </c>
      <c r="F15">
        <f t="shared" si="2"/>
        <v>11</v>
      </c>
    </row>
    <row r="16" spans="1:7" hidden="1" x14ac:dyDescent="0.2">
      <c r="A16">
        <v>1617357600</v>
      </c>
      <c r="B16" s="1">
        <v>44288.416666666664</v>
      </c>
      <c r="C16">
        <v>59651.16</v>
      </c>
      <c r="D16">
        <f t="shared" si="0"/>
        <v>5</v>
      </c>
      <c r="E16" t="str">
        <f t="shared" si="1"/>
        <v>2021-14</v>
      </c>
      <c r="F16">
        <f t="shared" si="2"/>
        <v>10</v>
      </c>
    </row>
    <row r="17" spans="1:6" hidden="1" x14ac:dyDescent="0.2">
      <c r="A17">
        <v>1617354000</v>
      </c>
      <c r="B17" s="1">
        <v>44288.375</v>
      </c>
      <c r="C17">
        <v>59669.120000000003</v>
      </c>
      <c r="D17">
        <f t="shared" si="0"/>
        <v>5</v>
      </c>
      <c r="E17" t="str">
        <f t="shared" si="1"/>
        <v>2021-14</v>
      </c>
      <c r="F17">
        <f t="shared" si="2"/>
        <v>9</v>
      </c>
    </row>
    <row r="18" spans="1:6" hidden="1" x14ac:dyDescent="0.2">
      <c r="A18">
        <v>1617350400</v>
      </c>
      <c r="B18" s="1">
        <v>44288.333333333336</v>
      </c>
      <c r="C18">
        <v>59496.1</v>
      </c>
      <c r="D18">
        <f t="shared" si="0"/>
        <v>5</v>
      </c>
      <c r="E18" t="str">
        <f t="shared" si="1"/>
        <v>2021-14</v>
      </c>
      <c r="F18">
        <f t="shared" si="2"/>
        <v>8</v>
      </c>
    </row>
    <row r="19" spans="1:6" hidden="1" x14ac:dyDescent="0.2">
      <c r="A19">
        <v>1617346800</v>
      </c>
      <c r="B19" s="1">
        <v>44288.291666666664</v>
      </c>
      <c r="C19">
        <v>59454.71</v>
      </c>
      <c r="D19">
        <f t="shared" si="0"/>
        <v>5</v>
      </c>
      <c r="E19" t="str">
        <f t="shared" si="1"/>
        <v>2021-14</v>
      </c>
      <c r="F19">
        <f t="shared" si="2"/>
        <v>7</v>
      </c>
    </row>
    <row r="20" spans="1:6" hidden="1" x14ac:dyDescent="0.2">
      <c r="A20">
        <v>1617343200</v>
      </c>
      <c r="B20" s="1">
        <v>44288.25</v>
      </c>
      <c r="C20">
        <v>59530.54</v>
      </c>
      <c r="D20">
        <f t="shared" si="0"/>
        <v>5</v>
      </c>
      <c r="E20" t="str">
        <f t="shared" si="1"/>
        <v>2021-14</v>
      </c>
      <c r="F20">
        <f t="shared" si="2"/>
        <v>6</v>
      </c>
    </row>
    <row r="21" spans="1:6" hidden="1" x14ac:dyDescent="0.2">
      <c r="A21">
        <v>1617339600</v>
      </c>
      <c r="B21" s="1">
        <v>44288.208333333336</v>
      </c>
      <c r="C21">
        <v>59493.07</v>
      </c>
      <c r="D21">
        <f t="shared" si="0"/>
        <v>5</v>
      </c>
      <c r="E21" t="str">
        <f t="shared" si="1"/>
        <v>2021-14</v>
      </c>
      <c r="F21">
        <f t="shared" si="2"/>
        <v>5</v>
      </c>
    </row>
    <row r="22" spans="1:6" hidden="1" x14ac:dyDescent="0.2">
      <c r="A22">
        <v>1617336000</v>
      </c>
      <c r="B22" s="1">
        <v>44288.166666666664</v>
      </c>
      <c r="C22">
        <v>59553.04</v>
      </c>
      <c r="D22">
        <f t="shared" si="0"/>
        <v>5</v>
      </c>
      <c r="E22" t="str">
        <f t="shared" si="1"/>
        <v>2021-14</v>
      </c>
      <c r="F22">
        <f t="shared" si="2"/>
        <v>4</v>
      </c>
    </row>
    <row r="23" spans="1:6" hidden="1" x14ac:dyDescent="0.2">
      <c r="A23">
        <v>1617332400</v>
      </c>
      <c r="B23" s="1">
        <v>44288.125</v>
      </c>
      <c r="C23">
        <v>59804</v>
      </c>
      <c r="D23">
        <f t="shared" si="0"/>
        <v>5</v>
      </c>
      <c r="E23" t="str">
        <f t="shared" si="1"/>
        <v>2021-14</v>
      </c>
      <c r="F23">
        <f t="shared" si="2"/>
        <v>3</v>
      </c>
    </row>
    <row r="24" spans="1:6" hidden="1" x14ac:dyDescent="0.2">
      <c r="A24">
        <v>1617328800</v>
      </c>
      <c r="B24" s="1">
        <v>44288.083333333336</v>
      </c>
      <c r="C24">
        <v>59631.42</v>
      </c>
      <c r="D24">
        <f t="shared" si="0"/>
        <v>5</v>
      </c>
      <c r="E24" t="str">
        <f t="shared" si="1"/>
        <v>2021-14</v>
      </c>
      <c r="F24">
        <f t="shared" si="2"/>
        <v>2</v>
      </c>
    </row>
    <row r="25" spans="1:6" hidden="1" x14ac:dyDescent="0.2">
      <c r="A25">
        <v>1617325200</v>
      </c>
      <c r="B25" s="1">
        <v>44288.041666666664</v>
      </c>
      <c r="C25">
        <v>58850.1</v>
      </c>
      <c r="D25">
        <f t="shared" si="0"/>
        <v>5</v>
      </c>
      <c r="E25" t="str">
        <f t="shared" si="1"/>
        <v>2021-14</v>
      </c>
      <c r="F25">
        <f t="shared" si="2"/>
        <v>1</v>
      </c>
    </row>
    <row r="26" spans="1:6" hidden="1" x14ac:dyDescent="0.2">
      <c r="A26">
        <v>1617321600</v>
      </c>
      <c r="B26" s="1">
        <v>44288</v>
      </c>
      <c r="C26">
        <v>58650.6</v>
      </c>
      <c r="D26">
        <f t="shared" si="0"/>
        <v>5</v>
      </c>
      <c r="E26" t="str">
        <f t="shared" si="1"/>
        <v>2021-14</v>
      </c>
      <c r="F26">
        <f t="shared" si="2"/>
        <v>0</v>
      </c>
    </row>
    <row r="27" spans="1:6" hidden="1" x14ac:dyDescent="0.2">
      <c r="A27">
        <v>1617318000</v>
      </c>
      <c r="B27" s="1">
        <v>44287.958333333336</v>
      </c>
      <c r="C27">
        <v>58728.53</v>
      </c>
      <c r="D27">
        <f t="shared" si="0"/>
        <v>4</v>
      </c>
      <c r="E27" t="str">
        <f t="shared" si="1"/>
        <v>2021-14</v>
      </c>
      <c r="F27">
        <f t="shared" si="2"/>
        <v>23</v>
      </c>
    </row>
    <row r="28" spans="1:6" hidden="1" x14ac:dyDescent="0.2">
      <c r="A28">
        <v>1617314400</v>
      </c>
      <c r="B28" s="1">
        <v>44287.916666666664</v>
      </c>
      <c r="C28">
        <v>58997.83</v>
      </c>
      <c r="D28">
        <f t="shared" si="0"/>
        <v>4</v>
      </c>
      <c r="E28" t="str">
        <f t="shared" si="1"/>
        <v>2021-14</v>
      </c>
      <c r="F28">
        <f t="shared" si="2"/>
        <v>22</v>
      </c>
    </row>
    <row r="29" spans="1:6" hidden="1" x14ac:dyDescent="0.2">
      <c r="A29">
        <v>1617310800</v>
      </c>
      <c r="B29" s="1">
        <v>44287.875</v>
      </c>
      <c r="C29">
        <v>58723.99</v>
      </c>
      <c r="D29">
        <f t="shared" si="0"/>
        <v>4</v>
      </c>
      <c r="E29" t="str">
        <f t="shared" si="1"/>
        <v>2021-14</v>
      </c>
      <c r="F29">
        <f t="shared" si="2"/>
        <v>21</v>
      </c>
    </row>
    <row r="30" spans="1:6" hidden="1" x14ac:dyDescent="0.2">
      <c r="A30">
        <v>1617307200</v>
      </c>
      <c r="B30" s="1">
        <v>44287.833333333336</v>
      </c>
      <c r="C30">
        <v>58847.62</v>
      </c>
      <c r="D30">
        <f t="shared" si="0"/>
        <v>4</v>
      </c>
      <c r="E30" t="str">
        <f t="shared" si="1"/>
        <v>2021-14</v>
      </c>
      <c r="F30">
        <f t="shared" si="2"/>
        <v>20</v>
      </c>
    </row>
    <row r="31" spans="1:6" hidden="1" x14ac:dyDescent="0.2">
      <c r="A31">
        <v>1617303600</v>
      </c>
      <c r="B31" s="1">
        <v>44287.791666666664</v>
      </c>
      <c r="C31">
        <v>58899.97</v>
      </c>
      <c r="D31">
        <f t="shared" si="0"/>
        <v>4</v>
      </c>
      <c r="E31" t="str">
        <f t="shared" si="1"/>
        <v>2021-14</v>
      </c>
      <c r="F31">
        <f t="shared" si="2"/>
        <v>19</v>
      </c>
    </row>
    <row r="32" spans="1:6" hidden="1" x14ac:dyDescent="0.2">
      <c r="A32">
        <v>1617300000</v>
      </c>
      <c r="B32" s="1">
        <v>44287.75</v>
      </c>
      <c r="C32">
        <v>58694.879999999997</v>
      </c>
      <c r="D32">
        <f t="shared" si="0"/>
        <v>4</v>
      </c>
      <c r="E32" t="str">
        <f t="shared" si="1"/>
        <v>2021-14</v>
      </c>
      <c r="F32">
        <f t="shared" si="2"/>
        <v>18</v>
      </c>
    </row>
    <row r="33" spans="1:6" hidden="1" x14ac:dyDescent="0.2">
      <c r="A33">
        <v>1617296400</v>
      </c>
      <c r="B33" s="1">
        <v>44287.708333333336</v>
      </c>
      <c r="C33">
        <v>58516.78</v>
      </c>
      <c r="D33">
        <f t="shared" si="0"/>
        <v>4</v>
      </c>
      <c r="E33" t="str">
        <f t="shared" si="1"/>
        <v>2021-14</v>
      </c>
      <c r="F33">
        <f t="shared" si="2"/>
        <v>17</v>
      </c>
    </row>
    <row r="34" spans="1:6" hidden="1" x14ac:dyDescent="0.2">
      <c r="A34">
        <v>1617292800</v>
      </c>
      <c r="B34" s="1">
        <v>44287.666666666664</v>
      </c>
      <c r="C34">
        <v>58768.88</v>
      </c>
      <c r="D34">
        <f t="shared" si="0"/>
        <v>4</v>
      </c>
      <c r="E34" t="str">
        <f t="shared" si="1"/>
        <v>2021-14</v>
      </c>
      <c r="F34">
        <f t="shared" si="2"/>
        <v>16</v>
      </c>
    </row>
    <row r="35" spans="1:6" hidden="1" x14ac:dyDescent="0.2">
      <c r="A35">
        <v>1617289200</v>
      </c>
      <c r="B35" s="1">
        <v>44287.625</v>
      </c>
      <c r="C35">
        <v>58973.16</v>
      </c>
      <c r="D35">
        <f t="shared" si="0"/>
        <v>4</v>
      </c>
      <c r="E35" t="str">
        <f t="shared" si="1"/>
        <v>2021-14</v>
      </c>
      <c r="F35">
        <f t="shared" si="2"/>
        <v>15</v>
      </c>
    </row>
    <row r="36" spans="1:6" hidden="1" x14ac:dyDescent="0.2">
      <c r="A36">
        <v>1617285600</v>
      </c>
      <c r="B36" s="1">
        <v>44287.583333333336</v>
      </c>
      <c r="C36">
        <v>59013.85</v>
      </c>
      <c r="D36">
        <f t="shared" si="0"/>
        <v>4</v>
      </c>
      <c r="E36" t="str">
        <f t="shared" si="1"/>
        <v>2021-14</v>
      </c>
      <c r="F36">
        <f t="shared" si="2"/>
        <v>14</v>
      </c>
    </row>
    <row r="37" spans="1:6" hidden="1" x14ac:dyDescent="0.2">
      <c r="A37">
        <v>1617282000</v>
      </c>
      <c r="B37" s="1">
        <v>44287.541666666664</v>
      </c>
      <c r="C37">
        <v>58927.16</v>
      </c>
      <c r="D37">
        <f t="shared" si="0"/>
        <v>4</v>
      </c>
      <c r="E37" t="str">
        <f t="shared" si="1"/>
        <v>2021-14</v>
      </c>
      <c r="F37">
        <f t="shared" si="2"/>
        <v>13</v>
      </c>
    </row>
    <row r="38" spans="1:6" hidden="1" x14ac:dyDescent="0.2">
      <c r="A38">
        <v>1617278400</v>
      </c>
      <c r="B38" s="1">
        <v>44287.5</v>
      </c>
      <c r="C38">
        <v>58741.9</v>
      </c>
      <c r="D38">
        <f t="shared" si="0"/>
        <v>4</v>
      </c>
      <c r="E38" t="str">
        <f t="shared" si="1"/>
        <v>2021-14</v>
      </c>
      <c r="F38">
        <f t="shared" si="2"/>
        <v>12</v>
      </c>
    </row>
    <row r="39" spans="1:6" hidden="1" x14ac:dyDescent="0.2">
      <c r="A39">
        <v>1617274800</v>
      </c>
      <c r="B39" s="1">
        <v>44287.458333333336</v>
      </c>
      <c r="C39">
        <v>58578.85</v>
      </c>
      <c r="D39">
        <f t="shared" si="0"/>
        <v>4</v>
      </c>
      <c r="E39" t="str">
        <f t="shared" si="1"/>
        <v>2021-14</v>
      </c>
      <c r="F39">
        <f t="shared" si="2"/>
        <v>11</v>
      </c>
    </row>
    <row r="40" spans="1:6" hidden="1" x14ac:dyDescent="0.2">
      <c r="A40">
        <v>1617271200</v>
      </c>
      <c r="B40" s="1">
        <v>44287.416666666664</v>
      </c>
      <c r="C40">
        <v>58631.77</v>
      </c>
      <c r="D40">
        <f t="shared" si="0"/>
        <v>4</v>
      </c>
      <c r="E40" t="str">
        <f t="shared" si="1"/>
        <v>2021-14</v>
      </c>
      <c r="F40">
        <f t="shared" si="2"/>
        <v>10</v>
      </c>
    </row>
    <row r="41" spans="1:6" hidden="1" x14ac:dyDescent="0.2">
      <c r="A41">
        <v>1617267600</v>
      </c>
      <c r="B41" s="1">
        <v>44287.375</v>
      </c>
      <c r="C41">
        <v>58889.81</v>
      </c>
      <c r="D41">
        <f t="shared" si="0"/>
        <v>4</v>
      </c>
      <c r="E41" t="str">
        <f t="shared" si="1"/>
        <v>2021-14</v>
      </c>
      <c r="F41">
        <f t="shared" si="2"/>
        <v>9</v>
      </c>
    </row>
    <row r="42" spans="1:6" hidden="1" x14ac:dyDescent="0.2">
      <c r="A42">
        <v>1617264000</v>
      </c>
      <c r="B42" s="1">
        <v>44287.333333333336</v>
      </c>
      <c r="C42">
        <v>58850.21</v>
      </c>
      <c r="D42">
        <f t="shared" si="0"/>
        <v>4</v>
      </c>
      <c r="E42" t="str">
        <f t="shared" si="1"/>
        <v>2021-14</v>
      </c>
      <c r="F42">
        <f t="shared" si="2"/>
        <v>8</v>
      </c>
    </row>
    <row r="43" spans="1:6" hidden="1" x14ac:dyDescent="0.2">
      <c r="A43">
        <v>1617260400</v>
      </c>
      <c r="B43" s="1">
        <v>44287.291666666664</v>
      </c>
      <c r="C43">
        <v>58852.27</v>
      </c>
      <c r="D43">
        <f t="shared" si="0"/>
        <v>4</v>
      </c>
      <c r="E43" t="str">
        <f t="shared" si="1"/>
        <v>2021-14</v>
      </c>
      <c r="F43">
        <f t="shared" si="2"/>
        <v>7</v>
      </c>
    </row>
    <row r="44" spans="1:6" hidden="1" x14ac:dyDescent="0.2">
      <c r="A44">
        <v>1617256800</v>
      </c>
      <c r="B44" s="1">
        <v>44287.25</v>
      </c>
      <c r="C44">
        <v>58738.05</v>
      </c>
      <c r="D44">
        <f t="shared" si="0"/>
        <v>4</v>
      </c>
      <c r="E44" t="str">
        <f t="shared" si="1"/>
        <v>2021-14</v>
      </c>
      <c r="F44">
        <f t="shared" si="2"/>
        <v>6</v>
      </c>
    </row>
    <row r="45" spans="1:6" hidden="1" x14ac:dyDescent="0.2">
      <c r="A45">
        <v>1617253200</v>
      </c>
      <c r="B45" s="1">
        <v>44287.208333333336</v>
      </c>
      <c r="C45">
        <v>58803.7</v>
      </c>
      <c r="D45">
        <f t="shared" si="0"/>
        <v>4</v>
      </c>
      <c r="E45" t="str">
        <f t="shared" si="1"/>
        <v>2021-14</v>
      </c>
      <c r="F45">
        <f t="shared" si="2"/>
        <v>5</v>
      </c>
    </row>
    <row r="46" spans="1:6" hidden="1" x14ac:dyDescent="0.2">
      <c r="A46">
        <v>1617249600</v>
      </c>
      <c r="B46" s="1">
        <v>44287.166666666664</v>
      </c>
      <c r="C46">
        <v>58921.77</v>
      </c>
      <c r="D46">
        <f t="shared" si="0"/>
        <v>4</v>
      </c>
      <c r="E46" t="str">
        <f t="shared" si="1"/>
        <v>2021-14</v>
      </c>
      <c r="F46">
        <f t="shared" si="2"/>
        <v>4</v>
      </c>
    </row>
    <row r="47" spans="1:6" hidden="1" x14ac:dyDescent="0.2">
      <c r="A47">
        <v>1617246000</v>
      </c>
      <c r="B47" s="1">
        <v>44287.125</v>
      </c>
      <c r="C47">
        <v>59114.01</v>
      </c>
      <c r="D47">
        <f t="shared" si="0"/>
        <v>4</v>
      </c>
      <c r="E47" t="str">
        <f t="shared" si="1"/>
        <v>2021-14</v>
      </c>
      <c r="F47">
        <f t="shared" si="2"/>
        <v>3</v>
      </c>
    </row>
    <row r="48" spans="1:6" hidden="1" x14ac:dyDescent="0.2">
      <c r="A48">
        <v>1617242400</v>
      </c>
      <c r="B48" s="1">
        <v>44287.083333333336</v>
      </c>
      <c r="C48">
        <v>59093.11</v>
      </c>
      <c r="D48">
        <f t="shared" si="0"/>
        <v>4</v>
      </c>
      <c r="E48" t="str">
        <f t="shared" si="1"/>
        <v>2021-14</v>
      </c>
      <c r="F48">
        <f t="shared" si="2"/>
        <v>2</v>
      </c>
    </row>
    <row r="49" spans="1:6" hidden="1" x14ac:dyDescent="0.2">
      <c r="A49">
        <v>1617238800</v>
      </c>
      <c r="B49" s="1">
        <v>44287.041666666664</v>
      </c>
      <c r="C49">
        <v>59165.78</v>
      </c>
      <c r="D49">
        <f t="shared" si="0"/>
        <v>4</v>
      </c>
      <c r="E49" t="str">
        <f t="shared" si="1"/>
        <v>2021-14</v>
      </c>
      <c r="F49">
        <f t="shared" si="2"/>
        <v>1</v>
      </c>
    </row>
    <row r="50" spans="1:6" hidden="1" x14ac:dyDescent="0.2">
      <c r="A50">
        <v>1617235200</v>
      </c>
      <c r="B50" s="1">
        <v>44287</v>
      </c>
      <c r="C50">
        <v>59228.05</v>
      </c>
      <c r="D50">
        <f t="shared" si="0"/>
        <v>4</v>
      </c>
      <c r="E50" t="str">
        <f t="shared" si="1"/>
        <v>2021-14</v>
      </c>
      <c r="F50">
        <f t="shared" si="2"/>
        <v>0</v>
      </c>
    </row>
    <row r="51" spans="1:6" hidden="1" x14ac:dyDescent="0.2">
      <c r="A51">
        <v>1617231600</v>
      </c>
      <c r="B51" s="1">
        <v>44286.958333333336</v>
      </c>
      <c r="C51">
        <v>58782.58</v>
      </c>
      <c r="D51">
        <f t="shared" si="0"/>
        <v>3</v>
      </c>
      <c r="E51" t="str">
        <f t="shared" si="1"/>
        <v>2021-14</v>
      </c>
      <c r="F51">
        <f t="shared" si="2"/>
        <v>23</v>
      </c>
    </row>
    <row r="52" spans="1:6" hidden="1" x14ac:dyDescent="0.2">
      <c r="A52">
        <v>1617228000</v>
      </c>
      <c r="B52" s="1">
        <v>44286.916666666664</v>
      </c>
      <c r="C52">
        <v>58642.21</v>
      </c>
      <c r="D52">
        <f t="shared" si="0"/>
        <v>3</v>
      </c>
      <c r="E52" t="str">
        <f t="shared" si="1"/>
        <v>2021-14</v>
      </c>
      <c r="F52">
        <f t="shared" si="2"/>
        <v>22</v>
      </c>
    </row>
    <row r="53" spans="1:6" hidden="1" x14ac:dyDescent="0.2">
      <c r="A53">
        <v>1617224400</v>
      </c>
      <c r="B53" s="1">
        <v>44286.875</v>
      </c>
      <c r="C53">
        <v>58950.29</v>
      </c>
      <c r="D53">
        <f t="shared" si="0"/>
        <v>3</v>
      </c>
      <c r="E53" t="str">
        <f t="shared" si="1"/>
        <v>2021-14</v>
      </c>
      <c r="F53">
        <f t="shared" si="2"/>
        <v>21</v>
      </c>
    </row>
    <row r="54" spans="1:6" hidden="1" x14ac:dyDescent="0.2">
      <c r="A54">
        <v>1617220800</v>
      </c>
      <c r="B54" s="1">
        <v>44286.833333333336</v>
      </c>
      <c r="C54">
        <v>58938.19</v>
      </c>
      <c r="D54">
        <f t="shared" si="0"/>
        <v>3</v>
      </c>
      <c r="E54" t="str">
        <f t="shared" si="1"/>
        <v>2021-14</v>
      </c>
      <c r="F54">
        <f t="shared" si="2"/>
        <v>20</v>
      </c>
    </row>
    <row r="55" spans="1:6" hidden="1" x14ac:dyDescent="0.2">
      <c r="A55">
        <v>1617217200</v>
      </c>
      <c r="B55" s="1">
        <v>44286.791666666664</v>
      </c>
      <c r="C55">
        <v>58582.36</v>
      </c>
      <c r="D55">
        <f t="shared" si="0"/>
        <v>3</v>
      </c>
      <c r="E55" t="str">
        <f t="shared" si="1"/>
        <v>2021-14</v>
      </c>
      <c r="F55">
        <f t="shared" si="2"/>
        <v>19</v>
      </c>
    </row>
    <row r="56" spans="1:6" hidden="1" x14ac:dyDescent="0.2">
      <c r="A56">
        <v>1617213600</v>
      </c>
      <c r="B56" s="1">
        <v>44286.75</v>
      </c>
      <c r="C56">
        <v>59294.31</v>
      </c>
      <c r="D56">
        <f t="shared" si="0"/>
        <v>3</v>
      </c>
      <c r="E56" t="str">
        <f t="shared" si="1"/>
        <v>2021-14</v>
      </c>
      <c r="F56">
        <f t="shared" si="2"/>
        <v>18</v>
      </c>
    </row>
    <row r="57" spans="1:6" hidden="1" x14ac:dyDescent="0.2">
      <c r="A57">
        <v>1617210000</v>
      </c>
      <c r="B57" s="1">
        <v>44286.708333333336</v>
      </c>
      <c r="C57">
        <v>59257.55</v>
      </c>
      <c r="D57">
        <f t="shared" si="0"/>
        <v>3</v>
      </c>
      <c r="E57" t="str">
        <f t="shared" si="1"/>
        <v>2021-14</v>
      </c>
      <c r="F57">
        <f t="shared" si="2"/>
        <v>17</v>
      </c>
    </row>
    <row r="58" spans="1:6" hidden="1" x14ac:dyDescent="0.2">
      <c r="A58">
        <v>1617206400</v>
      </c>
      <c r="B58" s="1">
        <v>44286.666666666664</v>
      </c>
      <c r="C58">
        <v>59027.03</v>
      </c>
      <c r="D58">
        <f t="shared" si="0"/>
        <v>3</v>
      </c>
      <c r="E58" t="str">
        <f t="shared" si="1"/>
        <v>2021-14</v>
      </c>
      <c r="F58">
        <f t="shared" si="2"/>
        <v>16</v>
      </c>
    </row>
    <row r="59" spans="1:6" hidden="1" x14ac:dyDescent="0.2">
      <c r="A59">
        <v>1617202800</v>
      </c>
      <c r="B59" s="1">
        <v>44286.625</v>
      </c>
      <c r="C59">
        <v>59286.35</v>
      </c>
      <c r="D59">
        <f t="shared" si="0"/>
        <v>3</v>
      </c>
      <c r="E59" t="str">
        <f t="shared" si="1"/>
        <v>2021-14</v>
      </c>
      <c r="F59">
        <f t="shared" si="2"/>
        <v>15</v>
      </c>
    </row>
    <row r="60" spans="1:6" hidden="1" x14ac:dyDescent="0.2">
      <c r="A60">
        <v>1617199200</v>
      </c>
      <c r="B60" s="1">
        <v>44286.583333333336</v>
      </c>
      <c r="C60">
        <v>58579.98</v>
      </c>
      <c r="D60">
        <f t="shared" si="0"/>
        <v>3</v>
      </c>
      <c r="E60" t="str">
        <f t="shared" si="1"/>
        <v>2021-14</v>
      </c>
      <c r="F60">
        <f t="shared" si="2"/>
        <v>14</v>
      </c>
    </row>
    <row r="61" spans="1:6" hidden="1" x14ac:dyDescent="0.2">
      <c r="A61">
        <v>1617195600</v>
      </c>
      <c r="B61" s="1">
        <v>44286.541666666664</v>
      </c>
      <c r="C61">
        <v>58583.93</v>
      </c>
      <c r="D61">
        <f t="shared" si="0"/>
        <v>3</v>
      </c>
      <c r="E61" t="str">
        <f t="shared" si="1"/>
        <v>2021-14</v>
      </c>
      <c r="F61">
        <f t="shared" si="2"/>
        <v>13</v>
      </c>
    </row>
    <row r="62" spans="1:6" hidden="1" x14ac:dyDescent="0.2">
      <c r="A62">
        <v>1617192000</v>
      </c>
      <c r="B62" s="1">
        <v>44286.5</v>
      </c>
      <c r="C62">
        <v>58164.07</v>
      </c>
      <c r="D62">
        <f t="shared" si="0"/>
        <v>3</v>
      </c>
      <c r="E62" t="str">
        <f t="shared" si="1"/>
        <v>2021-14</v>
      </c>
      <c r="F62">
        <f t="shared" si="2"/>
        <v>12</v>
      </c>
    </row>
    <row r="63" spans="1:6" hidden="1" x14ac:dyDescent="0.2">
      <c r="A63">
        <v>1617188400</v>
      </c>
      <c r="B63" s="1">
        <v>44286.458333333336</v>
      </c>
      <c r="C63">
        <v>58036</v>
      </c>
      <c r="D63">
        <f t="shared" si="0"/>
        <v>3</v>
      </c>
      <c r="E63" t="str">
        <f t="shared" si="1"/>
        <v>2021-14</v>
      </c>
      <c r="F63">
        <f t="shared" si="2"/>
        <v>11</v>
      </c>
    </row>
    <row r="64" spans="1:6" hidden="1" x14ac:dyDescent="0.2">
      <c r="A64">
        <v>1617184800</v>
      </c>
      <c r="B64" s="1">
        <v>44286.416666666664</v>
      </c>
      <c r="C64">
        <v>57736.86</v>
      </c>
      <c r="D64">
        <f t="shared" si="0"/>
        <v>3</v>
      </c>
      <c r="E64" t="str">
        <f t="shared" si="1"/>
        <v>2021-14</v>
      </c>
      <c r="F64">
        <f t="shared" si="2"/>
        <v>10</v>
      </c>
    </row>
    <row r="65" spans="1:6" hidden="1" x14ac:dyDescent="0.2">
      <c r="A65">
        <v>1617181200</v>
      </c>
      <c r="B65" s="1">
        <v>44286.375</v>
      </c>
      <c r="C65">
        <v>57974.2</v>
      </c>
      <c r="D65">
        <f t="shared" si="0"/>
        <v>3</v>
      </c>
      <c r="E65" t="str">
        <f t="shared" si="1"/>
        <v>2021-14</v>
      </c>
      <c r="F65">
        <f t="shared" si="2"/>
        <v>9</v>
      </c>
    </row>
    <row r="66" spans="1:6" hidden="1" x14ac:dyDescent="0.2">
      <c r="A66">
        <v>1617177600</v>
      </c>
      <c r="B66" s="1">
        <v>44286.333333333336</v>
      </c>
      <c r="C66">
        <v>57999.12</v>
      </c>
      <c r="D66">
        <f t="shared" si="0"/>
        <v>3</v>
      </c>
      <c r="E66" t="str">
        <f t="shared" si="1"/>
        <v>2021-14</v>
      </c>
      <c r="F66">
        <f t="shared" si="2"/>
        <v>8</v>
      </c>
    </row>
    <row r="67" spans="1:6" hidden="1" x14ac:dyDescent="0.2">
      <c r="A67">
        <v>1617174000</v>
      </c>
      <c r="B67" s="1">
        <v>44286.291666666664</v>
      </c>
      <c r="C67">
        <v>58192.86</v>
      </c>
      <c r="D67">
        <f t="shared" ref="D67:D130" si="3">WEEKDAY(B67,2)</f>
        <v>3</v>
      </c>
      <c r="E67" t="str">
        <f t="shared" ref="E67:E130" si="4">YEAR(B67) &amp;"-"&amp;WEEKNUM(B67)</f>
        <v>2021-14</v>
      </c>
      <c r="F67">
        <f t="shared" ref="F67:F130" si="5">HOUR(B67)</f>
        <v>7</v>
      </c>
    </row>
    <row r="68" spans="1:6" hidden="1" x14ac:dyDescent="0.2">
      <c r="A68">
        <v>1617170400</v>
      </c>
      <c r="B68" s="1">
        <v>44286.25</v>
      </c>
      <c r="C68">
        <v>59727.26</v>
      </c>
      <c r="D68">
        <f t="shared" si="3"/>
        <v>3</v>
      </c>
      <c r="E68" t="str">
        <f t="shared" si="4"/>
        <v>2021-14</v>
      </c>
      <c r="F68">
        <f t="shared" si="5"/>
        <v>6</v>
      </c>
    </row>
    <row r="69" spans="1:6" hidden="1" x14ac:dyDescent="0.2">
      <c r="A69">
        <v>1617166800</v>
      </c>
      <c r="B69" s="1">
        <v>44286.208333333336</v>
      </c>
      <c r="C69">
        <v>58745.87</v>
      </c>
      <c r="D69">
        <f t="shared" si="3"/>
        <v>3</v>
      </c>
      <c r="E69" t="str">
        <f t="shared" si="4"/>
        <v>2021-14</v>
      </c>
      <c r="F69">
        <f t="shared" si="5"/>
        <v>5</v>
      </c>
    </row>
    <row r="70" spans="1:6" hidden="1" x14ac:dyDescent="0.2">
      <c r="A70">
        <v>1617163200</v>
      </c>
      <c r="B70" s="1">
        <v>44286.166666666664</v>
      </c>
      <c r="C70">
        <v>58757.58</v>
      </c>
      <c r="D70">
        <f t="shared" si="3"/>
        <v>3</v>
      </c>
      <c r="E70" t="str">
        <f t="shared" si="4"/>
        <v>2021-14</v>
      </c>
      <c r="F70">
        <f t="shared" si="5"/>
        <v>4</v>
      </c>
    </row>
    <row r="71" spans="1:6" hidden="1" x14ac:dyDescent="0.2">
      <c r="A71">
        <v>1617159600</v>
      </c>
      <c r="B71" s="1">
        <v>44286.125</v>
      </c>
      <c r="C71">
        <v>58607.39</v>
      </c>
      <c r="D71">
        <f t="shared" si="3"/>
        <v>3</v>
      </c>
      <c r="E71" t="str">
        <f t="shared" si="4"/>
        <v>2021-14</v>
      </c>
      <c r="F71">
        <f t="shared" si="5"/>
        <v>3</v>
      </c>
    </row>
    <row r="72" spans="1:6" hidden="1" x14ac:dyDescent="0.2">
      <c r="A72">
        <v>1617156000</v>
      </c>
      <c r="B72" s="1">
        <v>44286.083333333336</v>
      </c>
      <c r="C72">
        <v>58706.97</v>
      </c>
      <c r="D72">
        <f t="shared" si="3"/>
        <v>3</v>
      </c>
      <c r="E72" t="str">
        <f t="shared" si="4"/>
        <v>2021-14</v>
      </c>
      <c r="F72">
        <f t="shared" si="5"/>
        <v>2</v>
      </c>
    </row>
    <row r="73" spans="1:6" hidden="1" x14ac:dyDescent="0.2">
      <c r="A73">
        <v>1617152400</v>
      </c>
      <c r="B73" s="1">
        <v>44286.041666666664</v>
      </c>
      <c r="C73">
        <v>58935.9</v>
      </c>
      <c r="D73">
        <f t="shared" si="3"/>
        <v>3</v>
      </c>
      <c r="E73" t="str">
        <f t="shared" si="4"/>
        <v>2021-14</v>
      </c>
      <c r="F73">
        <f t="shared" si="5"/>
        <v>1</v>
      </c>
    </row>
    <row r="74" spans="1:6" hidden="1" x14ac:dyDescent="0.2">
      <c r="A74">
        <v>1617148800</v>
      </c>
      <c r="B74" s="1">
        <v>44286</v>
      </c>
      <c r="C74">
        <v>59064.07</v>
      </c>
      <c r="D74">
        <f t="shared" si="3"/>
        <v>3</v>
      </c>
      <c r="E74" t="str">
        <f t="shared" si="4"/>
        <v>2021-14</v>
      </c>
      <c r="F74">
        <f t="shared" si="5"/>
        <v>0</v>
      </c>
    </row>
    <row r="75" spans="1:6" hidden="1" x14ac:dyDescent="0.2">
      <c r="A75">
        <v>1617145200</v>
      </c>
      <c r="B75" s="1">
        <v>44285.958333333336</v>
      </c>
      <c r="C75">
        <v>58760.59</v>
      </c>
      <c r="D75">
        <f t="shared" si="3"/>
        <v>2</v>
      </c>
      <c r="E75" t="str">
        <f t="shared" si="4"/>
        <v>2021-14</v>
      </c>
      <c r="F75">
        <f t="shared" si="5"/>
        <v>23</v>
      </c>
    </row>
    <row r="76" spans="1:6" hidden="1" x14ac:dyDescent="0.2">
      <c r="A76">
        <v>1617141600</v>
      </c>
      <c r="B76" s="1">
        <v>44285.916666666664</v>
      </c>
      <c r="C76">
        <v>58711.15</v>
      </c>
      <c r="D76">
        <f t="shared" si="3"/>
        <v>2</v>
      </c>
      <c r="E76" t="str">
        <f t="shared" si="4"/>
        <v>2021-14</v>
      </c>
      <c r="F76">
        <f t="shared" si="5"/>
        <v>22</v>
      </c>
    </row>
    <row r="77" spans="1:6" hidden="1" x14ac:dyDescent="0.2">
      <c r="A77">
        <v>1617138000</v>
      </c>
      <c r="B77" s="1">
        <v>44285.875</v>
      </c>
      <c r="C77">
        <v>58759.040000000001</v>
      </c>
      <c r="D77">
        <f t="shared" si="3"/>
        <v>2</v>
      </c>
      <c r="E77" t="str">
        <f t="shared" si="4"/>
        <v>2021-14</v>
      </c>
      <c r="F77">
        <f t="shared" si="5"/>
        <v>21</v>
      </c>
    </row>
    <row r="78" spans="1:6" hidden="1" x14ac:dyDescent="0.2">
      <c r="A78">
        <v>1617134400</v>
      </c>
      <c r="B78" s="1">
        <v>44285.833333333336</v>
      </c>
      <c r="C78">
        <v>58669.04</v>
      </c>
      <c r="D78">
        <f t="shared" si="3"/>
        <v>2</v>
      </c>
      <c r="E78" t="str">
        <f t="shared" si="4"/>
        <v>2021-14</v>
      </c>
      <c r="F78">
        <f t="shared" si="5"/>
        <v>20</v>
      </c>
    </row>
    <row r="79" spans="1:6" hidden="1" x14ac:dyDescent="0.2">
      <c r="A79">
        <v>1617130800</v>
      </c>
      <c r="B79" s="1">
        <v>44285.791666666664</v>
      </c>
      <c r="C79">
        <v>59118.91</v>
      </c>
      <c r="D79">
        <f t="shared" si="3"/>
        <v>2</v>
      </c>
      <c r="E79" t="str">
        <f t="shared" si="4"/>
        <v>2021-14</v>
      </c>
      <c r="F79">
        <f t="shared" si="5"/>
        <v>19</v>
      </c>
    </row>
    <row r="80" spans="1:6" hidden="1" x14ac:dyDescent="0.2">
      <c r="A80">
        <v>1617127200</v>
      </c>
      <c r="B80" s="1">
        <v>44285.75</v>
      </c>
      <c r="C80">
        <v>58876.29</v>
      </c>
      <c r="D80">
        <f t="shared" si="3"/>
        <v>2</v>
      </c>
      <c r="E80" t="str">
        <f t="shared" si="4"/>
        <v>2021-14</v>
      </c>
      <c r="F80">
        <f t="shared" si="5"/>
        <v>18</v>
      </c>
    </row>
    <row r="81" spans="1:6" hidden="1" x14ac:dyDescent="0.2">
      <c r="A81">
        <v>1617123600</v>
      </c>
      <c r="B81" s="1">
        <v>44285.708333333336</v>
      </c>
      <c r="C81">
        <v>58733.17</v>
      </c>
      <c r="D81">
        <f t="shared" si="3"/>
        <v>2</v>
      </c>
      <c r="E81" t="str">
        <f t="shared" si="4"/>
        <v>2021-14</v>
      </c>
      <c r="F81">
        <f t="shared" si="5"/>
        <v>17</v>
      </c>
    </row>
    <row r="82" spans="1:6" hidden="1" x14ac:dyDescent="0.2">
      <c r="A82">
        <v>1617120000</v>
      </c>
      <c r="B82" s="1">
        <v>44285.666666666664</v>
      </c>
      <c r="C82">
        <v>58720.44</v>
      </c>
      <c r="D82">
        <f t="shared" si="3"/>
        <v>2</v>
      </c>
      <c r="E82" t="str">
        <f t="shared" si="4"/>
        <v>2021-14</v>
      </c>
      <c r="F82">
        <f t="shared" si="5"/>
        <v>16</v>
      </c>
    </row>
    <row r="83" spans="1:6" hidden="1" x14ac:dyDescent="0.2">
      <c r="A83">
        <v>1617116400</v>
      </c>
      <c r="B83" s="1">
        <v>44285.625</v>
      </c>
      <c r="C83">
        <v>58514.65</v>
      </c>
      <c r="D83">
        <f t="shared" si="3"/>
        <v>2</v>
      </c>
      <c r="E83" t="str">
        <f t="shared" si="4"/>
        <v>2021-14</v>
      </c>
      <c r="F83">
        <f t="shared" si="5"/>
        <v>15</v>
      </c>
    </row>
    <row r="84" spans="1:6" hidden="1" x14ac:dyDescent="0.2">
      <c r="A84">
        <v>1617112800</v>
      </c>
      <c r="B84" s="1">
        <v>44285.583333333336</v>
      </c>
      <c r="C84">
        <v>58884.6</v>
      </c>
      <c r="D84">
        <f t="shared" si="3"/>
        <v>2</v>
      </c>
      <c r="E84" t="str">
        <f t="shared" si="4"/>
        <v>2021-14</v>
      </c>
      <c r="F84">
        <f t="shared" si="5"/>
        <v>14</v>
      </c>
    </row>
    <row r="85" spans="1:6" hidden="1" x14ac:dyDescent="0.2">
      <c r="A85">
        <v>1617109200</v>
      </c>
      <c r="B85" s="1">
        <v>44285.541666666664</v>
      </c>
      <c r="C85">
        <v>58921.57</v>
      </c>
      <c r="D85">
        <f t="shared" si="3"/>
        <v>2</v>
      </c>
      <c r="E85" t="str">
        <f t="shared" si="4"/>
        <v>2021-14</v>
      </c>
      <c r="F85">
        <f t="shared" si="5"/>
        <v>13</v>
      </c>
    </row>
    <row r="86" spans="1:6" hidden="1" x14ac:dyDescent="0.2">
      <c r="A86">
        <v>1617105600</v>
      </c>
      <c r="B86" s="1">
        <v>44285.5</v>
      </c>
      <c r="C86">
        <v>59144.25</v>
      </c>
      <c r="D86">
        <f t="shared" si="3"/>
        <v>2</v>
      </c>
      <c r="E86" t="str">
        <f t="shared" si="4"/>
        <v>2021-14</v>
      </c>
      <c r="F86">
        <f t="shared" si="5"/>
        <v>12</v>
      </c>
    </row>
    <row r="87" spans="1:6" hidden="1" x14ac:dyDescent="0.2">
      <c r="A87">
        <v>1617102000</v>
      </c>
      <c r="B87" s="1">
        <v>44285.458333333336</v>
      </c>
      <c r="C87">
        <v>59284.39</v>
      </c>
      <c r="D87">
        <f t="shared" si="3"/>
        <v>2</v>
      </c>
      <c r="E87" t="str">
        <f t="shared" si="4"/>
        <v>2021-14</v>
      </c>
      <c r="F87">
        <f t="shared" si="5"/>
        <v>11</v>
      </c>
    </row>
    <row r="88" spans="1:6" hidden="1" x14ac:dyDescent="0.2">
      <c r="A88">
        <v>1617098400</v>
      </c>
      <c r="B88" s="1">
        <v>44285.416666666664</v>
      </c>
      <c r="C88">
        <v>58860.79</v>
      </c>
      <c r="D88">
        <f t="shared" si="3"/>
        <v>2</v>
      </c>
      <c r="E88" t="str">
        <f t="shared" si="4"/>
        <v>2021-14</v>
      </c>
      <c r="F88">
        <f t="shared" si="5"/>
        <v>10</v>
      </c>
    </row>
    <row r="89" spans="1:6" hidden="1" x14ac:dyDescent="0.2">
      <c r="A89">
        <v>1617094800</v>
      </c>
      <c r="B89" s="1">
        <v>44285.375</v>
      </c>
      <c r="C89">
        <v>58832.33</v>
      </c>
      <c r="D89">
        <f t="shared" si="3"/>
        <v>2</v>
      </c>
      <c r="E89" t="str">
        <f t="shared" si="4"/>
        <v>2021-14</v>
      </c>
      <c r="F89">
        <f t="shared" si="5"/>
        <v>9</v>
      </c>
    </row>
    <row r="90" spans="1:6" hidden="1" x14ac:dyDescent="0.2">
      <c r="A90">
        <v>1617091200</v>
      </c>
      <c r="B90" s="1">
        <v>44285.333333333336</v>
      </c>
      <c r="C90">
        <v>57955.8</v>
      </c>
      <c r="D90">
        <f t="shared" si="3"/>
        <v>2</v>
      </c>
      <c r="E90" t="str">
        <f t="shared" si="4"/>
        <v>2021-14</v>
      </c>
      <c r="F90">
        <f t="shared" si="5"/>
        <v>8</v>
      </c>
    </row>
    <row r="91" spans="1:6" hidden="1" x14ac:dyDescent="0.2">
      <c r="A91">
        <v>1617087600</v>
      </c>
      <c r="B91" s="1">
        <v>44285.291666666664</v>
      </c>
      <c r="C91">
        <v>58118.21</v>
      </c>
      <c r="D91">
        <f t="shared" si="3"/>
        <v>2</v>
      </c>
      <c r="E91" t="str">
        <f t="shared" si="4"/>
        <v>2021-14</v>
      </c>
      <c r="F91">
        <f t="shared" si="5"/>
        <v>7</v>
      </c>
    </row>
    <row r="92" spans="1:6" hidden="1" x14ac:dyDescent="0.2">
      <c r="A92">
        <v>1617084000</v>
      </c>
      <c r="B92" s="1">
        <v>44285.25</v>
      </c>
      <c r="C92">
        <v>58069.81</v>
      </c>
      <c r="D92">
        <f t="shared" si="3"/>
        <v>2</v>
      </c>
      <c r="E92" t="str">
        <f t="shared" si="4"/>
        <v>2021-14</v>
      </c>
      <c r="F92">
        <f t="shared" si="5"/>
        <v>6</v>
      </c>
    </row>
    <row r="93" spans="1:6" hidden="1" x14ac:dyDescent="0.2">
      <c r="A93">
        <v>1617080400</v>
      </c>
      <c r="B93" s="1">
        <v>44285.208333333336</v>
      </c>
      <c r="C93">
        <v>57637.74</v>
      </c>
      <c r="D93">
        <f t="shared" si="3"/>
        <v>2</v>
      </c>
      <c r="E93" t="str">
        <f t="shared" si="4"/>
        <v>2021-14</v>
      </c>
      <c r="F93">
        <f t="shared" si="5"/>
        <v>5</v>
      </c>
    </row>
    <row r="94" spans="1:6" hidden="1" x14ac:dyDescent="0.2">
      <c r="A94">
        <v>1617076800</v>
      </c>
      <c r="B94" s="1">
        <v>44285.166666666664</v>
      </c>
      <c r="C94">
        <v>57527.3</v>
      </c>
      <c r="D94">
        <f t="shared" si="3"/>
        <v>2</v>
      </c>
      <c r="E94" t="str">
        <f t="shared" si="4"/>
        <v>2021-14</v>
      </c>
      <c r="F94">
        <f t="shared" si="5"/>
        <v>4</v>
      </c>
    </row>
    <row r="95" spans="1:6" hidden="1" x14ac:dyDescent="0.2">
      <c r="A95">
        <v>1617073200</v>
      </c>
      <c r="B95" s="1">
        <v>44285.125</v>
      </c>
      <c r="C95">
        <v>57118.51</v>
      </c>
      <c r="D95">
        <f t="shared" si="3"/>
        <v>2</v>
      </c>
      <c r="E95" t="str">
        <f t="shared" si="4"/>
        <v>2021-14</v>
      </c>
      <c r="F95">
        <f t="shared" si="5"/>
        <v>3</v>
      </c>
    </row>
    <row r="96" spans="1:6" hidden="1" x14ac:dyDescent="0.2">
      <c r="A96">
        <v>1617069600</v>
      </c>
      <c r="B96" s="1">
        <v>44285.083333333336</v>
      </c>
      <c r="C96">
        <v>57283.39</v>
      </c>
      <c r="D96">
        <f t="shared" si="3"/>
        <v>2</v>
      </c>
      <c r="E96" t="str">
        <f t="shared" si="4"/>
        <v>2021-14</v>
      </c>
      <c r="F96">
        <f t="shared" si="5"/>
        <v>2</v>
      </c>
    </row>
    <row r="97" spans="1:6" hidden="1" x14ac:dyDescent="0.2">
      <c r="A97">
        <v>1617066000</v>
      </c>
      <c r="B97" s="1">
        <v>44285.041666666664</v>
      </c>
      <c r="C97">
        <v>57363.53</v>
      </c>
      <c r="D97">
        <f t="shared" si="3"/>
        <v>2</v>
      </c>
      <c r="E97" t="str">
        <f t="shared" si="4"/>
        <v>2021-14</v>
      </c>
      <c r="F97">
        <f t="shared" si="5"/>
        <v>1</v>
      </c>
    </row>
    <row r="98" spans="1:6" hidden="1" x14ac:dyDescent="0.2">
      <c r="A98">
        <v>1617062400</v>
      </c>
      <c r="B98" s="1">
        <v>44285</v>
      </c>
      <c r="C98">
        <v>57498.59</v>
      </c>
      <c r="D98">
        <f t="shared" si="3"/>
        <v>2</v>
      </c>
      <c r="E98" t="str">
        <f t="shared" si="4"/>
        <v>2021-14</v>
      </c>
      <c r="F98">
        <f t="shared" si="5"/>
        <v>0</v>
      </c>
    </row>
    <row r="99" spans="1:6" hidden="1" x14ac:dyDescent="0.2">
      <c r="A99">
        <v>1617058800</v>
      </c>
      <c r="B99" s="1">
        <v>44284.958333333336</v>
      </c>
      <c r="C99">
        <v>57600.1</v>
      </c>
      <c r="D99">
        <f t="shared" si="3"/>
        <v>1</v>
      </c>
      <c r="E99" t="str">
        <f t="shared" si="4"/>
        <v>2021-14</v>
      </c>
      <c r="F99">
        <f t="shared" si="5"/>
        <v>23</v>
      </c>
    </row>
    <row r="100" spans="1:6" hidden="1" x14ac:dyDescent="0.2">
      <c r="A100">
        <v>1617055200</v>
      </c>
      <c r="B100" s="1">
        <v>44284.916666666664</v>
      </c>
      <c r="C100">
        <v>57728.959999999999</v>
      </c>
      <c r="D100">
        <f t="shared" si="3"/>
        <v>1</v>
      </c>
      <c r="E100" t="str">
        <f t="shared" si="4"/>
        <v>2021-14</v>
      </c>
      <c r="F100">
        <f t="shared" si="5"/>
        <v>22</v>
      </c>
    </row>
    <row r="101" spans="1:6" hidden="1" x14ac:dyDescent="0.2">
      <c r="A101">
        <v>1617051600</v>
      </c>
      <c r="B101" s="1">
        <v>44284.875</v>
      </c>
      <c r="C101">
        <v>57555.94</v>
      </c>
      <c r="D101">
        <f t="shared" si="3"/>
        <v>1</v>
      </c>
      <c r="E101" t="str">
        <f t="shared" si="4"/>
        <v>2021-14</v>
      </c>
      <c r="F101">
        <f t="shared" si="5"/>
        <v>21</v>
      </c>
    </row>
    <row r="102" spans="1:6" hidden="1" x14ac:dyDescent="0.2">
      <c r="A102">
        <v>1617048000</v>
      </c>
      <c r="B102" s="1">
        <v>44284.833333333336</v>
      </c>
      <c r="C102">
        <v>57248.2</v>
      </c>
      <c r="D102">
        <f t="shared" si="3"/>
        <v>1</v>
      </c>
      <c r="E102" t="str">
        <f t="shared" si="4"/>
        <v>2021-14</v>
      </c>
      <c r="F102">
        <f t="shared" si="5"/>
        <v>20</v>
      </c>
    </row>
    <row r="103" spans="1:6" hidden="1" x14ac:dyDescent="0.2">
      <c r="A103">
        <v>1617044400</v>
      </c>
      <c r="B103" s="1">
        <v>44284.791666666664</v>
      </c>
      <c r="C103">
        <v>57665.67</v>
      </c>
      <c r="D103">
        <f t="shared" si="3"/>
        <v>1</v>
      </c>
      <c r="E103" t="str">
        <f t="shared" si="4"/>
        <v>2021-14</v>
      </c>
      <c r="F103">
        <f t="shared" si="5"/>
        <v>19</v>
      </c>
    </row>
    <row r="104" spans="1:6" hidden="1" x14ac:dyDescent="0.2">
      <c r="A104">
        <v>1617040800</v>
      </c>
      <c r="B104" s="1">
        <v>44284.75</v>
      </c>
      <c r="C104">
        <v>57795.75</v>
      </c>
      <c r="D104">
        <f t="shared" si="3"/>
        <v>1</v>
      </c>
      <c r="E104" t="str">
        <f t="shared" si="4"/>
        <v>2021-14</v>
      </c>
      <c r="F104">
        <f t="shared" si="5"/>
        <v>18</v>
      </c>
    </row>
    <row r="105" spans="1:6" hidden="1" x14ac:dyDescent="0.2">
      <c r="A105">
        <v>1617037200</v>
      </c>
      <c r="B105" s="1">
        <v>44284.708333333336</v>
      </c>
      <c r="C105">
        <v>57902.01</v>
      </c>
      <c r="D105">
        <f t="shared" si="3"/>
        <v>1</v>
      </c>
      <c r="E105" t="str">
        <f t="shared" si="4"/>
        <v>2021-14</v>
      </c>
      <c r="F105">
        <f t="shared" si="5"/>
        <v>17</v>
      </c>
    </row>
    <row r="106" spans="1:6" hidden="1" x14ac:dyDescent="0.2">
      <c r="A106">
        <v>1617033600</v>
      </c>
      <c r="B106" s="1">
        <v>44284.666666666664</v>
      </c>
      <c r="C106">
        <v>57620.95</v>
      </c>
      <c r="D106">
        <f t="shared" si="3"/>
        <v>1</v>
      </c>
      <c r="E106" t="str">
        <f t="shared" si="4"/>
        <v>2021-14</v>
      </c>
      <c r="F106">
        <f t="shared" si="5"/>
        <v>16</v>
      </c>
    </row>
    <row r="107" spans="1:6" hidden="1" x14ac:dyDescent="0.2">
      <c r="A107">
        <v>1617030000</v>
      </c>
      <c r="B107" s="1">
        <v>44284.625</v>
      </c>
      <c r="C107">
        <v>57732.39</v>
      </c>
      <c r="D107">
        <f t="shared" si="3"/>
        <v>1</v>
      </c>
      <c r="E107" t="str">
        <f t="shared" si="4"/>
        <v>2021-14</v>
      </c>
      <c r="F107">
        <f t="shared" si="5"/>
        <v>15</v>
      </c>
    </row>
    <row r="108" spans="1:6" hidden="1" x14ac:dyDescent="0.2">
      <c r="A108">
        <v>1617026400</v>
      </c>
      <c r="B108" s="1">
        <v>44284.583333333336</v>
      </c>
      <c r="C108">
        <v>58166.66</v>
      </c>
      <c r="D108">
        <f t="shared" si="3"/>
        <v>1</v>
      </c>
      <c r="E108" t="str">
        <f t="shared" si="4"/>
        <v>2021-14</v>
      </c>
      <c r="F108">
        <f t="shared" si="5"/>
        <v>14</v>
      </c>
    </row>
    <row r="109" spans="1:6" hidden="1" x14ac:dyDescent="0.2">
      <c r="A109">
        <v>1617022800</v>
      </c>
      <c r="B109" s="1">
        <v>44284.541666666664</v>
      </c>
      <c r="C109">
        <v>57954.85</v>
      </c>
      <c r="D109">
        <f t="shared" si="3"/>
        <v>1</v>
      </c>
      <c r="E109" t="str">
        <f t="shared" si="4"/>
        <v>2021-14</v>
      </c>
      <c r="F109">
        <f t="shared" si="5"/>
        <v>13</v>
      </c>
    </row>
    <row r="110" spans="1:6" hidden="1" x14ac:dyDescent="0.2">
      <c r="A110">
        <v>1617019200</v>
      </c>
      <c r="B110" s="1">
        <v>44284.5</v>
      </c>
      <c r="C110">
        <v>58025.1</v>
      </c>
      <c r="D110">
        <f t="shared" si="3"/>
        <v>1</v>
      </c>
      <c r="E110" t="str">
        <f t="shared" si="4"/>
        <v>2021-14</v>
      </c>
      <c r="F110">
        <f t="shared" si="5"/>
        <v>12</v>
      </c>
    </row>
    <row r="111" spans="1:6" hidden="1" x14ac:dyDescent="0.2">
      <c r="A111">
        <v>1617015600</v>
      </c>
      <c r="B111" s="1">
        <v>44284.458333333336</v>
      </c>
      <c r="C111">
        <v>57871.55</v>
      </c>
      <c r="D111">
        <f t="shared" si="3"/>
        <v>1</v>
      </c>
      <c r="E111" t="str">
        <f t="shared" si="4"/>
        <v>2021-14</v>
      </c>
      <c r="F111">
        <f t="shared" si="5"/>
        <v>11</v>
      </c>
    </row>
    <row r="112" spans="1:6" hidden="1" x14ac:dyDescent="0.2">
      <c r="A112">
        <v>1617012000</v>
      </c>
      <c r="B112" s="1">
        <v>44284.416666666664</v>
      </c>
      <c r="C112">
        <v>58031.7</v>
      </c>
      <c r="D112">
        <f t="shared" si="3"/>
        <v>1</v>
      </c>
      <c r="E112" t="str">
        <f t="shared" si="4"/>
        <v>2021-14</v>
      </c>
      <c r="F112">
        <f t="shared" si="5"/>
        <v>10</v>
      </c>
    </row>
    <row r="113" spans="1:6" hidden="1" x14ac:dyDescent="0.2">
      <c r="A113">
        <v>1617008400</v>
      </c>
      <c r="B113" s="1">
        <v>44284.375</v>
      </c>
      <c r="C113">
        <v>57941.95</v>
      </c>
      <c r="D113">
        <f t="shared" si="3"/>
        <v>1</v>
      </c>
      <c r="E113" t="str">
        <f t="shared" si="4"/>
        <v>2021-14</v>
      </c>
      <c r="F113">
        <f t="shared" si="5"/>
        <v>9</v>
      </c>
    </row>
    <row r="114" spans="1:6" hidden="1" x14ac:dyDescent="0.2">
      <c r="A114">
        <v>1617004800</v>
      </c>
      <c r="B114" s="1">
        <v>44284.333333333336</v>
      </c>
      <c r="C114">
        <v>57084.71</v>
      </c>
      <c r="D114">
        <f t="shared" si="3"/>
        <v>1</v>
      </c>
      <c r="E114" t="str">
        <f t="shared" si="4"/>
        <v>2021-14</v>
      </c>
      <c r="F114">
        <f t="shared" si="5"/>
        <v>8</v>
      </c>
    </row>
    <row r="115" spans="1:6" hidden="1" x14ac:dyDescent="0.2">
      <c r="A115">
        <v>1617001200</v>
      </c>
      <c r="B115" s="1">
        <v>44284.291666666664</v>
      </c>
      <c r="C115">
        <v>55911.13</v>
      </c>
      <c r="D115">
        <f t="shared" si="3"/>
        <v>1</v>
      </c>
      <c r="E115" t="str">
        <f t="shared" si="4"/>
        <v>2021-14</v>
      </c>
      <c r="F115">
        <f t="shared" si="5"/>
        <v>7</v>
      </c>
    </row>
    <row r="116" spans="1:6" hidden="1" x14ac:dyDescent="0.2">
      <c r="A116">
        <v>1616997600</v>
      </c>
      <c r="B116" s="1">
        <v>44284.25</v>
      </c>
      <c r="C116">
        <v>55377.91</v>
      </c>
      <c r="D116">
        <f t="shared" si="3"/>
        <v>1</v>
      </c>
      <c r="E116" t="str">
        <f t="shared" si="4"/>
        <v>2021-14</v>
      </c>
      <c r="F116">
        <f t="shared" si="5"/>
        <v>6</v>
      </c>
    </row>
    <row r="117" spans="1:6" hidden="1" x14ac:dyDescent="0.2">
      <c r="A117">
        <v>1616994000</v>
      </c>
      <c r="B117" s="1">
        <v>44284.208333333336</v>
      </c>
      <c r="C117">
        <v>55027.21</v>
      </c>
      <c r="D117">
        <f t="shared" si="3"/>
        <v>1</v>
      </c>
      <c r="E117" t="str">
        <f t="shared" si="4"/>
        <v>2021-14</v>
      </c>
      <c r="F117">
        <f t="shared" si="5"/>
        <v>5</v>
      </c>
    </row>
    <row r="118" spans="1:6" hidden="1" x14ac:dyDescent="0.2">
      <c r="A118">
        <v>1616990400</v>
      </c>
      <c r="B118" s="1">
        <v>44284.166666666664</v>
      </c>
      <c r="C118">
        <v>55321.53</v>
      </c>
      <c r="D118">
        <f t="shared" si="3"/>
        <v>1</v>
      </c>
      <c r="E118" t="str">
        <f t="shared" si="4"/>
        <v>2021-14</v>
      </c>
      <c r="F118">
        <f t="shared" si="5"/>
        <v>4</v>
      </c>
    </row>
    <row r="119" spans="1:6" hidden="1" x14ac:dyDescent="0.2">
      <c r="A119">
        <v>1616986800</v>
      </c>
      <c r="B119" s="1">
        <v>44284.125</v>
      </c>
      <c r="C119">
        <v>55349.279999999999</v>
      </c>
      <c r="D119">
        <f t="shared" si="3"/>
        <v>1</v>
      </c>
      <c r="E119" t="str">
        <f t="shared" si="4"/>
        <v>2021-14</v>
      </c>
      <c r="F119">
        <f t="shared" si="5"/>
        <v>3</v>
      </c>
    </row>
    <row r="120" spans="1:6" hidden="1" x14ac:dyDescent="0.2">
      <c r="A120">
        <v>1616983200</v>
      </c>
      <c r="B120" s="1">
        <v>44284.083333333336</v>
      </c>
      <c r="C120">
        <v>55353.61</v>
      </c>
      <c r="D120">
        <f t="shared" si="3"/>
        <v>1</v>
      </c>
      <c r="E120" t="str">
        <f t="shared" si="4"/>
        <v>2021-14</v>
      </c>
      <c r="F120">
        <f t="shared" si="5"/>
        <v>2</v>
      </c>
    </row>
    <row r="121" spans="1:6" hidden="1" x14ac:dyDescent="0.2">
      <c r="A121">
        <v>1616979600</v>
      </c>
      <c r="B121" s="1">
        <v>44284.041666666664</v>
      </c>
      <c r="C121">
        <v>55225.22</v>
      </c>
      <c r="D121">
        <f t="shared" si="3"/>
        <v>1</v>
      </c>
      <c r="E121" t="str">
        <f t="shared" si="4"/>
        <v>2021-14</v>
      </c>
      <c r="F121">
        <f t="shared" si="5"/>
        <v>1</v>
      </c>
    </row>
    <row r="122" spans="1:6" hidden="1" x14ac:dyDescent="0.2">
      <c r="A122">
        <v>1616976000</v>
      </c>
      <c r="B122" s="1">
        <v>44284</v>
      </c>
      <c r="C122">
        <v>55377.95</v>
      </c>
      <c r="D122">
        <f t="shared" si="3"/>
        <v>1</v>
      </c>
      <c r="E122" t="str">
        <f t="shared" si="4"/>
        <v>2021-14</v>
      </c>
      <c r="F122">
        <f t="shared" si="5"/>
        <v>0</v>
      </c>
    </row>
    <row r="123" spans="1:6" hidden="1" x14ac:dyDescent="0.2">
      <c r="A123">
        <v>1616972400</v>
      </c>
      <c r="B123" s="1">
        <v>44283.958333333336</v>
      </c>
      <c r="C123">
        <v>55790.92</v>
      </c>
      <c r="D123">
        <f t="shared" si="3"/>
        <v>7</v>
      </c>
      <c r="E123" t="str">
        <f t="shared" si="4"/>
        <v>2021-14</v>
      </c>
      <c r="F123">
        <f t="shared" si="5"/>
        <v>23</v>
      </c>
    </row>
    <row r="124" spans="1:6" hidden="1" x14ac:dyDescent="0.2">
      <c r="A124">
        <v>1616968800</v>
      </c>
      <c r="B124" s="1">
        <v>44283.916666666664</v>
      </c>
      <c r="C124">
        <v>55608.05</v>
      </c>
      <c r="D124">
        <f t="shared" si="3"/>
        <v>7</v>
      </c>
      <c r="E124" t="str">
        <f t="shared" si="4"/>
        <v>2021-14</v>
      </c>
      <c r="F124">
        <f t="shared" si="5"/>
        <v>22</v>
      </c>
    </row>
    <row r="125" spans="1:6" hidden="1" x14ac:dyDescent="0.2">
      <c r="A125">
        <v>1616965200</v>
      </c>
      <c r="B125" s="1">
        <v>44283.875</v>
      </c>
      <c r="C125">
        <v>55148.83</v>
      </c>
      <c r="D125">
        <f t="shared" si="3"/>
        <v>7</v>
      </c>
      <c r="E125" t="str">
        <f t="shared" si="4"/>
        <v>2021-14</v>
      </c>
      <c r="F125">
        <f t="shared" si="5"/>
        <v>21</v>
      </c>
    </row>
    <row r="126" spans="1:6" hidden="1" x14ac:dyDescent="0.2">
      <c r="A126">
        <v>1616961600</v>
      </c>
      <c r="B126" s="1">
        <v>44283.833333333336</v>
      </c>
      <c r="C126">
        <v>54839.5</v>
      </c>
      <c r="D126">
        <f t="shared" si="3"/>
        <v>7</v>
      </c>
      <c r="E126" t="str">
        <f t="shared" si="4"/>
        <v>2021-14</v>
      </c>
      <c r="F126">
        <f t="shared" si="5"/>
        <v>20</v>
      </c>
    </row>
    <row r="127" spans="1:6" hidden="1" x14ac:dyDescent="0.2">
      <c r="A127">
        <v>1616958000</v>
      </c>
      <c r="B127" s="1">
        <v>44283.791666666664</v>
      </c>
      <c r="C127">
        <v>55228.45</v>
      </c>
      <c r="D127">
        <f t="shared" si="3"/>
        <v>7</v>
      </c>
      <c r="E127" t="str">
        <f t="shared" si="4"/>
        <v>2021-14</v>
      </c>
      <c r="F127">
        <f t="shared" si="5"/>
        <v>19</v>
      </c>
    </row>
    <row r="128" spans="1:6" hidden="1" x14ac:dyDescent="0.2">
      <c r="A128">
        <v>1616954400</v>
      </c>
      <c r="B128" s="1">
        <v>44283.75</v>
      </c>
      <c r="C128">
        <v>55213.29</v>
      </c>
      <c r="D128">
        <f t="shared" si="3"/>
        <v>7</v>
      </c>
      <c r="E128" t="str">
        <f t="shared" si="4"/>
        <v>2021-14</v>
      </c>
      <c r="F128">
        <f t="shared" si="5"/>
        <v>18</v>
      </c>
    </row>
    <row r="129" spans="1:6" hidden="1" x14ac:dyDescent="0.2">
      <c r="A129">
        <v>1616950800</v>
      </c>
      <c r="B129" s="1">
        <v>44283.708333333336</v>
      </c>
      <c r="C129">
        <v>55986.31</v>
      </c>
      <c r="D129">
        <f t="shared" si="3"/>
        <v>7</v>
      </c>
      <c r="E129" t="str">
        <f t="shared" si="4"/>
        <v>2021-14</v>
      </c>
      <c r="F129">
        <f t="shared" si="5"/>
        <v>17</v>
      </c>
    </row>
    <row r="130" spans="1:6" hidden="1" x14ac:dyDescent="0.2">
      <c r="A130">
        <v>1616947200</v>
      </c>
      <c r="B130" s="1">
        <v>44283.666666666664</v>
      </c>
      <c r="C130">
        <v>56300</v>
      </c>
      <c r="D130">
        <f t="shared" si="3"/>
        <v>7</v>
      </c>
      <c r="E130" t="str">
        <f t="shared" si="4"/>
        <v>2021-14</v>
      </c>
      <c r="F130">
        <f t="shared" si="5"/>
        <v>16</v>
      </c>
    </row>
    <row r="131" spans="1:6" hidden="1" x14ac:dyDescent="0.2">
      <c r="A131">
        <v>1616943600</v>
      </c>
      <c r="B131" s="1">
        <v>44283.625</v>
      </c>
      <c r="C131">
        <v>56365.37</v>
      </c>
      <c r="D131">
        <f t="shared" ref="D131:D194" si="6">WEEKDAY(B131,2)</f>
        <v>7</v>
      </c>
      <c r="E131" t="str">
        <f t="shared" ref="E131:E194" si="7">YEAR(B131) &amp;"-"&amp;WEEKNUM(B131)</f>
        <v>2021-14</v>
      </c>
      <c r="F131">
        <f t="shared" ref="F131:F194" si="8">HOUR(B131)</f>
        <v>15</v>
      </c>
    </row>
    <row r="132" spans="1:6" hidden="1" x14ac:dyDescent="0.2">
      <c r="A132">
        <v>1616940000</v>
      </c>
      <c r="B132" s="1">
        <v>44283.583333333336</v>
      </c>
      <c r="C132">
        <v>55821.53</v>
      </c>
      <c r="D132">
        <f t="shared" si="6"/>
        <v>7</v>
      </c>
      <c r="E132" t="str">
        <f t="shared" si="7"/>
        <v>2021-14</v>
      </c>
      <c r="F132">
        <f t="shared" si="8"/>
        <v>14</v>
      </c>
    </row>
    <row r="133" spans="1:6" hidden="1" x14ac:dyDescent="0.2">
      <c r="A133">
        <v>1616936400</v>
      </c>
      <c r="B133" s="1">
        <v>44283.541666666664</v>
      </c>
      <c r="C133">
        <v>55783.5</v>
      </c>
      <c r="D133">
        <f t="shared" si="6"/>
        <v>7</v>
      </c>
      <c r="E133" t="str">
        <f t="shared" si="7"/>
        <v>2021-14</v>
      </c>
      <c r="F133">
        <f t="shared" si="8"/>
        <v>13</v>
      </c>
    </row>
    <row r="134" spans="1:6" hidden="1" x14ac:dyDescent="0.2">
      <c r="A134">
        <v>1616932800</v>
      </c>
      <c r="B134" s="1">
        <v>44283.5</v>
      </c>
      <c r="C134">
        <v>55503.49</v>
      </c>
      <c r="D134">
        <f t="shared" si="6"/>
        <v>7</v>
      </c>
      <c r="E134" t="str">
        <f t="shared" si="7"/>
        <v>2021-14</v>
      </c>
      <c r="F134">
        <f t="shared" si="8"/>
        <v>12</v>
      </c>
    </row>
    <row r="135" spans="1:6" hidden="1" x14ac:dyDescent="0.2">
      <c r="A135">
        <v>1616929200</v>
      </c>
      <c r="B135" s="1">
        <v>44283.458333333336</v>
      </c>
      <c r="C135">
        <v>55792.25</v>
      </c>
      <c r="D135">
        <f t="shared" si="6"/>
        <v>7</v>
      </c>
      <c r="E135" t="str">
        <f t="shared" si="7"/>
        <v>2021-14</v>
      </c>
      <c r="F135">
        <f t="shared" si="8"/>
        <v>11</v>
      </c>
    </row>
    <row r="136" spans="1:6" hidden="1" x14ac:dyDescent="0.2">
      <c r="A136">
        <v>1616925600</v>
      </c>
      <c r="B136" s="1">
        <v>44283.416666666664</v>
      </c>
      <c r="C136">
        <v>56093.84</v>
      </c>
      <c r="D136">
        <f t="shared" si="6"/>
        <v>7</v>
      </c>
      <c r="E136" t="str">
        <f t="shared" si="7"/>
        <v>2021-14</v>
      </c>
      <c r="F136">
        <f t="shared" si="8"/>
        <v>10</v>
      </c>
    </row>
    <row r="137" spans="1:6" hidden="1" x14ac:dyDescent="0.2">
      <c r="A137">
        <v>1616922000</v>
      </c>
      <c r="B137" s="1">
        <v>44283.375</v>
      </c>
      <c r="C137">
        <v>56092.58</v>
      </c>
      <c r="D137">
        <f t="shared" si="6"/>
        <v>7</v>
      </c>
      <c r="E137" t="str">
        <f t="shared" si="7"/>
        <v>2021-14</v>
      </c>
      <c r="F137">
        <f t="shared" si="8"/>
        <v>9</v>
      </c>
    </row>
    <row r="138" spans="1:6" hidden="1" x14ac:dyDescent="0.2">
      <c r="A138">
        <v>1616918400</v>
      </c>
      <c r="B138" s="1">
        <v>44283.333333333336</v>
      </c>
      <c r="C138">
        <v>56317.71</v>
      </c>
      <c r="D138">
        <f t="shared" si="6"/>
        <v>7</v>
      </c>
      <c r="E138" t="str">
        <f t="shared" si="7"/>
        <v>2021-14</v>
      </c>
      <c r="F138">
        <f t="shared" si="8"/>
        <v>8</v>
      </c>
    </row>
    <row r="139" spans="1:6" hidden="1" x14ac:dyDescent="0.2">
      <c r="A139">
        <v>1616914800</v>
      </c>
      <c r="B139" s="1">
        <v>44283.291666666664</v>
      </c>
      <c r="C139">
        <v>56212.33</v>
      </c>
      <c r="D139">
        <f t="shared" si="6"/>
        <v>7</v>
      </c>
      <c r="E139" t="str">
        <f t="shared" si="7"/>
        <v>2021-14</v>
      </c>
      <c r="F139">
        <f t="shared" si="8"/>
        <v>7</v>
      </c>
    </row>
    <row r="140" spans="1:6" hidden="1" x14ac:dyDescent="0.2">
      <c r="A140">
        <v>1616911200</v>
      </c>
      <c r="B140" s="1">
        <v>44283.25</v>
      </c>
      <c r="C140">
        <v>55930</v>
      </c>
      <c r="D140">
        <f t="shared" si="6"/>
        <v>7</v>
      </c>
      <c r="E140" t="str">
        <f t="shared" si="7"/>
        <v>2021-14</v>
      </c>
      <c r="F140">
        <f t="shared" si="8"/>
        <v>6</v>
      </c>
    </row>
    <row r="141" spans="1:6" hidden="1" x14ac:dyDescent="0.2">
      <c r="A141">
        <v>1616907600</v>
      </c>
      <c r="B141" s="1">
        <v>44283.208333333336</v>
      </c>
      <c r="C141">
        <v>56291.5</v>
      </c>
      <c r="D141">
        <f t="shared" si="6"/>
        <v>7</v>
      </c>
      <c r="E141" t="str">
        <f t="shared" si="7"/>
        <v>2021-14</v>
      </c>
      <c r="F141">
        <f t="shared" si="8"/>
        <v>5</v>
      </c>
    </row>
    <row r="142" spans="1:6" hidden="1" x14ac:dyDescent="0.2">
      <c r="A142">
        <v>1616904000</v>
      </c>
      <c r="B142" s="1">
        <v>44283.166666666664</v>
      </c>
      <c r="C142">
        <v>56280.47</v>
      </c>
      <c r="D142">
        <f t="shared" si="6"/>
        <v>7</v>
      </c>
      <c r="E142" t="str">
        <f t="shared" si="7"/>
        <v>2021-14</v>
      </c>
      <c r="F142">
        <f t="shared" si="8"/>
        <v>4</v>
      </c>
    </row>
    <row r="143" spans="1:6" hidden="1" x14ac:dyDescent="0.2">
      <c r="A143">
        <v>1616900400</v>
      </c>
      <c r="B143" s="1">
        <v>44283.125</v>
      </c>
      <c r="C143">
        <v>56052.27</v>
      </c>
      <c r="D143">
        <f t="shared" si="6"/>
        <v>7</v>
      </c>
      <c r="E143" t="str">
        <f t="shared" si="7"/>
        <v>2021-14</v>
      </c>
      <c r="F143">
        <f t="shared" si="8"/>
        <v>3</v>
      </c>
    </row>
    <row r="144" spans="1:6" hidden="1" x14ac:dyDescent="0.2">
      <c r="A144">
        <v>1616896800</v>
      </c>
      <c r="B144" s="1">
        <v>44283.083333333336</v>
      </c>
      <c r="C144">
        <v>55831.47</v>
      </c>
      <c r="D144">
        <f t="shared" si="6"/>
        <v>7</v>
      </c>
      <c r="E144" t="str">
        <f t="shared" si="7"/>
        <v>2021-14</v>
      </c>
      <c r="F144">
        <f t="shared" si="8"/>
        <v>2</v>
      </c>
    </row>
    <row r="145" spans="1:7" hidden="1" x14ac:dyDescent="0.2">
      <c r="A145">
        <v>1616893200</v>
      </c>
      <c r="B145" s="1">
        <v>44283.041666666664</v>
      </c>
      <c r="C145">
        <v>56114.28</v>
      </c>
      <c r="D145">
        <f t="shared" si="6"/>
        <v>7</v>
      </c>
      <c r="E145" t="str">
        <f t="shared" si="7"/>
        <v>2021-14</v>
      </c>
      <c r="F145">
        <f t="shared" si="8"/>
        <v>1</v>
      </c>
    </row>
    <row r="146" spans="1:7" hidden="1" x14ac:dyDescent="0.2">
      <c r="A146">
        <v>1616889600</v>
      </c>
      <c r="B146" s="1">
        <v>44283</v>
      </c>
      <c r="C146">
        <v>56053.8</v>
      </c>
      <c r="D146">
        <f t="shared" si="6"/>
        <v>7</v>
      </c>
      <c r="E146" t="str">
        <f t="shared" si="7"/>
        <v>2021-14</v>
      </c>
      <c r="F146">
        <f t="shared" si="8"/>
        <v>0</v>
      </c>
    </row>
    <row r="147" spans="1:7" hidden="1" x14ac:dyDescent="0.2">
      <c r="A147">
        <v>1616886000</v>
      </c>
      <c r="B147" s="1">
        <v>44282.958333333336</v>
      </c>
      <c r="C147">
        <v>55839.42</v>
      </c>
      <c r="D147">
        <f t="shared" si="6"/>
        <v>6</v>
      </c>
      <c r="E147" t="str">
        <f t="shared" si="7"/>
        <v>2021-13</v>
      </c>
      <c r="F147">
        <f t="shared" si="8"/>
        <v>23</v>
      </c>
    </row>
    <row r="148" spans="1:7" hidden="1" x14ac:dyDescent="0.2">
      <c r="A148">
        <v>1616882400</v>
      </c>
      <c r="B148" s="1">
        <v>44282.916666666664</v>
      </c>
      <c r="C148">
        <v>56382.69</v>
      </c>
      <c r="D148">
        <f t="shared" si="6"/>
        <v>6</v>
      </c>
      <c r="E148" t="str">
        <f t="shared" si="7"/>
        <v>2021-13</v>
      </c>
      <c r="F148">
        <f t="shared" si="8"/>
        <v>22</v>
      </c>
    </row>
    <row r="149" spans="1:7" hidden="1" x14ac:dyDescent="0.2">
      <c r="A149">
        <v>1616878800</v>
      </c>
      <c r="B149" s="1">
        <v>44282.875</v>
      </c>
      <c r="C149">
        <v>56455.73</v>
      </c>
      <c r="D149">
        <f t="shared" si="6"/>
        <v>6</v>
      </c>
      <c r="E149" t="str">
        <f t="shared" si="7"/>
        <v>2021-13</v>
      </c>
      <c r="F149">
        <f t="shared" si="8"/>
        <v>21</v>
      </c>
    </row>
    <row r="150" spans="1:7" hidden="1" x14ac:dyDescent="0.2">
      <c r="A150">
        <v>1616875200</v>
      </c>
      <c r="B150" s="1">
        <v>44282.833333333336</v>
      </c>
      <c r="C150">
        <v>55900.85</v>
      </c>
      <c r="D150">
        <f t="shared" si="6"/>
        <v>6</v>
      </c>
      <c r="E150" t="str">
        <f t="shared" si="7"/>
        <v>2021-13</v>
      </c>
      <c r="F150">
        <f t="shared" si="8"/>
        <v>20</v>
      </c>
    </row>
    <row r="151" spans="1:7" x14ac:dyDescent="0.2">
      <c r="A151">
        <v>1616871600</v>
      </c>
      <c r="B151" s="1">
        <v>44282.791666666664</v>
      </c>
      <c r="C151">
        <v>55842.61</v>
      </c>
      <c r="D151">
        <f t="shared" si="6"/>
        <v>6</v>
      </c>
      <c r="E151" t="str">
        <f t="shared" si="7"/>
        <v>2021-13</v>
      </c>
      <c r="F151">
        <f t="shared" si="8"/>
        <v>19</v>
      </c>
      <c r="G151" t="s">
        <v>102</v>
      </c>
    </row>
    <row r="152" spans="1:7" hidden="1" x14ac:dyDescent="0.2">
      <c r="A152">
        <v>1616868000</v>
      </c>
      <c r="B152" s="1">
        <v>44282.75</v>
      </c>
      <c r="C152">
        <v>55773.66</v>
      </c>
      <c r="D152">
        <f t="shared" si="6"/>
        <v>6</v>
      </c>
      <c r="E152" t="str">
        <f t="shared" si="7"/>
        <v>2021-13</v>
      </c>
      <c r="F152">
        <f t="shared" si="8"/>
        <v>18</v>
      </c>
    </row>
    <row r="153" spans="1:7" hidden="1" x14ac:dyDescent="0.2">
      <c r="A153">
        <v>1616864400</v>
      </c>
      <c r="B153" s="1">
        <v>44282.708333333336</v>
      </c>
      <c r="C153">
        <v>56092.959999999999</v>
      </c>
      <c r="D153">
        <f t="shared" si="6"/>
        <v>6</v>
      </c>
      <c r="E153" t="str">
        <f t="shared" si="7"/>
        <v>2021-13</v>
      </c>
      <c r="F153">
        <f t="shared" si="8"/>
        <v>17</v>
      </c>
    </row>
    <row r="154" spans="1:7" hidden="1" x14ac:dyDescent="0.2">
      <c r="A154">
        <v>1616860800</v>
      </c>
      <c r="B154" s="1">
        <v>44282.666666666664</v>
      </c>
      <c r="C154">
        <v>56179.17</v>
      </c>
      <c r="D154">
        <f t="shared" si="6"/>
        <v>6</v>
      </c>
      <c r="E154" t="str">
        <f t="shared" si="7"/>
        <v>2021-13</v>
      </c>
      <c r="F154">
        <f t="shared" si="8"/>
        <v>16</v>
      </c>
    </row>
    <row r="155" spans="1:7" hidden="1" x14ac:dyDescent="0.2">
      <c r="A155">
        <v>1616857200</v>
      </c>
      <c r="B155" s="1">
        <v>44282.625</v>
      </c>
      <c r="C155">
        <v>54982.48</v>
      </c>
      <c r="D155">
        <f t="shared" si="6"/>
        <v>6</v>
      </c>
      <c r="E155" t="str">
        <f t="shared" si="7"/>
        <v>2021-13</v>
      </c>
      <c r="F155">
        <f t="shared" si="8"/>
        <v>15</v>
      </c>
    </row>
    <row r="156" spans="1:7" hidden="1" x14ac:dyDescent="0.2">
      <c r="A156">
        <v>1616853600</v>
      </c>
      <c r="B156" s="1">
        <v>44282.583333333336</v>
      </c>
      <c r="C156">
        <v>54649.760000000002</v>
      </c>
      <c r="D156">
        <f t="shared" si="6"/>
        <v>6</v>
      </c>
      <c r="E156" t="str">
        <f t="shared" si="7"/>
        <v>2021-13</v>
      </c>
      <c r="F156">
        <f t="shared" si="8"/>
        <v>14</v>
      </c>
    </row>
    <row r="157" spans="1:7" hidden="1" x14ac:dyDescent="0.2">
      <c r="A157">
        <v>1616850000</v>
      </c>
      <c r="B157" s="1">
        <v>44282.541666666664</v>
      </c>
      <c r="C157">
        <v>54764.07</v>
      </c>
      <c r="D157">
        <f t="shared" si="6"/>
        <v>6</v>
      </c>
      <c r="E157" t="str">
        <f t="shared" si="7"/>
        <v>2021-13</v>
      </c>
      <c r="F157">
        <f t="shared" si="8"/>
        <v>13</v>
      </c>
    </row>
    <row r="158" spans="1:7" hidden="1" x14ac:dyDescent="0.2">
      <c r="A158">
        <v>1616846400</v>
      </c>
      <c r="B158" s="1">
        <v>44282.5</v>
      </c>
      <c r="C158">
        <v>54300</v>
      </c>
      <c r="D158">
        <f t="shared" si="6"/>
        <v>6</v>
      </c>
      <c r="E158" t="str">
        <f t="shared" si="7"/>
        <v>2021-13</v>
      </c>
      <c r="F158">
        <f t="shared" si="8"/>
        <v>12</v>
      </c>
    </row>
    <row r="159" spans="1:7" x14ac:dyDescent="0.2">
      <c r="A159">
        <v>1616842800</v>
      </c>
      <c r="B159" s="1">
        <v>44282.458333333336</v>
      </c>
      <c r="C159">
        <v>54458.52</v>
      </c>
      <c r="D159">
        <f t="shared" si="6"/>
        <v>6</v>
      </c>
      <c r="E159" t="str">
        <f t="shared" si="7"/>
        <v>2021-13</v>
      </c>
      <c r="F159">
        <f t="shared" si="8"/>
        <v>11</v>
      </c>
      <c r="G159" t="s">
        <v>102</v>
      </c>
    </row>
    <row r="160" spans="1:7" hidden="1" x14ac:dyDescent="0.2">
      <c r="A160">
        <v>1616839200</v>
      </c>
      <c r="B160" s="1">
        <v>44282.416666666664</v>
      </c>
      <c r="C160">
        <v>54681.14</v>
      </c>
      <c r="D160">
        <f t="shared" si="6"/>
        <v>6</v>
      </c>
      <c r="E160" t="str">
        <f t="shared" si="7"/>
        <v>2021-13</v>
      </c>
      <c r="F160">
        <f t="shared" si="8"/>
        <v>10</v>
      </c>
    </row>
    <row r="161" spans="1:6" hidden="1" x14ac:dyDescent="0.2">
      <c r="A161">
        <v>1616835600</v>
      </c>
      <c r="B161" s="1">
        <v>44282.375</v>
      </c>
      <c r="C161">
        <v>55044.800000000003</v>
      </c>
      <c r="D161">
        <f t="shared" si="6"/>
        <v>6</v>
      </c>
      <c r="E161" t="str">
        <f t="shared" si="7"/>
        <v>2021-13</v>
      </c>
      <c r="F161">
        <f t="shared" si="8"/>
        <v>9</v>
      </c>
    </row>
    <row r="162" spans="1:6" hidden="1" x14ac:dyDescent="0.2">
      <c r="A162">
        <v>1616832000</v>
      </c>
      <c r="B162" s="1">
        <v>44282.333333333336</v>
      </c>
      <c r="C162">
        <v>54929.64</v>
      </c>
      <c r="D162">
        <f t="shared" si="6"/>
        <v>6</v>
      </c>
      <c r="E162" t="str">
        <f t="shared" si="7"/>
        <v>2021-13</v>
      </c>
      <c r="F162">
        <f t="shared" si="8"/>
        <v>8</v>
      </c>
    </row>
    <row r="163" spans="1:6" hidden="1" x14ac:dyDescent="0.2">
      <c r="A163">
        <v>1616828400</v>
      </c>
      <c r="B163" s="1">
        <v>44282.291666666664</v>
      </c>
      <c r="C163">
        <v>54982.82</v>
      </c>
      <c r="D163">
        <f t="shared" si="6"/>
        <v>6</v>
      </c>
      <c r="E163" t="str">
        <f t="shared" si="7"/>
        <v>2021-13</v>
      </c>
      <c r="F163">
        <f t="shared" si="8"/>
        <v>7</v>
      </c>
    </row>
    <row r="164" spans="1:6" hidden="1" x14ac:dyDescent="0.2">
      <c r="A164">
        <v>1616824800</v>
      </c>
      <c r="B164" s="1">
        <v>44282.25</v>
      </c>
      <c r="C164">
        <v>55048.65</v>
      </c>
      <c r="D164">
        <f t="shared" si="6"/>
        <v>6</v>
      </c>
      <c r="E164" t="str">
        <f t="shared" si="7"/>
        <v>2021-13</v>
      </c>
      <c r="F164">
        <f t="shared" si="8"/>
        <v>6</v>
      </c>
    </row>
    <row r="165" spans="1:6" hidden="1" x14ac:dyDescent="0.2">
      <c r="A165">
        <v>1616821200</v>
      </c>
      <c r="B165" s="1">
        <v>44282.208333333336</v>
      </c>
      <c r="C165">
        <v>55220.82</v>
      </c>
      <c r="D165">
        <f t="shared" si="6"/>
        <v>6</v>
      </c>
      <c r="E165" t="str">
        <f t="shared" si="7"/>
        <v>2021-13</v>
      </c>
      <c r="F165">
        <f t="shared" si="8"/>
        <v>5</v>
      </c>
    </row>
    <row r="166" spans="1:6" hidden="1" x14ac:dyDescent="0.2">
      <c r="A166">
        <v>1616817600</v>
      </c>
      <c r="B166" s="1">
        <v>44282.166666666664</v>
      </c>
      <c r="C166">
        <v>55003.01</v>
      </c>
      <c r="D166">
        <f t="shared" si="6"/>
        <v>6</v>
      </c>
      <c r="E166" t="str">
        <f t="shared" si="7"/>
        <v>2021-13</v>
      </c>
      <c r="F166">
        <f t="shared" si="8"/>
        <v>4</v>
      </c>
    </row>
    <row r="167" spans="1:6" hidden="1" x14ac:dyDescent="0.2">
      <c r="A167">
        <v>1616814000</v>
      </c>
      <c r="B167" s="1">
        <v>44282.125</v>
      </c>
      <c r="C167">
        <v>54786.92</v>
      </c>
      <c r="D167">
        <f t="shared" si="6"/>
        <v>6</v>
      </c>
      <c r="E167" t="str">
        <f t="shared" si="7"/>
        <v>2021-13</v>
      </c>
      <c r="F167">
        <f t="shared" si="8"/>
        <v>3</v>
      </c>
    </row>
    <row r="168" spans="1:6" hidden="1" x14ac:dyDescent="0.2">
      <c r="A168">
        <v>1616810400</v>
      </c>
      <c r="B168" s="1">
        <v>44282.083333333336</v>
      </c>
      <c r="C168">
        <v>54821.93</v>
      </c>
      <c r="D168">
        <f t="shared" si="6"/>
        <v>6</v>
      </c>
      <c r="E168" t="str">
        <f t="shared" si="7"/>
        <v>2021-13</v>
      </c>
      <c r="F168">
        <f t="shared" si="8"/>
        <v>2</v>
      </c>
    </row>
    <row r="169" spans="1:6" hidden="1" x14ac:dyDescent="0.2">
      <c r="A169">
        <v>1616806800</v>
      </c>
      <c r="B169" s="1">
        <v>44282.041666666664</v>
      </c>
      <c r="C169">
        <v>54705.62</v>
      </c>
      <c r="D169">
        <f t="shared" si="6"/>
        <v>6</v>
      </c>
      <c r="E169" t="str">
        <f t="shared" si="7"/>
        <v>2021-13</v>
      </c>
      <c r="F169">
        <f t="shared" si="8"/>
        <v>1</v>
      </c>
    </row>
    <row r="170" spans="1:6" hidden="1" x14ac:dyDescent="0.2">
      <c r="A170">
        <v>1616803200</v>
      </c>
      <c r="B170" s="1">
        <v>44282</v>
      </c>
      <c r="C170">
        <v>54793.74</v>
      </c>
      <c r="D170">
        <f t="shared" si="6"/>
        <v>6</v>
      </c>
      <c r="E170" t="str">
        <f t="shared" si="7"/>
        <v>2021-13</v>
      </c>
      <c r="F170">
        <f t="shared" si="8"/>
        <v>0</v>
      </c>
    </row>
    <row r="171" spans="1:6" hidden="1" x14ac:dyDescent="0.2">
      <c r="A171">
        <v>1616799600</v>
      </c>
      <c r="B171" s="1">
        <v>44281.958333333336</v>
      </c>
      <c r="C171">
        <v>55081.37</v>
      </c>
      <c r="D171">
        <f t="shared" si="6"/>
        <v>5</v>
      </c>
      <c r="E171" t="str">
        <f t="shared" si="7"/>
        <v>2021-13</v>
      </c>
      <c r="F171">
        <f t="shared" si="8"/>
        <v>23</v>
      </c>
    </row>
    <row r="172" spans="1:6" hidden="1" x14ac:dyDescent="0.2">
      <c r="A172">
        <v>1616796000</v>
      </c>
      <c r="B172" s="1">
        <v>44281.916666666664</v>
      </c>
      <c r="C172">
        <v>54441.88</v>
      </c>
      <c r="D172">
        <f t="shared" si="6"/>
        <v>5</v>
      </c>
      <c r="E172" t="str">
        <f t="shared" si="7"/>
        <v>2021-13</v>
      </c>
      <c r="F172">
        <f t="shared" si="8"/>
        <v>22</v>
      </c>
    </row>
    <row r="173" spans="1:6" hidden="1" x14ac:dyDescent="0.2">
      <c r="A173">
        <v>1616792400</v>
      </c>
      <c r="B173" s="1">
        <v>44281.875</v>
      </c>
      <c r="C173">
        <v>54628.24</v>
      </c>
      <c r="D173">
        <f t="shared" si="6"/>
        <v>5</v>
      </c>
      <c r="E173" t="str">
        <f t="shared" si="7"/>
        <v>2021-13</v>
      </c>
      <c r="F173">
        <f t="shared" si="8"/>
        <v>21</v>
      </c>
    </row>
    <row r="174" spans="1:6" hidden="1" x14ac:dyDescent="0.2">
      <c r="A174">
        <v>1616788800</v>
      </c>
      <c r="B174" s="1">
        <v>44281.833333333336</v>
      </c>
      <c r="C174">
        <v>54000</v>
      </c>
      <c r="D174">
        <f t="shared" si="6"/>
        <v>5</v>
      </c>
      <c r="E174" t="str">
        <f t="shared" si="7"/>
        <v>2021-13</v>
      </c>
      <c r="F174">
        <f t="shared" si="8"/>
        <v>20</v>
      </c>
    </row>
    <row r="175" spans="1:6" hidden="1" x14ac:dyDescent="0.2">
      <c r="A175">
        <v>1616785200</v>
      </c>
      <c r="B175" s="1">
        <v>44281.791666666664</v>
      </c>
      <c r="C175">
        <v>53865.81</v>
      </c>
      <c r="D175">
        <f t="shared" si="6"/>
        <v>5</v>
      </c>
      <c r="E175" t="str">
        <f t="shared" si="7"/>
        <v>2021-13</v>
      </c>
      <c r="F175">
        <f t="shared" si="8"/>
        <v>19</v>
      </c>
    </row>
    <row r="176" spans="1:6" hidden="1" x14ac:dyDescent="0.2">
      <c r="A176">
        <v>1616781600</v>
      </c>
      <c r="B176" s="1">
        <v>44281.75</v>
      </c>
      <c r="C176">
        <v>53711.76</v>
      </c>
      <c r="D176">
        <f t="shared" si="6"/>
        <v>5</v>
      </c>
      <c r="E176" t="str">
        <f t="shared" si="7"/>
        <v>2021-13</v>
      </c>
      <c r="F176">
        <f t="shared" si="8"/>
        <v>18</v>
      </c>
    </row>
    <row r="177" spans="1:6" hidden="1" x14ac:dyDescent="0.2">
      <c r="A177">
        <v>1616778000</v>
      </c>
      <c r="B177" s="1">
        <v>44281.708333333336</v>
      </c>
      <c r="C177">
        <v>53881.89</v>
      </c>
      <c r="D177">
        <f t="shared" si="6"/>
        <v>5</v>
      </c>
      <c r="E177" t="str">
        <f t="shared" si="7"/>
        <v>2021-13</v>
      </c>
      <c r="F177">
        <f t="shared" si="8"/>
        <v>17</v>
      </c>
    </row>
    <row r="178" spans="1:6" hidden="1" x14ac:dyDescent="0.2">
      <c r="A178">
        <v>1616774400</v>
      </c>
      <c r="B178" s="1">
        <v>44281.666666666664</v>
      </c>
      <c r="C178">
        <v>53820.89</v>
      </c>
      <c r="D178">
        <f t="shared" si="6"/>
        <v>5</v>
      </c>
      <c r="E178" t="str">
        <f t="shared" si="7"/>
        <v>2021-13</v>
      </c>
      <c r="F178">
        <f t="shared" si="8"/>
        <v>16</v>
      </c>
    </row>
    <row r="179" spans="1:6" hidden="1" x14ac:dyDescent="0.2">
      <c r="A179">
        <v>1616770800</v>
      </c>
      <c r="B179" s="1">
        <v>44281.625</v>
      </c>
      <c r="C179">
        <v>53351.3</v>
      </c>
      <c r="D179">
        <f t="shared" si="6"/>
        <v>5</v>
      </c>
      <c r="E179" t="str">
        <f t="shared" si="7"/>
        <v>2021-13</v>
      </c>
      <c r="F179">
        <f t="shared" si="8"/>
        <v>15</v>
      </c>
    </row>
    <row r="180" spans="1:6" hidden="1" x14ac:dyDescent="0.2">
      <c r="A180">
        <v>1616767200</v>
      </c>
      <c r="B180" s="1">
        <v>44281.583333333336</v>
      </c>
      <c r="C180">
        <v>53462.61</v>
      </c>
      <c r="D180">
        <f t="shared" si="6"/>
        <v>5</v>
      </c>
      <c r="E180" t="str">
        <f t="shared" si="7"/>
        <v>2021-13</v>
      </c>
      <c r="F180">
        <f t="shared" si="8"/>
        <v>14</v>
      </c>
    </row>
    <row r="181" spans="1:6" hidden="1" x14ac:dyDescent="0.2">
      <c r="A181">
        <v>1616763600</v>
      </c>
      <c r="B181" s="1">
        <v>44281.541666666664</v>
      </c>
      <c r="C181">
        <v>53357.43</v>
      </c>
      <c r="D181">
        <f t="shared" si="6"/>
        <v>5</v>
      </c>
      <c r="E181" t="str">
        <f t="shared" si="7"/>
        <v>2021-13</v>
      </c>
      <c r="F181">
        <f t="shared" si="8"/>
        <v>13</v>
      </c>
    </row>
    <row r="182" spans="1:6" hidden="1" x14ac:dyDescent="0.2">
      <c r="A182">
        <v>1616760000</v>
      </c>
      <c r="B182" s="1">
        <v>44281.5</v>
      </c>
      <c r="C182">
        <v>53025.24</v>
      </c>
      <c r="D182">
        <f t="shared" si="6"/>
        <v>5</v>
      </c>
      <c r="E182" t="str">
        <f t="shared" si="7"/>
        <v>2021-13</v>
      </c>
      <c r="F182">
        <f t="shared" si="8"/>
        <v>12</v>
      </c>
    </row>
    <row r="183" spans="1:6" hidden="1" x14ac:dyDescent="0.2">
      <c r="A183">
        <v>1616756400</v>
      </c>
      <c r="B183" s="1">
        <v>44281.458333333336</v>
      </c>
      <c r="C183">
        <v>52687.56</v>
      </c>
      <c r="D183">
        <f t="shared" si="6"/>
        <v>5</v>
      </c>
      <c r="E183" t="str">
        <f t="shared" si="7"/>
        <v>2021-13</v>
      </c>
      <c r="F183">
        <f t="shared" si="8"/>
        <v>11</v>
      </c>
    </row>
    <row r="184" spans="1:6" hidden="1" x14ac:dyDescent="0.2">
      <c r="A184">
        <v>1616752800</v>
      </c>
      <c r="B184" s="1">
        <v>44281.416666666664</v>
      </c>
      <c r="C184">
        <v>53416.61</v>
      </c>
      <c r="D184">
        <f t="shared" si="6"/>
        <v>5</v>
      </c>
      <c r="E184" t="str">
        <f t="shared" si="7"/>
        <v>2021-13</v>
      </c>
      <c r="F184">
        <f t="shared" si="8"/>
        <v>10</v>
      </c>
    </row>
    <row r="185" spans="1:6" hidden="1" x14ac:dyDescent="0.2">
      <c r="A185">
        <v>1616749200</v>
      </c>
      <c r="B185" s="1">
        <v>44281.375</v>
      </c>
      <c r="C185">
        <v>53341.69</v>
      </c>
      <c r="D185">
        <f t="shared" si="6"/>
        <v>5</v>
      </c>
      <c r="E185" t="str">
        <f t="shared" si="7"/>
        <v>2021-13</v>
      </c>
      <c r="F185">
        <f t="shared" si="8"/>
        <v>9</v>
      </c>
    </row>
    <row r="186" spans="1:6" hidden="1" x14ac:dyDescent="0.2">
      <c r="A186">
        <v>1616745600</v>
      </c>
      <c r="B186" s="1">
        <v>44281.333333333336</v>
      </c>
      <c r="C186">
        <v>53400</v>
      </c>
      <c r="D186">
        <f t="shared" si="6"/>
        <v>5</v>
      </c>
      <c r="E186" t="str">
        <f t="shared" si="7"/>
        <v>2021-13</v>
      </c>
      <c r="F186">
        <f t="shared" si="8"/>
        <v>8</v>
      </c>
    </row>
    <row r="187" spans="1:6" hidden="1" x14ac:dyDescent="0.2">
      <c r="A187">
        <v>1616742000</v>
      </c>
      <c r="B187" s="1">
        <v>44281.291666666664</v>
      </c>
      <c r="C187">
        <v>53650.42</v>
      </c>
      <c r="D187">
        <f t="shared" si="6"/>
        <v>5</v>
      </c>
      <c r="E187" t="str">
        <f t="shared" si="7"/>
        <v>2021-13</v>
      </c>
      <c r="F187">
        <f t="shared" si="8"/>
        <v>7</v>
      </c>
    </row>
    <row r="188" spans="1:6" hidden="1" x14ac:dyDescent="0.2">
      <c r="A188">
        <v>1616738400</v>
      </c>
      <c r="B188" s="1">
        <v>44281.25</v>
      </c>
      <c r="C188">
        <v>52616.21</v>
      </c>
      <c r="D188">
        <f t="shared" si="6"/>
        <v>5</v>
      </c>
      <c r="E188" t="str">
        <f t="shared" si="7"/>
        <v>2021-13</v>
      </c>
      <c r="F188">
        <f t="shared" si="8"/>
        <v>6</v>
      </c>
    </row>
    <row r="189" spans="1:6" hidden="1" x14ac:dyDescent="0.2">
      <c r="A189">
        <v>1616734800</v>
      </c>
      <c r="B189" s="1">
        <v>44281.208333333336</v>
      </c>
      <c r="C189">
        <v>52850.720000000001</v>
      </c>
      <c r="D189">
        <f t="shared" si="6"/>
        <v>5</v>
      </c>
      <c r="E189" t="str">
        <f t="shared" si="7"/>
        <v>2021-13</v>
      </c>
      <c r="F189">
        <f t="shared" si="8"/>
        <v>5</v>
      </c>
    </row>
    <row r="190" spans="1:6" hidden="1" x14ac:dyDescent="0.2">
      <c r="A190">
        <v>1616731200</v>
      </c>
      <c r="B190" s="1">
        <v>44281.166666666664</v>
      </c>
      <c r="C190">
        <v>52698.080000000002</v>
      </c>
      <c r="D190">
        <f t="shared" si="6"/>
        <v>5</v>
      </c>
      <c r="E190" t="str">
        <f t="shared" si="7"/>
        <v>2021-13</v>
      </c>
      <c r="F190">
        <f t="shared" si="8"/>
        <v>4</v>
      </c>
    </row>
    <row r="191" spans="1:6" hidden="1" x14ac:dyDescent="0.2">
      <c r="A191">
        <v>1616727600</v>
      </c>
      <c r="B191" s="1">
        <v>44281.125</v>
      </c>
      <c r="C191">
        <v>52443.44</v>
      </c>
      <c r="D191">
        <f t="shared" si="6"/>
        <v>5</v>
      </c>
      <c r="E191" t="str">
        <f t="shared" si="7"/>
        <v>2021-13</v>
      </c>
      <c r="F191">
        <f t="shared" si="8"/>
        <v>3</v>
      </c>
    </row>
    <row r="192" spans="1:6" hidden="1" x14ac:dyDescent="0.2">
      <c r="A192">
        <v>1616724000</v>
      </c>
      <c r="B192" s="1">
        <v>44281.083333333336</v>
      </c>
      <c r="C192">
        <v>51697.01</v>
      </c>
      <c r="D192">
        <f t="shared" si="6"/>
        <v>5</v>
      </c>
      <c r="E192" t="str">
        <f t="shared" si="7"/>
        <v>2021-13</v>
      </c>
      <c r="F192">
        <f t="shared" si="8"/>
        <v>2</v>
      </c>
    </row>
    <row r="193" spans="1:6" hidden="1" x14ac:dyDescent="0.2">
      <c r="A193">
        <v>1616720400</v>
      </c>
      <c r="B193" s="1">
        <v>44281.041666666664</v>
      </c>
      <c r="C193">
        <v>52283.01</v>
      </c>
      <c r="D193">
        <f t="shared" si="6"/>
        <v>5</v>
      </c>
      <c r="E193" t="str">
        <f t="shared" si="7"/>
        <v>2021-13</v>
      </c>
      <c r="F193">
        <f t="shared" si="8"/>
        <v>1</v>
      </c>
    </row>
    <row r="194" spans="1:6" hidden="1" x14ac:dyDescent="0.2">
      <c r="A194">
        <v>1616716800</v>
      </c>
      <c r="B194" s="1">
        <v>44281</v>
      </c>
      <c r="C194">
        <v>52113.47</v>
      </c>
      <c r="D194">
        <f t="shared" si="6"/>
        <v>5</v>
      </c>
      <c r="E194" t="str">
        <f t="shared" si="7"/>
        <v>2021-13</v>
      </c>
      <c r="F194">
        <f t="shared" si="8"/>
        <v>0</v>
      </c>
    </row>
    <row r="195" spans="1:6" hidden="1" x14ac:dyDescent="0.2">
      <c r="A195">
        <v>1616713200</v>
      </c>
      <c r="B195" s="1">
        <v>44280.958333333336</v>
      </c>
      <c r="C195">
        <v>51326.11</v>
      </c>
      <c r="D195">
        <f t="shared" ref="D195:D258" si="9">WEEKDAY(B195,2)</f>
        <v>4</v>
      </c>
      <c r="E195" t="str">
        <f t="shared" ref="E195:E258" si="10">YEAR(B195) &amp;"-"&amp;WEEKNUM(B195)</f>
        <v>2021-13</v>
      </c>
      <c r="F195">
        <f t="shared" ref="F195:F258" si="11">HOUR(B195)</f>
        <v>23</v>
      </c>
    </row>
    <row r="196" spans="1:6" hidden="1" x14ac:dyDescent="0.2">
      <c r="A196">
        <v>1616709600</v>
      </c>
      <c r="B196" s="1">
        <v>44280.916666666664</v>
      </c>
      <c r="C196">
        <v>51755.85</v>
      </c>
      <c r="D196">
        <f t="shared" si="9"/>
        <v>4</v>
      </c>
      <c r="E196" t="str">
        <f t="shared" si="10"/>
        <v>2021-13</v>
      </c>
      <c r="F196">
        <f t="shared" si="11"/>
        <v>22</v>
      </c>
    </row>
    <row r="197" spans="1:6" hidden="1" x14ac:dyDescent="0.2">
      <c r="A197">
        <v>1616706000</v>
      </c>
      <c r="B197" s="1">
        <v>44280.875</v>
      </c>
      <c r="C197">
        <v>52444.34</v>
      </c>
      <c r="D197">
        <f t="shared" si="9"/>
        <v>4</v>
      </c>
      <c r="E197" t="str">
        <f t="shared" si="10"/>
        <v>2021-13</v>
      </c>
      <c r="F197">
        <f t="shared" si="11"/>
        <v>21</v>
      </c>
    </row>
    <row r="198" spans="1:6" hidden="1" x14ac:dyDescent="0.2">
      <c r="A198">
        <v>1616702400</v>
      </c>
      <c r="B198" s="1">
        <v>44280.833333333336</v>
      </c>
      <c r="C198">
        <v>52000</v>
      </c>
      <c r="D198">
        <f t="shared" si="9"/>
        <v>4</v>
      </c>
      <c r="E198" t="str">
        <f t="shared" si="10"/>
        <v>2021-13</v>
      </c>
      <c r="F198">
        <f t="shared" si="11"/>
        <v>20</v>
      </c>
    </row>
    <row r="199" spans="1:6" hidden="1" x14ac:dyDescent="0.2">
      <c r="A199">
        <v>1616698800</v>
      </c>
      <c r="B199" s="1">
        <v>44280.791666666664</v>
      </c>
      <c r="C199">
        <v>52184.05</v>
      </c>
      <c r="D199">
        <f t="shared" si="9"/>
        <v>4</v>
      </c>
      <c r="E199" t="str">
        <f t="shared" si="10"/>
        <v>2021-13</v>
      </c>
      <c r="F199">
        <f t="shared" si="11"/>
        <v>19</v>
      </c>
    </row>
    <row r="200" spans="1:6" hidden="1" x14ac:dyDescent="0.2">
      <c r="A200">
        <v>1616695200</v>
      </c>
      <c r="B200" s="1">
        <v>44280.75</v>
      </c>
      <c r="C200">
        <v>52238.44</v>
      </c>
      <c r="D200">
        <f t="shared" si="9"/>
        <v>4</v>
      </c>
      <c r="E200" t="str">
        <f t="shared" si="10"/>
        <v>2021-13</v>
      </c>
      <c r="F200">
        <f t="shared" si="11"/>
        <v>18</v>
      </c>
    </row>
    <row r="201" spans="1:6" hidden="1" x14ac:dyDescent="0.2">
      <c r="A201">
        <v>1616691600</v>
      </c>
      <c r="B201" s="1">
        <v>44280.708333333336</v>
      </c>
      <c r="C201">
        <v>51646.57</v>
      </c>
      <c r="D201">
        <f t="shared" si="9"/>
        <v>4</v>
      </c>
      <c r="E201" t="str">
        <f t="shared" si="10"/>
        <v>2021-13</v>
      </c>
      <c r="F201">
        <f t="shared" si="11"/>
        <v>17</v>
      </c>
    </row>
    <row r="202" spans="1:6" hidden="1" x14ac:dyDescent="0.2">
      <c r="A202">
        <v>1616688000</v>
      </c>
      <c r="B202" s="1">
        <v>44280.666666666664</v>
      </c>
      <c r="C202">
        <v>51322.51</v>
      </c>
      <c r="D202">
        <f t="shared" si="9"/>
        <v>4</v>
      </c>
      <c r="E202" t="str">
        <f t="shared" si="10"/>
        <v>2021-13</v>
      </c>
      <c r="F202">
        <f t="shared" si="11"/>
        <v>16</v>
      </c>
    </row>
    <row r="203" spans="1:6" hidden="1" x14ac:dyDescent="0.2">
      <c r="A203">
        <v>1616684400</v>
      </c>
      <c r="B203" s="1">
        <v>44280.625</v>
      </c>
      <c r="C203">
        <v>50950</v>
      </c>
      <c r="D203">
        <f t="shared" si="9"/>
        <v>4</v>
      </c>
      <c r="E203" t="str">
        <f t="shared" si="10"/>
        <v>2021-13</v>
      </c>
      <c r="F203">
        <f t="shared" si="11"/>
        <v>15</v>
      </c>
    </row>
    <row r="204" spans="1:6" hidden="1" x14ac:dyDescent="0.2">
      <c r="A204">
        <v>1616680800</v>
      </c>
      <c r="B204" s="1">
        <v>44280.583333333336</v>
      </c>
      <c r="C204">
        <v>51280.28</v>
      </c>
      <c r="D204">
        <f t="shared" si="9"/>
        <v>4</v>
      </c>
      <c r="E204" t="str">
        <f t="shared" si="10"/>
        <v>2021-13</v>
      </c>
      <c r="F204">
        <f t="shared" si="11"/>
        <v>14</v>
      </c>
    </row>
    <row r="205" spans="1:6" hidden="1" x14ac:dyDescent="0.2">
      <c r="A205">
        <v>1616677200</v>
      </c>
      <c r="B205" s="1">
        <v>44280.541666666664</v>
      </c>
      <c r="C205">
        <v>51656.62</v>
      </c>
      <c r="D205">
        <f t="shared" si="9"/>
        <v>4</v>
      </c>
      <c r="E205" t="str">
        <f t="shared" si="10"/>
        <v>2021-13</v>
      </c>
      <c r="F205">
        <f t="shared" si="11"/>
        <v>13</v>
      </c>
    </row>
    <row r="206" spans="1:6" hidden="1" x14ac:dyDescent="0.2">
      <c r="A206">
        <v>1616673600</v>
      </c>
      <c r="B206" s="1">
        <v>44280.5</v>
      </c>
      <c r="C206">
        <v>51083.17</v>
      </c>
      <c r="D206">
        <f t="shared" si="9"/>
        <v>4</v>
      </c>
      <c r="E206" t="str">
        <f t="shared" si="10"/>
        <v>2021-13</v>
      </c>
      <c r="F206">
        <f t="shared" si="11"/>
        <v>12</v>
      </c>
    </row>
    <row r="207" spans="1:6" hidden="1" x14ac:dyDescent="0.2">
      <c r="A207">
        <v>1616670000</v>
      </c>
      <c r="B207" s="1">
        <v>44280.458333333336</v>
      </c>
      <c r="C207">
        <v>52135.27</v>
      </c>
      <c r="D207">
        <f t="shared" si="9"/>
        <v>4</v>
      </c>
      <c r="E207" t="str">
        <f t="shared" si="10"/>
        <v>2021-13</v>
      </c>
      <c r="F207">
        <f t="shared" si="11"/>
        <v>11</v>
      </c>
    </row>
    <row r="208" spans="1:6" hidden="1" x14ac:dyDescent="0.2">
      <c r="A208">
        <v>1616666400</v>
      </c>
      <c r="B208" s="1">
        <v>44280.416666666664</v>
      </c>
      <c r="C208">
        <v>52995.78</v>
      </c>
      <c r="D208">
        <f t="shared" si="9"/>
        <v>4</v>
      </c>
      <c r="E208" t="str">
        <f t="shared" si="10"/>
        <v>2021-13</v>
      </c>
      <c r="F208">
        <f t="shared" si="11"/>
        <v>10</v>
      </c>
    </row>
    <row r="209" spans="1:6" hidden="1" x14ac:dyDescent="0.2">
      <c r="A209">
        <v>1616662800</v>
      </c>
      <c r="B209" s="1">
        <v>44280.375</v>
      </c>
      <c r="C209">
        <v>52935.23</v>
      </c>
      <c r="D209">
        <f t="shared" si="9"/>
        <v>4</v>
      </c>
      <c r="E209" t="str">
        <f t="shared" si="10"/>
        <v>2021-13</v>
      </c>
      <c r="F209">
        <f t="shared" si="11"/>
        <v>9</v>
      </c>
    </row>
    <row r="210" spans="1:6" hidden="1" x14ac:dyDescent="0.2">
      <c r="A210">
        <v>1616659200</v>
      </c>
      <c r="B210" s="1">
        <v>44280.333333333336</v>
      </c>
      <c r="C210">
        <v>52612.92</v>
      </c>
      <c r="D210">
        <f t="shared" si="9"/>
        <v>4</v>
      </c>
      <c r="E210" t="str">
        <f t="shared" si="10"/>
        <v>2021-13</v>
      </c>
      <c r="F210">
        <f t="shared" si="11"/>
        <v>8</v>
      </c>
    </row>
    <row r="211" spans="1:6" hidden="1" x14ac:dyDescent="0.2">
      <c r="A211">
        <v>1616655600</v>
      </c>
      <c r="B211" s="1">
        <v>44280.291666666664</v>
      </c>
      <c r="C211">
        <v>52235.6</v>
      </c>
      <c r="D211">
        <f t="shared" si="9"/>
        <v>4</v>
      </c>
      <c r="E211" t="str">
        <f t="shared" si="10"/>
        <v>2021-13</v>
      </c>
      <c r="F211">
        <f t="shared" si="11"/>
        <v>7</v>
      </c>
    </row>
    <row r="212" spans="1:6" hidden="1" x14ac:dyDescent="0.2">
      <c r="A212">
        <v>1616652000</v>
      </c>
      <c r="B212" s="1">
        <v>44280.25</v>
      </c>
      <c r="C212">
        <v>52977.83</v>
      </c>
      <c r="D212">
        <f t="shared" si="9"/>
        <v>4</v>
      </c>
      <c r="E212" t="str">
        <f t="shared" si="10"/>
        <v>2021-13</v>
      </c>
      <c r="F212">
        <f t="shared" si="11"/>
        <v>6</v>
      </c>
    </row>
    <row r="213" spans="1:6" hidden="1" x14ac:dyDescent="0.2">
      <c r="A213">
        <v>1616648400</v>
      </c>
      <c r="B213" s="1">
        <v>44280.208333333336</v>
      </c>
      <c r="C213">
        <v>52713.98</v>
      </c>
      <c r="D213">
        <f t="shared" si="9"/>
        <v>4</v>
      </c>
      <c r="E213" t="str">
        <f t="shared" si="10"/>
        <v>2021-13</v>
      </c>
      <c r="F213">
        <f t="shared" si="11"/>
        <v>5</v>
      </c>
    </row>
    <row r="214" spans="1:6" hidden="1" x14ac:dyDescent="0.2">
      <c r="A214">
        <v>1616644800</v>
      </c>
      <c r="B214" s="1">
        <v>44280.166666666664</v>
      </c>
      <c r="C214">
        <v>52269.47</v>
      </c>
      <c r="D214">
        <f t="shared" si="9"/>
        <v>4</v>
      </c>
      <c r="E214" t="str">
        <f t="shared" si="10"/>
        <v>2021-13</v>
      </c>
      <c r="F214">
        <f t="shared" si="11"/>
        <v>4</v>
      </c>
    </row>
    <row r="215" spans="1:6" hidden="1" x14ac:dyDescent="0.2">
      <c r="A215">
        <v>1616641200</v>
      </c>
      <c r="B215" s="1">
        <v>44280.125</v>
      </c>
      <c r="C215">
        <v>52113.17</v>
      </c>
      <c r="D215">
        <f t="shared" si="9"/>
        <v>4</v>
      </c>
      <c r="E215" t="str">
        <f t="shared" si="10"/>
        <v>2021-13</v>
      </c>
      <c r="F215">
        <f t="shared" si="11"/>
        <v>3</v>
      </c>
    </row>
    <row r="216" spans="1:6" hidden="1" x14ac:dyDescent="0.2">
      <c r="A216">
        <v>1616637600</v>
      </c>
      <c r="B216" s="1">
        <v>44280.083333333336</v>
      </c>
      <c r="C216">
        <v>52250.06</v>
      </c>
      <c r="D216">
        <f t="shared" si="9"/>
        <v>4</v>
      </c>
      <c r="E216" t="str">
        <f t="shared" si="10"/>
        <v>2021-13</v>
      </c>
      <c r="F216">
        <f t="shared" si="11"/>
        <v>2</v>
      </c>
    </row>
    <row r="217" spans="1:6" hidden="1" x14ac:dyDescent="0.2">
      <c r="A217">
        <v>1616634000</v>
      </c>
      <c r="B217" s="1">
        <v>44280.041666666664</v>
      </c>
      <c r="C217">
        <v>51815.06</v>
      </c>
      <c r="D217">
        <f t="shared" si="9"/>
        <v>4</v>
      </c>
      <c r="E217" t="str">
        <f t="shared" si="10"/>
        <v>2021-13</v>
      </c>
      <c r="F217">
        <f t="shared" si="11"/>
        <v>1</v>
      </c>
    </row>
    <row r="218" spans="1:6" hidden="1" x14ac:dyDescent="0.2">
      <c r="A218">
        <v>1616630400</v>
      </c>
      <c r="B218" s="1">
        <v>44280</v>
      </c>
      <c r="C218">
        <v>52615.7</v>
      </c>
      <c r="D218">
        <f t="shared" si="9"/>
        <v>4</v>
      </c>
      <c r="E218" t="str">
        <f t="shared" si="10"/>
        <v>2021-13</v>
      </c>
      <c r="F218">
        <f t="shared" si="11"/>
        <v>0</v>
      </c>
    </row>
    <row r="219" spans="1:6" hidden="1" x14ac:dyDescent="0.2">
      <c r="A219">
        <v>1616626800</v>
      </c>
      <c r="B219" s="1">
        <v>44279.958333333336</v>
      </c>
      <c r="C219">
        <v>52287.519999999997</v>
      </c>
      <c r="D219">
        <f t="shared" si="9"/>
        <v>3</v>
      </c>
      <c r="E219" t="str">
        <f t="shared" si="10"/>
        <v>2021-13</v>
      </c>
      <c r="F219">
        <f t="shared" si="11"/>
        <v>23</v>
      </c>
    </row>
    <row r="220" spans="1:6" hidden="1" x14ac:dyDescent="0.2">
      <c r="A220">
        <v>1616623200</v>
      </c>
      <c r="B220" s="1">
        <v>44279.916666666664</v>
      </c>
      <c r="C220">
        <v>52513.93</v>
      </c>
      <c r="D220">
        <f t="shared" si="9"/>
        <v>3</v>
      </c>
      <c r="E220" t="str">
        <f t="shared" si="10"/>
        <v>2021-13</v>
      </c>
      <c r="F220">
        <f t="shared" si="11"/>
        <v>22</v>
      </c>
    </row>
    <row r="221" spans="1:6" hidden="1" x14ac:dyDescent="0.2">
      <c r="A221">
        <v>1616619600</v>
      </c>
      <c r="B221" s="1">
        <v>44279.875</v>
      </c>
      <c r="C221">
        <v>53693.8</v>
      </c>
      <c r="D221">
        <f t="shared" si="9"/>
        <v>3</v>
      </c>
      <c r="E221" t="str">
        <f t="shared" si="10"/>
        <v>2021-13</v>
      </c>
      <c r="F221">
        <f t="shared" si="11"/>
        <v>21</v>
      </c>
    </row>
    <row r="222" spans="1:6" hidden="1" x14ac:dyDescent="0.2">
      <c r="A222">
        <v>1616616000</v>
      </c>
      <c r="B222" s="1">
        <v>44279.833333333336</v>
      </c>
      <c r="C222">
        <v>54050.26</v>
      </c>
      <c r="D222">
        <f t="shared" si="9"/>
        <v>3</v>
      </c>
      <c r="E222" t="str">
        <f t="shared" si="10"/>
        <v>2021-13</v>
      </c>
      <c r="F222">
        <f t="shared" si="11"/>
        <v>20</v>
      </c>
    </row>
    <row r="223" spans="1:6" hidden="1" x14ac:dyDescent="0.2">
      <c r="A223">
        <v>1616612400</v>
      </c>
      <c r="B223" s="1">
        <v>44279.791666666664</v>
      </c>
      <c r="C223">
        <v>54703.59</v>
      </c>
      <c r="D223">
        <f t="shared" si="9"/>
        <v>3</v>
      </c>
      <c r="E223" t="str">
        <f t="shared" si="10"/>
        <v>2021-13</v>
      </c>
      <c r="F223">
        <f t="shared" si="11"/>
        <v>19</v>
      </c>
    </row>
    <row r="224" spans="1:6" hidden="1" x14ac:dyDescent="0.2">
      <c r="A224">
        <v>1616608800</v>
      </c>
      <c r="B224" s="1">
        <v>44279.75</v>
      </c>
      <c r="C224">
        <v>55292.66</v>
      </c>
      <c r="D224">
        <f t="shared" si="9"/>
        <v>3</v>
      </c>
      <c r="E224" t="str">
        <f t="shared" si="10"/>
        <v>2021-13</v>
      </c>
      <c r="F224">
        <f t="shared" si="11"/>
        <v>18</v>
      </c>
    </row>
    <row r="225" spans="1:6" hidden="1" x14ac:dyDescent="0.2">
      <c r="A225">
        <v>1616605200</v>
      </c>
      <c r="B225" s="1">
        <v>44279.708333333336</v>
      </c>
      <c r="C225">
        <v>56137.72</v>
      </c>
      <c r="D225">
        <f t="shared" si="9"/>
        <v>3</v>
      </c>
      <c r="E225" t="str">
        <f t="shared" si="10"/>
        <v>2021-13</v>
      </c>
      <c r="F225">
        <f t="shared" si="11"/>
        <v>17</v>
      </c>
    </row>
    <row r="226" spans="1:6" hidden="1" x14ac:dyDescent="0.2">
      <c r="A226">
        <v>1616601600</v>
      </c>
      <c r="B226" s="1">
        <v>44279.666666666664</v>
      </c>
      <c r="C226">
        <v>55730.63</v>
      </c>
      <c r="D226">
        <f t="shared" si="9"/>
        <v>3</v>
      </c>
      <c r="E226" t="str">
        <f t="shared" si="10"/>
        <v>2021-13</v>
      </c>
      <c r="F226">
        <f t="shared" si="11"/>
        <v>16</v>
      </c>
    </row>
    <row r="227" spans="1:6" hidden="1" x14ac:dyDescent="0.2">
      <c r="A227">
        <v>1616598000</v>
      </c>
      <c r="B227" s="1">
        <v>44279.625</v>
      </c>
      <c r="C227">
        <v>56263.040000000001</v>
      </c>
      <c r="D227">
        <f t="shared" si="9"/>
        <v>3</v>
      </c>
      <c r="E227" t="str">
        <f t="shared" si="10"/>
        <v>2021-13</v>
      </c>
      <c r="F227">
        <f t="shared" si="11"/>
        <v>15</v>
      </c>
    </row>
    <row r="228" spans="1:6" hidden="1" x14ac:dyDescent="0.2">
      <c r="A228">
        <v>1616594400</v>
      </c>
      <c r="B228" s="1">
        <v>44279.583333333336</v>
      </c>
      <c r="C228">
        <v>56512.22</v>
      </c>
      <c r="D228">
        <f t="shared" si="9"/>
        <v>3</v>
      </c>
      <c r="E228" t="str">
        <f t="shared" si="10"/>
        <v>2021-13</v>
      </c>
      <c r="F228">
        <f t="shared" si="11"/>
        <v>14</v>
      </c>
    </row>
    <row r="229" spans="1:6" hidden="1" x14ac:dyDescent="0.2">
      <c r="A229">
        <v>1616590800</v>
      </c>
      <c r="B229" s="1">
        <v>44279.541666666664</v>
      </c>
      <c r="C229">
        <v>56785.26</v>
      </c>
      <c r="D229">
        <f t="shared" si="9"/>
        <v>3</v>
      </c>
      <c r="E229" t="str">
        <f t="shared" si="10"/>
        <v>2021-13</v>
      </c>
      <c r="F229">
        <f t="shared" si="11"/>
        <v>13</v>
      </c>
    </row>
    <row r="230" spans="1:6" hidden="1" x14ac:dyDescent="0.2">
      <c r="A230">
        <v>1616587200</v>
      </c>
      <c r="B230" s="1">
        <v>44279.5</v>
      </c>
      <c r="C230">
        <v>56949.59</v>
      </c>
      <c r="D230">
        <f t="shared" si="9"/>
        <v>3</v>
      </c>
      <c r="E230" t="str">
        <f t="shared" si="10"/>
        <v>2021-13</v>
      </c>
      <c r="F230">
        <f t="shared" si="11"/>
        <v>12</v>
      </c>
    </row>
    <row r="231" spans="1:6" hidden="1" x14ac:dyDescent="0.2">
      <c r="A231">
        <v>1616583600</v>
      </c>
      <c r="B231" s="1">
        <v>44279.458333333336</v>
      </c>
      <c r="C231">
        <v>56598.78</v>
      </c>
      <c r="D231">
        <f t="shared" si="9"/>
        <v>3</v>
      </c>
      <c r="E231" t="str">
        <f t="shared" si="10"/>
        <v>2021-13</v>
      </c>
      <c r="F231">
        <f t="shared" si="11"/>
        <v>11</v>
      </c>
    </row>
    <row r="232" spans="1:6" hidden="1" x14ac:dyDescent="0.2">
      <c r="A232">
        <v>1616580000</v>
      </c>
      <c r="B232" s="1">
        <v>44279.416666666664</v>
      </c>
      <c r="C232">
        <v>56400</v>
      </c>
      <c r="D232">
        <f t="shared" si="9"/>
        <v>3</v>
      </c>
      <c r="E232" t="str">
        <f t="shared" si="10"/>
        <v>2021-13</v>
      </c>
      <c r="F232">
        <f t="shared" si="11"/>
        <v>10</v>
      </c>
    </row>
    <row r="233" spans="1:6" hidden="1" x14ac:dyDescent="0.2">
      <c r="A233">
        <v>1616576400</v>
      </c>
      <c r="B233" s="1">
        <v>44279.375</v>
      </c>
      <c r="C233">
        <v>56404.49</v>
      </c>
      <c r="D233">
        <f t="shared" si="9"/>
        <v>3</v>
      </c>
      <c r="E233" t="str">
        <f t="shared" si="10"/>
        <v>2021-13</v>
      </c>
      <c r="F233">
        <f t="shared" si="11"/>
        <v>9</v>
      </c>
    </row>
    <row r="234" spans="1:6" hidden="1" x14ac:dyDescent="0.2">
      <c r="A234">
        <v>1616572800</v>
      </c>
      <c r="B234" s="1">
        <v>44279.333333333336</v>
      </c>
      <c r="C234">
        <v>56311.99</v>
      </c>
      <c r="D234">
        <f t="shared" si="9"/>
        <v>3</v>
      </c>
      <c r="E234" t="str">
        <f t="shared" si="10"/>
        <v>2021-13</v>
      </c>
      <c r="F234">
        <f t="shared" si="11"/>
        <v>8</v>
      </c>
    </row>
    <row r="235" spans="1:6" hidden="1" x14ac:dyDescent="0.2">
      <c r="A235">
        <v>1616569200</v>
      </c>
      <c r="B235" s="1">
        <v>44279.291666666664</v>
      </c>
      <c r="C235">
        <v>55500</v>
      </c>
      <c r="D235">
        <f t="shared" si="9"/>
        <v>3</v>
      </c>
      <c r="E235" t="str">
        <f t="shared" si="10"/>
        <v>2021-13</v>
      </c>
      <c r="F235">
        <f t="shared" si="11"/>
        <v>7</v>
      </c>
    </row>
    <row r="236" spans="1:6" hidden="1" x14ac:dyDescent="0.2">
      <c r="A236">
        <v>1616565600</v>
      </c>
      <c r="B236" s="1">
        <v>44279.25</v>
      </c>
      <c r="C236">
        <v>54665.89</v>
      </c>
      <c r="D236">
        <f t="shared" si="9"/>
        <v>3</v>
      </c>
      <c r="E236" t="str">
        <f t="shared" si="10"/>
        <v>2021-13</v>
      </c>
      <c r="F236">
        <f t="shared" si="11"/>
        <v>6</v>
      </c>
    </row>
    <row r="237" spans="1:6" hidden="1" x14ac:dyDescent="0.2">
      <c r="A237">
        <v>1616562000</v>
      </c>
      <c r="B237" s="1">
        <v>44279.208333333336</v>
      </c>
      <c r="C237">
        <v>54152</v>
      </c>
      <c r="D237">
        <f t="shared" si="9"/>
        <v>3</v>
      </c>
      <c r="E237" t="str">
        <f t="shared" si="10"/>
        <v>2021-13</v>
      </c>
      <c r="F237">
        <f t="shared" si="11"/>
        <v>5</v>
      </c>
    </row>
    <row r="238" spans="1:6" hidden="1" x14ac:dyDescent="0.2">
      <c r="A238">
        <v>1616558400</v>
      </c>
      <c r="B238" s="1">
        <v>44279.166666666664</v>
      </c>
      <c r="C238">
        <v>54097.53</v>
      </c>
      <c r="D238">
        <f t="shared" si="9"/>
        <v>3</v>
      </c>
      <c r="E238" t="str">
        <f t="shared" si="10"/>
        <v>2021-13</v>
      </c>
      <c r="F238">
        <f t="shared" si="11"/>
        <v>4</v>
      </c>
    </row>
    <row r="239" spans="1:6" hidden="1" x14ac:dyDescent="0.2">
      <c r="A239">
        <v>1616554800</v>
      </c>
      <c r="B239" s="1">
        <v>44279.125</v>
      </c>
      <c r="C239">
        <v>54351.78</v>
      </c>
      <c r="D239">
        <f t="shared" si="9"/>
        <v>3</v>
      </c>
      <c r="E239" t="str">
        <f t="shared" si="10"/>
        <v>2021-13</v>
      </c>
      <c r="F239">
        <f t="shared" si="11"/>
        <v>3</v>
      </c>
    </row>
    <row r="240" spans="1:6" hidden="1" x14ac:dyDescent="0.2">
      <c r="A240">
        <v>1616551200</v>
      </c>
      <c r="B240" s="1">
        <v>44279.083333333336</v>
      </c>
      <c r="C240">
        <v>54422.23</v>
      </c>
      <c r="D240">
        <f t="shared" si="9"/>
        <v>3</v>
      </c>
      <c r="E240" t="str">
        <f t="shared" si="10"/>
        <v>2021-13</v>
      </c>
      <c r="F240">
        <f t="shared" si="11"/>
        <v>2</v>
      </c>
    </row>
    <row r="241" spans="1:6" hidden="1" x14ac:dyDescent="0.2">
      <c r="A241">
        <v>1616547600</v>
      </c>
      <c r="B241" s="1">
        <v>44279.041666666664</v>
      </c>
      <c r="C241">
        <v>54467.05</v>
      </c>
      <c r="D241">
        <f t="shared" si="9"/>
        <v>3</v>
      </c>
      <c r="E241" t="str">
        <f t="shared" si="10"/>
        <v>2021-13</v>
      </c>
      <c r="F241">
        <f t="shared" si="11"/>
        <v>1</v>
      </c>
    </row>
    <row r="242" spans="1:6" hidden="1" x14ac:dyDescent="0.2">
      <c r="A242">
        <v>1616544000</v>
      </c>
      <c r="B242" s="1">
        <v>44279</v>
      </c>
      <c r="C242">
        <v>53694.87</v>
      </c>
      <c r="D242">
        <f t="shared" si="9"/>
        <v>3</v>
      </c>
      <c r="E242" t="str">
        <f t="shared" si="10"/>
        <v>2021-13</v>
      </c>
      <c r="F242">
        <f t="shared" si="11"/>
        <v>0</v>
      </c>
    </row>
    <row r="243" spans="1:6" hidden="1" x14ac:dyDescent="0.2">
      <c r="A243">
        <v>1616540400</v>
      </c>
      <c r="B243" s="1">
        <v>44278.958333333336</v>
      </c>
      <c r="C243">
        <v>54361.57</v>
      </c>
      <c r="D243">
        <f t="shared" si="9"/>
        <v>2</v>
      </c>
      <c r="E243" t="str">
        <f t="shared" si="10"/>
        <v>2021-13</v>
      </c>
      <c r="F243">
        <f t="shared" si="11"/>
        <v>23</v>
      </c>
    </row>
    <row r="244" spans="1:6" hidden="1" x14ac:dyDescent="0.2">
      <c r="A244">
        <v>1616536800</v>
      </c>
      <c r="B244" s="1">
        <v>44278.916666666664</v>
      </c>
      <c r="C244">
        <v>54390.52</v>
      </c>
      <c r="D244">
        <f t="shared" si="9"/>
        <v>2</v>
      </c>
      <c r="E244" t="str">
        <f t="shared" si="10"/>
        <v>2021-13</v>
      </c>
      <c r="F244">
        <f t="shared" si="11"/>
        <v>22</v>
      </c>
    </row>
    <row r="245" spans="1:6" hidden="1" x14ac:dyDescent="0.2">
      <c r="A245">
        <v>1616533200</v>
      </c>
      <c r="B245" s="1">
        <v>44278.875</v>
      </c>
      <c r="C245">
        <v>54667.74</v>
      </c>
      <c r="D245">
        <f t="shared" si="9"/>
        <v>2</v>
      </c>
      <c r="E245" t="str">
        <f t="shared" si="10"/>
        <v>2021-13</v>
      </c>
      <c r="F245">
        <f t="shared" si="11"/>
        <v>21</v>
      </c>
    </row>
    <row r="246" spans="1:6" hidden="1" x14ac:dyDescent="0.2">
      <c r="A246">
        <v>1616529600</v>
      </c>
      <c r="B246" s="1">
        <v>44278.833333333336</v>
      </c>
      <c r="C246">
        <v>54453.83</v>
      </c>
      <c r="D246">
        <f t="shared" si="9"/>
        <v>2</v>
      </c>
      <c r="E246" t="str">
        <f t="shared" si="10"/>
        <v>2021-13</v>
      </c>
      <c r="F246">
        <f t="shared" si="11"/>
        <v>20</v>
      </c>
    </row>
    <row r="247" spans="1:6" hidden="1" x14ac:dyDescent="0.2">
      <c r="A247">
        <v>1616526000</v>
      </c>
      <c r="B247" s="1">
        <v>44278.791666666664</v>
      </c>
      <c r="C247">
        <v>55009.03</v>
      </c>
      <c r="D247">
        <f t="shared" si="9"/>
        <v>2</v>
      </c>
      <c r="E247" t="str">
        <f t="shared" si="10"/>
        <v>2021-13</v>
      </c>
      <c r="F247">
        <f t="shared" si="11"/>
        <v>19</v>
      </c>
    </row>
    <row r="248" spans="1:6" hidden="1" x14ac:dyDescent="0.2">
      <c r="A248">
        <v>1616522400</v>
      </c>
      <c r="B248" s="1">
        <v>44278.75</v>
      </c>
      <c r="C248">
        <v>55370.21</v>
      </c>
      <c r="D248">
        <f t="shared" si="9"/>
        <v>2</v>
      </c>
      <c r="E248" t="str">
        <f t="shared" si="10"/>
        <v>2021-13</v>
      </c>
      <c r="F248">
        <f t="shared" si="11"/>
        <v>18</v>
      </c>
    </row>
    <row r="249" spans="1:6" hidden="1" x14ac:dyDescent="0.2">
      <c r="A249">
        <v>1616518800</v>
      </c>
      <c r="B249" s="1">
        <v>44278.708333333336</v>
      </c>
      <c r="C249">
        <v>55732.03</v>
      </c>
      <c r="D249">
        <f t="shared" si="9"/>
        <v>2</v>
      </c>
      <c r="E249" t="str">
        <f t="shared" si="10"/>
        <v>2021-13</v>
      </c>
      <c r="F249">
        <f t="shared" si="11"/>
        <v>17</v>
      </c>
    </row>
    <row r="250" spans="1:6" hidden="1" x14ac:dyDescent="0.2">
      <c r="A250">
        <v>1616515200</v>
      </c>
      <c r="B250" s="1">
        <v>44278.666666666664</v>
      </c>
      <c r="C250">
        <v>55552.81</v>
      </c>
      <c r="D250">
        <f t="shared" si="9"/>
        <v>2</v>
      </c>
      <c r="E250" t="str">
        <f t="shared" si="10"/>
        <v>2021-13</v>
      </c>
      <c r="F250">
        <f t="shared" si="11"/>
        <v>16</v>
      </c>
    </row>
    <row r="251" spans="1:6" hidden="1" x14ac:dyDescent="0.2">
      <c r="A251">
        <v>1616511600</v>
      </c>
      <c r="B251" s="1">
        <v>44278.625</v>
      </c>
      <c r="C251">
        <v>55177.36</v>
      </c>
      <c r="D251">
        <f t="shared" si="9"/>
        <v>2</v>
      </c>
      <c r="E251" t="str">
        <f t="shared" si="10"/>
        <v>2021-13</v>
      </c>
      <c r="F251">
        <f t="shared" si="11"/>
        <v>15</v>
      </c>
    </row>
    <row r="252" spans="1:6" hidden="1" x14ac:dyDescent="0.2">
      <c r="A252">
        <v>1616508000</v>
      </c>
      <c r="B252" s="1">
        <v>44278.583333333336</v>
      </c>
      <c r="C252">
        <v>55168.9</v>
      </c>
      <c r="D252">
        <f t="shared" si="9"/>
        <v>2</v>
      </c>
      <c r="E252" t="str">
        <f t="shared" si="10"/>
        <v>2021-13</v>
      </c>
      <c r="F252">
        <f t="shared" si="11"/>
        <v>14</v>
      </c>
    </row>
    <row r="253" spans="1:6" hidden="1" x14ac:dyDescent="0.2">
      <c r="A253">
        <v>1616504400</v>
      </c>
      <c r="B253" s="1">
        <v>44278.541666666664</v>
      </c>
      <c r="C253">
        <v>55276.83</v>
      </c>
      <c r="D253">
        <f t="shared" si="9"/>
        <v>2</v>
      </c>
      <c r="E253" t="str">
        <f t="shared" si="10"/>
        <v>2021-13</v>
      </c>
      <c r="F253">
        <f t="shared" si="11"/>
        <v>13</v>
      </c>
    </row>
    <row r="254" spans="1:6" hidden="1" x14ac:dyDescent="0.2">
      <c r="A254">
        <v>1616500800</v>
      </c>
      <c r="B254" s="1">
        <v>44278.5</v>
      </c>
      <c r="C254">
        <v>55108.36</v>
      </c>
      <c r="D254">
        <f t="shared" si="9"/>
        <v>2</v>
      </c>
      <c r="E254" t="str">
        <f t="shared" si="10"/>
        <v>2021-13</v>
      </c>
      <c r="F254">
        <f t="shared" si="11"/>
        <v>12</v>
      </c>
    </row>
    <row r="255" spans="1:6" hidden="1" x14ac:dyDescent="0.2">
      <c r="A255">
        <v>1616497200</v>
      </c>
      <c r="B255" s="1">
        <v>44278.458333333336</v>
      </c>
      <c r="C255">
        <v>54251.28</v>
      </c>
      <c r="D255">
        <f t="shared" si="9"/>
        <v>2</v>
      </c>
      <c r="E255" t="str">
        <f t="shared" si="10"/>
        <v>2021-13</v>
      </c>
      <c r="F255">
        <f t="shared" si="11"/>
        <v>11</v>
      </c>
    </row>
    <row r="256" spans="1:6" hidden="1" x14ac:dyDescent="0.2">
      <c r="A256">
        <v>1616493600</v>
      </c>
      <c r="B256" s="1">
        <v>44278.416666666664</v>
      </c>
      <c r="C256">
        <v>54673.45</v>
      </c>
      <c r="D256">
        <f t="shared" si="9"/>
        <v>2</v>
      </c>
      <c r="E256" t="str">
        <f t="shared" si="10"/>
        <v>2021-13</v>
      </c>
      <c r="F256">
        <f t="shared" si="11"/>
        <v>10</v>
      </c>
    </row>
    <row r="257" spans="1:6" hidden="1" x14ac:dyDescent="0.2">
      <c r="A257">
        <v>1616490000</v>
      </c>
      <c r="B257" s="1">
        <v>44278.375</v>
      </c>
      <c r="C257">
        <v>54600</v>
      </c>
      <c r="D257">
        <f t="shared" si="9"/>
        <v>2</v>
      </c>
      <c r="E257" t="str">
        <f t="shared" si="10"/>
        <v>2021-13</v>
      </c>
      <c r="F257">
        <f t="shared" si="11"/>
        <v>9</v>
      </c>
    </row>
    <row r="258" spans="1:6" hidden="1" x14ac:dyDescent="0.2">
      <c r="A258">
        <v>1616486400</v>
      </c>
      <c r="B258" s="1">
        <v>44278.333333333336</v>
      </c>
      <c r="C258">
        <v>54345.62</v>
      </c>
      <c r="D258">
        <f t="shared" si="9"/>
        <v>2</v>
      </c>
      <c r="E258" t="str">
        <f t="shared" si="10"/>
        <v>2021-13</v>
      </c>
      <c r="F258">
        <f t="shared" si="11"/>
        <v>8</v>
      </c>
    </row>
    <row r="259" spans="1:6" hidden="1" x14ac:dyDescent="0.2">
      <c r="A259">
        <v>1616482800</v>
      </c>
      <c r="B259" s="1">
        <v>44278.291666666664</v>
      </c>
      <c r="C259">
        <v>54178.74</v>
      </c>
      <c r="D259">
        <f t="shared" ref="D259:D322" si="12">WEEKDAY(B259,2)</f>
        <v>2</v>
      </c>
      <c r="E259" t="str">
        <f t="shared" ref="E259:E322" si="13">YEAR(B259) &amp;"-"&amp;WEEKNUM(B259)</f>
        <v>2021-13</v>
      </c>
      <c r="F259">
        <f t="shared" ref="F259:F322" si="14">HOUR(B259)</f>
        <v>7</v>
      </c>
    </row>
    <row r="260" spans="1:6" hidden="1" x14ac:dyDescent="0.2">
      <c r="A260">
        <v>1616479200</v>
      </c>
      <c r="B260" s="1">
        <v>44278.25</v>
      </c>
      <c r="C260">
        <v>53300</v>
      </c>
      <c r="D260">
        <f t="shared" si="12"/>
        <v>2</v>
      </c>
      <c r="E260" t="str">
        <f t="shared" si="13"/>
        <v>2021-13</v>
      </c>
      <c r="F260">
        <f t="shared" si="14"/>
        <v>6</v>
      </c>
    </row>
    <row r="261" spans="1:6" hidden="1" x14ac:dyDescent="0.2">
      <c r="A261">
        <v>1616475600</v>
      </c>
      <c r="B261" s="1">
        <v>44278.208333333336</v>
      </c>
      <c r="C261">
        <v>53517.1</v>
      </c>
      <c r="D261">
        <f t="shared" si="12"/>
        <v>2</v>
      </c>
      <c r="E261" t="str">
        <f t="shared" si="13"/>
        <v>2021-13</v>
      </c>
      <c r="F261">
        <f t="shared" si="14"/>
        <v>5</v>
      </c>
    </row>
    <row r="262" spans="1:6" hidden="1" x14ac:dyDescent="0.2">
      <c r="A262">
        <v>1616472000</v>
      </c>
      <c r="B262" s="1">
        <v>44278.166666666664</v>
      </c>
      <c r="C262">
        <v>54427.59</v>
      </c>
      <c r="D262">
        <f t="shared" si="12"/>
        <v>2</v>
      </c>
      <c r="E262" t="str">
        <f t="shared" si="13"/>
        <v>2021-13</v>
      </c>
      <c r="F262">
        <f t="shared" si="14"/>
        <v>4</v>
      </c>
    </row>
    <row r="263" spans="1:6" hidden="1" x14ac:dyDescent="0.2">
      <c r="A263">
        <v>1616468400</v>
      </c>
      <c r="B263" s="1">
        <v>44278.125</v>
      </c>
      <c r="C263">
        <v>54678.61</v>
      </c>
      <c r="D263">
        <f t="shared" si="12"/>
        <v>2</v>
      </c>
      <c r="E263" t="str">
        <f t="shared" si="13"/>
        <v>2021-13</v>
      </c>
      <c r="F263">
        <f t="shared" si="14"/>
        <v>3</v>
      </c>
    </row>
    <row r="264" spans="1:6" hidden="1" x14ac:dyDescent="0.2">
      <c r="A264">
        <v>1616464800</v>
      </c>
      <c r="B264" s="1">
        <v>44278.083333333336</v>
      </c>
      <c r="C264">
        <v>54562.22</v>
      </c>
      <c r="D264">
        <f t="shared" si="12"/>
        <v>2</v>
      </c>
      <c r="E264" t="str">
        <f t="shared" si="13"/>
        <v>2021-13</v>
      </c>
      <c r="F264">
        <f t="shared" si="14"/>
        <v>2</v>
      </c>
    </row>
    <row r="265" spans="1:6" hidden="1" x14ac:dyDescent="0.2">
      <c r="A265">
        <v>1616461200</v>
      </c>
      <c r="B265" s="1">
        <v>44278.041666666664</v>
      </c>
      <c r="C265">
        <v>55143.35</v>
      </c>
      <c r="D265">
        <f t="shared" si="12"/>
        <v>2</v>
      </c>
      <c r="E265" t="str">
        <f t="shared" si="13"/>
        <v>2021-13</v>
      </c>
      <c r="F265">
        <f t="shared" si="14"/>
        <v>1</v>
      </c>
    </row>
    <row r="266" spans="1:6" hidden="1" x14ac:dyDescent="0.2">
      <c r="A266">
        <v>1616457600</v>
      </c>
      <c r="B266" s="1">
        <v>44278</v>
      </c>
      <c r="C266">
        <v>54724.37</v>
      </c>
      <c r="D266">
        <f t="shared" si="12"/>
        <v>2</v>
      </c>
      <c r="E266" t="str">
        <f t="shared" si="13"/>
        <v>2021-13</v>
      </c>
      <c r="F266">
        <f t="shared" si="14"/>
        <v>0</v>
      </c>
    </row>
    <row r="267" spans="1:6" hidden="1" x14ac:dyDescent="0.2">
      <c r="A267">
        <v>1616454000</v>
      </c>
      <c r="B267" s="1">
        <v>44277.958333333336</v>
      </c>
      <c r="C267">
        <v>54070.92</v>
      </c>
      <c r="D267">
        <f t="shared" si="12"/>
        <v>1</v>
      </c>
      <c r="E267" t="str">
        <f t="shared" si="13"/>
        <v>2021-13</v>
      </c>
      <c r="F267">
        <f t="shared" si="14"/>
        <v>23</v>
      </c>
    </row>
    <row r="268" spans="1:6" hidden="1" x14ac:dyDescent="0.2">
      <c r="A268">
        <v>1616450400</v>
      </c>
      <c r="B268" s="1">
        <v>44277.916666666664</v>
      </c>
      <c r="C268">
        <v>54623.8</v>
      </c>
      <c r="D268">
        <f t="shared" si="12"/>
        <v>1</v>
      </c>
      <c r="E268" t="str">
        <f t="shared" si="13"/>
        <v>2021-13</v>
      </c>
      <c r="F268">
        <f t="shared" si="14"/>
        <v>22</v>
      </c>
    </row>
    <row r="269" spans="1:6" hidden="1" x14ac:dyDescent="0.2">
      <c r="A269">
        <v>1616446800</v>
      </c>
      <c r="B269" s="1">
        <v>44277.875</v>
      </c>
      <c r="C269">
        <v>54560.22</v>
      </c>
      <c r="D269">
        <f t="shared" si="12"/>
        <v>1</v>
      </c>
      <c r="E269" t="str">
        <f t="shared" si="13"/>
        <v>2021-13</v>
      </c>
      <c r="F269">
        <f t="shared" si="14"/>
        <v>21</v>
      </c>
    </row>
    <row r="270" spans="1:6" hidden="1" x14ac:dyDescent="0.2">
      <c r="A270">
        <v>1616443200</v>
      </c>
      <c r="B270" s="1">
        <v>44277.833333333336</v>
      </c>
      <c r="C270">
        <v>54557.440000000002</v>
      </c>
      <c r="D270">
        <f t="shared" si="12"/>
        <v>1</v>
      </c>
      <c r="E270" t="str">
        <f t="shared" si="13"/>
        <v>2021-13</v>
      </c>
      <c r="F270">
        <f t="shared" si="14"/>
        <v>20</v>
      </c>
    </row>
    <row r="271" spans="1:6" hidden="1" x14ac:dyDescent="0.2">
      <c r="A271">
        <v>1616439600</v>
      </c>
      <c r="B271" s="1">
        <v>44277.791666666664</v>
      </c>
      <c r="C271">
        <v>55593.39</v>
      </c>
      <c r="D271">
        <f t="shared" si="12"/>
        <v>1</v>
      </c>
      <c r="E271" t="str">
        <f t="shared" si="13"/>
        <v>2021-13</v>
      </c>
      <c r="F271">
        <f t="shared" si="14"/>
        <v>19</v>
      </c>
    </row>
    <row r="272" spans="1:6" hidden="1" x14ac:dyDescent="0.2">
      <c r="A272">
        <v>1616436000</v>
      </c>
      <c r="B272" s="1">
        <v>44277.75</v>
      </c>
      <c r="C272">
        <v>56492.17</v>
      </c>
      <c r="D272">
        <f t="shared" si="12"/>
        <v>1</v>
      </c>
      <c r="E272" t="str">
        <f t="shared" si="13"/>
        <v>2021-13</v>
      </c>
      <c r="F272">
        <f t="shared" si="14"/>
        <v>18</v>
      </c>
    </row>
    <row r="273" spans="1:6" hidden="1" x14ac:dyDescent="0.2">
      <c r="A273">
        <v>1616432400</v>
      </c>
      <c r="B273" s="1">
        <v>44277.708333333336</v>
      </c>
      <c r="C273">
        <v>57098.26</v>
      </c>
      <c r="D273">
        <f t="shared" si="12"/>
        <v>1</v>
      </c>
      <c r="E273" t="str">
        <f t="shared" si="13"/>
        <v>2021-13</v>
      </c>
      <c r="F273">
        <f t="shared" si="14"/>
        <v>17</v>
      </c>
    </row>
    <row r="274" spans="1:6" hidden="1" x14ac:dyDescent="0.2">
      <c r="A274">
        <v>1616428800</v>
      </c>
      <c r="B274" s="1">
        <v>44277.666666666664</v>
      </c>
      <c r="C274">
        <v>56781.35</v>
      </c>
      <c r="D274">
        <f t="shared" si="12"/>
        <v>1</v>
      </c>
      <c r="E274" t="str">
        <f t="shared" si="13"/>
        <v>2021-13</v>
      </c>
      <c r="F274">
        <f t="shared" si="14"/>
        <v>16</v>
      </c>
    </row>
    <row r="275" spans="1:6" hidden="1" x14ac:dyDescent="0.2">
      <c r="A275">
        <v>1616425200</v>
      </c>
      <c r="B275" s="1">
        <v>44277.625</v>
      </c>
      <c r="C275">
        <v>57066.1</v>
      </c>
      <c r="D275">
        <f t="shared" si="12"/>
        <v>1</v>
      </c>
      <c r="E275" t="str">
        <f t="shared" si="13"/>
        <v>2021-13</v>
      </c>
      <c r="F275">
        <f t="shared" si="14"/>
        <v>15</v>
      </c>
    </row>
    <row r="276" spans="1:6" hidden="1" x14ac:dyDescent="0.2">
      <c r="A276">
        <v>1616421600</v>
      </c>
      <c r="B276" s="1">
        <v>44277.583333333336</v>
      </c>
      <c r="C276">
        <v>57014.48</v>
      </c>
      <c r="D276">
        <f t="shared" si="12"/>
        <v>1</v>
      </c>
      <c r="E276" t="str">
        <f t="shared" si="13"/>
        <v>2021-13</v>
      </c>
      <c r="F276">
        <f t="shared" si="14"/>
        <v>14</v>
      </c>
    </row>
    <row r="277" spans="1:6" hidden="1" x14ac:dyDescent="0.2">
      <c r="A277">
        <v>1616418000</v>
      </c>
      <c r="B277" s="1">
        <v>44277.541666666664</v>
      </c>
      <c r="C277">
        <v>56999.86</v>
      </c>
      <c r="D277">
        <f t="shared" si="12"/>
        <v>1</v>
      </c>
      <c r="E277" t="str">
        <f t="shared" si="13"/>
        <v>2021-13</v>
      </c>
      <c r="F277">
        <f t="shared" si="14"/>
        <v>13</v>
      </c>
    </row>
    <row r="278" spans="1:6" hidden="1" x14ac:dyDescent="0.2">
      <c r="A278">
        <v>1616414400</v>
      </c>
      <c r="B278" s="1">
        <v>44277.5</v>
      </c>
      <c r="C278">
        <v>57266.22</v>
      </c>
      <c r="D278">
        <f t="shared" si="12"/>
        <v>1</v>
      </c>
      <c r="E278" t="str">
        <f t="shared" si="13"/>
        <v>2021-13</v>
      </c>
      <c r="F278">
        <f t="shared" si="14"/>
        <v>12</v>
      </c>
    </row>
    <row r="279" spans="1:6" hidden="1" x14ac:dyDescent="0.2">
      <c r="A279">
        <v>1616410800</v>
      </c>
      <c r="B279" s="1">
        <v>44277.458333333336</v>
      </c>
      <c r="C279">
        <v>57720.67</v>
      </c>
      <c r="D279">
        <f t="shared" si="12"/>
        <v>1</v>
      </c>
      <c r="E279" t="str">
        <f t="shared" si="13"/>
        <v>2021-13</v>
      </c>
      <c r="F279">
        <f t="shared" si="14"/>
        <v>11</v>
      </c>
    </row>
    <row r="280" spans="1:6" hidden="1" x14ac:dyDescent="0.2">
      <c r="A280">
        <v>1616407200</v>
      </c>
      <c r="B280" s="1">
        <v>44277.416666666664</v>
      </c>
      <c r="C280">
        <v>57942.06</v>
      </c>
      <c r="D280">
        <f t="shared" si="12"/>
        <v>1</v>
      </c>
      <c r="E280" t="str">
        <f t="shared" si="13"/>
        <v>2021-13</v>
      </c>
      <c r="F280">
        <f t="shared" si="14"/>
        <v>10</v>
      </c>
    </row>
    <row r="281" spans="1:6" hidden="1" x14ac:dyDescent="0.2">
      <c r="A281">
        <v>1616403600</v>
      </c>
      <c r="B281" s="1">
        <v>44277.375</v>
      </c>
      <c r="C281">
        <v>57387.73</v>
      </c>
      <c r="D281">
        <f t="shared" si="12"/>
        <v>1</v>
      </c>
      <c r="E281" t="str">
        <f t="shared" si="13"/>
        <v>2021-13</v>
      </c>
      <c r="F281">
        <f t="shared" si="14"/>
        <v>9</v>
      </c>
    </row>
    <row r="282" spans="1:6" hidden="1" x14ac:dyDescent="0.2">
      <c r="A282">
        <v>1616400000</v>
      </c>
      <c r="B282" s="1">
        <v>44277.333333333336</v>
      </c>
      <c r="C282">
        <v>57213.17</v>
      </c>
      <c r="D282">
        <f t="shared" si="12"/>
        <v>1</v>
      </c>
      <c r="E282" t="str">
        <f t="shared" si="13"/>
        <v>2021-13</v>
      </c>
      <c r="F282">
        <f t="shared" si="14"/>
        <v>8</v>
      </c>
    </row>
    <row r="283" spans="1:6" hidden="1" x14ac:dyDescent="0.2">
      <c r="A283">
        <v>1616396400</v>
      </c>
      <c r="B283" s="1">
        <v>44277.291666666664</v>
      </c>
      <c r="C283">
        <v>57585.38</v>
      </c>
      <c r="D283">
        <f t="shared" si="12"/>
        <v>1</v>
      </c>
      <c r="E283" t="str">
        <f t="shared" si="13"/>
        <v>2021-13</v>
      </c>
      <c r="F283">
        <f t="shared" si="14"/>
        <v>7</v>
      </c>
    </row>
    <row r="284" spans="1:6" hidden="1" x14ac:dyDescent="0.2">
      <c r="A284">
        <v>1616392800</v>
      </c>
      <c r="B284" s="1">
        <v>44277.25</v>
      </c>
      <c r="C284">
        <v>57677.5</v>
      </c>
      <c r="D284">
        <f t="shared" si="12"/>
        <v>1</v>
      </c>
      <c r="E284" t="str">
        <f t="shared" si="13"/>
        <v>2021-13</v>
      </c>
      <c r="F284">
        <f t="shared" si="14"/>
        <v>6</v>
      </c>
    </row>
    <row r="285" spans="1:6" hidden="1" x14ac:dyDescent="0.2">
      <c r="A285">
        <v>1616389200</v>
      </c>
      <c r="B285" s="1">
        <v>44277.208333333336</v>
      </c>
      <c r="C285">
        <v>57600</v>
      </c>
      <c r="D285">
        <f t="shared" si="12"/>
        <v>1</v>
      </c>
      <c r="E285" t="str">
        <f t="shared" si="13"/>
        <v>2021-13</v>
      </c>
      <c r="F285">
        <f t="shared" si="14"/>
        <v>5</v>
      </c>
    </row>
    <row r="286" spans="1:6" hidden="1" x14ac:dyDescent="0.2">
      <c r="A286">
        <v>1616385600</v>
      </c>
      <c r="B286" s="1">
        <v>44277.166666666664</v>
      </c>
      <c r="C286">
        <v>57606.61</v>
      </c>
      <c r="D286">
        <f t="shared" si="12"/>
        <v>1</v>
      </c>
      <c r="E286" t="str">
        <f t="shared" si="13"/>
        <v>2021-13</v>
      </c>
      <c r="F286">
        <f t="shared" si="14"/>
        <v>4</v>
      </c>
    </row>
    <row r="287" spans="1:6" hidden="1" x14ac:dyDescent="0.2">
      <c r="A287">
        <v>1616382000</v>
      </c>
      <c r="B287" s="1">
        <v>44277.125</v>
      </c>
      <c r="C287">
        <v>57584.31</v>
      </c>
      <c r="D287">
        <f t="shared" si="12"/>
        <v>1</v>
      </c>
      <c r="E287" t="str">
        <f t="shared" si="13"/>
        <v>2021-13</v>
      </c>
      <c r="F287">
        <f t="shared" si="14"/>
        <v>3</v>
      </c>
    </row>
    <row r="288" spans="1:6" hidden="1" x14ac:dyDescent="0.2">
      <c r="A288">
        <v>1616378400</v>
      </c>
      <c r="B288" s="1">
        <v>44277.083333333336</v>
      </c>
      <c r="C288">
        <v>56988.52</v>
      </c>
      <c r="D288">
        <f t="shared" si="12"/>
        <v>1</v>
      </c>
      <c r="E288" t="str">
        <f t="shared" si="13"/>
        <v>2021-13</v>
      </c>
      <c r="F288">
        <f t="shared" si="14"/>
        <v>2</v>
      </c>
    </row>
    <row r="289" spans="1:7" hidden="1" x14ac:dyDescent="0.2">
      <c r="A289">
        <v>1616374800</v>
      </c>
      <c r="B289" s="1">
        <v>44277.041666666664</v>
      </c>
      <c r="C289">
        <v>56611.91</v>
      </c>
      <c r="D289">
        <f t="shared" si="12"/>
        <v>1</v>
      </c>
      <c r="E289" t="str">
        <f t="shared" si="13"/>
        <v>2021-13</v>
      </c>
      <c r="F289">
        <f t="shared" si="14"/>
        <v>1</v>
      </c>
    </row>
    <row r="290" spans="1:7" hidden="1" x14ac:dyDescent="0.2">
      <c r="A290">
        <v>1616371200</v>
      </c>
      <c r="B290" s="1">
        <v>44277</v>
      </c>
      <c r="C290">
        <v>56585.27</v>
      </c>
      <c r="D290">
        <f t="shared" si="12"/>
        <v>1</v>
      </c>
      <c r="E290" t="str">
        <f t="shared" si="13"/>
        <v>2021-13</v>
      </c>
      <c r="F290">
        <f t="shared" si="14"/>
        <v>0</v>
      </c>
    </row>
    <row r="291" spans="1:7" hidden="1" x14ac:dyDescent="0.2">
      <c r="A291">
        <v>1616367600</v>
      </c>
      <c r="B291" s="1">
        <v>44276.958333333336</v>
      </c>
      <c r="C291">
        <v>57381.79</v>
      </c>
      <c r="D291">
        <f t="shared" si="12"/>
        <v>7</v>
      </c>
      <c r="E291" t="str">
        <f t="shared" si="13"/>
        <v>2021-13</v>
      </c>
      <c r="F291">
        <f t="shared" si="14"/>
        <v>23</v>
      </c>
    </row>
    <row r="292" spans="1:7" hidden="1" x14ac:dyDescent="0.2">
      <c r="A292">
        <v>1616364000</v>
      </c>
      <c r="B292" s="1">
        <v>44276.916666666664</v>
      </c>
      <c r="C292">
        <v>57604.01</v>
      </c>
      <c r="D292">
        <f t="shared" si="12"/>
        <v>7</v>
      </c>
      <c r="E292" t="str">
        <f t="shared" si="13"/>
        <v>2021-13</v>
      </c>
      <c r="F292">
        <f t="shared" si="14"/>
        <v>22</v>
      </c>
    </row>
    <row r="293" spans="1:7" hidden="1" x14ac:dyDescent="0.2">
      <c r="A293">
        <v>1616360400</v>
      </c>
      <c r="B293" s="1">
        <v>44276.875</v>
      </c>
      <c r="C293">
        <v>58143.87</v>
      </c>
      <c r="D293">
        <f t="shared" si="12"/>
        <v>7</v>
      </c>
      <c r="E293" t="str">
        <f t="shared" si="13"/>
        <v>2021-13</v>
      </c>
      <c r="F293">
        <f t="shared" si="14"/>
        <v>21</v>
      </c>
    </row>
    <row r="294" spans="1:7" hidden="1" x14ac:dyDescent="0.2">
      <c r="A294">
        <v>1616356800</v>
      </c>
      <c r="B294" s="1">
        <v>44276.833333333336</v>
      </c>
      <c r="C294">
        <v>57819.01</v>
      </c>
      <c r="D294">
        <f t="shared" si="12"/>
        <v>7</v>
      </c>
      <c r="E294" t="str">
        <f t="shared" si="13"/>
        <v>2021-13</v>
      </c>
      <c r="F294">
        <f t="shared" si="14"/>
        <v>20</v>
      </c>
    </row>
    <row r="295" spans="1:7" hidden="1" x14ac:dyDescent="0.2">
      <c r="A295">
        <v>1616353200</v>
      </c>
      <c r="B295" s="1">
        <v>44276.791666666664</v>
      </c>
      <c r="C295">
        <v>57583.82</v>
      </c>
      <c r="D295">
        <f t="shared" si="12"/>
        <v>7</v>
      </c>
      <c r="E295" t="str">
        <f t="shared" si="13"/>
        <v>2021-13</v>
      </c>
      <c r="F295">
        <f t="shared" si="14"/>
        <v>19</v>
      </c>
    </row>
    <row r="296" spans="1:7" hidden="1" x14ac:dyDescent="0.2">
      <c r="A296">
        <v>1616349600</v>
      </c>
      <c r="B296" s="1">
        <v>44276.75</v>
      </c>
      <c r="C296">
        <v>57425.55</v>
      </c>
      <c r="D296">
        <f t="shared" si="12"/>
        <v>7</v>
      </c>
      <c r="E296" t="str">
        <f t="shared" si="13"/>
        <v>2021-13</v>
      </c>
      <c r="F296">
        <f t="shared" si="14"/>
        <v>18</v>
      </c>
    </row>
    <row r="297" spans="1:7" x14ac:dyDescent="0.2">
      <c r="A297">
        <v>1616346000</v>
      </c>
      <c r="B297" s="1">
        <v>44276.708333333336</v>
      </c>
      <c r="C297">
        <v>57297.08</v>
      </c>
      <c r="D297">
        <f t="shared" si="12"/>
        <v>7</v>
      </c>
      <c r="E297" t="str">
        <f t="shared" si="13"/>
        <v>2021-13</v>
      </c>
      <c r="F297">
        <f t="shared" si="14"/>
        <v>17</v>
      </c>
      <c r="G297" t="s">
        <v>100</v>
      </c>
    </row>
    <row r="298" spans="1:7" hidden="1" x14ac:dyDescent="0.2">
      <c r="A298">
        <v>1616342400</v>
      </c>
      <c r="B298" s="1">
        <v>44276.666666666664</v>
      </c>
      <c r="C298">
        <v>57255.31</v>
      </c>
      <c r="D298">
        <f t="shared" si="12"/>
        <v>7</v>
      </c>
      <c r="E298" t="str">
        <f t="shared" si="13"/>
        <v>2021-13</v>
      </c>
      <c r="F298">
        <f t="shared" si="14"/>
        <v>16</v>
      </c>
    </row>
    <row r="299" spans="1:7" hidden="1" x14ac:dyDescent="0.2">
      <c r="A299">
        <v>1616338800</v>
      </c>
      <c r="B299" s="1">
        <v>44276.625</v>
      </c>
      <c r="C299">
        <v>57238.39</v>
      </c>
      <c r="D299">
        <f t="shared" si="12"/>
        <v>7</v>
      </c>
      <c r="E299" t="str">
        <f t="shared" si="13"/>
        <v>2021-13</v>
      </c>
      <c r="F299">
        <f t="shared" si="14"/>
        <v>15</v>
      </c>
    </row>
    <row r="300" spans="1:7" hidden="1" x14ac:dyDescent="0.2">
      <c r="A300">
        <v>1616335200</v>
      </c>
      <c r="B300" s="1">
        <v>44276.583333333336</v>
      </c>
      <c r="C300">
        <v>57226.7</v>
      </c>
      <c r="D300">
        <f t="shared" si="12"/>
        <v>7</v>
      </c>
      <c r="E300" t="str">
        <f t="shared" si="13"/>
        <v>2021-13</v>
      </c>
      <c r="F300">
        <f t="shared" si="14"/>
        <v>14</v>
      </c>
    </row>
    <row r="301" spans="1:7" hidden="1" x14ac:dyDescent="0.2">
      <c r="A301">
        <v>1616331600</v>
      </c>
      <c r="B301" s="1">
        <v>44276.541666666664</v>
      </c>
      <c r="C301">
        <v>57036.93</v>
      </c>
      <c r="D301">
        <f t="shared" si="12"/>
        <v>7</v>
      </c>
      <c r="E301" t="str">
        <f t="shared" si="13"/>
        <v>2021-13</v>
      </c>
      <c r="F301">
        <f t="shared" si="14"/>
        <v>13</v>
      </c>
    </row>
    <row r="302" spans="1:7" hidden="1" x14ac:dyDescent="0.2">
      <c r="A302">
        <v>1616328000</v>
      </c>
      <c r="B302" s="1">
        <v>44276.5</v>
      </c>
      <c r="C302">
        <v>56201.21</v>
      </c>
      <c r="D302">
        <f t="shared" si="12"/>
        <v>7</v>
      </c>
      <c r="E302" t="str">
        <f t="shared" si="13"/>
        <v>2021-13</v>
      </c>
      <c r="F302">
        <f t="shared" si="14"/>
        <v>12</v>
      </c>
    </row>
    <row r="303" spans="1:7" hidden="1" x14ac:dyDescent="0.2">
      <c r="A303">
        <v>1616324400</v>
      </c>
      <c r="B303" s="1">
        <v>44276.458333333336</v>
      </c>
      <c r="C303">
        <v>56266.91</v>
      </c>
      <c r="D303">
        <f t="shared" si="12"/>
        <v>7</v>
      </c>
      <c r="E303" t="str">
        <f t="shared" si="13"/>
        <v>2021-13</v>
      </c>
      <c r="F303">
        <f t="shared" si="14"/>
        <v>11</v>
      </c>
    </row>
    <row r="304" spans="1:7" hidden="1" x14ac:dyDescent="0.2">
      <c r="A304">
        <v>1616320800</v>
      </c>
      <c r="B304" s="1">
        <v>44276.416666666664</v>
      </c>
      <c r="C304">
        <v>56181.04</v>
      </c>
      <c r="D304">
        <f t="shared" si="12"/>
        <v>7</v>
      </c>
      <c r="E304" t="str">
        <f t="shared" si="13"/>
        <v>2021-13</v>
      </c>
      <c r="F304">
        <f t="shared" si="14"/>
        <v>10</v>
      </c>
    </row>
    <row r="305" spans="1:7" hidden="1" x14ac:dyDescent="0.2">
      <c r="A305">
        <v>1616317200</v>
      </c>
      <c r="B305" s="1">
        <v>44276.375</v>
      </c>
      <c r="C305">
        <v>55987.05</v>
      </c>
      <c r="D305">
        <f t="shared" si="12"/>
        <v>7</v>
      </c>
      <c r="E305" t="str">
        <f t="shared" si="13"/>
        <v>2021-13</v>
      </c>
      <c r="F305">
        <f t="shared" si="14"/>
        <v>9</v>
      </c>
    </row>
    <row r="306" spans="1:7" hidden="1" x14ac:dyDescent="0.2">
      <c r="A306">
        <v>1616313600</v>
      </c>
      <c r="B306" s="1">
        <v>44276.333333333336</v>
      </c>
      <c r="C306">
        <v>57201.7</v>
      </c>
      <c r="D306">
        <f t="shared" si="12"/>
        <v>7</v>
      </c>
      <c r="E306" t="str">
        <f t="shared" si="13"/>
        <v>2021-13</v>
      </c>
      <c r="F306">
        <f t="shared" si="14"/>
        <v>8</v>
      </c>
    </row>
    <row r="307" spans="1:7" hidden="1" x14ac:dyDescent="0.2">
      <c r="A307">
        <v>1616310000</v>
      </c>
      <c r="B307" s="1">
        <v>44276.291666666664</v>
      </c>
      <c r="C307">
        <v>57059.89</v>
      </c>
      <c r="D307">
        <f t="shared" si="12"/>
        <v>7</v>
      </c>
      <c r="E307" t="str">
        <f t="shared" si="13"/>
        <v>2021-13</v>
      </c>
      <c r="F307">
        <f t="shared" si="14"/>
        <v>7</v>
      </c>
    </row>
    <row r="308" spans="1:7" hidden="1" x14ac:dyDescent="0.2">
      <c r="A308">
        <v>1616306400</v>
      </c>
      <c r="B308" s="1">
        <v>44276.25</v>
      </c>
      <c r="C308">
        <v>57089.69</v>
      </c>
      <c r="D308">
        <f t="shared" si="12"/>
        <v>7</v>
      </c>
      <c r="E308" t="str">
        <f t="shared" si="13"/>
        <v>2021-13</v>
      </c>
      <c r="F308">
        <f t="shared" si="14"/>
        <v>6</v>
      </c>
    </row>
    <row r="309" spans="1:7" hidden="1" x14ac:dyDescent="0.2">
      <c r="A309">
        <v>1616302800</v>
      </c>
      <c r="B309" s="1">
        <v>44276.208333333336</v>
      </c>
      <c r="C309">
        <v>57172.65</v>
      </c>
      <c r="D309">
        <f t="shared" si="12"/>
        <v>7</v>
      </c>
      <c r="E309" t="str">
        <f t="shared" si="13"/>
        <v>2021-13</v>
      </c>
      <c r="F309">
        <f t="shared" si="14"/>
        <v>5</v>
      </c>
    </row>
    <row r="310" spans="1:7" hidden="1" x14ac:dyDescent="0.2">
      <c r="A310">
        <v>1616299200</v>
      </c>
      <c r="B310" s="1">
        <v>44276.166666666664</v>
      </c>
      <c r="C310">
        <v>56898.19</v>
      </c>
      <c r="D310">
        <f t="shared" si="12"/>
        <v>7</v>
      </c>
      <c r="E310" t="str">
        <f t="shared" si="13"/>
        <v>2021-13</v>
      </c>
      <c r="F310">
        <f t="shared" si="14"/>
        <v>4</v>
      </c>
    </row>
    <row r="311" spans="1:7" hidden="1" x14ac:dyDescent="0.2">
      <c r="A311">
        <v>1616295600</v>
      </c>
      <c r="B311" s="1">
        <v>44276.125</v>
      </c>
      <c r="C311">
        <v>57817.77</v>
      </c>
      <c r="D311">
        <f t="shared" si="12"/>
        <v>7</v>
      </c>
      <c r="E311" t="str">
        <f t="shared" si="13"/>
        <v>2021-13</v>
      </c>
      <c r="F311">
        <f t="shared" si="14"/>
        <v>3</v>
      </c>
    </row>
    <row r="312" spans="1:7" hidden="1" x14ac:dyDescent="0.2">
      <c r="A312">
        <v>1616292000</v>
      </c>
      <c r="B312" s="1">
        <v>44276.083333333336</v>
      </c>
      <c r="C312">
        <v>57647.76</v>
      </c>
      <c r="D312">
        <f t="shared" si="12"/>
        <v>7</v>
      </c>
      <c r="E312" t="str">
        <f t="shared" si="13"/>
        <v>2021-13</v>
      </c>
      <c r="F312">
        <f t="shared" si="14"/>
        <v>2</v>
      </c>
    </row>
    <row r="313" spans="1:7" x14ac:dyDescent="0.2">
      <c r="A313">
        <v>1616288400</v>
      </c>
      <c r="B313" s="1">
        <v>44276.041666666664</v>
      </c>
      <c r="C313">
        <v>58221.95</v>
      </c>
      <c r="D313">
        <f t="shared" si="12"/>
        <v>7</v>
      </c>
      <c r="E313" t="str">
        <f t="shared" si="13"/>
        <v>2021-13</v>
      </c>
      <c r="F313">
        <f t="shared" si="14"/>
        <v>1</v>
      </c>
      <c r="G313" t="s">
        <v>100</v>
      </c>
    </row>
    <row r="314" spans="1:7" hidden="1" x14ac:dyDescent="0.2">
      <c r="A314">
        <v>1616284800</v>
      </c>
      <c r="B314" s="1">
        <v>44276</v>
      </c>
      <c r="C314">
        <v>58378.28</v>
      </c>
      <c r="D314">
        <f t="shared" si="12"/>
        <v>7</v>
      </c>
      <c r="E314" t="str">
        <f t="shared" si="13"/>
        <v>2021-13</v>
      </c>
      <c r="F314">
        <f t="shared" si="14"/>
        <v>0</v>
      </c>
    </row>
    <row r="315" spans="1:7" hidden="1" x14ac:dyDescent="0.2">
      <c r="A315">
        <v>1616281200</v>
      </c>
      <c r="B315" s="1">
        <v>44275.958333333336</v>
      </c>
      <c r="C315">
        <v>58138.39</v>
      </c>
      <c r="D315">
        <f t="shared" si="12"/>
        <v>6</v>
      </c>
      <c r="E315" t="str">
        <f t="shared" si="13"/>
        <v>2021-12</v>
      </c>
      <c r="F315">
        <f t="shared" si="14"/>
        <v>23</v>
      </c>
    </row>
    <row r="316" spans="1:7" hidden="1" x14ac:dyDescent="0.2">
      <c r="A316">
        <v>1616277600</v>
      </c>
      <c r="B316" s="1">
        <v>44275.916666666664</v>
      </c>
      <c r="C316">
        <v>58521</v>
      </c>
      <c r="D316">
        <f t="shared" si="12"/>
        <v>6</v>
      </c>
      <c r="E316" t="str">
        <f t="shared" si="13"/>
        <v>2021-12</v>
      </c>
      <c r="F316">
        <f t="shared" si="14"/>
        <v>22</v>
      </c>
    </row>
    <row r="317" spans="1:7" hidden="1" x14ac:dyDescent="0.2">
      <c r="A317">
        <v>1616274000</v>
      </c>
      <c r="B317" s="1">
        <v>44275.875</v>
      </c>
      <c r="C317">
        <v>58753</v>
      </c>
      <c r="D317">
        <f t="shared" si="12"/>
        <v>6</v>
      </c>
      <c r="E317" t="str">
        <f t="shared" si="13"/>
        <v>2021-12</v>
      </c>
      <c r="F317">
        <f t="shared" si="14"/>
        <v>21</v>
      </c>
    </row>
    <row r="318" spans="1:7" hidden="1" x14ac:dyDescent="0.2">
      <c r="A318">
        <v>1616270400</v>
      </c>
      <c r="B318" s="1">
        <v>44275.833333333336</v>
      </c>
      <c r="C318">
        <v>58550.17</v>
      </c>
      <c r="D318">
        <f t="shared" si="12"/>
        <v>6</v>
      </c>
      <c r="E318" t="str">
        <f t="shared" si="13"/>
        <v>2021-12</v>
      </c>
      <c r="F318">
        <f t="shared" si="14"/>
        <v>20</v>
      </c>
    </row>
    <row r="319" spans="1:7" x14ac:dyDescent="0.2">
      <c r="A319">
        <v>1616266800</v>
      </c>
      <c r="B319" s="1">
        <v>44275.791666666664</v>
      </c>
      <c r="C319">
        <v>59264.78</v>
      </c>
      <c r="D319">
        <f t="shared" si="12"/>
        <v>6</v>
      </c>
      <c r="E319" t="str">
        <f t="shared" si="13"/>
        <v>2021-12</v>
      </c>
      <c r="F319">
        <f t="shared" si="14"/>
        <v>19</v>
      </c>
      <c r="G319" t="s">
        <v>102</v>
      </c>
    </row>
    <row r="320" spans="1:7" hidden="1" x14ac:dyDescent="0.2">
      <c r="A320">
        <v>1616263200</v>
      </c>
      <c r="B320" s="1">
        <v>44275.75</v>
      </c>
      <c r="C320">
        <v>59160.09</v>
      </c>
      <c r="D320">
        <f t="shared" si="12"/>
        <v>6</v>
      </c>
      <c r="E320" t="str">
        <f t="shared" si="13"/>
        <v>2021-12</v>
      </c>
      <c r="F320">
        <f t="shared" si="14"/>
        <v>18</v>
      </c>
    </row>
    <row r="321" spans="1:7" hidden="1" x14ac:dyDescent="0.2">
      <c r="A321">
        <v>1616259600</v>
      </c>
      <c r="B321" s="1">
        <v>44275.708333333336</v>
      </c>
      <c r="C321">
        <v>59169.15</v>
      </c>
      <c r="D321">
        <f t="shared" si="12"/>
        <v>6</v>
      </c>
      <c r="E321" t="str">
        <f t="shared" si="13"/>
        <v>2021-12</v>
      </c>
      <c r="F321">
        <f t="shared" si="14"/>
        <v>17</v>
      </c>
    </row>
    <row r="322" spans="1:7" hidden="1" x14ac:dyDescent="0.2">
      <c r="A322">
        <v>1616256000</v>
      </c>
      <c r="B322" s="1">
        <v>44275.666666666664</v>
      </c>
      <c r="C322">
        <v>59048.959999999999</v>
      </c>
      <c r="D322">
        <f t="shared" si="12"/>
        <v>6</v>
      </c>
      <c r="E322" t="str">
        <f t="shared" si="13"/>
        <v>2021-12</v>
      </c>
      <c r="F322">
        <f t="shared" si="14"/>
        <v>16</v>
      </c>
    </row>
    <row r="323" spans="1:7" hidden="1" x14ac:dyDescent="0.2">
      <c r="A323">
        <v>1616252400</v>
      </c>
      <c r="B323" s="1">
        <v>44275.625</v>
      </c>
      <c r="C323">
        <v>59247.08</v>
      </c>
      <c r="D323">
        <f t="shared" ref="D323:D386" si="15">WEEKDAY(B323,2)</f>
        <v>6</v>
      </c>
      <c r="E323" t="str">
        <f t="shared" ref="E323:E386" si="16">YEAR(B323) &amp;"-"&amp;WEEKNUM(B323)</f>
        <v>2021-12</v>
      </c>
      <c r="F323">
        <f t="shared" ref="F323:F386" si="17">HOUR(B323)</f>
        <v>15</v>
      </c>
    </row>
    <row r="324" spans="1:7" hidden="1" x14ac:dyDescent="0.2">
      <c r="A324">
        <v>1616248800</v>
      </c>
      <c r="B324" s="1">
        <v>44275.583333333336</v>
      </c>
      <c r="C324">
        <v>59367.03</v>
      </c>
      <c r="D324">
        <f t="shared" si="15"/>
        <v>6</v>
      </c>
      <c r="E324" t="str">
        <f t="shared" si="16"/>
        <v>2021-12</v>
      </c>
      <c r="F324">
        <f t="shared" si="17"/>
        <v>14</v>
      </c>
    </row>
    <row r="325" spans="1:7" hidden="1" x14ac:dyDescent="0.2">
      <c r="A325">
        <v>1616245200</v>
      </c>
      <c r="B325" s="1">
        <v>44275.541666666664</v>
      </c>
      <c r="C325">
        <v>59058.99</v>
      </c>
      <c r="D325">
        <f t="shared" si="15"/>
        <v>6</v>
      </c>
      <c r="E325" t="str">
        <f t="shared" si="16"/>
        <v>2021-12</v>
      </c>
      <c r="F325">
        <f t="shared" si="17"/>
        <v>13</v>
      </c>
    </row>
    <row r="326" spans="1:7" hidden="1" x14ac:dyDescent="0.2">
      <c r="A326">
        <v>1616241600</v>
      </c>
      <c r="B326" s="1">
        <v>44275.5</v>
      </c>
      <c r="C326">
        <v>59186.87</v>
      </c>
      <c r="D326">
        <f t="shared" si="15"/>
        <v>6</v>
      </c>
      <c r="E326" t="str">
        <f t="shared" si="16"/>
        <v>2021-12</v>
      </c>
      <c r="F326">
        <f t="shared" si="17"/>
        <v>12</v>
      </c>
    </row>
    <row r="327" spans="1:7" x14ac:dyDescent="0.2">
      <c r="A327">
        <v>1616238000</v>
      </c>
      <c r="B327" s="1">
        <v>44275.458333333336</v>
      </c>
      <c r="C327">
        <v>59237.68</v>
      </c>
      <c r="D327">
        <f t="shared" si="15"/>
        <v>6</v>
      </c>
      <c r="E327" t="str">
        <f t="shared" si="16"/>
        <v>2021-12</v>
      </c>
      <c r="F327">
        <f t="shared" si="17"/>
        <v>11</v>
      </c>
      <c r="G327" t="s">
        <v>102</v>
      </c>
    </row>
    <row r="328" spans="1:7" hidden="1" x14ac:dyDescent="0.2">
      <c r="A328">
        <v>1616234400</v>
      </c>
      <c r="B328" s="1">
        <v>44275.416666666664</v>
      </c>
      <c r="C328">
        <v>58698.31</v>
      </c>
      <c r="D328">
        <f t="shared" si="15"/>
        <v>6</v>
      </c>
      <c r="E328" t="str">
        <f t="shared" si="16"/>
        <v>2021-12</v>
      </c>
      <c r="F328">
        <f t="shared" si="17"/>
        <v>10</v>
      </c>
    </row>
    <row r="329" spans="1:7" hidden="1" x14ac:dyDescent="0.2">
      <c r="A329">
        <v>1616230800</v>
      </c>
      <c r="B329" s="1">
        <v>44275.375</v>
      </c>
      <c r="C329">
        <v>58782.37</v>
      </c>
      <c r="D329">
        <f t="shared" si="15"/>
        <v>6</v>
      </c>
      <c r="E329" t="str">
        <f t="shared" si="16"/>
        <v>2021-12</v>
      </c>
      <c r="F329">
        <f t="shared" si="17"/>
        <v>9</v>
      </c>
    </row>
    <row r="330" spans="1:7" hidden="1" x14ac:dyDescent="0.2">
      <c r="A330">
        <v>1616227200</v>
      </c>
      <c r="B330" s="1">
        <v>44275.333333333336</v>
      </c>
      <c r="C330">
        <v>58707.6</v>
      </c>
      <c r="D330">
        <f t="shared" si="15"/>
        <v>6</v>
      </c>
      <c r="E330" t="str">
        <f t="shared" si="16"/>
        <v>2021-12</v>
      </c>
      <c r="F330">
        <f t="shared" si="17"/>
        <v>8</v>
      </c>
    </row>
    <row r="331" spans="1:7" hidden="1" x14ac:dyDescent="0.2">
      <c r="A331">
        <v>1616223600</v>
      </c>
      <c r="B331" s="1">
        <v>44275.291666666664</v>
      </c>
      <c r="C331">
        <v>58452.43</v>
      </c>
      <c r="D331">
        <f t="shared" si="15"/>
        <v>6</v>
      </c>
      <c r="E331" t="str">
        <f t="shared" si="16"/>
        <v>2021-12</v>
      </c>
      <c r="F331">
        <f t="shared" si="17"/>
        <v>7</v>
      </c>
    </row>
    <row r="332" spans="1:7" hidden="1" x14ac:dyDescent="0.2">
      <c r="A332">
        <v>1616220000</v>
      </c>
      <c r="B332" s="1">
        <v>44275.25</v>
      </c>
      <c r="C332">
        <v>58356.99</v>
      </c>
      <c r="D332">
        <f t="shared" si="15"/>
        <v>6</v>
      </c>
      <c r="E332" t="str">
        <f t="shared" si="16"/>
        <v>2021-12</v>
      </c>
      <c r="F332">
        <f t="shared" si="17"/>
        <v>6</v>
      </c>
    </row>
    <row r="333" spans="1:7" hidden="1" x14ac:dyDescent="0.2">
      <c r="A333">
        <v>1616216400</v>
      </c>
      <c r="B333" s="1">
        <v>44275.208333333336</v>
      </c>
      <c r="C333">
        <v>58128.81</v>
      </c>
      <c r="D333">
        <f t="shared" si="15"/>
        <v>6</v>
      </c>
      <c r="E333" t="str">
        <f t="shared" si="16"/>
        <v>2021-12</v>
      </c>
      <c r="F333">
        <f t="shared" si="17"/>
        <v>5</v>
      </c>
    </row>
    <row r="334" spans="1:7" hidden="1" x14ac:dyDescent="0.2">
      <c r="A334">
        <v>1616212800</v>
      </c>
      <c r="B334" s="1">
        <v>44275.166666666664</v>
      </c>
      <c r="C334">
        <v>58238.59</v>
      </c>
      <c r="D334">
        <f t="shared" si="15"/>
        <v>6</v>
      </c>
      <c r="E334" t="str">
        <f t="shared" si="16"/>
        <v>2021-12</v>
      </c>
      <c r="F334">
        <f t="shared" si="17"/>
        <v>4</v>
      </c>
    </row>
    <row r="335" spans="1:7" hidden="1" x14ac:dyDescent="0.2">
      <c r="A335">
        <v>1616209200</v>
      </c>
      <c r="B335" s="1">
        <v>44275.125</v>
      </c>
      <c r="C335">
        <v>58408.68</v>
      </c>
      <c r="D335">
        <f t="shared" si="15"/>
        <v>6</v>
      </c>
      <c r="E335" t="str">
        <f t="shared" si="16"/>
        <v>2021-12</v>
      </c>
      <c r="F335">
        <f t="shared" si="17"/>
        <v>3</v>
      </c>
    </row>
    <row r="336" spans="1:7" hidden="1" x14ac:dyDescent="0.2">
      <c r="A336">
        <v>1616205600</v>
      </c>
      <c r="B336" s="1">
        <v>44275.083333333336</v>
      </c>
      <c r="C336">
        <v>58577</v>
      </c>
      <c r="D336">
        <f t="shared" si="15"/>
        <v>6</v>
      </c>
      <c r="E336" t="str">
        <f t="shared" si="16"/>
        <v>2021-12</v>
      </c>
      <c r="F336">
        <f t="shared" si="17"/>
        <v>2</v>
      </c>
    </row>
    <row r="337" spans="1:6" hidden="1" x14ac:dyDescent="0.2">
      <c r="A337">
        <v>1616202000</v>
      </c>
      <c r="B337" s="1">
        <v>44275.041666666664</v>
      </c>
      <c r="C337">
        <v>58755.85</v>
      </c>
      <c r="D337">
        <f t="shared" si="15"/>
        <v>6</v>
      </c>
      <c r="E337" t="str">
        <f t="shared" si="16"/>
        <v>2021-12</v>
      </c>
      <c r="F337">
        <f t="shared" si="17"/>
        <v>1</v>
      </c>
    </row>
    <row r="338" spans="1:6" hidden="1" x14ac:dyDescent="0.2">
      <c r="A338">
        <v>1616198400</v>
      </c>
      <c r="B338" s="1">
        <v>44275</v>
      </c>
      <c r="C338">
        <v>58666.39</v>
      </c>
      <c r="D338">
        <f t="shared" si="15"/>
        <v>6</v>
      </c>
      <c r="E338" t="str">
        <f t="shared" si="16"/>
        <v>2021-12</v>
      </c>
      <c r="F338">
        <f t="shared" si="17"/>
        <v>0</v>
      </c>
    </row>
    <row r="339" spans="1:6" hidden="1" x14ac:dyDescent="0.2">
      <c r="A339">
        <v>1616194800</v>
      </c>
      <c r="B339" s="1">
        <v>44274.958333333336</v>
      </c>
      <c r="C339">
        <v>58072</v>
      </c>
      <c r="D339">
        <f t="shared" si="15"/>
        <v>5</v>
      </c>
      <c r="E339" t="str">
        <f t="shared" si="16"/>
        <v>2021-12</v>
      </c>
      <c r="F339">
        <f t="shared" si="17"/>
        <v>23</v>
      </c>
    </row>
    <row r="340" spans="1:6" hidden="1" x14ac:dyDescent="0.2">
      <c r="A340">
        <v>1616191200</v>
      </c>
      <c r="B340" s="1">
        <v>44274.916666666664</v>
      </c>
      <c r="C340">
        <v>58520.639999999999</v>
      </c>
      <c r="D340">
        <f t="shared" si="15"/>
        <v>5</v>
      </c>
      <c r="E340" t="str">
        <f t="shared" si="16"/>
        <v>2021-12</v>
      </c>
      <c r="F340">
        <f t="shared" si="17"/>
        <v>22</v>
      </c>
    </row>
    <row r="341" spans="1:6" hidden="1" x14ac:dyDescent="0.2">
      <c r="A341">
        <v>1616187600</v>
      </c>
      <c r="B341" s="1">
        <v>44274.875</v>
      </c>
      <c r="C341">
        <v>58681</v>
      </c>
      <c r="D341">
        <f t="shared" si="15"/>
        <v>5</v>
      </c>
      <c r="E341" t="str">
        <f t="shared" si="16"/>
        <v>2021-12</v>
      </c>
      <c r="F341">
        <f t="shared" si="17"/>
        <v>21</v>
      </c>
    </row>
    <row r="342" spans="1:6" hidden="1" x14ac:dyDescent="0.2">
      <c r="A342">
        <v>1616184000</v>
      </c>
      <c r="B342" s="1">
        <v>44274.833333333336</v>
      </c>
      <c r="C342">
        <v>58389.71</v>
      </c>
      <c r="D342">
        <f t="shared" si="15"/>
        <v>5</v>
      </c>
      <c r="E342" t="str">
        <f t="shared" si="16"/>
        <v>2021-12</v>
      </c>
      <c r="F342">
        <f t="shared" si="17"/>
        <v>20</v>
      </c>
    </row>
    <row r="343" spans="1:6" hidden="1" x14ac:dyDescent="0.2">
      <c r="A343">
        <v>1616180400</v>
      </c>
      <c r="B343" s="1">
        <v>44274.791666666664</v>
      </c>
      <c r="C343">
        <v>58884.88</v>
      </c>
      <c r="D343">
        <f t="shared" si="15"/>
        <v>5</v>
      </c>
      <c r="E343" t="str">
        <f t="shared" si="16"/>
        <v>2021-12</v>
      </c>
      <c r="F343">
        <f t="shared" si="17"/>
        <v>19</v>
      </c>
    </row>
    <row r="344" spans="1:6" hidden="1" x14ac:dyDescent="0.2">
      <c r="A344">
        <v>1616176800</v>
      </c>
      <c r="B344" s="1">
        <v>44274.75</v>
      </c>
      <c r="C344">
        <v>58827.33</v>
      </c>
      <c r="D344">
        <f t="shared" si="15"/>
        <v>5</v>
      </c>
      <c r="E344" t="str">
        <f t="shared" si="16"/>
        <v>2021-12</v>
      </c>
      <c r="F344">
        <f t="shared" si="17"/>
        <v>18</v>
      </c>
    </row>
    <row r="345" spans="1:6" hidden="1" x14ac:dyDescent="0.2">
      <c r="A345">
        <v>1616173200</v>
      </c>
      <c r="B345" s="1">
        <v>44274.708333333336</v>
      </c>
      <c r="C345">
        <v>58915.83</v>
      </c>
      <c r="D345">
        <f t="shared" si="15"/>
        <v>5</v>
      </c>
      <c r="E345" t="str">
        <f t="shared" si="16"/>
        <v>2021-12</v>
      </c>
      <c r="F345">
        <f t="shared" si="17"/>
        <v>17</v>
      </c>
    </row>
    <row r="346" spans="1:6" hidden="1" x14ac:dyDescent="0.2">
      <c r="A346">
        <v>1616169600</v>
      </c>
      <c r="B346" s="1">
        <v>44274.666666666664</v>
      </c>
      <c r="C346">
        <v>58892.61</v>
      </c>
      <c r="D346">
        <f t="shared" si="15"/>
        <v>5</v>
      </c>
      <c r="E346" t="str">
        <f t="shared" si="16"/>
        <v>2021-12</v>
      </c>
      <c r="F346">
        <f t="shared" si="17"/>
        <v>16</v>
      </c>
    </row>
    <row r="347" spans="1:6" hidden="1" x14ac:dyDescent="0.2">
      <c r="A347">
        <v>1616166000</v>
      </c>
      <c r="B347" s="1">
        <v>44274.625</v>
      </c>
      <c r="C347">
        <v>59000.86</v>
      </c>
      <c r="D347">
        <f t="shared" si="15"/>
        <v>5</v>
      </c>
      <c r="E347" t="str">
        <f t="shared" si="16"/>
        <v>2021-12</v>
      </c>
      <c r="F347">
        <f t="shared" si="17"/>
        <v>15</v>
      </c>
    </row>
    <row r="348" spans="1:6" hidden="1" x14ac:dyDescent="0.2">
      <c r="A348">
        <v>1616162400</v>
      </c>
      <c r="B348" s="1">
        <v>44274.583333333336</v>
      </c>
      <c r="C348">
        <v>58706.67</v>
      </c>
      <c r="D348">
        <f t="shared" si="15"/>
        <v>5</v>
      </c>
      <c r="E348" t="str">
        <f t="shared" si="16"/>
        <v>2021-12</v>
      </c>
      <c r="F348">
        <f t="shared" si="17"/>
        <v>14</v>
      </c>
    </row>
    <row r="349" spans="1:6" hidden="1" x14ac:dyDescent="0.2">
      <c r="A349">
        <v>1616158800</v>
      </c>
      <c r="B349" s="1">
        <v>44274.541666666664</v>
      </c>
      <c r="C349">
        <v>58254.78</v>
      </c>
      <c r="D349">
        <f t="shared" si="15"/>
        <v>5</v>
      </c>
      <c r="E349" t="str">
        <f t="shared" si="16"/>
        <v>2021-12</v>
      </c>
      <c r="F349">
        <f t="shared" si="17"/>
        <v>13</v>
      </c>
    </row>
    <row r="350" spans="1:6" hidden="1" x14ac:dyDescent="0.2">
      <c r="A350">
        <v>1616155200</v>
      </c>
      <c r="B350" s="1">
        <v>44274.5</v>
      </c>
      <c r="C350">
        <v>58851.22</v>
      </c>
      <c r="D350">
        <f t="shared" si="15"/>
        <v>5</v>
      </c>
      <c r="E350" t="str">
        <f t="shared" si="16"/>
        <v>2021-12</v>
      </c>
      <c r="F350">
        <f t="shared" si="17"/>
        <v>12</v>
      </c>
    </row>
    <row r="351" spans="1:6" hidden="1" x14ac:dyDescent="0.2">
      <c r="A351">
        <v>1616151600</v>
      </c>
      <c r="B351" s="1">
        <v>44274.458333333336</v>
      </c>
      <c r="C351">
        <v>58842.96</v>
      </c>
      <c r="D351">
        <f t="shared" si="15"/>
        <v>5</v>
      </c>
      <c r="E351" t="str">
        <f t="shared" si="16"/>
        <v>2021-12</v>
      </c>
      <c r="F351">
        <f t="shared" si="17"/>
        <v>11</v>
      </c>
    </row>
    <row r="352" spans="1:6" hidden="1" x14ac:dyDescent="0.2">
      <c r="A352">
        <v>1616148000</v>
      </c>
      <c r="B352" s="1">
        <v>44274.416666666664</v>
      </c>
      <c r="C352">
        <v>58611.72</v>
      </c>
      <c r="D352">
        <f t="shared" si="15"/>
        <v>5</v>
      </c>
      <c r="E352" t="str">
        <f t="shared" si="16"/>
        <v>2021-12</v>
      </c>
      <c r="F352">
        <f t="shared" si="17"/>
        <v>10</v>
      </c>
    </row>
    <row r="353" spans="1:6" hidden="1" x14ac:dyDescent="0.2">
      <c r="A353">
        <v>1616144400</v>
      </c>
      <c r="B353" s="1">
        <v>44274.375</v>
      </c>
      <c r="C353">
        <v>58286.55</v>
      </c>
      <c r="D353">
        <f t="shared" si="15"/>
        <v>5</v>
      </c>
      <c r="E353" t="str">
        <f t="shared" si="16"/>
        <v>2021-12</v>
      </c>
      <c r="F353">
        <f t="shared" si="17"/>
        <v>9</v>
      </c>
    </row>
    <row r="354" spans="1:6" hidden="1" x14ac:dyDescent="0.2">
      <c r="A354">
        <v>1616140800</v>
      </c>
      <c r="B354" s="1">
        <v>44274.333333333336</v>
      </c>
      <c r="C354">
        <v>58307.31</v>
      </c>
      <c r="D354">
        <f t="shared" si="15"/>
        <v>5</v>
      </c>
      <c r="E354" t="str">
        <f t="shared" si="16"/>
        <v>2021-12</v>
      </c>
      <c r="F354">
        <f t="shared" si="17"/>
        <v>8</v>
      </c>
    </row>
    <row r="355" spans="1:6" hidden="1" x14ac:dyDescent="0.2">
      <c r="A355">
        <v>1616137200</v>
      </c>
      <c r="B355" s="1">
        <v>44274.291666666664</v>
      </c>
      <c r="C355">
        <v>57801.53</v>
      </c>
      <c r="D355">
        <f t="shared" si="15"/>
        <v>5</v>
      </c>
      <c r="E355" t="str">
        <f t="shared" si="16"/>
        <v>2021-12</v>
      </c>
      <c r="F355">
        <f t="shared" si="17"/>
        <v>7</v>
      </c>
    </row>
    <row r="356" spans="1:6" hidden="1" x14ac:dyDescent="0.2">
      <c r="A356">
        <v>1616133600</v>
      </c>
      <c r="B356" s="1">
        <v>44274.25</v>
      </c>
      <c r="C356">
        <v>58122.94</v>
      </c>
      <c r="D356">
        <f t="shared" si="15"/>
        <v>5</v>
      </c>
      <c r="E356" t="str">
        <f t="shared" si="16"/>
        <v>2021-12</v>
      </c>
      <c r="F356">
        <f t="shared" si="17"/>
        <v>6</v>
      </c>
    </row>
    <row r="357" spans="1:6" hidden="1" x14ac:dyDescent="0.2">
      <c r="A357">
        <v>1616130000</v>
      </c>
      <c r="B357" s="1">
        <v>44274.208333333336</v>
      </c>
      <c r="C357">
        <v>58350</v>
      </c>
      <c r="D357">
        <f t="shared" si="15"/>
        <v>5</v>
      </c>
      <c r="E357" t="str">
        <f t="shared" si="16"/>
        <v>2021-12</v>
      </c>
      <c r="F357">
        <f t="shared" si="17"/>
        <v>5</v>
      </c>
    </row>
    <row r="358" spans="1:6" hidden="1" x14ac:dyDescent="0.2">
      <c r="A358">
        <v>1616126400</v>
      </c>
      <c r="B358" s="1">
        <v>44274.166666666664</v>
      </c>
      <c r="C358">
        <v>57887.22</v>
      </c>
      <c r="D358">
        <f t="shared" si="15"/>
        <v>5</v>
      </c>
      <c r="E358" t="str">
        <f t="shared" si="16"/>
        <v>2021-12</v>
      </c>
      <c r="F358">
        <f t="shared" si="17"/>
        <v>4</v>
      </c>
    </row>
    <row r="359" spans="1:6" hidden="1" x14ac:dyDescent="0.2">
      <c r="A359">
        <v>1616122800</v>
      </c>
      <c r="B359" s="1">
        <v>44274.125</v>
      </c>
      <c r="C359">
        <v>57800.57</v>
      </c>
      <c r="D359">
        <f t="shared" si="15"/>
        <v>5</v>
      </c>
      <c r="E359" t="str">
        <f t="shared" si="16"/>
        <v>2021-12</v>
      </c>
      <c r="F359">
        <f t="shared" si="17"/>
        <v>3</v>
      </c>
    </row>
    <row r="360" spans="1:6" hidden="1" x14ac:dyDescent="0.2">
      <c r="A360">
        <v>1616119200</v>
      </c>
      <c r="B360" s="1">
        <v>44274.083333333336</v>
      </c>
      <c r="C360">
        <v>57363.85</v>
      </c>
      <c r="D360">
        <f t="shared" si="15"/>
        <v>5</v>
      </c>
      <c r="E360" t="str">
        <f t="shared" si="16"/>
        <v>2021-12</v>
      </c>
      <c r="F360">
        <f t="shared" si="17"/>
        <v>2</v>
      </c>
    </row>
    <row r="361" spans="1:6" hidden="1" x14ac:dyDescent="0.2">
      <c r="A361">
        <v>1616115600</v>
      </c>
      <c r="B361" s="1">
        <v>44274.041666666664</v>
      </c>
      <c r="C361">
        <v>57438.53</v>
      </c>
      <c r="D361">
        <f t="shared" si="15"/>
        <v>5</v>
      </c>
      <c r="E361" t="str">
        <f t="shared" si="16"/>
        <v>2021-12</v>
      </c>
      <c r="F361">
        <f t="shared" si="17"/>
        <v>1</v>
      </c>
    </row>
    <row r="362" spans="1:6" hidden="1" x14ac:dyDescent="0.2">
      <c r="A362">
        <v>1616112000</v>
      </c>
      <c r="B362" s="1">
        <v>44274</v>
      </c>
      <c r="C362">
        <v>56883.49</v>
      </c>
      <c r="D362">
        <f t="shared" si="15"/>
        <v>5</v>
      </c>
      <c r="E362" t="str">
        <f t="shared" si="16"/>
        <v>2021-12</v>
      </c>
      <c r="F362">
        <f t="shared" si="17"/>
        <v>0</v>
      </c>
    </row>
    <row r="363" spans="1:6" hidden="1" x14ac:dyDescent="0.2">
      <c r="A363">
        <v>1616108400</v>
      </c>
      <c r="B363" s="1">
        <v>44273.958333333336</v>
      </c>
      <c r="C363">
        <v>57648.05</v>
      </c>
      <c r="D363">
        <f t="shared" si="15"/>
        <v>4</v>
      </c>
      <c r="E363" t="str">
        <f t="shared" si="16"/>
        <v>2021-12</v>
      </c>
      <c r="F363">
        <f t="shared" si="17"/>
        <v>23</v>
      </c>
    </row>
    <row r="364" spans="1:6" hidden="1" x14ac:dyDescent="0.2">
      <c r="A364">
        <v>1616104800</v>
      </c>
      <c r="B364" s="1">
        <v>44273.916666666664</v>
      </c>
      <c r="C364">
        <v>57635</v>
      </c>
      <c r="D364">
        <f t="shared" si="15"/>
        <v>4</v>
      </c>
      <c r="E364" t="str">
        <f t="shared" si="16"/>
        <v>2021-12</v>
      </c>
      <c r="F364">
        <f t="shared" si="17"/>
        <v>22</v>
      </c>
    </row>
    <row r="365" spans="1:6" hidden="1" x14ac:dyDescent="0.2">
      <c r="A365">
        <v>1616101200</v>
      </c>
      <c r="B365" s="1">
        <v>44273.875</v>
      </c>
      <c r="C365">
        <v>57919.94</v>
      </c>
      <c r="D365">
        <f t="shared" si="15"/>
        <v>4</v>
      </c>
      <c r="E365" t="str">
        <f t="shared" si="16"/>
        <v>2021-12</v>
      </c>
      <c r="F365">
        <f t="shared" si="17"/>
        <v>21</v>
      </c>
    </row>
    <row r="366" spans="1:6" hidden="1" x14ac:dyDescent="0.2">
      <c r="A366">
        <v>1616097600</v>
      </c>
      <c r="B366" s="1">
        <v>44273.833333333336</v>
      </c>
      <c r="C366">
        <v>57478.23</v>
      </c>
      <c r="D366">
        <f t="shared" si="15"/>
        <v>4</v>
      </c>
      <c r="E366" t="str">
        <f t="shared" si="16"/>
        <v>2021-12</v>
      </c>
      <c r="F366">
        <f t="shared" si="17"/>
        <v>20</v>
      </c>
    </row>
    <row r="367" spans="1:6" hidden="1" x14ac:dyDescent="0.2">
      <c r="A367">
        <v>1616094000</v>
      </c>
      <c r="B367" s="1">
        <v>44273.791666666664</v>
      </c>
      <c r="C367">
        <v>57269.83</v>
      </c>
      <c r="D367">
        <f t="shared" si="15"/>
        <v>4</v>
      </c>
      <c r="E367" t="str">
        <f t="shared" si="16"/>
        <v>2021-12</v>
      </c>
      <c r="F367">
        <f t="shared" si="17"/>
        <v>19</v>
      </c>
    </row>
    <row r="368" spans="1:6" hidden="1" x14ac:dyDescent="0.2">
      <c r="A368">
        <v>1616090400</v>
      </c>
      <c r="B368" s="1">
        <v>44273.75</v>
      </c>
      <c r="C368">
        <v>58207.99</v>
      </c>
      <c r="D368">
        <f t="shared" si="15"/>
        <v>4</v>
      </c>
      <c r="E368" t="str">
        <f t="shared" si="16"/>
        <v>2021-12</v>
      </c>
      <c r="F368">
        <f t="shared" si="17"/>
        <v>18</v>
      </c>
    </row>
    <row r="369" spans="1:6" hidden="1" x14ac:dyDescent="0.2">
      <c r="A369">
        <v>1616086800</v>
      </c>
      <c r="B369" s="1">
        <v>44273.708333333336</v>
      </c>
      <c r="C369">
        <v>59218.33</v>
      </c>
      <c r="D369">
        <f t="shared" si="15"/>
        <v>4</v>
      </c>
      <c r="E369" t="str">
        <f t="shared" si="16"/>
        <v>2021-12</v>
      </c>
      <c r="F369">
        <f t="shared" si="17"/>
        <v>17</v>
      </c>
    </row>
    <row r="370" spans="1:6" hidden="1" x14ac:dyDescent="0.2">
      <c r="A370">
        <v>1616083200</v>
      </c>
      <c r="B370" s="1">
        <v>44273.666666666664</v>
      </c>
      <c r="C370">
        <v>59020.43</v>
      </c>
      <c r="D370">
        <f t="shared" si="15"/>
        <v>4</v>
      </c>
      <c r="E370" t="str">
        <f t="shared" si="16"/>
        <v>2021-12</v>
      </c>
      <c r="F370">
        <f t="shared" si="17"/>
        <v>16</v>
      </c>
    </row>
    <row r="371" spans="1:6" hidden="1" x14ac:dyDescent="0.2">
      <c r="A371">
        <v>1616079600</v>
      </c>
      <c r="B371" s="1">
        <v>44273.625</v>
      </c>
      <c r="C371">
        <v>59515.54</v>
      </c>
      <c r="D371">
        <f t="shared" si="15"/>
        <v>4</v>
      </c>
      <c r="E371" t="str">
        <f t="shared" si="16"/>
        <v>2021-12</v>
      </c>
      <c r="F371">
        <f t="shared" si="17"/>
        <v>15</v>
      </c>
    </row>
    <row r="372" spans="1:6" hidden="1" x14ac:dyDescent="0.2">
      <c r="A372">
        <v>1616076000</v>
      </c>
      <c r="B372" s="1">
        <v>44273.583333333336</v>
      </c>
      <c r="C372">
        <v>57864.38</v>
      </c>
      <c r="D372">
        <f t="shared" si="15"/>
        <v>4</v>
      </c>
      <c r="E372" t="str">
        <f t="shared" si="16"/>
        <v>2021-12</v>
      </c>
      <c r="F372">
        <f t="shared" si="17"/>
        <v>14</v>
      </c>
    </row>
    <row r="373" spans="1:6" hidden="1" x14ac:dyDescent="0.2">
      <c r="A373">
        <v>1616072400</v>
      </c>
      <c r="B373" s="1">
        <v>44273.541666666664</v>
      </c>
      <c r="C373">
        <v>57829.85</v>
      </c>
      <c r="D373">
        <f t="shared" si="15"/>
        <v>4</v>
      </c>
      <c r="E373" t="str">
        <f t="shared" si="16"/>
        <v>2021-12</v>
      </c>
      <c r="F373">
        <f t="shared" si="17"/>
        <v>13</v>
      </c>
    </row>
    <row r="374" spans="1:6" hidden="1" x14ac:dyDescent="0.2">
      <c r="A374">
        <v>1616068800</v>
      </c>
      <c r="B374" s="1">
        <v>44273.5</v>
      </c>
      <c r="C374">
        <v>58100</v>
      </c>
      <c r="D374">
        <f t="shared" si="15"/>
        <v>4</v>
      </c>
      <c r="E374" t="str">
        <f t="shared" si="16"/>
        <v>2021-12</v>
      </c>
      <c r="F374">
        <f t="shared" si="17"/>
        <v>12</v>
      </c>
    </row>
    <row r="375" spans="1:6" hidden="1" x14ac:dyDescent="0.2">
      <c r="A375">
        <v>1616065200</v>
      </c>
      <c r="B375" s="1">
        <v>44273.458333333336</v>
      </c>
      <c r="C375">
        <v>58161.39</v>
      </c>
      <c r="D375">
        <f t="shared" si="15"/>
        <v>4</v>
      </c>
      <c r="E375" t="str">
        <f t="shared" si="16"/>
        <v>2021-12</v>
      </c>
      <c r="F375">
        <f t="shared" si="17"/>
        <v>11</v>
      </c>
    </row>
    <row r="376" spans="1:6" hidden="1" x14ac:dyDescent="0.2">
      <c r="A376">
        <v>1616061600</v>
      </c>
      <c r="B376" s="1">
        <v>44273.416666666664</v>
      </c>
      <c r="C376">
        <v>58532.56</v>
      </c>
      <c r="D376">
        <f t="shared" si="15"/>
        <v>4</v>
      </c>
      <c r="E376" t="str">
        <f t="shared" si="16"/>
        <v>2021-12</v>
      </c>
      <c r="F376">
        <f t="shared" si="17"/>
        <v>10</v>
      </c>
    </row>
    <row r="377" spans="1:6" hidden="1" x14ac:dyDescent="0.2">
      <c r="A377">
        <v>1616058000</v>
      </c>
      <c r="B377" s="1">
        <v>44273.375</v>
      </c>
      <c r="C377">
        <v>58423.49</v>
      </c>
      <c r="D377">
        <f t="shared" si="15"/>
        <v>4</v>
      </c>
      <c r="E377" t="str">
        <f t="shared" si="16"/>
        <v>2021-12</v>
      </c>
      <c r="F377">
        <f t="shared" si="17"/>
        <v>9</v>
      </c>
    </row>
    <row r="378" spans="1:6" hidden="1" x14ac:dyDescent="0.2">
      <c r="A378">
        <v>1616054400</v>
      </c>
      <c r="B378" s="1">
        <v>44273.333333333336</v>
      </c>
      <c r="C378">
        <v>57999.43</v>
      </c>
      <c r="D378">
        <f t="shared" si="15"/>
        <v>4</v>
      </c>
      <c r="E378" t="str">
        <f t="shared" si="16"/>
        <v>2021-12</v>
      </c>
      <c r="F378">
        <f t="shared" si="17"/>
        <v>8</v>
      </c>
    </row>
    <row r="379" spans="1:6" hidden="1" x14ac:dyDescent="0.2">
      <c r="A379">
        <v>1616050800</v>
      </c>
      <c r="B379" s="1">
        <v>44273.291666666664</v>
      </c>
      <c r="C379">
        <v>58355.19</v>
      </c>
      <c r="D379">
        <f t="shared" si="15"/>
        <v>4</v>
      </c>
      <c r="E379" t="str">
        <f t="shared" si="16"/>
        <v>2021-12</v>
      </c>
      <c r="F379">
        <f t="shared" si="17"/>
        <v>7</v>
      </c>
    </row>
    <row r="380" spans="1:6" hidden="1" x14ac:dyDescent="0.2">
      <c r="A380">
        <v>1616047200</v>
      </c>
      <c r="B380" s="1">
        <v>44273.25</v>
      </c>
      <c r="C380">
        <v>58922.33</v>
      </c>
      <c r="D380">
        <f t="shared" si="15"/>
        <v>4</v>
      </c>
      <c r="E380" t="str">
        <f t="shared" si="16"/>
        <v>2021-12</v>
      </c>
      <c r="F380">
        <f t="shared" si="17"/>
        <v>6</v>
      </c>
    </row>
    <row r="381" spans="1:6" hidden="1" x14ac:dyDescent="0.2">
      <c r="A381">
        <v>1616043600</v>
      </c>
      <c r="B381" s="1">
        <v>44273.208333333336</v>
      </c>
      <c r="C381">
        <v>59000.14</v>
      </c>
      <c r="D381">
        <f t="shared" si="15"/>
        <v>4</v>
      </c>
      <c r="E381" t="str">
        <f t="shared" si="16"/>
        <v>2021-12</v>
      </c>
      <c r="F381">
        <f t="shared" si="17"/>
        <v>5</v>
      </c>
    </row>
    <row r="382" spans="1:6" hidden="1" x14ac:dyDescent="0.2">
      <c r="A382">
        <v>1616040000</v>
      </c>
      <c r="B382" s="1">
        <v>44273.166666666664</v>
      </c>
      <c r="C382">
        <v>58830.71</v>
      </c>
      <c r="D382">
        <f t="shared" si="15"/>
        <v>4</v>
      </c>
      <c r="E382" t="str">
        <f t="shared" si="16"/>
        <v>2021-12</v>
      </c>
      <c r="F382">
        <f t="shared" si="17"/>
        <v>4</v>
      </c>
    </row>
    <row r="383" spans="1:6" hidden="1" x14ac:dyDescent="0.2">
      <c r="A383">
        <v>1616036400</v>
      </c>
      <c r="B383" s="1">
        <v>44273.125</v>
      </c>
      <c r="C383">
        <v>58695.97</v>
      </c>
      <c r="D383">
        <f t="shared" si="15"/>
        <v>4</v>
      </c>
      <c r="E383" t="str">
        <f t="shared" si="16"/>
        <v>2021-12</v>
      </c>
      <c r="F383">
        <f t="shared" si="17"/>
        <v>3</v>
      </c>
    </row>
    <row r="384" spans="1:6" hidden="1" x14ac:dyDescent="0.2">
      <c r="A384">
        <v>1616032800</v>
      </c>
      <c r="B384" s="1">
        <v>44273.083333333336</v>
      </c>
      <c r="C384">
        <v>58997.120000000003</v>
      </c>
      <c r="D384">
        <f t="shared" si="15"/>
        <v>4</v>
      </c>
      <c r="E384" t="str">
        <f t="shared" si="16"/>
        <v>2021-12</v>
      </c>
      <c r="F384">
        <f t="shared" si="17"/>
        <v>2</v>
      </c>
    </row>
    <row r="385" spans="1:6" hidden="1" x14ac:dyDescent="0.2">
      <c r="A385">
        <v>1616029200</v>
      </c>
      <c r="B385" s="1">
        <v>44273.041666666664</v>
      </c>
      <c r="C385">
        <v>59044.54</v>
      </c>
      <c r="D385">
        <f t="shared" si="15"/>
        <v>4</v>
      </c>
      <c r="E385" t="str">
        <f t="shared" si="16"/>
        <v>2021-12</v>
      </c>
      <c r="F385">
        <f t="shared" si="17"/>
        <v>1</v>
      </c>
    </row>
    <row r="386" spans="1:6" hidden="1" x14ac:dyDescent="0.2">
      <c r="A386">
        <v>1616025600</v>
      </c>
      <c r="B386" s="1">
        <v>44273</v>
      </c>
      <c r="C386">
        <v>58928.67</v>
      </c>
      <c r="D386">
        <f t="shared" si="15"/>
        <v>4</v>
      </c>
      <c r="E386" t="str">
        <f t="shared" si="16"/>
        <v>2021-12</v>
      </c>
      <c r="F386">
        <f t="shared" si="17"/>
        <v>0</v>
      </c>
    </row>
    <row r="387" spans="1:6" hidden="1" x14ac:dyDescent="0.2">
      <c r="A387">
        <v>1616022000</v>
      </c>
      <c r="B387" s="1">
        <v>44272.958333333336</v>
      </c>
      <c r="C387">
        <v>58901.8</v>
      </c>
      <c r="D387">
        <f t="shared" ref="D387:D450" si="18">WEEKDAY(B387,2)</f>
        <v>3</v>
      </c>
      <c r="E387" t="str">
        <f t="shared" ref="E387:E450" si="19">YEAR(B387) &amp;"-"&amp;WEEKNUM(B387)</f>
        <v>2021-12</v>
      </c>
      <c r="F387">
        <f t="shared" ref="F387:F450" si="20">HOUR(B387)</f>
        <v>23</v>
      </c>
    </row>
    <row r="388" spans="1:6" hidden="1" x14ac:dyDescent="0.2">
      <c r="A388">
        <v>1616018400</v>
      </c>
      <c r="B388" s="1">
        <v>44272.916666666664</v>
      </c>
      <c r="C388">
        <v>58300.23</v>
      </c>
      <c r="D388">
        <f t="shared" si="18"/>
        <v>3</v>
      </c>
      <c r="E388" t="str">
        <f t="shared" si="19"/>
        <v>2021-12</v>
      </c>
      <c r="F388">
        <f t="shared" si="20"/>
        <v>22</v>
      </c>
    </row>
    <row r="389" spans="1:6" hidden="1" x14ac:dyDescent="0.2">
      <c r="A389">
        <v>1616014800</v>
      </c>
      <c r="B389" s="1">
        <v>44272.875</v>
      </c>
      <c r="C389">
        <v>58473.43</v>
      </c>
      <c r="D389">
        <f t="shared" si="18"/>
        <v>3</v>
      </c>
      <c r="E389" t="str">
        <f t="shared" si="19"/>
        <v>2021-12</v>
      </c>
      <c r="F389">
        <f t="shared" si="20"/>
        <v>21</v>
      </c>
    </row>
    <row r="390" spans="1:6" hidden="1" x14ac:dyDescent="0.2">
      <c r="A390">
        <v>1616011200</v>
      </c>
      <c r="B390" s="1">
        <v>44272.833333333336</v>
      </c>
      <c r="C390">
        <v>57749.78</v>
      </c>
      <c r="D390">
        <f t="shared" si="18"/>
        <v>3</v>
      </c>
      <c r="E390" t="str">
        <f t="shared" si="19"/>
        <v>2021-12</v>
      </c>
      <c r="F390">
        <f t="shared" si="20"/>
        <v>20</v>
      </c>
    </row>
    <row r="391" spans="1:6" hidden="1" x14ac:dyDescent="0.2">
      <c r="A391">
        <v>1616007600</v>
      </c>
      <c r="B391" s="1">
        <v>44272.791666666664</v>
      </c>
      <c r="C391">
        <v>57909.51</v>
      </c>
      <c r="D391">
        <f t="shared" si="18"/>
        <v>3</v>
      </c>
      <c r="E391" t="str">
        <f t="shared" si="19"/>
        <v>2021-12</v>
      </c>
      <c r="F391">
        <f t="shared" si="20"/>
        <v>19</v>
      </c>
    </row>
    <row r="392" spans="1:6" hidden="1" x14ac:dyDescent="0.2">
      <c r="A392">
        <v>1616004000</v>
      </c>
      <c r="B392" s="1">
        <v>44272.75</v>
      </c>
      <c r="C392">
        <v>57635.96</v>
      </c>
      <c r="D392">
        <f t="shared" si="18"/>
        <v>3</v>
      </c>
      <c r="E392" t="str">
        <f t="shared" si="19"/>
        <v>2021-12</v>
      </c>
      <c r="F392">
        <f t="shared" si="20"/>
        <v>18</v>
      </c>
    </row>
    <row r="393" spans="1:6" hidden="1" x14ac:dyDescent="0.2">
      <c r="A393">
        <v>1616000400</v>
      </c>
      <c r="B393" s="1">
        <v>44272.708333333336</v>
      </c>
      <c r="C393">
        <v>55580.89</v>
      </c>
      <c r="D393">
        <f t="shared" si="18"/>
        <v>3</v>
      </c>
      <c r="E393" t="str">
        <f t="shared" si="19"/>
        <v>2021-12</v>
      </c>
      <c r="F393">
        <f t="shared" si="20"/>
        <v>17</v>
      </c>
    </row>
    <row r="394" spans="1:6" hidden="1" x14ac:dyDescent="0.2">
      <c r="A394">
        <v>1615996800</v>
      </c>
      <c r="B394" s="1">
        <v>44272.666666666664</v>
      </c>
      <c r="C394">
        <v>55294.66</v>
      </c>
      <c r="D394">
        <f t="shared" si="18"/>
        <v>3</v>
      </c>
      <c r="E394" t="str">
        <f t="shared" si="19"/>
        <v>2021-12</v>
      </c>
      <c r="F394">
        <f t="shared" si="20"/>
        <v>16</v>
      </c>
    </row>
    <row r="395" spans="1:6" hidden="1" x14ac:dyDescent="0.2">
      <c r="A395">
        <v>1615993200</v>
      </c>
      <c r="B395" s="1">
        <v>44272.625</v>
      </c>
      <c r="C395">
        <v>54981.06</v>
      </c>
      <c r="D395">
        <f t="shared" si="18"/>
        <v>3</v>
      </c>
      <c r="E395" t="str">
        <f t="shared" si="19"/>
        <v>2021-12</v>
      </c>
      <c r="F395">
        <f t="shared" si="20"/>
        <v>15</v>
      </c>
    </row>
    <row r="396" spans="1:6" hidden="1" x14ac:dyDescent="0.2">
      <c r="A396">
        <v>1615989600</v>
      </c>
      <c r="B396" s="1">
        <v>44272.583333333336</v>
      </c>
      <c r="C396">
        <v>54579.12</v>
      </c>
      <c r="D396">
        <f t="shared" si="18"/>
        <v>3</v>
      </c>
      <c r="E396" t="str">
        <f t="shared" si="19"/>
        <v>2021-12</v>
      </c>
      <c r="F396">
        <f t="shared" si="20"/>
        <v>14</v>
      </c>
    </row>
    <row r="397" spans="1:6" hidden="1" x14ac:dyDescent="0.2">
      <c r="A397">
        <v>1615986000</v>
      </c>
      <c r="B397" s="1">
        <v>44272.541666666664</v>
      </c>
      <c r="C397">
        <v>55151.77</v>
      </c>
      <c r="D397">
        <f t="shared" si="18"/>
        <v>3</v>
      </c>
      <c r="E397" t="str">
        <f t="shared" si="19"/>
        <v>2021-12</v>
      </c>
      <c r="F397">
        <f t="shared" si="20"/>
        <v>13</v>
      </c>
    </row>
    <row r="398" spans="1:6" hidden="1" x14ac:dyDescent="0.2">
      <c r="A398">
        <v>1615982400</v>
      </c>
      <c r="B398" s="1">
        <v>44272.5</v>
      </c>
      <c r="C398">
        <v>55183.38</v>
      </c>
      <c r="D398">
        <f t="shared" si="18"/>
        <v>3</v>
      </c>
      <c r="E398" t="str">
        <f t="shared" si="19"/>
        <v>2021-12</v>
      </c>
      <c r="F398">
        <f t="shared" si="20"/>
        <v>12</v>
      </c>
    </row>
    <row r="399" spans="1:6" hidden="1" x14ac:dyDescent="0.2">
      <c r="A399">
        <v>1615978800</v>
      </c>
      <c r="B399" s="1">
        <v>44272.458333333336</v>
      </c>
      <c r="C399">
        <v>54841.8</v>
      </c>
      <c r="D399">
        <f t="shared" si="18"/>
        <v>3</v>
      </c>
      <c r="E399" t="str">
        <f t="shared" si="19"/>
        <v>2021-12</v>
      </c>
      <c r="F399">
        <f t="shared" si="20"/>
        <v>11</v>
      </c>
    </row>
    <row r="400" spans="1:6" hidden="1" x14ac:dyDescent="0.2">
      <c r="A400">
        <v>1615975200</v>
      </c>
      <c r="B400" s="1">
        <v>44272.416666666664</v>
      </c>
      <c r="C400">
        <v>55066.65</v>
      </c>
      <c r="D400">
        <f t="shared" si="18"/>
        <v>3</v>
      </c>
      <c r="E400" t="str">
        <f t="shared" si="19"/>
        <v>2021-12</v>
      </c>
      <c r="F400">
        <f t="shared" si="20"/>
        <v>10</v>
      </c>
    </row>
    <row r="401" spans="1:6" hidden="1" x14ac:dyDescent="0.2">
      <c r="A401">
        <v>1615971600</v>
      </c>
      <c r="B401" s="1">
        <v>44272.375</v>
      </c>
      <c r="C401">
        <v>54789.53</v>
      </c>
      <c r="D401">
        <f t="shared" si="18"/>
        <v>3</v>
      </c>
      <c r="E401" t="str">
        <f t="shared" si="19"/>
        <v>2021-12</v>
      </c>
      <c r="F401">
        <f t="shared" si="20"/>
        <v>9</v>
      </c>
    </row>
    <row r="402" spans="1:6" hidden="1" x14ac:dyDescent="0.2">
      <c r="A402">
        <v>1615968000</v>
      </c>
      <c r="B402" s="1">
        <v>44272.333333333336</v>
      </c>
      <c r="C402">
        <v>55791.13</v>
      </c>
      <c r="D402">
        <f t="shared" si="18"/>
        <v>3</v>
      </c>
      <c r="E402" t="str">
        <f t="shared" si="19"/>
        <v>2021-12</v>
      </c>
      <c r="F402">
        <f t="shared" si="20"/>
        <v>8</v>
      </c>
    </row>
    <row r="403" spans="1:6" hidden="1" x14ac:dyDescent="0.2">
      <c r="A403">
        <v>1615964400</v>
      </c>
      <c r="B403" s="1">
        <v>44272.291666666664</v>
      </c>
      <c r="C403">
        <v>55844.11</v>
      </c>
      <c r="D403">
        <f t="shared" si="18"/>
        <v>3</v>
      </c>
      <c r="E403" t="str">
        <f t="shared" si="19"/>
        <v>2021-12</v>
      </c>
      <c r="F403">
        <f t="shared" si="20"/>
        <v>7</v>
      </c>
    </row>
    <row r="404" spans="1:6" hidden="1" x14ac:dyDescent="0.2">
      <c r="A404">
        <v>1615960800</v>
      </c>
      <c r="B404" s="1">
        <v>44272.25</v>
      </c>
      <c r="C404">
        <v>56350.94</v>
      </c>
      <c r="D404">
        <f t="shared" si="18"/>
        <v>3</v>
      </c>
      <c r="E404" t="str">
        <f t="shared" si="19"/>
        <v>2021-12</v>
      </c>
      <c r="F404">
        <f t="shared" si="20"/>
        <v>6</v>
      </c>
    </row>
    <row r="405" spans="1:6" hidden="1" x14ac:dyDescent="0.2">
      <c r="A405">
        <v>1615957200</v>
      </c>
      <c r="B405" s="1">
        <v>44272.208333333336</v>
      </c>
      <c r="C405">
        <v>56003.39</v>
      </c>
      <c r="D405">
        <f t="shared" si="18"/>
        <v>3</v>
      </c>
      <c r="E405" t="str">
        <f t="shared" si="19"/>
        <v>2021-12</v>
      </c>
      <c r="F405">
        <f t="shared" si="20"/>
        <v>5</v>
      </c>
    </row>
    <row r="406" spans="1:6" hidden="1" x14ac:dyDescent="0.2">
      <c r="A406">
        <v>1615953600</v>
      </c>
      <c r="B406" s="1">
        <v>44272.166666666664</v>
      </c>
      <c r="C406">
        <v>55586.559999999998</v>
      </c>
      <c r="D406">
        <f t="shared" si="18"/>
        <v>3</v>
      </c>
      <c r="E406" t="str">
        <f t="shared" si="19"/>
        <v>2021-12</v>
      </c>
      <c r="F406">
        <f t="shared" si="20"/>
        <v>4</v>
      </c>
    </row>
    <row r="407" spans="1:6" hidden="1" x14ac:dyDescent="0.2">
      <c r="A407">
        <v>1615950000</v>
      </c>
      <c r="B407" s="1">
        <v>44272.125</v>
      </c>
      <c r="C407">
        <v>55486.61</v>
      </c>
      <c r="D407">
        <f t="shared" si="18"/>
        <v>3</v>
      </c>
      <c r="E407" t="str">
        <f t="shared" si="19"/>
        <v>2021-12</v>
      </c>
      <c r="F407">
        <f t="shared" si="20"/>
        <v>3</v>
      </c>
    </row>
    <row r="408" spans="1:6" hidden="1" x14ac:dyDescent="0.2">
      <c r="A408">
        <v>1615946400</v>
      </c>
      <c r="B408" s="1">
        <v>44272.083333333336</v>
      </c>
      <c r="C408">
        <v>55806.51</v>
      </c>
      <c r="D408">
        <f t="shared" si="18"/>
        <v>3</v>
      </c>
      <c r="E408" t="str">
        <f t="shared" si="19"/>
        <v>2021-12</v>
      </c>
      <c r="F408">
        <f t="shared" si="20"/>
        <v>2</v>
      </c>
    </row>
    <row r="409" spans="1:6" hidden="1" x14ac:dyDescent="0.2">
      <c r="A409">
        <v>1615942800</v>
      </c>
      <c r="B409" s="1">
        <v>44272.041666666664</v>
      </c>
      <c r="C409">
        <v>56290.92</v>
      </c>
      <c r="D409">
        <f t="shared" si="18"/>
        <v>3</v>
      </c>
      <c r="E409" t="str">
        <f t="shared" si="19"/>
        <v>2021-12</v>
      </c>
      <c r="F409">
        <f t="shared" si="20"/>
        <v>1</v>
      </c>
    </row>
    <row r="410" spans="1:6" hidden="1" x14ac:dyDescent="0.2">
      <c r="A410">
        <v>1615939200</v>
      </c>
      <c r="B410" s="1">
        <v>44272</v>
      </c>
      <c r="C410">
        <v>56553.54</v>
      </c>
      <c r="D410">
        <f t="shared" si="18"/>
        <v>3</v>
      </c>
      <c r="E410" t="str">
        <f t="shared" si="19"/>
        <v>2021-12</v>
      </c>
      <c r="F410">
        <f t="shared" si="20"/>
        <v>0</v>
      </c>
    </row>
    <row r="411" spans="1:6" hidden="1" x14ac:dyDescent="0.2">
      <c r="A411">
        <v>1615935600</v>
      </c>
      <c r="B411" s="1">
        <v>44271.958333333336</v>
      </c>
      <c r="C411">
        <v>56908.34</v>
      </c>
      <c r="D411">
        <f t="shared" si="18"/>
        <v>2</v>
      </c>
      <c r="E411" t="str">
        <f t="shared" si="19"/>
        <v>2021-12</v>
      </c>
      <c r="F411">
        <f t="shared" si="20"/>
        <v>23</v>
      </c>
    </row>
    <row r="412" spans="1:6" hidden="1" x14ac:dyDescent="0.2">
      <c r="A412">
        <v>1615932000</v>
      </c>
      <c r="B412" s="1">
        <v>44271.916666666664</v>
      </c>
      <c r="C412">
        <v>56267.81</v>
      </c>
      <c r="D412">
        <f t="shared" si="18"/>
        <v>2</v>
      </c>
      <c r="E412" t="str">
        <f t="shared" si="19"/>
        <v>2021-12</v>
      </c>
      <c r="F412">
        <f t="shared" si="20"/>
        <v>22</v>
      </c>
    </row>
    <row r="413" spans="1:6" hidden="1" x14ac:dyDescent="0.2">
      <c r="A413">
        <v>1615928400</v>
      </c>
      <c r="B413" s="1">
        <v>44271.875</v>
      </c>
      <c r="C413">
        <v>56500.35</v>
      </c>
      <c r="D413">
        <f t="shared" si="18"/>
        <v>2</v>
      </c>
      <c r="E413" t="str">
        <f t="shared" si="19"/>
        <v>2021-12</v>
      </c>
      <c r="F413">
        <f t="shared" si="20"/>
        <v>21</v>
      </c>
    </row>
    <row r="414" spans="1:6" hidden="1" x14ac:dyDescent="0.2">
      <c r="A414">
        <v>1615924800</v>
      </c>
      <c r="B414" s="1">
        <v>44271.833333333336</v>
      </c>
      <c r="C414">
        <v>56401.9</v>
      </c>
      <c r="D414">
        <f t="shared" si="18"/>
        <v>2</v>
      </c>
      <c r="E414" t="str">
        <f t="shared" si="19"/>
        <v>2021-12</v>
      </c>
      <c r="F414">
        <f t="shared" si="20"/>
        <v>20</v>
      </c>
    </row>
    <row r="415" spans="1:6" hidden="1" x14ac:dyDescent="0.2">
      <c r="A415">
        <v>1615921200</v>
      </c>
      <c r="B415" s="1">
        <v>44271.791666666664</v>
      </c>
      <c r="C415">
        <v>55771.8</v>
      </c>
      <c r="D415">
        <f t="shared" si="18"/>
        <v>2</v>
      </c>
      <c r="E415" t="str">
        <f t="shared" si="19"/>
        <v>2021-12</v>
      </c>
      <c r="F415">
        <f t="shared" si="20"/>
        <v>19</v>
      </c>
    </row>
    <row r="416" spans="1:6" hidden="1" x14ac:dyDescent="0.2">
      <c r="A416">
        <v>1615917600</v>
      </c>
      <c r="B416" s="1">
        <v>44271.75</v>
      </c>
      <c r="C416">
        <v>55346.42</v>
      </c>
      <c r="D416">
        <f t="shared" si="18"/>
        <v>2</v>
      </c>
      <c r="E416" t="str">
        <f t="shared" si="19"/>
        <v>2021-12</v>
      </c>
      <c r="F416">
        <f t="shared" si="20"/>
        <v>18</v>
      </c>
    </row>
    <row r="417" spans="1:6" hidden="1" x14ac:dyDescent="0.2">
      <c r="A417">
        <v>1615914000</v>
      </c>
      <c r="B417" s="1">
        <v>44271.708333333336</v>
      </c>
      <c r="C417">
        <v>55251.63</v>
      </c>
      <c r="D417">
        <f t="shared" si="18"/>
        <v>2</v>
      </c>
      <c r="E417" t="str">
        <f t="shared" si="19"/>
        <v>2021-12</v>
      </c>
      <c r="F417">
        <f t="shared" si="20"/>
        <v>17</v>
      </c>
    </row>
    <row r="418" spans="1:6" hidden="1" x14ac:dyDescent="0.2">
      <c r="A418">
        <v>1615910400</v>
      </c>
      <c r="B418" s="1">
        <v>44271.666666666664</v>
      </c>
      <c r="C418">
        <v>55680.27</v>
      </c>
      <c r="D418">
        <f t="shared" si="18"/>
        <v>2</v>
      </c>
      <c r="E418" t="str">
        <f t="shared" si="19"/>
        <v>2021-12</v>
      </c>
      <c r="F418">
        <f t="shared" si="20"/>
        <v>16</v>
      </c>
    </row>
    <row r="419" spans="1:6" hidden="1" x14ac:dyDescent="0.2">
      <c r="A419">
        <v>1615906800</v>
      </c>
      <c r="B419" s="1">
        <v>44271.625</v>
      </c>
      <c r="C419">
        <v>55863.6</v>
      </c>
      <c r="D419">
        <f t="shared" si="18"/>
        <v>2</v>
      </c>
      <c r="E419" t="str">
        <f t="shared" si="19"/>
        <v>2021-12</v>
      </c>
      <c r="F419">
        <f t="shared" si="20"/>
        <v>15</v>
      </c>
    </row>
    <row r="420" spans="1:6" hidden="1" x14ac:dyDescent="0.2">
      <c r="A420">
        <v>1615903200</v>
      </c>
      <c r="B420" s="1">
        <v>44271.583333333336</v>
      </c>
      <c r="C420">
        <v>55650.46</v>
      </c>
      <c r="D420">
        <f t="shared" si="18"/>
        <v>2</v>
      </c>
      <c r="E420" t="str">
        <f t="shared" si="19"/>
        <v>2021-12</v>
      </c>
      <c r="F420">
        <f t="shared" si="20"/>
        <v>14</v>
      </c>
    </row>
    <row r="421" spans="1:6" hidden="1" x14ac:dyDescent="0.2">
      <c r="A421">
        <v>1615899600</v>
      </c>
      <c r="B421" s="1">
        <v>44271.541666666664</v>
      </c>
      <c r="C421">
        <v>55270.19</v>
      </c>
      <c r="D421">
        <f t="shared" si="18"/>
        <v>2</v>
      </c>
      <c r="E421" t="str">
        <f t="shared" si="19"/>
        <v>2021-12</v>
      </c>
      <c r="F421">
        <f t="shared" si="20"/>
        <v>13</v>
      </c>
    </row>
    <row r="422" spans="1:6" hidden="1" x14ac:dyDescent="0.2">
      <c r="A422">
        <v>1615896000</v>
      </c>
      <c r="B422" s="1">
        <v>44271.5</v>
      </c>
      <c r="C422">
        <v>55101.61</v>
      </c>
      <c r="D422">
        <f t="shared" si="18"/>
        <v>2</v>
      </c>
      <c r="E422" t="str">
        <f t="shared" si="19"/>
        <v>2021-12</v>
      </c>
      <c r="F422">
        <f t="shared" si="20"/>
        <v>12</v>
      </c>
    </row>
    <row r="423" spans="1:6" hidden="1" x14ac:dyDescent="0.2">
      <c r="A423">
        <v>1615892400</v>
      </c>
      <c r="B423" s="1">
        <v>44271.458333333336</v>
      </c>
      <c r="C423">
        <v>55387.43</v>
      </c>
      <c r="D423">
        <f t="shared" si="18"/>
        <v>2</v>
      </c>
      <c r="E423" t="str">
        <f t="shared" si="19"/>
        <v>2021-12</v>
      </c>
      <c r="F423">
        <f t="shared" si="20"/>
        <v>11</v>
      </c>
    </row>
    <row r="424" spans="1:6" hidden="1" x14ac:dyDescent="0.2">
      <c r="A424">
        <v>1615888800</v>
      </c>
      <c r="B424" s="1">
        <v>44271.416666666664</v>
      </c>
      <c r="C424">
        <v>55802.02</v>
      </c>
      <c r="D424">
        <f t="shared" si="18"/>
        <v>2</v>
      </c>
      <c r="E424" t="str">
        <f t="shared" si="19"/>
        <v>2021-12</v>
      </c>
      <c r="F424">
        <f t="shared" si="20"/>
        <v>10</v>
      </c>
    </row>
    <row r="425" spans="1:6" hidden="1" x14ac:dyDescent="0.2">
      <c r="A425">
        <v>1615885200</v>
      </c>
      <c r="B425" s="1">
        <v>44271.375</v>
      </c>
      <c r="C425">
        <v>55897.86</v>
      </c>
      <c r="D425">
        <f t="shared" si="18"/>
        <v>2</v>
      </c>
      <c r="E425" t="str">
        <f t="shared" si="19"/>
        <v>2021-12</v>
      </c>
      <c r="F425">
        <f t="shared" si="20"/>
        <v>9</v>
      </c>
    </row>
    <row r="426" spans="1:6" hidden="1" x14ac:dyDescent="0.2">
      <c r="A426">
        <v>1615881600</v>
      </c>
      <c r="B426" s="1">
        <v>44271.333333333336</v>
      </c>
      <c r="C426">
        <v>55931.43</v>
      </c>
      <c r="D426">
        <f t="shared" si="18"/>
        <v>2</v>
      </c>
      <c r="E426" t="str">
        <f t="shared" si="19"/>
        <v>2021-12</v>
      </c>
      <c r="F426">
        <f t="shared" si="20"/>
        <v>8</v>
      </c>
    </row>
    <row r="427" spans="1:6" hidden="1" x14ac:dyDescent="0.2">
      <c r="A427">
        <v>1615878000</v>
      </c>
      <c r="B427" s="1">
        <v>44271.291666666664</v>
      </c>
      <c r="C427">
        <v>55167.6</v>
      </c>
      <c r="D427">
        <f t="shared" si="18"/>
        <v>2</v>
      </c>
      <c r="E427" t="str">
        <f t="shared" si="19"/>
        <v>2021-12</v>
      </c>
      <c r="F427">
        <f t="shared" si="20"/>
        <v>7</v>
      </c>
    </row>
    <row r="428" spans="1:6" hidden="1" x14ac:dyDescent="0.2">
      <c r="A428">
        <v>1615874400</v>
      </c>
      <c r="B428" s="1">
        <v>44271.25</v>
      </c>
      <c r="C428">
        <v>55035.91</v>
      </c>
      <c r="D428">
        <f t="shared" si="18"/>
        <v>2</v>
      </c>
      <c r="E428" t="str">
        <f t="shared" si="19"/>
        <v>2021-12</v>
      </c>
      <c r="F428">
        <f t="shared" si="20"/>
        <v>6</v>
      </c>
    </row>
    <row r="429" spans="1:6" hidden="1" x14ac:dyDescent="0.2">
      <c r="A429">
        <v>1615870800</v>
      </c>
      <c r="B429" s="1">
        <v>44271.208333333336</v>
      </c>
      <c r="C429">
        <v>54033.05</v>
      </c>
      <c r="D429">
        <f t="shared" si="18"/>
        <v>2</v>
      </c>
      <c r="E429" t="str">
        <f t="shared" si="19"/>
        <v>2021-12</v>
      </c>
      <c r="F429">
        <f t="shared" si="20"/>
        <v>5</v>
      </c>
    </row>
    <row r="430" spans="1:6" hidden="1" x14ac:dyDescent="0.2">
      <c r="A430">
        <v>1615867200</v>
      </c>
      <c r="B430" s="1">
        <v>44271.166666666664</v>
      </c>
      <c r="C430">
        <v>54396.14</v>
      </c>
      <c r="D430">
        <f t="shared" si="18"/>
        <v>2</v>
      </c>
      <c r="E430" t="str">
        <f t="shared" si="19"/>
        <v>2021-12</v>
      </c>
      <c r="F430">
        <f t="shared" si="20"/>
        <v>4</v>
      </c>
    </row>
    <row r="431" spans="1:6" hidden="1" x14ac:dyDescent="0.2">
      <c r="A431">
        <v>1615863600</v>
      </c>
      <c r="B431" s="1">
        <v>44271.125</v>
      </c>
      <c r="C431">
        <v>54203.57</v>
      </c>
      <c r="D431">
        <f t="shared" si="18"/>
        <v>2</v>
      </c>
      <c r="E431" t="str">
        <f t="shared" si="19"/>
        <v>2021-12</v>
      </c>
      <c r="F431">
        <f t="shared" si="20"/>
        <v>3</v>
      </c>
    </row>
    <row r="432" spans="1:6" hidden="1" x14ac:dyDescent="0.2">
      <c r="A432">
        <v>1615860000</v>
      </c>
      <c r="B432" s="1">
        <v>44271.083333333336</v>
      </c>
      <c r="C432">
        <v>54588.75</v>
      </c>
      <c r="D432">
        <f t="shared" si="18"/>
        <v>2</v>
      </c>
      <c r="E432" t="str">
        <f t="shared" si="19"/>
        <v>2021-12</v>
      </c>
      <c r="F432">
        <f t="shared" si="20"/>
        <v>2</v>
      </c>
    </row>
    <row r="433" spans="1:6" hidden="1" x14ac:dyDescent="0.2">
      <c r="A433">
        <v>1615856400</v>
      </c>
      <c r="B433" s="1">
        <v>44271.041666666664</v>
      </c>
      <c r="C433">
        <v>54496.67</v>
      </c>
      <c r="D433">
        <f t="shared" si="18"/>
        <v>2</v>
      </c>
      <c r="E433" t="str">
        <f t="shared" si="19"/>
        <v>2021-12</v>
      </c>
      <c r="F433">
        <f t="shared" si="20"/>
        <v>1</v>
      </c>
    </row>
    <row r="434" spans="1:6" hidden="1" x14ac:dyDescent="0.2">
      <c r="A434">
        <v>1615852800</v>
      </c>
      <c r="B434" s="1">
        <v>44271</v>
      </c>
      <c r="C434">
        <v>54065.71</v>
      </c>
      <c r="D434">
        <f t="shared" si="18"/>
        <v>2</v>
      </c>
      <c r="E434" t="str">
        <f t="shared" si="19"/>
        <v>2021-12</v>
      </c>
      <c r="F434">
        <f t="shared" si="20"/>
        <v>0</v>
      </c>
    </row>
    <row r="435" spans="1:6" hidden="1" x14ac:dyDescent="0.2">
      <c r="A435">
        <v>1615849200</v>
      </c>
      <c r="B435" s="1">
        <v>44270.958333333336</v>
      </c>
      <c r="C435">
        <v>55644.37</v>
      </c>
      <c r="D435">
        <f t="shared" si="18"/>
        <v>1</v>
      </c>
      <c r="E435" t="str">
        <f t="shared" si="19"/>
        <v>2021-12</v>
      </c>
      <c r="F435">
        <f t="shared" si="20"/>
        <v>23</v>
      </c>
    </row>
    <row r="436" spans="1:6" hidden="1" x14ac:dyDescent="0.2">
      <c r="A436">
        <v>1615845600</v>
      </c>
      <c r="B436" s="1">
        <v>44270.916666666664</v>
      </c>
      <c r="C436">
        <v>56147.09</v>
      </c>
      <c r="D436">
        <f t="shared" si="18"/>
        <v>1</v>
      </c>
      <c r="E436" t="str">
        <f t="shared" si="19"/>
        <v>2021-12</v>
      </c>
      <c r="F436">
        <f t="shared" si="20"/>
        <v>22</v>
      </c>
    </row>
    <row r="437" spans="1:6" hidden="1" x14ac:dyDescent="0.2">
      <c r="A437">
        <v>1615842000</v>
      </c>
      <c r="B437" s="1">
        <v>44270.875</v>
      </c>
      <c r="C437">
        <v>56757.9</v>
      </c>
      <c r="D437">
        <f t="shared" si="18"/>
        <v>1</v>
      </c>
      <c r="E437" t="str">
        <f t="shared" si="19"/>
        <v>2021-12</v>
      </c>
      <c r="F437">
        <f t="shared" si="20"/>
        <v>21</v>
      </c>
    </row>
    <row r="438" spans="1:6" hidden="1" x14ac:dyDescent="0.2">
      <c r="A438">
        <v>1615838400</v>
      </c>
      <c r="B438" s="1">
        <v>44270.833333333336</v>
      </c>
      <c r="C438">
        <v>56421.11</v>
      </c>
      <c r="D438">
        <f t="shared" si="18"/>
        <v>1</v>
      </c>
      <c r="E438" t="str">
        <f t="shared" si="19"/>
        <v>2021-12</v>
      </c>
      <c r="F438">
        <f t="shared" si="20"/>
        <v>20</v>
      </c>
    </row>
    <row r="439" spans="1:6" hidden="1" x14ac:dyDescent="0.2">
      <c r="A439">
        <v>1615834800</v>
      </c>
      <c r="B439" s="1">
        <v>44270.791666666664</v>
      </c>
      <c r="C439">
        <v>56631.96</v>
      </c>
      <c r="D439">
        <f t="shared" si="18"/>
        <v>1</v>
      </c>
      <c r="E439" t="str">
        <f t="shared" si="19"/>
        <v>2021-12</v>
      </c>
      <c r="F439">
        <f t="shared" si="20"/>
        <v>19</v>
      </c>
    </row>
    <row r="440" spans="1:6" hidden="1" x14ac:dyDescent="0.2">
      <c r="A440">
        <v>1615831200</v>
      </c>
      <c r="B440" s="1">
        <v>44270.75</v>
      </c>
      <c r="C440">
        <v>56165.96</v>
      </c>
      <c r="D440">
        <f t="shared" si="18"/>
        <v>1</v>
      </c>
      <c r="E440" t="str">
        <f t="shared" si="19"/>
        <v>2021-12</v>
      </c>
      <c r="F440">
        <f t="shared" si="20"/>
        <v>18</v>
      </c>
    </row>
    <row r="441" spans="1:6" hidden="1" x14ac:dyDescent="0.2">
      <c r="A441">
        <v>1615827600</v>
      </c>
      <c r="B441" s="1">
        <v>44270.708333333336</v>
      </c>
      <c r="C441">
        <v>56053.32</v>
      </c>
      <c r="D441">
        <f t="shared" si="18"/>
        <v>1</v>
      </c>
      <c r="E441" t="str">
        <f t="shared" si="19"/>
        <v>2021-12</v>
      </c>
      <c r="F441">
        <f t="shared" si="20"/>
        <v>17</v>
      </c>
    </row>
    <row r="442" spans="1:6" hidden="1" x14ac:dyDescent="0.2">
      <c r="A442">
        <v>1615824000</v>
      </c>
      <c r="B442" s="1">
        <v>44270.666666666664</v>
      </c>
      <c r="C442">
        <v>56307.74</v>
      </c>
      <c r="D442">
        <f t="shared" si="18"/>
        <v>1</v>
      </c>
      <c r="E442" t="str">
        <f t="shared" si="19"/>
        <v>2021-12</v>
      </c>
      <c r="F442">
        <f t="shared" si="20"/>
        <v>16</v>
      </c>
    </row>
    <row r="443" spans="1:6" hidden="1" x14ac:dyDescent="0.2">
      <c r="A443">
        <v>1615820400</v>
      </c>
      <c r="B443" s="1">
        <v>44270.625</v>
      </c>
      <c r="C443">
        <v>56220.73</v>
      </c>
      <c r="D443">
        <f t="shared" si="18"/>
        <v>1</v>
      </c>
      <c r="E443" t="str">
        <f t="shared" si="19"/>
        <v>2021-12</v>
      </c>
      <c r="F443">
        <f t="shared" si="20"/>
        <v>15</v>
      </c>
    </row>
    <row r="444" spans="1:6" hidden="1" x14ac:dyDescent="0.2">
      <c r="A444">
        <v>1615816800</v>
      </c>
      <c r="B444" s="1">
        <v>44270.583333333336</v>
      </c>
      <c r="C444">
        <v>56171.63</v>
      </c>
      <c r="D444">
        <f t="shared" si="18"/>
        <v>1</v>
      </c>
      <c r="E444" t="str">
        <f t="shared" si="19"/>
        <v>2021-12</v>
      </c>
      <c r="F444">
        <f t="shared" si="20"/>
        <v>14</v>
      </c>
    </row>
    <row r="445" spans="1:6" hidden="1" x14ac:dyDescent="0.2">
      <c r="A445">
        <v>1615813200</v>
      </c>
      <c r="B445" s="1">
        <v>44270.541666666664</v>
      </c>
      <c r="C445">
        <v>56919.53</v>
      </c>
      <c r="D445">
        <f t="shared" si="18"/>
        <v>1</v>
      </c>
      <c r="E445" t="str">
        <f t="shared" si="19"/>
        <v>2021-12</v>
      </c>
      <c r="F445">
        <f t="shared" si="20"/>
        <v>13</v>
      </c>
    </row>
    <row r="446" spans="1:6" hidden="1" x14ac:dyDescent="0.2">
      <c r="A446">
        <v>1615809600</v>
      </c>
      <c r="B446" s="1">
        <v>44270.5</v>
      </c>
      <c r="C446">
        <v>56476.54</v>
      </c>
      <c r="D446">
        <f t="shared" si="18"/>
        <v>1</v>
      </c>
      <c r="E446" t="str">
        <f t="shared" si="19"/>
        <v>2021-12</v>
      </c>
      <c r="F446">
        <f t="shared" si="20"/>
        <v>12</v>
      </c>
    </row>
    <row r="447" spans="1:6" hidden="1" x14ac:dyDescent="0.2">
      <c r="A447">
        <v>1615806000</v>
      </c>
      <c r="B447" s="1">
        <v>44270.458333333336</v>
      </c>
      <c r="C447">
        <v>56171.28</v>
      </c>
      <c r="D447">
        <f t="shared" si="18"/>
        <v>1</v>
      </c>
      <c r="E447" t="str">
        <f t="shared" si="19"/>
        <v>2021-12</v>
      </c>
      <c r="F447">
        <f t="shared" si="20"/>
        <v>11</v>
      </c>
    </row>
    <row r="448" spans="1:6" hidden="1" x14ac:dyDescent="0.2">
      <c r="A448">
        <v>1615802400</v>
      </c>
      <c r="B448" s="1">
        <v>44270.416666666664</v>
      </c>
      <c r="C448">
        <v>56378.54</v>
      </c>
      <c r="D448">
        <f t="shared" si="18"/>
        <v>1</v>
      </c>
      <c r="E448" t="str">
        <f t="shared" si="19"/>
        <v>2021-12</v>
      </c>
      <c r="F448">
        <f t="shared" si="20"/>
        <v>10</v>
      </c>
    </row>
    <row r="449" spans="1:6" hidden="1" x14ac:dyDescent="0.2">
      <c r="A449">
        <v>1615798800</v>
      </c>
      <c r="B449" s="1">
        <v>44270.375</v>
      </c>
      <c r="C449">
        <v>55867.56</v>
      </c>
      <c r="D449">
        <f t="shared" si="18"/>
        <v>1</v>
      </c>
      <c r="E449" t="str">
        <f t="shared" si="19"/>
        <v>2021-12</v>
      </c>
      <c r="F449">
        <f t="shared" si="20"/>
        <v>9</v>
      </c>
    </row>
    <row r="450" spans="1:6" hidden="1" x14ac:dyDescent="0.2">
      <c r="A450">
        <v>1615795200</v>
      </c>
      <c r="B450" s="1">
        <v>44270.333333333336</v>
      </c>
      <c r="C450">
        <v>57734.43</v>
      </c>
      <c r="D450">
        <f t="shared" si="18"/>
        <v>1</v>
      </c>
      <c r="E450" t="str">
        <f t="shared" si="19"/>
        <v>2021-12</v>
      </c>
      <c r="F450">
        <f t="shared" si="20"/>
        <v>8</v>
      </c>
    </row>
    <row r="451" spans="1:6" hidden="1" x14ac:dyDescent="0.2">
      <c r="A451">
        <v>1615791600</v>
      </c>
      <c r="B451" s="1">
        <v>44270.291666666664</v>
      </c>
      <c r="C451">
        <v>57809.35</v>
      </c>
      <c r="D451">
        <f t="shared" ref="D451:D514" si="21">WEEKDAY(B451,2)</f>
        <v>1</v>
      </c>
      <c r="E451" t="str">
        <f t="shared" ref="E451:E514" si="22">YEAR(B451) &amp;"-"&amp;WEEKNUM(B451)</f>
        <v>2021-12</v>
      </c>
      <c r="F451">
        <f t="shared" ref="F451:F514" si="23">HOUR(B451)</f>
        <v>7</v>
      </c>
    </row>
    <row r="452" spans="1:6" hidden="1" x14ac:dyDescent="0.2">
      <c r="A452">
        <v>1615788000</v>
      </c>
      <c r="B452" s="1">
        <v>44270.25</v>
      </c>
      <c r="C452">
        <v>58738.16</v>
      </c>
      <c r="D452">
        <f t="shared" si="21"/>
        <v>1</v>
      </c>
      <c r="E452" t="str">
        <f t="shared" si="22"/>
        <v>2021-12</v>
      </c>
      <c r="F452">
        <f t="shared" si="23"/>
        <v>6</v>
      </c>
    </row>
    <row r="453" spans="1:6" hidden="1" x14ac:dyDescent="0.2">
      <c r="A453">
        <v>1615784400</v>
      </c>
      <c r="B453" s="1">
        <v>44270.208333333336</v>
      </c>
      <c r="C453">
        <v>58999.73</v>
      </c>
      <c r="D453">
        <f t="shared" si="21"/>
        <v>1</v>
      </c>
      <c r="E453" t="str">
        <f t="shared" si="22"/>
        <v>2021-12</v>
      </c>
      <c r="F453">
        <f t="shared" si="23"/>
        <v>5</v>
      </c>
    </row>
    <row r="454" spans="1:6" hidden="1" x14ac:dyDescent="0.2">
      <c r="A454">
        <v>1615780800</v>
      </c>
      <c r="B454" s="1">
        <v>44270.166666666664</v>
      </c>
      <c r="C454">
        <v>59777.56</v>
      </c>
      <c r="D454">
        <f t="shared" si="21"/>
        <v>1</v>
      </c>
      <c r="E454" t="str">
        <f t="shared" si="22"/>
        <v>2021-12</v>
      </c>
      <c r="F454">
        <f t="shared" si="23"/>
        <v>4</v>
      </c>
    </row>
    <row r="455" spans="1:6" hidden="1" x14ac:dyDescent="0.2">
      <c r="A455">
        <v>1615777200</v>
      </c>
      <c r="B455" s="1">
        <v>44270.125</v>
      </c>
      <c r="C455">
        <v>60354.53</v>
      </c>
      <c r="D455">
        <f t="shared" si="21"/>
        <v>1</v>
      </c>
      <c r="E455" t="str">
        <f t="shared" si="22"/>
        <v>2021-12</v>
      </c>
      <c r="F455">
        <f t="shared" si="23"/>
        <v>3</v>
      </c>
    </row>
    <row r="456" spans="1:6" hidden="1" x14ac:dyDescent="0.2">
      <c r="A456">
        <v>1615773600</v>
      </c>
      <c r="B456" s="1">
        <v>44270.083333333336</v>
      </c>
      <c r="C456">
        <v>60034.58</v>
      </c>
      <c r="D456">
        <f t="shared" si="21"/>
        <v>1</v>
      </c>
      <c r="E456" t="str">
        <f t="shared" si="22"/>
        <v>2021-12</v>
      </c>
      <c r="F456">
        <f t="shared" si="23"/>
        <v>2</v>
      </c>
    </row>
    <row r="457" spans="1:6" hidden="1" x14ac:dyDescent="0.2">
      <c r="A457">
        <v>1615770000</v>
      </c>
      <c r="B457" s="1">
        <v>44270.041666666664</v>
      </c>
      <c r="C457">
        <v>60048.47</v>
      </c>
      <c r="D457">
        <f t="shared" si="21"/>
        <v>1</v>
      </c>
      <c r="E457" t="str">
        <f t="shared" si="22"/>
        <v>2021-12</v>
      </c>
      <c r="F457">
        <f t="shared" si="23"/>
        <v>1</v>
      </c>
    </row>
    <row r="458" spans="1:6" hidden="1" x14ac:dyDescent="0.2">
      <c r="A458">
        <v>1615766400</v>
      </c>
      <c r="B458" s="1">
        <v>44270</v>
      </c>
      <c r="C458">
        <v>59490.73</v>
      </c>
      <c r="D458">
        <f t="shared" si="21"/>
        <v>1</v>
      </c>
      <c r="E458" t="str">
        <f t="shared" si="22"/>
        <v>2021-12</v>
      </c>
      <c r="F458">
        <f t="shared" si="23"/>
        <v>0</v>
      </c>
    </row>
    <row r="459" spans="1:6" hidden="1" x14ac:dyDescent="0.2">
      <c r="A459">
        <v>1615762800</v>
      </c>
      <c r="B459" s="1">
        <v>44269.958333333336</v>
      </c>
      <c r="C459">
        <v>59016.39</v>
      </c>
      <c r="D459">
        <f t="shared" si="21"/>
        <v>7</v>
      </c>
      <c r="E459" t="str">
        <f t="shared" si="22"/>
        <v>2021-12</v>
      </c>
      <c r="F459">
        <f t="shared" si="23"/>
        <v>23</v>
      </c>
    </row>
    <row r="460" spans="1:6" hidden="1" x14ac:dyDescent="0.2">
      <c r="A460">
        <v>1615759200</v>
      </c>
      <c r="B460" s="1">
        <v>44269.916666666664</v>
      </c>
      <c r="C460">
        <v>60233.68</v>
      </c>
      <c r="D460">
        <f t="shared" si="21"/>
        <v>7</v>
      </c>
      <c r="E460" t="str">
        <f t="shared" si="22"/>
        <v>2021-12</v>
      </c>
      <c r="F460">
        <f t="shared" si="23"/>
        <v>22</v>
      </c>
    </row>
    <row r="461" spans="1:6" hidden="1" x14ac:dyDescent="0.2">
      <c r="A461">
        <v>1615755600</v>
      </c>
      <c r="B461" s="1">
        <v>44269.875</v>
      </c>
      <c r="C461">
        <v>60077.32</v>
      </c>
      <c r="D461">
        <f t="shared" si="21"/>
        <v>7</v>
      </c>
      <c r="E461" t="str">
        <f t="shared" si="22"/>
        <v>2021-12</v>
      </c>
      <c r="F461">
        <f t="shared" si="23"/>
        <v>21</v>
      </c>
    </row>
    <row r="462" spans="1:6" hidden="1" x14ac:dyDescent="0.2">
      <c r="A462">
        <v>1615752000</v>
      </c>
      <c r="B462" s="1">
        <v>44269.833333333336</v>
      </c>
      <c r="C462">
        <v>60269.79</v>
      </c>
      <c r="D462">
        <f t="shared" si="21"/>
        <v>7</v>
      </c>
      <c r="E462" t="str">
        <f t="shared" si="22"/>
        <v>2021-12</v>
      </c>
      <c r="F462">
        <f t="shared" si="23"/>
        <v>20</v>
      </c>
    </row>
    <row r="463" spans="1:6" hidden="1" x14ac:dyDescent="0.2">
      <c r="A463">
        <v>1615748400</v>
      </c>
      <c r="B463" s="1">
        <v>44269.791666666664</v>
      </c>
      <c r="C463">
        <v>59914.15</v>
      </c>
      <c r="D463">
        <f t="shared" si="21"/>
        <v>7</v>
      </c>
      <c r="E463" t="str">
        <f t="shared" si="22"/>
        <v>2021-12</v>
      </c>
      <c r="F463">
        <f t="shared" si="23"/>
        <v>19</v>
      </c>
    </row>
    <row r="464" spans="1:6" hidden="1" x14ac:dyDescent="0.2">
      <c r="A464">
        <v>1615744800</v>
      </c>
      <c r="B464" s="1">
        <v>44269.75</v>
      </c>
      <c r="C464">
        <v>60161.55</v>
      </c>
      <c r="D464">
        <f t="shared" si="21"/>
        <v>7</v>
      </c>
      <c r="E464" t="str">
        <f t="shared" si="22"/>
        <v>2021-12</v>
      </c>
      <c r="F464">
        <f t="shared" si="23"/>
        <v>18</v>
      </c>
    </row>
    <row r="465" spans="1:7" x14ac:dyDescent="0.2">
      <c r="A465">
        <v>1615741200</v>
      </c>
      <c r="B465" s="1">
        <v>44269.708333333336</v>
      </c>
      <c r="C465">
        <v>59696.59</v>
      </c>
      <c r="D465">
        <f t="shared" si="21"/>
        <v>7</v>
      </c>
      <c r="E465" t="str">
        <f t="shared" si="22"/>
        <v>2021-12</v>
      </c>
      <c r="F465">
        <f t="shared" si="23"/>
        <v>17</v>
      </c>
      <c r="G465" t="s">
        <v>100</v>
      </c>
    </row>
    <row r="466" spans="1:7" hidden="1" x14ac:dyDescent="0.2">
      <c r="A466">
        <v>1615737600</v>
      </c>
      <c r="B466" s="1">
        <v>44269.666666666664</v>
      </c>
      <c r="C466">
        <v>59528.53</v>
      </c>
      <c r="D466">
        <f t="shared" si="21"/>
        <v>7</v>
      </c>
      <c r="E466" t="str">
        <f t="shared" si="22"/>
        <v>2021-12</v>
      </c>
      <c r="F466">
        <f t="shared" si="23"/>
        <v>16</v>
      </c>
    </row>
    <row r="467" spans="1:7" hidden="1" x14ac:dyDescent="0.2">
      <c r="A467">
        <v>1615734000</v>
      </c>
      <c r="B467" s="1">
        <v>44269.625</v>
      </c>
      <c r="C467">
        <v>59680.03</v>
      </c>
      <c r="D467">
        <f t="shared" si="21"/>
        <v>7</v>
      </c>
      <c r="E467" t="str">
        <f t="shared" si="22"/>
        <v>2021-12</v>
      </c>
      <c r="F467">
        <f t="shared" si="23"/>
        <v>15</v>
      </c>
    </row>
    <row r="468" spans="1:7" hidden="1" x14ac:dyDescent="0.2">
      <c r="A468">
        <v>1615730400</v>
      </c>
      <c r="B468" s="1">
        <v>44269.583333333336</v>
      </c>
      <c r="C468">
        <v>60000.33</v>
      </c>
      <c r="D468">
        <f t="shared" si="21"/>
        <v>7</v>
      </c>
      <c r="E468" t="str">
        <f t="shared" si="22"/>
        <v>2021-12</v>
      </c>
      <c r="F468">
        <f t="shared" si="23"/>
        <v>14</v>
      </c>
    </row>
    <row r="469" spans="1:7" hidden="1" x14ac:dyDescent="0.2">
      <c r="A469">
        <v>1615726800</v>
      </c>
      <c r="B469" s="1">
        <v>44269.541666666664</v>
      </c>
      <c r="C469">
        <v>59992.3</v>
      </c>
      <c r="D469">
        <f t="shared" si="21"/>
        <v>7</v>
      </c>
      <c r="E469" t="str">
        <f t="shared" si="22"/>
        <v>2021-12</v>
      </c>
      <c r="F469">
        <f t="shared" si="23"/>
        <v>13</v>
      </c>
    </row>
    <row r="470" spans="1:7" hidden="1" x14ac:dyDescent="0.2">
      <c r="A470">
        <v>1615723200</v>
      </c>
      <c r="B470" s="1">
        <v>44269.5</v>
      </c>
      <c r="C470">
        <v>60475.8</v>
      </c>
      <c r="D470">
        <f t="shared" si="21"/>
        <v>7</v>
      </c>
      <c r="E470" t="str">
        <f t="shared" si="22"/>
        <v>2021-12</v>
      </c>
      <c r="F470">
        <f t="shared" si="23"/>
        <v>12</v>
      </c>
    </row>
    <row r="471" spans="1:7" hidden="1" x14ac:dyDescent="0.2">
      <c r="A471">
        <v>1615719600</v>
      </c>
      <c r="B471" s="1">
        <v>44269.458333333336</v>
      </c>
      <c r="C471">
        <v>60319.67</v>
      </c>
      <c r="D471">
        <f t="shared" si="21"/>
        <v>7</v>
      </c>
      <c r="E471" t="str">
        <f t="shared" si="22"/>
        <v>2021-12</v>
      </c>
      <c r="F471">
        <f t="shared" si="23"/>
        <v>11</v>
      </c>
    </row>
    <row r="472" spans="1:7" hidden="1" x14ac:dyDescent="0.2">
      <c r="A472">
        <v>1615716000</v>
      </c>
      <c r="B472" s="1">
        <v>44269.416666666664</v>
      </c>
      <c r="C472">
        <v>60237.36</v>
      </c>
      <c r="D472">
        <f t="shared" si="21"/>
        <v>7</v>
      </c>
      <c r="E472" t="str">
        <f t="shared" si="22"/>
        <v>2021-12</v>
      </c>
      <c r="F472">
        <f t="shared" si="23"/>
        <v>10</v>
      </c>
    </row>
    <row r="473" spans="1:7" hidden="1" x14ac:dyDescent="0.2">
      <c r="A473">
        <v>1615712400</v>
      </c>
      <c r="B473" s="1">
        <v>44269.375</v>
      </c>
      <c r="C473">
        <v>60923.45</v>
      </c>
      <c r="D473">
        <f t="shared" si="21"/>
        <v>7</v>
      </c>
      <c r="E473" t="str">
        <f t="shared" si="22"/>
        <v>2021-12</v>
      </c>
      <c r="F473">
        <f t="shared" si="23"/>
        <v>9</v>
      </c>
    </row>
    <row r="474" spans="1:7" hidden="1" x14ac:dyDescent="0.2">
      <c r="A474">
        <v>1615708800</v>
      </c>
      <c r="B474" s="1">
        <v>44269.333333333336</v>
      </c>
      <c r="C474">
        <v>60752.959999999999</v>
      </c>
      <c r="D474">
        <f t="shared" si="21"/>
        <v>7</v>
      </c>
      <c r="E474" t="str">
        <f t="shared" si="22"/>
        <v>2021-12</v>
      </c>
      <c r="F474">
        <f t="shared" si="23"/>
        <v>8</v>
      </c>
    </row>
    <row r="475" spans="1:7" hidden="1" x14ac:dyDescent="0.2">
      <c r="A475">
        <v>1615705200</v>
      </c>
      <c r="B475" s="1">
        <v>44269.291666666664</v>
      </c>
      <c r="C475">
        <v>60462.33</v>
      </c>
      <c r="D475">
        <f t="shared" si="21"/>
        <v>7</v>
      </c>
      <c r="E475" t="str">
        <f t="shared" si="22"/>
        <v>2021-12</v>
      </c>
      <c r="F475">
        <f t="shared" si="23"/>
        <v>7</v>
      </c>
    </row>
    <row r="476" spans="1:7" hidden="1" x14ac:dyDescent="0.2">
      <c r="A476">
        <v>1615701600</v>
      </c>
      <c r="B476" s="1">
        <v>44269.25</v>
      </c>
      <c r="C476">
        <v>60943.95</v>
      </c>
      <c r="D476">
        <f t="shared" si="21"/>
        <v>7</v>
      </c>
      <c r="E476" t="str">
        <f t="shared" si="22"/>
        <v>2021-12</v>
      </c>
      <c r="F476">
        <f t="shared" si="23"/>
        <v>6</v>
      </c>
    </row>
    <row r="477" spans="1:7" hidden="1" x14ac:dyDescent="0.2">
      <c r="A477">
        <v>1615698000</v>
      </c>
      <c r="B477" s="1">
        <v>44269.208333333336</v>
      </c>
      <c r="C477">
        <v>61037.86</v>
      </c>
      <c r="D477">
        <f t="shared" si="21"/>
        <v>7</v>
      </c>
      <c r="E477" t="str">
        <f t="shared" si="22"/>
        <v>2021-12</v>
      </c>
      <c r="F477">
        <f t="shared" si="23"/>
        <v>5</v>
      </c>
    </row>
    <row r="478" spans="1:7" hidden="1" x14ac:dyDescent="0.2">
      <c r="A478">
        <v>1615694400</v>
      </c>
      <c r="B478" s="1">
        <v>44269.166666666664</v>
      </c>
      <c r="C478">
        <v>61194.239999999998</v>
      </c>
      <c r="D478">
        <f t="shared" si="21"/>
        <v>7</v>
      </c>
      <c r="E478" t="str">
        <f t="shared" si="22"/>
        <v>2021-12</v>
      </c>
      <c r="F478">
        <f t="shared" si="23"/>
        <v>4</v>
      </c>
    </row>
    <row r="479" spans="1:7" hidden="1" x14ac:dyDescent="0.2">
      <c r="A479">
        <v>1615690800</v>
      </c>
      <c r="B479" s="1">
        <v>44269.125</v>
      </c>
      <c r="C479">
        <v>61366.78</v>
      </c>
      <c r="D479">
        <f t="shared" si="21"/>
        <v>7</v>
      </c>
      <c r="E479" t="str">
        <f t="shared" si="22"/>
        <v>2021-12</v>
      </c>
      <c r="F479">
        <f t="shared" si="23"/>
        <v>3</v>
      </c>
    </row>
    <row r="480" spans="1:7" hidden="1" x14ac:dyDescent="0.2">
      <c r="A480">
        <v>1615687200</v>
      </c>
      <c r="B480" s="1">
        <v>44269.083333333336</v>
      </c>
      <c r="C480">
        <v>61053.66</v>
      </c>
      <c r="D480">
        <f t="shared" si="21"/>
        <v>7</v>
      </c>
      <c r="E480" t="str">
        <f t="shared" si="22"/>
        <v>2021-12</v>
      </c>
      <c r="F480">
        <f t="shared" si="23"/>
        <v>2</v>
      </c>
    </row>
    <row r="481" spans="1:7" x14ac:dyDescent="0.2">
      <c r="A481">
        <v>1615683600</v>
      </c>
      <c r="B481" s="1">
        <v>44269.041666666664</v>
      </c>
      <c r="C481">
        <v>61079.39</v>
      </c>
      <c r="D481">
        <f t="shared" si="21"/>
        <v>7</v>
      </c>
      <c r="E481" t="str">
        <f t="shared" si="22"/>
        <v>2021-12</v>
      </c>
      <c r="F481">
        <f t="shared" si="23"/>
        <v>1</v>
      </c>
      <c r="G481" t="s">
        <v>100</v>
      </c>
    </row>
    <row r="482" spans="1:7" hidden="1" x14ac:dyDescent="0.2">
      <c r="A482">
        <v>1615680000</v>
      </c>
      <c r="B482" s="1">
        <v>44269</v>
      </c>
      <c r="C482">
        <v>61268.43</v>
      </c>
      <c r="D482">
        <f t="shared" si="21"/>
        <v>7</v>
      </c>
      <c r="E482" t="str">
        <f t="shared" si="22"/>
        <v>2021-12</v>
      </c>
      <c r="F482">
        <f t="shared" si="23"/>
        <v>0</v>
      </c>
    </row>
    <row r="483" spans="1:7" hidden="1" x14ac:dyDescent="0.2">
      <c r="A483">
        <v>1615676400</v>
      </c>
      <c r="B483" s="1">
        <v>44268.958333333336</v>
      </c>
      <c r="C483">
        <v>61165.19</v>
      </c>
      <c r="D483">
        <f t="shared" si="21"/>
        <v>6</v>
      </c>
      <c r="E483" t="str">
        <f t="shared" si="22"/>
        <v>2021-11</v>
      </c>
      <c r="F483">
        <f t="shared" si="23"/>
        <v>23</v>
      </c>
    </row>
    <row r="484" spans="1:7" hidden="1" x14ac:dyDescent="0.2">
      <c r="A484">
        <v>1615672800</v>
      </c>
      <c r="B484" s="1">
        <v>44268.916666666664</v>
      </c>
      <c r="C484">
        <v>61055.55</v>
      </c>
      <c r="D484">
        <f t="shared" si="21"/>
        <v>6</v>
      </c>
      <c r="E484" t="str">
        <f t="shared" si="22"/>
        <v>2021-11</v>
      </c>
      <c r="F484">
        <f t="shared" si="23"/>
        <v>22</v>
      </c>
    </row>
    <row r="485" spans="1:7" hidden="1" x14ac:dyDescent="0.2">
      <c r="A485">
        <v>1615669200</v>
      </c>
      <c r="B485" s="1">
        <v>44268.875</v>
      </c>
      <c r="C485">
        <v>61091.94</v>
      </c>
      <c r="D485">
        <f t="shared" si="21"/>
        <v>6</v>
      </c>
      <c r="E485" t="str">
        <f t="shared" si="22"/>
        <v>2021-11</v>
      </c>
      <c r="F485">
        <f t="shared" si="23"/>
        <v>21</v>
      </c>
    </row>
    <row r="486" spans="1:7" hidden="1" x14ac:dyDescent="0.2">
      <c r="A486">
        <v>1615665600</v>
      </c>
      <c r="B486" s="1">
        <v>44268.833333333336</v>
      </c>
      <c r="C486">
        <v>61601.93</v>
      </c>
      <c r="D486">
        <f t="shared" si="21"/>
        <v>6</v>
      </c>
      <c r="E486" t="str">
        <f t="shared" si="22"/>
        <v>2021-11</v>
      </c>
      <c r="F486">
        <f t="shared" si="23"/>
        <v>20</v>
      </c>
    </row>
    <row r="487" spans="1:7" x14ac:dyDescent="0.2">
      <c r="A487">
        <v>1615662000</v>
      </c>
      <c r="B487" s="1">
        <v>44268.791666666664</v>
      </c>
      <c r="C487">
        <v>60790.559999999998</v>
      </c>
      <c r="D487">
        <f t="shared" si="21"/>
        <v>6</v>
      </c>
      <c r="E487" t="str">
        <f t="shared" si="22"/>
        <v>2021-11</v>
      </c>
      <c r="F487">
        <f t="shared" si="23"/>
        <v>19</v>
      </c>
      <c r="G487" t="s">
        <v>102</v>
      </c>
    </row>
    <row r="488" spans="1:7" hidden="1" x14ac:dyDescent="0.2">
      <c r="A488">
        <v>1615658400</v>
      </c>
      <c r="B488" s="1">
        <v>44268.75</v>
      </c>
      <c r="C488">
        <v>60295.01</v>
      </c>
      <c r="D488">
        <f t="shared" si="21"/>
        <v>6</v>
      </c>
      <c r="E488" t="str">
        <f t="shared" si="22"/>
        <v>2021-11</v>
      </c>
      <c r="F488">
        <f t="shared" si="23"/>
        <v>18</v>
      </c>
    </row>
    <row r="489" spans="1:7" hidden="1" x14ac:dyDescent="0.2">
      <c r="A489">
        <v>1615654800</v>
      </c>
      <c r="B489" s="1">
        <v>44268.708333333336</v>
      </c>
      <c r="C489">
        <v>60338.94</v>
      </c>
      <c r="D489">
        <f t="shared" si="21"/>
        <v>6</v>
      </c>
      <c r="E489" t="str">
        <f t="shared" si="22"/>
        <v>2021-11</v>
      </c>
      <c r="F489">
        <f t="shared" si="23"/>
        <v>17</v>
      </c>
    </row>
    <row r="490" spans="1:7" hidden="1" x14ac:dyDescent="0.2">
      <c r="A490">
        <v>1615651200</v>
      </c>
      <c r="B490" s="1">
        <v>44268.666666666664</v>
      </c>
      <c r="C490">
        <v>59860.56</v>
      </c>
      <c r="D490">
        <f t="shared" si="21"/>
        <v>6</v>
      </c>
      <c r="E490" t="str">
        <f t="shared" si="22"/>
        <v>2021-11</v>
      </c>
      <c r="F490">
        <f t="shared" si="23"/>
        <v>16</v>
      </c>
    </row>
    <row r="491" spans="1:7" hidden="1" x14ac:dyDescent="0.2">
      <c r="A491">
        <v>1615647600</v>
      </c>
      <c r="B491" s="1">
        <v>44268.625</v>
      </c>
      <c r="C491">
        <v>59662.79</v>
      </c>
      <c r="D491">
        <f t="shared" si="21"/>
        <v>6</v>
      </c>
      <c r="E491" t="str">
        <f t="shared" si="22"/>
        <v>2021-11</v>
      </c>
      <c r="F491">
        <f t="shared" si="23"/>
        <v>15</v>
      </c>
    </row>
    <row r="492" spans="1:7" hidden="1" x14ac:dyDescent="0.2">
      <c r="A492">
        <v>1615644000</v>
      </c>
      <c r="B492" s="1">
        <v>44268.583333333336</v>
      </c>
      <c r="C492">
        <v>59758.07</v>
      </c>
      <c r="D492">
        <f t="shared" si="21"/>
        <v>6</v>
      </c>
      <c r="E492" t="str">
        <f t="shared" si="22"/>
        <v>2021-11</v>
      </c>
      <c r="F492">
        <f t="shared" si="23"/>
        <v>14</v>
      </c>
    </row>
    <row r="493" spans="1:7" hidden="1" x14ac:dyDescent="0.2">
      <c r="A493">
        <v>1615640400</v>
      </c>
      <c r="B493" s="1">
        <v>44268.541666666664</v>
      </c>
      <c r="C493">
        <v>59934.55</v>
      </c>
      <c r="D493">
        <f t="shared" si="21"/>
        <v>6</v>
      </c>
      <c r="E493" t="str">
        <f t="shared" si="22"/>
        <v>2021-11</v>
      </c>
      <c r="F493">
        <f t="shared" si="23"/>
        <v>13</v>
      </c>
    </row>
    <row r="494" spans="1:7" hidden="1" x14ac:dyDescent="0.2">
      <c r="A494">
        <v>1615636800</v>
      </c>
      <c r="B494" s="1">
        <v>44268.5</v>
      </c>
      <c r="C494">
        <v>59875.15</v>
      </c>
      <c r="D494">
        <f t="shared" si="21"/>
        <v>6</v>
      </c>
      <c r="E494" t="str">
        <f t="shared" si="22"/>
        <v>2021-11</v>
      </c>
      <c r="F494">
        <f t="shared" si="23"/>
        <v>12</v>
      </c>
    </row>
    <row r="495" spans="1:7" x14ac:dyDescent="0.2">
      <c r="A495">
        <v>1615633200</v>
      </c>
      <c r="B495" s="1">
        <v>44268.458333333336</v>
      </c>
      <c r="C495">
        <v>59843.59</v>
      </c>
      <c r="D495">
        <f t="shared" si="21"/>
        <v>6</v>
      </c>
      <c r="E495" t="str">
        <f t="shared" si="22"/>
        <v>2021-11</v>
      </c>
      <c r="F495">
        <f t="shared" si="23"/>
        <v>11</v>
      </c>
      <c r="G495" t="s">
        <v>102</v>
      </c>
    </row>
    <row r="496" spans="1:7" hidden="1" x14ac:dyDescent="0.2">
      <c r="A496">
        <v>1615629600</v>
      </c>
      <c r="B496" s="1">
        <v>44268.416666666664</v>
      </c>
      <c r="C496">
        <v>59377.17</v>
      </c>
      <c r="D496">
        <f t="shared" si="21"/>
        <v>6</v>
      </c>
      <c r="E496" t="str">
        <f t="shared" si="22"/>
        <v>2021-11</v>
      </c>
      <c r="F496">
        <f t="shared" si="23"/>
        <v>10</v>
      </c>
    </row>
    <row r="497" spans="1:6" hidden="1" x14ac:dyDescent="0.2">
      <c r="A497">
        <v>1615626000</v>
      </c>
      <c r="B497" s="1">
        <v>44268.375</v>
      </c>
      <c r="C497">
        <v>57573.96</v>
      </c>
      <c r="D497">
        <f t="shared" si="21"/>
        <v>6</v>
      </c>
      <c r="E497" t="str">
        <f t="shared" si="22"/>
        <v>2021-11</v>
      </c>
      <c r="F497">
        <f t="shared" si="23"/>
        <v>9</v>
      </c>
    </row>
    <row r="498" spans="1:6" hidden="1" x14ac:dyDescent="0.2">
      <c r="A498">
        <v>1615622400</v>
      </c>
      <c r="B498" s="1">
        <v>44268.333333333336</v>
      </c>
      <c r="C498">
        <v>57390.22</v>
      </c>
      <c r="D498">
        <f t="shared" si="21"/>
        <v>6</v>
      </c>
      <c r="E498" t="str">
        <f t="shared" si="22"/>
        <v>2021-11</v>
      </c>
      <c r="F498">
        <f t="shared" si="23"/>
        <v>8</v>
      </c>
    </row>
    <row r="499" spans="1:6" hidden="1" x14ac:dyDescent="0.2">
      <c r="A499">
        <v>1615618800</v>
      </c>
      <c r="B499" s="1">
        <v>44268.291666666664</v>
      </c>
      <c r="C499">
        <v>57357.71</v>
      </c>
      <c r="D499">
        <f t="shared" si="21"/>
        <v>6</v>
      </c>
      <c r="E499" t="str">
        <f t="shared" si="22"/>
        <v>2021-11</v>
      </c>
      <c r="F499">
        <f t="shared" si="23"/>
        <v>7</v>
      </c>
    </row>
    <row r="500" spans="1:6" hidden="1" x14ac:dyDescent="0.2">
      <c r="A500">
        <v>1615615200</v>
      </c>
      <c r="B500" s="1">
        <v>44268.25</v>
      </c>
      <c r="C500">
        <v>56906.35</v>
      </c>
      <c r="D500">
        <f t="shared" si="21"/>
        <v>6</v>
      </c>
      <c r="E500" t="str">
        <f t="shared" si="22"/>
        <v>2021-11</v>
      </c>
      <c r="F500">
        <f t="shared" si="23"/>
        <v>6</v>
      </c>
    </row>
    <row r="501" spans="1:6" hidden="1" x14ac:dyDescent="0.2">
      <c r="A501">
        <v>1615611600</v>
      </c>
      <c r="B501" s="1">
        <v>44268.208333333336</v>
      </c>
      <c r="C501">
        <v>56734.15</v>
      </c>
      <c r="D501">
        <f t="shared" si="21"/>
        <v>6</v>
      </c>
      <c r="E501" t="str">
        <f t="shared" si="22"/>
        <v>2021-11</v>
      </c>
      <c r="F501">
        <f t="shared" si="23"/>
        <v>5</v>
      </c>
    </row>
    <row r="502" spans="1:6" hidden="1" x14ac:dyDescent="0.2">
      <c r="A502">
        <v>1615608000</v>
      </c>
      <c r="B502" s="1">
        <v>44268.166666666664</v>
      </c>
      <c r="C502">
        <v>56792.62</v>
      </c>
      <c r="D502">
        <f t="shared" si="21"/>
        <v>6</v>
      </c>
      <c r="E502" t="str">
        <f t="shared" si="22"/>
        <v>2021-11</v>
      </c>
      <c r="F502">
        <f t="shared" si="23"/>
        <v>4</v>
      </c>
    </row>
    <row r="503" spans="1:6" hidden="1" x14ac:dyDescent="0.2">
      <c r="A503">
        <v>1615604400</v>
      </c>
      <c r="B503" s="1">
        <v>44268.125</v>
      </c>
      <c r="C503">
        <v>56698.9</v>
      </c>
      <c r="D503">
        <f t="shared" si="21"/>
        <v>6</v>
      </c>
      <c r="E503" t="str">
        <f t="shared" si="22"/>
        <v>2021-11</v>
      </c>
      <c r="F503">
        <f t="shared" si="23"/>
        <v>3</v>
      </c>
    </row>
    <row r="504" spans="1:6" hidden="1" x14ac:dyDescent="0.2">
      <c r="A504">
        <v>1615600800</v>
      </c>
      <c r="B504" s="1">
        <v>44268.083333333336</v>
      </c>
      <c r="C504">
        <v>56484.05</v>
      </c>
      <c r="D504">
        <f t="shared" si="21"/>
        <v>6</v>
      </c>
      <c r="E504" t="str">
        <f t="shared" si="22"/>
        <v>2021-11</v>
      </c>
      <c r="F504">
        <f t="shared" si="23"/>
        <v>2</v>
      </c>
    </row>
    <row r="505" spans="1:6" hidden="1" x14ac:dyDescent="0.2">
      <c r="A505">
        <v>1615597200</v>
      </c>
      <c r="B505" s="1">
        <v>44268.041666666664</v>
      </c>
      <c r="C505">
        <v>56404.37</v>
      </c>
      <c r="D505">
        <f t="shared" si="21"/>
        <v>6</v>
      </c>
      <c r="E505" t="str">
        <f t="shared" si="22"/>
        <v>2021-11</v>
      </c>
      <c r="F505">
        <f t="shared" si="23"/>
        <v>1</v>
      </c>
    </row>
    <row r="506" spans="1:6" hidden="1" x14ac:dyDescent="0.2">
      <c r="A506">
        <v>1615593600</v>
      </c>
      <c r="B506" s="1">
        <v>44268</v>
      </c>
      <c r="C506">
        <v>56696.95</v>
      </c>
      <c r="D506">
        <f t="shared" si="21"/>
        <v>6</v>
      </c>
      <c r="E506" t="str">
        <f t="shared" si="22"/>
        <v>2021-11</v>
      </c>
      <c r="F506">
        <f t="shared" si="23"/>
        <v>0</v>
      </c>
    </row>
    <row r="507" spans="1:6" hidden="1" x14ac:dyDescent="0.2">
      <c r="A507">
        <v>1615590000</v>
      </c>
      <c r="B507" s="1">
        <v>44267.958333333336</v>
      </c>
      <c r="C507">
        <v>57271.040000000001</v>
      </c>
      <c r="D507">
        <f t="shared" si="21"/>
        <v>5</v>
      </c>
      <c r="E507" t="str">
        <f t="shared" si="22"/>
        <v>2021-11</v>
      </c>
      <c r="F507">
        <f t="shared" si="23"/>
        <v>23</v>
      </c>
    </row>
    <row r="508" spans="1:6" hidden="1" x14ac:dyDescent="0.2">
      <c r="A508">
        <v>1615586400</v>
      </c>
      <c r="B508" s="1">
        <v>44267.916666666664</v>
      </c>
      <c r="C508">
        <v>57187.33</v>
      </c>
      <c r="D508">
        <f t="shared" si="21"/>
        <v>5</v>
      </c>
      <c r="E508" t="str">
        <f t="shared" si="22"/>
        <v>2021-11</v>
      </c>
      <c r="F508">
        <f t="shared" si="23"/>
        <v>22</v>
      </c>
    </row>
    <row r="509" spans="1:6" hidden="1" x14ac:dyDescent="0.2">
      <c r="A509">
        <v>1615582800</v>
      </c>
      <c r="B509" s="1">
        <v>44267.875</v>
      </c>
      <c r="C509">
        <v>56967.25</v>
      </c>
      <c r="D509">
        <f t="shared" si="21"/>
        <v>5</v>
      </c>
      <c r="E509" t="str">
        <f t="shared" si="22"/>
        <v>2021-11</v>
      </c>
      <c r="F509">
        <f t="shared" si="23"/>
        <v>21</v>
      </c>
    </row>
    <row r="510" spans="1:6" hidden="1" x14ac:dyDescent="0.2">
      <c r="A510">
        <v>1615579200</v>
      </c>
      <c r="B510" s="1">
        <v>44267.833333333336</v>
      </c>
      <c r="C510">
        <v>56727.7</v>
      </c>
      <c r="D510">
        <f t="shared" si="21"/>
        <v>5</v>
      </c>
      <c r="E510" t="str">
        <f t="shared" si="22"/>
        <v>2021-11</v>
      </c>
      <c r="F510">
        <f t="shared" si="23"/>
        <v>20</v>
      </c>
    </row>
    <row r="511" spans="1:6" hidden="1" x14ac:dyDescent="0.2">
      <c r="A511">
        <v>1615575600</v>
      </c>
      <c r="B511" s="1">
        <v>44267.791666666664</v>
      </c>
      <c r="C511">
        <v>56938.34</v>
      </c>
      <c r="D511">
        <f t="shared" si="21"/>
        <v>5</v>
      </c>
      <c r="E511" t="str">
        <f t="shared" si="22"/>
        <v>2021-11</v>
      </c>
      <c r="F511">
        <f t="shared" si="23"/>
        <v>19</v>
      </c>
    </row>
    <row r="512" spans="1:6" hidden="1" x14ac:dyDescent="0.2">
      <c r="A512">
        <v>1615572000</v>
      </c>
      <c r="B512" s="1">
        <v>44267.75</v>
      </c>
      <c r="C512">
        <v>57363.41</v>
      </c>
      <c r="D512">
        <f t="shared" si="21"/>
        <v>5</v>
      </c>
      <c r="E512" t="str">
        <f t="shared" si="22"/>
        <v>2021-11</v>
      </c>
      <c r="F512">
        <f t="shared" si="23"/>
        <v>18</v>
      </c>
    </row>
    <row r="513" spans="1:6" hidden="1" x14ac:dyDescent="0.2">
      <c r="A513">
        <v>1615568400</v>
      </c>
      <c r="B513" s="1">
        <v>44267.708333333336</v>
      </c>
      <c r="C513">
        <v>57140</v>
      </c>
      <c r="D513">
        <f t="shared" si="21"/>
        <v>5</v>
      </c>
      <c r="E513" t="str">
        <f t="shared" si="22"/>
        <v>2021-11</v>
      </c>
      <c r="F513">
        <f t="shared" si="23"/>
        <v>17</v>
      </c>
    </row>
    <row r="514" spans="1:6" hidden="1" x14ac:dyDescent="0.2">
      <c r="A514">
        <v>1615564800</v>
      </c>
      <c r="B514" s="1">
        <v>44267.666666666664</v>
      </c>
      <c r="C514">
        <v>57376.01</v>
      </c>
      <c r="D514">
        <f t="shared" si="21"/>
        <v>5</v>
      </c>
      <c r="E514" t="str">
        <f t="shared" si="22"/>
        <v>2021-11</v>
      </c>
      <c r="F514">
        <f t="shared" si="23"/>
        <v>16</v>
      </c>
    </row>
    <row r="515" spans="1:6" hidden="1" x14ac:dyDescent="0.2">
      <c r="A515">
        <v>1615561200</v>
      </c>
      <c r="B515" s="1">
        <v>44267.625</v>
      </c>
      <c r="C515">
        <v>57000.1</v>
      </c>
      <c r="D515">
        <f t="shared" ref="D515:D578" si="24">WEEKDAY(B515,2)</f>
        <v>5</v>
      </c>
      <c r="E515" t="str">
        <f t="shared" ref="E515:E578" si="25">YEAR(B515) &amp;"-"&amp;WEEKNUM(B515)</f>
        <v>2021-11</v>
      </c>
      <c r="F515">
        <f t="shared" ref="F515:F578" si="26">HOUR(B515)</f>
        <v>15</v>
      </c>
    </row>
    <row r="516" spans="1:6" hidden="1" x14ac:dyDescent="0.2">
      <c r="A516">
        <v>1615557600</v>
      </c>
      <c r="B516" s="1">
        <v>44267.583333333336</v>
      </c>
      <c r="C516">
        <v>56209.62</v>
      </c>
      <c r="D516">
        <f t="shared" si="24"/>
        <v>5</v>
      </c>
      <c r="E516" t="str">
        <f t="shared" si="25"/>
        <v>2021-11</v>
      </c>
      <c r="F516">
        <f t="shared" si="26"/>
        <v>14</v>
      </c>
    </row>
    <row r="517" spans="1:6" hidden="1" x14ac:dyDescent="0.2">
      <c r="A517">
        <v>1615554000</v>
      </c>
      <c r="B517" s="1">
        <v>44267.541666666664</v>
      </c>
      <c r="C517">
        <v>55699.05</v>
      </c>
      <c r="D517">
        <f t="shared" si="24"/>
        <v>5</v>
      </c>
      <c r="E517" t="str">
        <f t="shared" si="25"/>
        <v>2021-11</v>
      </c>
      <c r="F517">
        <f t="shared" si="26"/>
        <v>13</v>
      </c>
    </row>
    <row r="518" spans="1:6" hidden="1" x14ac:dyDescent="0.2">
      <c r="A518">
        <v>1615550400</v>
      </c>
      <c r="B518" s="1">
        <v>44267.5</v>
      </c>
      <c r="C518">
        <v>56384.29</v>
      </c>
      <c r="D518">
        <f t="shared" si="24"/>
        <v>5</v>
      </c>
      <c r="E518" t="str">
        <f t="shared" si="25"/>
        <v>2021-11</v>
      </c>
      <c r="F518">
        <f t="shared" si="26"/>
        <v>12</v>
      </c>
    </row>
    <row r="519" spans="1:6" hidden="1" x14ac:dyDescent="0.2">
      <c r="A519">
        <v>1615546800</v>
      </c>
      <c r="B519" s="1">
        <v>44267.458333333336</v>
      </c>
      <c r="C519">
        <v>56485.74</v>
      </c>
      <c r="D519">
        <f t="shared" si="24"/>
        <v>5</v>
      </c>
      <c r="E519" t="str">
        <f t="shared" si="25"/>
        <v>2021-11</v>
      </c>
      <c r="F519">
        <f t="shared" si="26"/>
        <v>11</v>
      </c>
    </row>
    <row r="520" spans="1:6" hidden="1" x14ac:dyDescent="0.2">
      <c r="A520">
        <v>1615543200</v>
      </c>
      <c r="B520" s="1">
        <v>44267.416666666664</v>
      </c>
      <c r="C520">
        <v>56727.09</v>
      </c>
      <c r="D520">
        <f t="shared" si="24"/>
        <v>5</v>
      </c>
      <c r="E520" t="str">
        <f t="shared" si="25"/>
        <v>2021-11</v>
      </c>
      <c r="F520">
        <f t="shared" si="26"/>
        <v>10</v>
      </c>
    </row>
    <row r="521" spans="1:6" hidden="1" x14ac:dyDescent="0.2">
      <c r="A521">
        <v>1615539600</v>
      </c>
      <c r="B521" s="1">
        <v>44267.375</v>
      </c>
      <c r="C521">
        <v>56534.89</v>
      </c>
      <c r="D521">
        <f t="shared" si="24"/>
        <v>5</v>
      </c>
      <c r="E521" t="str">
        <f t="shared" si="25"/>
        <v>2021-11</v>
      </c>
      <c r="F521">
        <f t="shared" si="26"/>
        <v>9</v>
      </c>
    </row>
    <row r="522" spans="1:6" hidden="1" x14ac:dyDescent="0.2">
      <c r="A522">
        <v>1615536000</v>
      </c>
      <c r="B522" s="1">
        <v>44267.333333333336</v>
      </c>
      <c r="C522">
        <v>56565.53</v>
      </c>
      <c r="D522">
        <f t="shared" si="24"/>
        <v>5</v>
      </c>
      <c r="E522" t="str">
        <f t="shared" si="25"/>
        <v>2021-11</v>
      </c>
      <c r="F522">
        <f t="shared" si="26"/>
        <v>8</v>
      </c>
    </row>
    <row r="523" spans="1:6" hidden="1" x14ac:dyDescent="0.2">
      <c r="A523">
        <v>1615532400</v>
      </c>
      <c r="B523" s="1">
        <v>44267.291666666664</v>
      </c>
      <c r="C523">
        <v>56686.73</v>
      </c>
      <c r="D523">
        <f t="shared" si="24"/>
        <v>5</v>
      </c>
      <c r="E523" t="str">
        <f t="shared" si="25"/>
        <v>2021-11</v>
      </c>
      <c r="F523">
        <f t="shared" si="26"/>
        <v>7</v>
      </c>
    </row>
    <row r="524" spans="1:6" hidden="1" x14ac:dyDescent="0.2">
      <c r="A524">
        <v>1615528800</v>
      </c>
      <c r="B524" s="1">
        <v>44267.25</v>
      </c>
      <c r="C524">
        <v>57048.4</v>
      </c>
      <c r="D524">
        <f t="shared" si="24"/>
        <v>5</v>
      </c>
      <c r="E524" t="str">
        <f t="shared" si="25"/>
        <v>2021-11</v>
      </c>
      <c r="F524">
        <f t="shared" si="26"/>
        <v>6</v>
      </c>
    </row>
    <row r="525" spans="1:6" hidden="1" x14ac:dyDescent="0.2">
      <c r="A525">
        <v>1615525200</v>
      </c>
      <c r="B525" s="1">
        <v>44267.208333333336</v>
      </c>
      <c r="C525">
        <v>57152.34</v>
      </c>
      <c r="D525">
        <f t="shared" si="24"/>
        <v>5</v>
      </c>
      <c r="E525" t="str">
        <f t="shared" si="25"/>
        <v>2021-11</v>
      </c>
      <c r="F525">
        <f t="shared" si="26"/>
        <v>5</v>
      </c>
    </row>
    <row r="526" spans="1:6" hidden="1" x14ac:dyDescent="0.2">
      <c r="A526">
        <v>1615521600</v>
      </c>
      <c r="B526" s="1">
        <v>44267.166666666664</v>
      </c>
      <c r="C526">
        <v>56711.43</v>
      </c>
      <c r="D526">
        <f t="shared" si="24"/>
        <v>5</v>
      </c>
      <c r="E526" t="str">
        <f t="shared" si="25"/>
        <v>2021-11</v>
      </c>
      <c r="F526">
        <f t="shared" si="26"/>
        <v>4</v>
      </c>
    </row>
    <row r="527" spans="1:6" hidden="1" x14ac:dyDescent="0.2">
      <c r="A527">
        <v>1615518000</v>
      </c>
      <c r="B527" s="1">
        <v>44267.125</v>
      </c>
      <c r="C527">
        <v>57093.919999999998</v>
      </c>
      <c r="D527">
        <f t="shared" si="24"/>
        <v>5</v>
      </c>
      <c r="E527" t="str">
        <f t="shared" si="25"/>
        <v>2021-11</v>
      </c>
      <c r="F527">
        <f t="shared" si="26"/>
        <v>3</v>
      </c>
    </row>
    <row r="528" spans="1:6" hidden="1" x14ac:dyDescent="0.2">
      <c r="A528">
        <v>1615514400</v>
      </c>
      <c r="B528" s="1">
        <v>44267.083333333336</v>
      </c>
      <c r="C528">
        <v>56973</v>
      </c>
      <c r="D528">
        <f t="shared" si="24"/>
        <v>5</v>
      </c>
      <c r="E528" t="str">
        <f t="shared" si="25"/>
        <v>2021-11</v>
      </c>
      <c r="F528">
        <f t="shared" si="26"/>
        <v>2</v>
      </c>
    </row>
    <row r="529" spans="1:6" hidden="1" x14ac:dyDescent="0.2">
      <c r="A529">
        <v>1615510800</v>
      </c>
      <c r="B529" s="1">
        <v>44267.041666666664</v>
      </c>
      <c r="C529">
        <v>56874.91</v>
      </c>
      <c r="D529">
        <f t="shared" si="24"/>
        <v>5</v>
      </c>
      <c r="E529" t="str">
        <f t="shared" si="25"/>
        <v>2021-11</v>
      </c>
      <c r="F529">
        <f t="shared" si="26"/>
        <v>1</v>
      </c>
    </row>
    <row r="530" spans="1:6" hidden="1" x14ac:dyDescent="0.2">
      <c r="A530">
        <v>1615507200</v>
      </c>
      <c r="B530" s="1">
        <v>44267</v>
      </c>
      <c r="C530">
        <v>57355.26</v>
      </c>
      <c r="D530">
        <f t="shared" si="24"/>
        <v>5</v>
      </c>
      <c r="E530" t="str">
        <f t="shared" si="25"/>
        <v>2021-11</v>
      </c>
      <c r="F530">
        <f t="shared" si="26"/>
        <v>0</v>
      </c>
    </row>
    <row r="531" spans="1:6" hidden="1" x14ac:dyDescent="0.2">
      <c r="A531">
        <v>1615503600</v>
      </c>
      <c r="B531" s="1">
        <v>44266.958333333336</v>
      </c>
      <c r="C531">
        <v>57772.09</v>
      </c>
      <c r="D531">
        <f t="shared" si="24"/>
        <v>4</v>
      </c>
      <c r="E531" t="str">
        <f t="shared" si="25"/>
        <v>2021-11</v>
      </c>
      <c r="F531">
        <f t="shared" si="26"/>
        <v>23</v>
      </c>
    </row>
    <row r="532" spans="1:6" hidden="1" x14ac:dyDescent="0.2">
      <c r="A532">
        <v>1615500000</v>
      </c>
      <c r="B532" s="1">
        <v>44266.916666666664</v>
      </c>
      <c r="C532">
        <v>57950.09</v>
      </c>
      <c r="D532">
        <f t="shared" si="24"/>
        <v>4</v>
      </c>
      <c r="E532" t="str">
        <f t="shared" si="25"/>
        <v>2021-11</v>
      </c>
      <c r="F532">
        <f t="shared" si="26"/>
        <v>22</v>
      </c>
    </row>
    <row r="533" spans="1:6" hidden="1" x14ac:dyDescent="0.2">
      <c r="A533">
        <v>1615496400</v>
      </c>
      <c r="B533" s="1">
        <v>44266.875</v>
      </c>
      <c r="C533">
        <v>57600.37</v>
      </c>
      <c r="D533">
        <f t="shared" si="24"/>
        <v>4</v>
      </c>
      <c r="E533" t="str">
        <f t="shared" si="25"/>
        <v>2021-11</v>
      </c>
      <c r="F533">
        <f t="shared" si="26"/>
        <v>21</v>
      </c>
    </row>
    <row r="534" spans="1:6" hidden="1" x14ac:dyDescent="0.2">
      <c r="A534">
        <v>1615492800</v>
      </c>
      <c r="B534" s="1">
        <v>44266.833333333336</v>
      </c>
      <c r="C534">
        <v>57481.03</v>
      </c>
      <c r="D534">
        <f t="shared" si="24"/>
        <v>4</v>
      </c>
      <c r="E534" t="str">
        <f t="shared" si="25"/>
        <v>2021-11</v>
      </c>
      <c r="F534">
        <f t="shared" si="26"/>
        <v>20</v>
      </c>
    </row>
    <row r="535" spans="1:6" hidden="1" x14ac:dyDescent="0.2">
      <c r="A535">
        <v>1615489200</v>
      </c>
      <c r="B535" s="1">
        <v>44266.791666666664</v>
      </c>
      <c r="C535">
        <v>56851.17</v>
      </c>
      <c r="D535">
        <f t="shared" si="24"/>
        <v>4</v>
      </c>
      <c r="E535" t="str">
        <f t="shared" si="25"/>
        <v>2021-11</v>
      </c>
      <c r="F535">
        <f t="shared" si="26"/>
        <v>19</v>
      </c>
    </row>
    <row r="536" spans="1:6" hidden="1" x14ac:dyDescent="0.2">
      <c r="A536">
        <v>1615485600</v>
      </c>
      <c r="B536" s="1">
        <v>44266.75</v>
      </c>
      <c r="C536">
        <v>57525.09</v>
      </c>
      <c r="D536">
        <f t="shared" si="24"/>
        <v>4</v>
      </c>
      <c r="E536" t="str">
        <f t="shared" si="25"/>
        <v>2021-11</v>
      </c>
      <c r="F536">
        <f t="shared" si="26"/>
        <v>18</v>
      </c>
    </row>
    <row r="537" spans="1:6" hidden="1" x14ac:dyDescent="0.2">
      <c r="A537">
        <v>1615482000</v>
      </c>
      <c r="B537" s="1">
        <v>44266.708333333336</v>
      </c>
      <c r="C537">
        <v>56837.7</v>
      </c>
      <c r="D537">
        <f t="shared" si="24"/>
        <v>4</v>
      </c>
      <c r="E537" t="str">
        <f t="shared" si="25"/>
        <v>2021-11</v>
      </c>
      <c r="F537">
        <f t="shared" si="26"/>
        <v>17</v>
      </c>
    </row>
    <row r="538" spans="1:6" hidden="1" x14ac:dyDescent="0.2">
      <c r="A538">
        <v>1615478400</v>
      </c>
      <c r="B538" s="1">
        <v>44266.666666666664</v>
      </c>
      <c r="C538">
        <v>56900.959999999999</v>
      </c>
      <c r="D538">
        <f t="shared" si="24"/>
        <v>4</v>
      </c>
      <c r="E538" t="str">
        <f t="shared" si="25"/>
        <v>2021-11</v>
      </c>
      <c r="F538">
        <f t="shared" si="26"/>
        <v>16</v>
      </c>
    </row>
    <row r="539" spans="1:6" hidden="1" x14ac:dyDescent="0.2">
      <c r="A539">
        <v>1615474800</v>
      </c>
      <c r="B539" s="1">
        <v>44266.625</v>
      </c>
      <c r="C539">
        <v>56351</v>
      </c>
      <c r="D539">
        <f t="shared" si="24"/>
        <v>4</v>
      </c>
      <c r="E539" t="str">
        <f t="shared" si="25"/>
        <v>2021-11</v>
      </c>
      <c r="F539">
        <f t="shared" si="26"/>
        <v>15</v>
      </c>
    </row>
    <row r="540" spans="1:6" hidden="1" x14ac:dyDescent="0.2">
      <c r="A540">
        <v>1615471200</v>
      </c>
      <c r="B540" s="1">
        <v>44266.583333333336</v>
      </c>
      <c r="C540">
        <v>56797.34</v>
      </c>
      <c r="D540">
        <f t="shared" si="24"/>
        <v>4</v>
      </c>
      <c r="E540" t="str">
        <f t="shared" si="25"/>
        <v>2021-11</v>
      </c>
      <c r="F540">
        <f t="shared" si="26"/>
        <v>14</v>
      </c>
    </row>
    <row r="541" spans="1:6" hidden="1" x14ac:dyDescent="0.2">
      <c r="A541">
        <v>1615467600</v>
      </c>
      <c r="B541" s="1">
        <v>44266.541666666664</v>
      </c>
      <c r="C541">
        <v>56936</v>
      </c>
      <c r="D541">
        <f t="shared" si="24"/>
        <v>4</v>
      </c>
      <c r="E541" t="str">
        <f t="shared" si="25"/>
        <v>2021-11</v>
      </c>
      <c r="F541">
        <f t="shared" si="26"/>
        <v>13</v>
      </c>
    </row>
    <row r="542" spans="1:6" hidden="1" x14ac:dyDescent="0.2">
      <c r="A542">
        <v>1615464000</v>
      </c>
      <c r="B542" s="1">
        <v>44266.5</v>
      </c>
      <c r="C542">
        <v>56267.62</v>
      </c>
      <c r="D542">
        <f t="shared" si="24"/>
        <v>4</v>
      </c>
      <c r="E542" t="str">
        <f t="shared" si="25"/>
        <v>2021-11</v>
      </c>
      <c r="F542">
        <f t="shared" si="26"/>
        <v>12</v>
      </c>
    </row>
    <row r="543" spans="1:6" hidden="1" x14ac:dyDescent="0.2">
      <c r="A543">
        <v>1615460400</v>
      </c>
      <c r="B543" s="1">
        <v>44266.458333333336</v>
      </c>
      <c r="C543">
        <v>56277.919999999998</v>
      </c>
      <c r="D543">
        <f t="shared" si="24"/>
        <v>4</v>
      </c>
      <c r="E543" t="str">
        <f t="shared" si="25"/>
        <v>2021-11</v>
      </c>
      <c r="F543">
        <f t="shared" si="26"/>
        <v>11</v>
      </c>
    </row>
    <row r="544" spans="1:6" hidden="1" x14ac:dyDescent="0.2">
      <c r="A544">
        <v>1615456800</v>
      </c>
      <c r="B544" s="1">
        <v>44266.416666666664</v>
      </c>
      <c r="C544">
        <v>55547.23</v>
      </c>
      <c r="D544">
        <f t="shared" si="24"/>
        <v>4</v>
      </c>
      <c r="E544" t="str">
        <f t="shared" si="25"/>
        <v>2021-11</v>
      </c>
      <c r="F544">
        <f t="shared" si="26"/>
        <v>10</v>
      </c>
    </row>
    <row r="545" spans="1:6" hidden="1" x14ac:dyDescent="0.2">
      <c r="A545">
        <v>1615453200</v>
      </c>
      <c r="B545" s="1">
        <v>44266.375</v>
      </c>
      <c r="C545">
        <v>54472.639999999999</v>
      </c>
      <c r="D545">
        <f t="shared" si="24"/>
        <v>4</v>
      </c>
      <c r="E545" t="str">
        <f t="shared" si="25"/>
        <v>2021-11</v>
      </c>
      <c r="F545">
        <f t="shared" si="26"/>
        <v>9</v>
      </c>
    </row>
    <row r="546" spans="1:6" hidden="1" x14ac:dyDescent="0.2">
      <c r="A546">
        <v>1615449600</v>
      </c>
      <c r="B546" s="1">
        <v>44266.333333333336</v>
      </c>
      <c r="C546">
        <v>54755.86</v>
      </c>
      <c r="D546">
        <f t="shared" si="24"/>
        <v>4</v>
      </c>
      <c r="E546" t="str">
        <f t="shared" si="25"/>
        <v>2021-11</v>
      </c>
      <c r="F546">
        <f t="shared" si="26"/>
        <v>8</v>
      </c>
    </row>
    <row r="547" spans="1:6" hidden="1" x14ac:dyDescent="0.2">
      <c r="A547">
        <v>1615446000</v>
      </c>
      <c r="B547" s="1">
        <v>44266.291666666664</v>
      </c>
      <c r="C547">
        <v>55007.93</v>
      </c>
      <c r="D547">
        <f t="shared" si="24"/>
        <v>4</v>
      </c>
      <c r="E547" t="str">
        <f t="shared" si="25"/>
        <v>2021-11</v>
      </c>
      <c r="F547">
        <f t="shared" si="26"/>
        <v>7</v>
      </c>
    </row>
    <row r="548" spans="1:6" hidden="1" x14ac:dyDescent="0.2">
      <c r="A548">
        <v>1615442400</v>
      </c>
      <c r="B548" s="1">
        <v>44266.25</v>
      </c>
      <c r="C548">
        <v>55534.96</v>
      </c>
      <c r="D548">
        <f t="shared" si="24"/>
        <v>4</v>
      </c>
      <c r="E548" t="str">
        <f t="shared" si="25"/>
        <v>2021-11</v>
      </c>
      <c r="F548">
        <f t="shared" si="26"/>
        <v>6</v>
      </c>
    </row>
    <row r="549" spans="1:6" hidden="1" x14ac:dyDescent="0.2">
      <c r="A549">
        <v>1615438800</v>
      </c>
      <c r="B549" s="1">
        <v>44266.208333333336</v>
      </c>
      <c r="C549">
        <v>55187.6</v>
      </c>
      <c r="D549">
        <f t="shared" si="24"/>
        <v>4</v>
      </c>
      <c r="E549" t="str">
        <f t="shared" si="25"/>
        <v>2021-11</v>
      </c>
      <c r="F549">
        <f t="shared" si="26"/>
        <v>5</v>
      </c>
    </row>
    <row r="550" spans="1:6" hidden="1" x14ac:dyDescent="0.2">
      <c r="A550">
        <v>1615435200</v>
      </c>
      <c r="B550" s="1">
        <v>44266.166666666664</v>
      </c>
      <c r="C550">
        <v>55813.15</v>
      </c>
      <c r="D550">
        <f t="shared" si="24"/>
        <v>4</v>
      </c>
      <c r="E550" t="str">
        <f t="shared" si="25"/>
        <v>2021-11</v>
      </c>
      <c r="F550">
        <f t="shared" si="26"/>
        <v>4</v>
      </c>
    </row>
    <row r="551" spans="1:6" hidden="1" x14ac:dyDescent="0.2">
      <c r="A551">
        <v>1615431600</v>
      </c>
      <c r="B551" s="1">
        <v>44266.125</v>
      </c>
      <c r="C551">
        <v>55983.07</v>
      </c>
      <c r="D551">
        <f t="shared" si="24"/>
        <v>4</v>
      </c>
      <c r="E551" t="str">
        <f t="shared" si="25"/>
        <v>2021-11</v>
      </c>
      <c r="F551">
        <f t="shared" si="26"/>
        <v>3</v>
      </c>
    </row>
    <row r="552" spans="1:6" hidden="1" x14ac:dyDescent="0.2">
      <c r="A552">
        <v>1615428000</v>
      </c>
      <c r="B552" s="1">
        <v>44266.083333333336</v>
      </c>
      <c r="C552">
        <v>56301</v>
      </c>
      <c r="D552">
        <f t="shared" si="24"/>
        <v>4</v>
      </c>
      <c r="E552" t="str">
        <f t="shared" si="25"/>
        <v>2021-11</v>
      </c>
      <c r="F552">
        <f t="shared" si="26"/>
        <v>2</v>
      </c>
    </row>
    <row r="553" spans="1:6" hidden="1" x14ac:dyDescent="0.2">
      <c r="A553">
        <v>1615424400</v>
      </c>
      <c r="B553" s="1">
        <v>44266.041666666664</v>
      </c>
      <c r="C553">
        <v>55810.44</v>
      </c>
      <c r="D553">
        <f t="shared" si="24"/>
        <v>4</v>
      </c>
      <c r="E553" t="str">
        <f t="shared" si="25"/>
        <v>2021-11</v>
      </c>
      <c r="F553">
        <f t="shared" si="26"/>
        <v>1</v>
      </c>
    </row>
    <row r="554" spans="1:6" hidden="1" x14ac:dyDescent="0.2">
      <c r="A554">
        <v>1615420800</v>
      </c>
      <c r="B554" s="1">
        <v>44266</v>
      </c>
      <c r="C554">
        <v>55603.03</v>
      </c>
      <c r="D554">
        <f t="shared" si="24"/>
        <v>4</v>
      </c>
      <c r="E554" t="str">
        <f t="shared" si="25"/>
        <v>2021-11</v>
      </c>
      <c r="F554">
        <f t="shared" si="26"/>
        <v>0</v>
      </c>
    </row>
    <row r="555" spans="1:6" hidden="1" x14ac:dyDescent="0.2">
      <c r="A555">
        <v>1615417200</v>
      </c>
      <c r="B555" s="1">
        <v>44265.958333333336</v>
      </c>
      <c r="C555">
        <v>55852.29</v>
      </c>
      <c r="D555">
        <f t="shared" si="24"/>
        <v>3</v>
      </c>
      <c r="E555" t="str">
        <f t="shared" si="25"/>
        <v>2021-11</v>
      </c>
      <c r="F555">
        <f t="shared" si="26"/>
        <v>23</v>
      </c>
    </row>
    <row r="556" spans="1:6" hidden="1" x14ac:dyDescent="0.2">
      <c r="A556">
        <v>1615413600</v>
      </c>
      <c r="B556" s="1">
        <v>44265.916666666664</v>
      </c>
      <c r="C556">
        <v>56922.86</v>
      </c>
      <c r="D556">
        <f t="shared" si="24"/>
        <v>3</v>
      </c>
      <c r="E556" t="str">
        <f t="shared" si="25"/>
        <v>2021-11</v>
      </c>
      <c r="F556">
        <f t="shared" si="26"/>
        <v>22</v>
      </c>
    </row>
    <row r="557" spans="1:6" hidden="1" x14ac:dyDescent="0.2">
      <c r="A557">
        <v>1615410000</v>
      </c>
      <c r="B557" s="1">
        <v>44265.875</v>
      </c>
      <c r="C557">
        <v>56898.5</v>
      </c>
      <c r="D557">
        <f t="shared" si="24"/>
        <v>3</v>
      </c>
      <c r="E557" t="str">
        <f t="shared" si="25"/>
        <v>2021-11</v>
      </c>
      <c r="F557">
        <f t="shared" si="26"/>
        <v>21</v>
      </c>
    </row>
    <row r="558" spans="1:6" hidden="1" x14ac:dyDescent="0.2">
      <c r="A558">
        <v>1615406400</v>
      </c>
      <c r="B558" s="1">
        <v>44265.833333333336</v>
      </c>
      <c r="C558">
        <v>56200</v>
      </c>
      <c r="D558">
        <f t="shared" si="24"/>
        <v>3</v>
      </c>
      <c r="E558" t="str">
        <f t="shared" si="25"/>
        <v>2021-11</v>
      </c>
      <c r="F558">
        <f t="shared" si="26"/>
        <v>20</v>
      </c>
    </row>
    <row r="559" spans="1:6" hidden="1" x14ac:dyDescent="0.2">
      <c r="A559">
        <v>1615402800</v>
      </c>
      <c r="B559" s="1">
        <v>44265.791666666664</v>
      </c>
      <c r="C559">
        <v>56749.9</v>
      </c>
      <c r="D559">
        <f t="shared" si="24"/>
        <v>3</v>
      </c>
      <c r="E559" t="str">
        <f t="shared" si="25"/>
        <v>2021-11</v>
      </c>
      <c r="F559">
        <f t="shared" si="26"/>
        <v>19</v>
      </c>
    </row>
    <row r="560" spans="1:6" hidden="1" x14ac:dyDescent="0.2">
      <c r="A560">
        <v>1615399200</v>
      </c>
      <c r="B560" s="1">
        <v>44265.75</v>
      </c>
      <c r="C560">
        <v>56727.25</v>
      </c>
      <c r="D560">
        <f t="shared" si="24"/>
        <v>3</v>
      </c>
      <c r="E560" t="str">
        <f t="shared" si="25"/>
        <v>2021-11</v>
      </c>
      <c r="F560">
        <f t="shared" si="26"/>
        <v>18</v>
      </c>
    </row>
    <row r="561" spans="1:6" hidden="1" x14ac:dyDescent="0.2">
      <c r="A561">
        <v>1615395600</v>
      </c>
      <c r="B561" s="1">
        <v>44265.708333333336</v>
      </c>
      <c r="C561">
        <v>56882.26</v>
      </c>
      <c r="D561">
        <f t="shared" si="24"/>
        <v>3</v>
      </c>
      <c r="E561" t="str">
        <f t="shared" si="25"/>
        <v>2021-11</v>
      </c>
      <c r="F561">
        <f t="shared" si="26"/>
        <v>17</v>
      </c>
    </row>
    <row r="562" spans="1:6" hidden="1" x14ac:dyDescent="0.2">
      <c r="A562">
        <v>1615392000</v>
      </c>
      <c r="B562" s="1">
        <v>44265.666666666664</v>
      </c>
      <c r="C562">
        <v>57040</v>
      </c>
      <c r="D562">
        <f t="shared" si="24"/>
        <v>3</v>
      </c>
      <c r="E562" t="str">
        <f t="shared" si="25"/>
        <v>2021-11</v>
      </c>
      <c r="F562">
        <f t="shared" si="26"/>
        <v>16</v>
      </c>
    </row>
    <row r="563" spans="1:6" hidden="1" x14ac:dyDescent="0.2">
      <c r="A563">
        <v>1615388400</v>
      </c>
      <c r="B563" s="1">
        <v>44265.625</v>
      </c>
      <c r="C563">
        <v>56409.71</v>
      </c>
      <c r="D563">
        <f t="shared" si="24"/>
        <v>3</v>
      </c>
      <c r="E563" t="str">
        <f t="shared" si="25"/>
        <v>2021-11</v>
      </c>
      <c r="F563">
        <f t="shared" si="26"/>
        <v>15</v>
      </c>
    </row>
    <row r="564" spans="1:6" hidden="1" x14ac:dyDescent="0.2">
      <c r="A564">
        <v>1615384800</v>
      </c>
      <c r="B564" s="1">
        <v>44265.583333333336</v>
      </c>
      <c r="C564">
        <v>56159.839999999997</v>
      </c>
      <c r="D564">
        <f t="shared" si="24"/>
        <v>3</v>
      </c>
      <c r="E564" t="str">
        <f t="shared" si="25"/>
        <v>2021-11</v>
      </c>
      <c r="F564">
        <f t="shared" si="26"/>
        <v>14</v>
      </c>
    </row>
    <row r="565" spans="1:6" hidden="1" x14ac:dyDescent="0.2">
      <c r="A565">
        <v>1615381200</v>
      </c>
      <c r="B565" s="1">
        <v>44265.541666666664</v>
      </c>
      <c r="C565">
        <v>56301.54</v>
      </c>
      <c r="D565">
        <f t="shared" si="24"/>
        <v>3</v>
      </c>
      <c r="E565" t="str">
        <f t="shared" si="25"/>
        <v>2021-11</v>
      </c>
      <c r="F565">
        <f t="shared" si="26"/>
        <v>13</v>
      </c>
    </row>
    <row r="566" spans="1:6" hidden="1" x14ac:dyDescent="0.2">
      <c r="A566">
        <v>1615377600</v>
      </c>
      <c r="B566" s="1">
        <v>44265.5</v>
      </c>
      <c r="C566">
        <v>55190.93</v>
      </c>
      <c r="D566">
        <f t="shared" si="24"/>
        <v>3</v>
      </c>
      <c r="E566" t="str">
        <f t="shared" si="25"/>
        <v>2021-11</v>
      </c>
      <c r="F566">
        <f t="shared" si="26"/>
        <v>12</v>
      </c>
    </row>
    <row r="567" spans="1:6" hidden="1" x14ac:dyDescent="0.2">
      <c r="A567">
        <v>1615374000</v>
      </c>
      <c r="B567" s="1">
        <v>44265.458333333336</v>
      </c>
      <c r="C567">
        <v>54855.34</v>
      </c>
      <c r="D567">
        <f t="shared" si="24"/>
        <v>3</v>
      </c>
      <c r="E567" t="str">
        <f t="shared" si="25"/>
        <v>2021-11</v>
      </c>
      <c r="F567">
        <f t="shared" si="26"/>
        <v>11</v>
      </c>
    </row>
    <row r="568" spans="1:6" hidden="1" x14ac:dyDescent="0.2">
      <c r="A568">
        <v>1615370400</v>
      </c>
      <c r="B568" s="1">
        <v>44265.416666666664</v>
      </c>
      <c r="C568">
        <v>54821.599999999999</v>
      </c>
      <c r="D568">
        <f t="shared" si="24"/>
        <v>3</v>
      </c>
      <c r="E568" t="str">
        <f t="shared" si="25"/>
        <v>2021-11</v>
      </c>
      <c r="F568">
        <f t="shared" si="26"/>
        <v>10</v>
      </c>
    </row>
    <row r="569" spans="1:6" hidden="1" x14ac:dyDescent="0.2">
      <c r="A569">
        <v>1615366800</v>
      </c>
      <c r="B569" s="1">
        <v>44265.375</v>
      </c>
      <c r="C569">
        <v>55237.04</v>
      </c>
      <c r="D569">
        <f t="shared" si="24"/>
        <v>3</v>
      </c>
      <c r="E569" t="str">
        <f t="shared" si="25"/>
        <v>2021-11</v>
      </c>
      <c r="F569">
        <f t="shared" si="26"/>
        <v>9</v>
      </c>
    </row>
    <row r="570" spans="1:6" hidden="1" x14ac:dyDescent="0.2">
      <c r="A570">
        <v>1615363200</v>
      </c>
      <c r="B570" s="1">
        <v>44265.333333333336</v>
      </c>
      <c r="C570">
        <v>54685.17</v>
      </c>
      <c r="D570">
        <f t="shared" si="24"/>
        <v>3</v>
      </c>
      <c r="E570" t="str">
        <f t="shared" si="25"/>
        <v>2021-11</v>
      </c>
      <c r="F570">
        <f t="shared" si="26"/>
        <v>8</v>
      </c>
    </row>
    <row r="571" spans="1:6" hidden="1" x14ac:dyDescent="0.2">
      <c r="A571">
        <v>1615359600</v>
      </c>
      <c r="B571" s="1">
        <v>44265.291666666664</v>
      </c>
      <c r="C571">
        <v>54212.31</v>
      </c>
      <c r="D571">
        <f t="shared" si="24"/>
        <v>3</v>
      </c>
      <c r="E571" t="str">
        <f t="shared" si="25"/>
        <v>2021-11</v>
      </c>
      <c r="F571">
        <f t="shared" si="26"/>
        <v>7</v>
      </c>
    </row>
    <row r="572" spans="1:6" hidden="1" x14ac:dyDescent="0.2">
      <c r="A572">
        <v>1615356000</v>
      </c>
      <c r="B572" s="1">
        <v>44265.25</v>
      </c>
      <c r="C572">
        <v>53881.68</v>
      </c>
      <c r="D572">
        <f t="shared" si="24"/>
        <v>3</v>
      </c>
      <c r="E572" t="str">
        <f t="shared" si="25"/>
        <v>2021-11</v>
      </c>
      <c r="F572">
        <f t="shared" si="26"/>
        <v>6</v>
      </c>
    </row>
    <row r="573" spans="1:6" hidden="1" x14ac:dyDescent="0.2">
      <c r="A573">
        <v>1615352400</v>
      </c>
      <c r="B573" s="1">
        <v>44265.208333333336</v>
      </c>
      <c r="C573">
        <v>53684.639999999999</v>
      </c>
      <c r="D573">
        <f t="shared" si="24"/>
        <v>3</v>
      </c>
      <c r="E573" t="str">
        <f t="shared" si="25"/>
        <v>2021-11</v>
      </c>
      <c r="F573">
        <f t="shared" si="26"/>
        <v>5</v>
      </c>
    </row>
    <row r="574" spans="1:6" hidden="1" x14ac:dyDescent="0.2">
      <c r="A574">
        <v>1615348800</v>
      </c>
      <c r="B574" s="1">
        <v>44265.166666666664</v>
      </c>
      <c r="C574">
        <v>53640.57</v>
      </c>
      <c r="D574">
        <f t="shared" si="24"/>
        <v>3</v>
      </c>
      <c r="E574" t="str">
        <f t="shared" si="25"/>
        <v>2021-11</v>
      </c>
      <c r="F574">
        <f t="shared" si="26"/>
        <v>4</v>
      </c>
    </row>
    <row r="575" spans="1:6" hidden="1" x14ac:dyDescent="0.2">
      <c r="A575">
        <v>1615345200</v>
      </c>
      <c r="B575" s="1">
        <v>44265.125</v>
      </c>
      <c r="C575">
        <v>53474.83</v>
      </c>
      <c r="D575">
        <f t="shared" si="24"/>
        <v>3</v>
      </c>
      <c r="E575" t="str">
        <f t="shared" si="25"/>
        <v>2021-11</v>
      </c>
      <c r="F575">
        <f t="shared" si="26"/>
        <v>3</v>
      </c>
    </row>
    <row r="576" spans="1:6" hidden="1" x14ac:dyDescent="0.2">
      <c r="A576">
        <v>1615341600</v>
      </c>
      <c r="B576" s="1">
        <v>44265.083333333336</v>
      </c>
      <c r="C576">
        <v>53920.42</v>
      </c>
      <c r="D576">
        <f t="shared" si="24"/>
        <v>3</v>
      </c>
      <c r="E576" t="str">
        <f t="shared" si="25"/>
        <v>2021-11</v>
      </c>
      <c r="F576">
        <f t="shared" si="26"/>
        <v>2</v>
      </c>
    </row>
    <row r="577" spans="1:6" hidden="1" x14ac:dyDescent="0.2">
      <c r="A577">
        <v>1615338000</v>
      </c>
      <c r="B577" s="1">
        <v>44265.041666666664</v>
      </c>
      <c r="C577">
        <v>54715.87</v>
      </c>
      <c r="D577">
        <f t="shared" si="24"/>
        <v>3</v>
      </c>
      <c r="E577" t="str">
        <f t="shared" si="25"/>
        <v>2021-11</v>
      </c>
      <c r="F577">
        <f t="shared" si="26"/>
        <v>1</v>
      </c>
    </row>
    <row r="578" spans="1:6" hidden="1" x14ac:dyDescent="0.2">
      <c r="A578">
        <v>1615334400</v>
      </c>
      <c r="B578" s="1">
        <v>44265</v>
      </c>
      <c r="C578">
        <v>55551.19</v>
      </c>
      <c r="D578">
        <f t="shared" si="24"/>
        <v>3</v>
      </c>
      <c r="E578" t="str">
        <f t="shared" si="25"/>
        <v>2021-11</v>
      </c>
      <c r="F578">
        <f t="shared" si="26"/>
        <v>0</v>
      </c>
    </row>
    <row r="579" spans="1:6" hidden="1" x14ac:dyDescent="0.2">
      <c r="A579">
        <v>1615330800</v>
      </c>
      <c r="B579" s="1">
        <v>44264.958333333336</v>
      </c>
      <c r="C579">
        <v>54929.02</v>
      </c>
      <c r="D579">
        <f t="shared" ref="D579:D642" si="27">WEEKDAY(B579,2)</f>
        <v>2</v>
      </c>
      <c r="E579" t="str">
        <f t="shared" ref="E579:E642" si="28">YEAR(B579) &amp;"-"&amp;WEEKNUM(B579)</f>
        <v>2021-11</v>
      </c>
      <c r="F579">
        <f t="shared" ref="F579:F642" si="29">HOUR(B579)</f>
        <v>23</v>
      </c>
    </row>
    <row r="580" spans="1:6" hidden="1" x14ac:dyDescent="0.2">
      <c r="A580">
        <v>1615327200</v>
      </c>
      <c r="B580" s="1">
        <v>44264.916666666664</v>
      </c>
      <c r="C580">
        <v>54835.87</v>
      </c>
      <c r="D580">
        <f t="shared" si="27"/>
        <v>2</v>
      </c>
      <c r="E580" t="str">
        <f t="shared" si="28"/>
        <v>2021-11</v>
      </c>
      <c r="F580">
        <f t="shared" si="29"/>
        <v>22</v>
      </c>
    </row>
    <row r="581" spans="1:6" hidden="1" x14ac:dyDescent="0.2">
      <c r="A581">
        <v>1615323600</v>
      </c>
      <c r="B581" s="1">
        <v>44264.875</v>
      </c>
      <c r="C581">
        <v>54333.84</v>
      </c>
      <c r="D581">
        <f t="shared" si="27"/>
        <v>2</v>
      </c>
      <c r="E581" t="str">
        <f t="shared" si="28"/>
        <v>2021-11</v>
      </c>
      <c r="F581">
        <f t="shared" si="29"/>
        <v>21</v>
      </c>
    </row>
    <row r="582" spans="1:6" hidden="1" x14ac:dyDescent="0.2">
      <c r="A582">
        <v>1615320000</v>
      </c>
      <c r="B582" s="1">
        <v>44264.833333333336</v>
      </c>
      <c r="C582">
        <v>54377.22</v>
      </c>
      <c r="D582">
        <f t="shared" si="27"/>
        <v>2</v>
      </c>
      <c r="E582" t="str">
        <f t="shared" si="28"/>
        <v>2021-11</v>
      </c>
      <c r="F582">
        <f t="shared" si="29"/>
        <v>20</v>
      </c>
    </row>
    <row r="583" spans="1:6" hidden="1" x14ac:dyDescent="0.2">
      <c r="A583">
        <v>1615316400</v>
      </c>
      <c r="B583" s="1">
        <v>44264.791666666664</v>
      </c>
      <c r="C583">
        <v>54140.67</v>
      </c>
      <c r="D583">
        <f t="shared" si="27"/>
        <v>2</v>
      </c>
      <c r="E583" t="str">
        <f t="shared" si="28"/>
        <v>2021-11</v>
      </c>
      <c r="F583">
        <f t="shared" si="29"/>
        <v>19</v>
      </c>
    </row>
    <row r="584" spans="1:6" hidden="1" x14ac:dyDescent="0.2">
      <c r="A584">
        <v>1615312800</v>
      </c>
      <c r="B584" s="1">
        <v>44264.75</v>
      </c>
      <c r="C584">
        <v>53923.77</v>
      </c>
      <c r="D584">
        <f t="shared" si="27"/>
        <v>2</v>
      </c>
      <c r="E584" t="str">
        <f t="shared" si="28"/>
        <v>2021-11</v>
      </c>
      <c r="F584">
        <f t="shared" si="29"/>
        <v>18</v>
      </c>
    </row>
    <row r="585" spans="1:6" hidden="1" x14ac:dyDescent="0.2">
      <c r="A585">
        <v>1615309200</v>
      </c>
      <c r="B585" s="1">
        <v>44264.708333333336</v>
      </c>
      <c r="C585">
        <v>53810.26</v>
      </c>
      <c r="D585">
        <f t="shared" si="27"/>
        <v>2</v>
      </c>
      <c r="E585" t="str">
        <f t="shared" si="28"/>
        <v>2021-11</v>
      </c>
      <c r="F585">
        <f t="shared" si="29"/>
        <v>17</v>
      </c>
    </row>
    <row r="586" spans="1:6" hidden="1" x14ac:dyDescent="0.2">
      <c r="A586">
        <v>1615305600</v>
      </c>
      <c r="B586" s="1">
        <v>44264.666666666664</v>
      </c>
      <c r="C586">
        <v>54108.69</v>
      </c>
      <c r="D586">
        <f t="shared" si="27"/>
        <v>2</v>
      </c>
      <c r="E586" t="str">
        <f t="shared" si="28"/>
        <v>2021-11</v>
      </c>
      <c r="F586">
        <f t="shared" si="29"/>
        <v>16</v>
      </c>
    </row>
    <row r="587" spans="1:6" hidden="1" x14ac:dyDescent="0.2">
      <c r="A587">
        <v>1615302000</v>
      </c>
      <c r="B587" s="1">
        <v>44264.625</v>
      </c>
      <c r="C587">
        <v>54106.57</v>
      </c>
      <c r="D587">
        <f t="shared" si="27"/>
        <v>2</v>
      </c>
      <c r="E587" t="str">
        <f t="shared" si="28"/>
        <v>2021-11</v>
      </c>
      <c r="F587">
        <f t="shared" si="29"/>
        <v>15</v>
      </c>
    </row>
    <row r="588" spans="1:6" hidden="1" x14ac:dyDescent="0.2">
      <c r="A588">
        <v>1615298400</v>
      </c>
      <c r="B588" s="1">
        <v>44264.583333333336</v>
      </c>
      <c r="C588">
        <v>54475.97</v>
      </c>
      <c r="D588">
        <f t="shared" si="27"/>
        <v>2</v>
      </c>
      <c r="E588" t="str">
        <f t="shared" si="28"/>
        <v>2021-11</v>
      </c>
      <c r="F588">
        <f t="shared" si="29"/>
        <v>14</v>
      </c>
    </row>
    <row r="589" spans="1:6" hidden="1" x14ac:dyDescent="0.2">
      <c r="A589">
        <v>1615294800</v>
      </c>
      <c r="B589" s="1">
        <v>44264.541666666664</v>
      </c>
      <c r="C589">
        <v>54820</v>
      </c>
      <c r="D589">
        <f t="shared" si="27"/>
        <v>2</v>
      </c>
      <c r="E589" t="str">
        <f t="shared" si="28"/>
        <v>2021-11</v>
      </c>
      <c r="F589">
        <f t="shared" si="29"/>
        <v>13</v>
      </c>
    </row>
    <row r="590" spans="1:6" hidden="1" x14ac:dyDescent="0.2">
      <c r="A590">
        <v>1615291200</v>
      </c>
      <c r="B590" s="1">
        <v>44264.5</v>
      </c>
      <c r="C590">
        <v>53758.85</v>
      </c>
      <c r="D590">
        <f t="shared" si="27"/>
        <v>2</v>
      </c>
      <c r="E590" t="str">
        <f t="shared" si="28"/>
        <v>2021-11</v>
      </c>
      <c r="F590">
        <f t="shared" si="29"/>
        <v>12</v>
      </c>
    </row>
    <row r="591" spans="1:6" hidden="1" x14ac:dyDescent="0.2">
      <c r="A591">
        <v>1615287600</v>
      </c>
      <c r="B591" s="1">
        <v>44264.458333333336</v>
      </c>
      <c r="C591">
        <v>54252.43</v>
      </c>
      <c r="D591">
        <f t="shared" si="27"/>
        <v>2</v>
      </c>
      <c r="E591" t="str">
        <f t="shared" si="28"/>
        <v>2021-11</v>
      </c>
      <c r="F591">
        <f t="shared" si="29"/>
        <v>11</v>
      </c>
    </row>
    <row r="592" spans="1:6" hidden="1" x14ac:dyDescent="0.2">
      <c r="A592">
        <v>1615284000</v>
      </c>
      <c r="B592" s="1">
        <v>44264.416666666664</v>
      </c>
      <c r="C592">
        <v>54178.73</v>
      </c>
      <c r="D592">
        <f t="shared" si="27"/>
        <v>2</v>
      </c>
      <c r="E592" t="str">
        <f t="shared" si="28"/>
        <v>2021-11</v>
      </c>
      <c r="F592">
        <f t="shared" si="29"/>
        <v>10</v>
      </c>
    </row>
    <row r="593" spans="1:6" hidden="1" x14ac:dyDescent="0.2">
      <c r="A593">
        <v>1615280400</v>
      </c>
      <c r="B593" s="1">
        <v>44264.375</v>
      </c>
      <c r="C593">
        <v>54143.42</v>
      </c>
      <c r="D593">
        <f t="shared" si="27"/>
        <v>2</v>
      </c>
      <c r="E593" t="str">
        <f t="shared" si="28"/>
        <v>2021-11</v>
      </c>
      <c r="F593">
        <f t="shared" si="29"/>
        <v>9</v>
      </c>
    </row>
    <row r="594" spans="1:6" hidden="1" x14ac:dyDescent="0.2">
      <c r="A594">
        <v>1615276800</v>
      </c>
      <c r="B594" s="1">
        <v>44264.333333333336</v>
      </c>
      <c r="C594">
        <v>54058.35</v>
      </c>
      <c r="D594">
        <f t="shared" si="27"/>
        <v>2</v>
      </c>
      <c r="E594" t="str">
        <f t="shared" si="28"/>
        <v>2021-11</v>
      </c>
      <c r="F594">
        <f t="shared" si="29"/>
        <v>8</v>
      </c>
    </row>
    <row r="595" spans="1:6" hidden="1" x14ac:dyDescent="0.2">
      <c r="A595">
        <v>1615273200</v>
      </c>
      <c r="B595" s="1">
        <v>44264.291666666664</v>
      </c>
      <c r="C595">
        <v>53549.75</v>
      </c>
      <c r="D595">
        <f t="shared" si="27"/>
        <v>2</v>
      </c>
      <c r="E595" t="str">
        <f t="shared" si="28"/>
        <v>2021-11</v>
      </c>
      <c r="F595">
        <f t="shared" si="29"/>
        <v>7</v>
      </c>
    </row>
    <row r="596" spans="1:6" hidden="1" x14ac:dyDescent="0.2">
      <c r="A596">
        <v>1615269600</v>
      </c>
      <c r="B596" s="1">
        <v>44264.25</v>
      </c>
      <c r="C596">
        <v>53845.8</v>
      </c>
      <c r="D596">
        <f t="shared" si="27"/>
        <v>2</v>
      </c>
      <c r="E596" t="str">
        <f t="shared" si="28"/>
        <v>2021-11</v>
      </c>
      <c r="F596">
        <f t="shared" si="29"/>
        <v>6</v>
      </c>
    </row>
    <row r="597" spans="1:6" hidden="1" x14ac:dyDescent="0.2">
      <c r="A597">
        <v>1615266000</v>
      </c>
      <c r="B597" s="1">
        <v>44264.208333333336</v>
      </c>
      <c r="C597">
        <v>54321.69</v>
      </c>
      <c r="D597">
        <f t="shared" si="27"/>
        <v>2</v>
      </c>
      <c r="E597" t="str">
        <f t="shared" si="28"/>
        <v>2021-11</v>
      </c>
      <c r="F597">
        <f t="shared" si="29"/>
        <v>5</v>
      </c>
    </row>
    <row r="598" spans="1:6" hidden="1" x14ac:dyDescent="0.2">
      <c r="A598">
        <v>1615262400</v>
      </c>
      <c r="B598" s="1">
        <v>44264.166666666664</v>
      </c>
      <c r="C598">
        <v>53703.08</v>
      </c>
      <c r="D598">
        <f t="shared" si="27"/>
        <v>2</v>
      </c>
      <c r="E598" t="str">
        <f t="shared" si="28"/>
        <v>2021-11</v>
      </c>
      <c r="F598">
        <f t="shared" si="29"/>
        <v>4</v>
      </c>
    </row>
    <row r="599" spans="1:6" hidden="1" x14ac:dyDescent="0.2">
      <c r="A599">
        <v>1615258800</v>
      </c>
      <c r="B599" s="1">
        <v>44264.125</v>
      </c>
      <c r="C599">
        <v>53898.28</v>
      </c>
      <c r="D599">
        <f t="shared" si="27"/>
        <v>2</v>
      </c>
      <c r="E599" t="str">
        <f t="shared" si="28"/>
        <v>2021-11</v>
      </c>
      <c r="F599">
        <f t="shared" si="29"/>
        <v>3</v>
      </c>
    </row>
    <row r="600" spans="1:6" hidden="1" x14ac:dyDescent="0.2">
      <c r="A600">
        <v>1615255200</v>
      </c>
      <c r="B600" s="1">
        <v>44264.083333333336</v>
      </c>
      <c r="C600">
        <v>53598.879999999997</v>
      </c>
      <c r="D600">
        <f t="shared" si="27"/>
        <v>2</v>
      </c>
      <c r="E600" t="str">
        <f t="shared" si="28"/>
        <v>2021-11</v>
      </c>
      <c r="F600">
        <f t="shared" si="29"/>
        <v>2</v>
      </c>
    </row>
    <row r="601" spans="1:6" hidden="1" x14ac:dyDescent="0.2">
      <c r="A601">
        <v>1615251600</v>
      </c>
      <c r="B601" s="1">
        <v>44264.041666666664</v>
      </c>
      <c r="C601">
        <v>53524.3</v>
      </c>
      <c r="D601">
        <f t="shared" si="27"/>
        <v>2</v>
      </c>
      <c r="E601" t="str">
        <f t="shared" si="28"/>
        <v>2021-11</v>
      </c>
      <c r="F601">
        <f t="shared" si="29"/>
        <v>1</v>
      </c>
    </row>
    <row r="602" spans="1:6" hidden="1" x14ac:dyDescent="0.2">
      <c r="A602">
        <v>1615248000</v>
      </c>
      <c r="B602" s="1">
        <v>44264</v>
      </c>
      <c r="C602">
        <v>52027.83</v>
      </c>
      <c r="D602">
        <f t="shared" si="27"/>
        <v>2</v>
      </c>
      <c r="E602" t="str">
        <f t="shared" si="28"/>
        <v>2021-11</v>
      </c>
      <c r="F602">
        <f t="shared" si="29"/>
        <v>0</v>
      </c>
    </row>
    <row r="603" spans="1:6" hidden="1" x14ac:dyDescent="0.2">
      <c r="A603">
        <v>1615244400</v>
      </c>
      <c r="B603" s="1">
        <v>44263.958333333336</v>
      </c>
      <c r="C603">
        <v>52427.8</v>
      </c>
      <c r="D603">
        <f t="shared" si="27"/>
        <v>1</v>
      </c>
      <c r="E603" t="str">
        <f t="shared" si="28"/>
        <v>2021-11</v>
      </c>
      <c r="F603">
        <f t="shared" si="29"/>
        <v>23</v>
      </c>
    </row>
    <row r="604" spans="1:6" hidden="1" x14ac:dyDescent="0.2">
      <c r="A604">
        <v>1615240800</v>
      </c>
      <c r="B604" s="1">
        <v>44263.916666666664</v>
      </c>
      <c r="C604">
        <v>51628.9</v>
      </c>
      <c r="D604">
        <f t="shared" si="27"/>
        <v>1</v>
      </c>
      <c r="E604" t="str">
        <f t="shared" si="28"/>
        <v>2021-11</v>
      </c>
      <c r="F604">
        <f t="shared" si="29"/>
        <v>22</v>
      </c>
    </row>
    <row r="605" spans="1:6" hidden="1" x14ac:dyDescent="0.2">
      <c r="A605">
        <v>1615237200</v>
      </c>
      <c r="B605" s="1">
        <v>44263.875</v>
      </c>
      <c r="C605">
        <v>51865.52</v>
      </c>
      <c r="D605">
        <f t="shared" si="27"/>
        <v>1</v>
      </c>
      <c r="E605" t="str">
        <f t="shared" si="28"/>
        <v>2021-11</v>
      </c>
      <c r="F605">
        <f t="shared" si="29"/>
        <v>21</v>
      </c>
    </row>
    <row r="606" spans="1:6" hidden="1" x14ac:dyDescent="0.2">
      <c r="A606">
        <v>1615233600</v>
      </c>
      <c r="B606" s="1">
        <v>44263.833333333336</v>
      </c>
      <c r="C606">
        <v>51792.7</v>
      </c>
      <c r="D606">
        <f t="shared" si="27"/>
        <v>1</v>
      </c>
      <c r="E606" t="str">
        <f t="shared" si="28"/>
        <v>2021-11</v>
      </c>
      <c r="F606">
        <f t="shared" si="29"/>
        <v>20</v>
      </c>
    </row>
    <row r="607" spans="1:6" hidden="1" x14ac:dyDescent="0.2">
      <c r="A607">
        <v>1615230000</v>
      </c>
      <c r="B607" s="1">
        <v>44263.791666666664</v>
      </c>
      <c r="C607">
        <v>51351.43</v>
      </c>
      <c r="D607">
        <f t="shared" si="27"/>
        <v>1</v>
      </c>
      <c r="E607" t="str">
        <f t="shared" si="28"/>
        <v>2021-11</v>
      </c>
      <c r="F607">
        <f t="shared" si="29"/>
        <v>19</v>
      </c>
    </row>
    <row r="608" spans="1:6" hidden="1" x14ac:dyDescent="0.2">
      <c r="A608">
        <v>1615226400</v>
      </c>
      <c r="B608" s="1">
        <v>44263.75</v>
      </c>
      <c r="C608">
        <v>50793.13</v>
      </c>
      <c r="D608">
        <f t="shared" si="27"/>
        <v>1</v>
      </c>
      <c r="E608" t="str">
        <f t="shared" si="28"/>
        <v>2021-11</v>
      </c>
      <c r="F608">
        <f t="shared" si="29"/>
        <v>18</v>
      </c>
    </row>
    <row r="609" spans="1:6" hidden="1" x14ac:dyDescent="0.2">
      <c r="A609">
        <v>1615222800</v>
      </c>
      <c r="B609" s="1">
        <v>44263.708333333336</v>
      </c>
      <c r="C609">
        <v>50836.07</v>
      </c>
      <c r="D609">
        <f t="shared" si="27"/>
        <v>1</v>
      </c>
      <c r="E609" t="str">
        <f t="shared" si="28"/>
        <v>2021-11</v>
      </c>
      <c r="F609">
        <f t="shared" si="29"/>
        <v>17</v>
      </c>
    </row>
    <row r="610" spans="1:6" hidden="1" x14ac:dyDescent="0.2">
      <c r="A610">
        <v>1615219200</v>
      </c>
      <c r="B610" s="1">
        <v>44263.666666666664</v>
      </c>
      <c r="C610">
        <v>50682.18</v>
      </c>
      <c r="D610">
        <f t="shared" si="27"/>
        <v>1</v>
      </c>
      <c r="E610" t="str">
        <f t="shared" si="28"/>
        <v>2021-11</v>
      </c>
      <c r="F610">
        <f t="shared" si="29"/>
        <v>16</v>
      </c>
    </row>
    <row r="611" spans="1:6" hidden="1" x14ac:dyDescent="0.2">
      <c r="A611">
        <v>1615215600</v>
      </c>
      <c r="B611" s="1">
        <v>44263.625</v>
      </c>
      <c r="C611">
        <v>51105.39</v>
      </c>
      <c r="D611">
        <f t="shared" si="27"/>
        <v>1</v>
      </c>
      <c r="E611" t="str">
        <f t="shared" si="28"/>
        <v>2021-11</v>
      </c>
      <c r="F611">
        <f t="shared" si="29"/>
        <v>15</v>
      </c>
    </row>
    <row r="612" spans="1:6" hidden="1" x14ac:dyDescent="0.2">
      <c r="A612">
        <v>1615212000</v>
      </c>
      <c r="B612" s="1">
        <v>44263.583333333336</v>
      </c>
      <c r="C612">
        <v>50751.06</v>
      </c>
      <c r="D612">
        <f t="shared" si="27"/>
        <v>1</v>
      </c>
      <c r="E612" t="str">
        <f t="shared" si="28"/>
        <v>2021-11</v>
      </c>
      <c r="F612">
        <f t="shared" si="29"/>
        <v>14</v>
      </c>
    </row>
    <row r="613" spans="1:6" hidden="1" x14ac:dyDescent="0.2">
      <c r="A613">
        <v>1615208400</v>
      </c>
      <c r="B613" s="1">
        <v>44263.541666666664</v>
      </c>
      <c r="C613">
        <v>50999.7</v>
      </c>
      <c r="D613">
        <f t="shared" si="27"/>
        <v>1</v>
      </c>
      <c r="E613" t="str">
        <f t="shared" si="28"/>
        <v>2021-11</v>
      </c>
      <c r="F613">
        <f t="shared" si="29"/>
        <v>13</v>
      </c>
    </row>
    <row r="614" spans="1:6" hidden="1" x14ac:dyDescent="0.2">
      <c r="A614">
        <v>1615204800</v>
      </c>
      <c r="B614" s="1">
        <v>44263.5</v>
      </c>
      <c r="C614">
        <v>50268.1</v>
      </c>
      <c r="D614">
        <f t="shared" si="27"/>
        <v>1</v>
      </c>
      <c r="E614" t="str">
        <f t="shared" si="28"/>
        <v>2021-11</v>
      </c>
      <c r="F614">
        <f t="shared" si="29"/>
        <v>12</v>
      </c>
    </row>
    <row r="615" spans="1:6" hidden="1" x14ac:dyDescent="0.2">
      <c r="A615">
        <v>1615201200</v>
      </c>
      <c r="B615" s="1">
        <v>44263.458333333336</v>
      </c>
      <c r="C615">
        <v>50507.95</v>
      </c>
      <c r="D615">
        <f t="shared" si="27"/>
        <v>1</v>
      </c>
      <c r="E615" t="str">
        <f t="shared" si="28"/>
        <v>2021-11</v>
      </c>
      <c r="F615">
        <f t="shared" si="29"/>
        <v>11</v>
      </c>
    </row>
    <row r="616" spans="1:6" hidden="1" x14ac:dyDescent="0.2">
      <c r="A616">
        <v>1615197600</v>
      </c>
      <c r="B616" s="1">
        <v>44263.416666666664</v>
      </c>
      <c r="C616">
        <v>50102.58</v>
      </c>
      <c r="D616">
        <f t="shared" si="27"/>
        <v>1</v>
      </c>
      <c r="E616" t="str">
        <f t="shared" si="28"/>
        <v>2021-11</v>
      </c>
      <c r="F616">
        <f t="shared" si="29"/>
        <v>10</v>
      </c>
    </row>
    <row r="617" spans="1:6" hidden="1" x14ac:dyDescent="0.2">
      <c r="A617">
        <v>1615194000</v>
      </c>
      <c r="B617" s="1">
        <v>44263.375</v>
      </c>
      <c r="C617">
        <v>49915.519999999997</v>
      </c>
      <c r="D617">
        <f t="shared" si="27"/>
        <v>1</v>
      </c>
      <c r="E617" t="str">
        <f t="shared" si="28"/>
        <v>2021-11</v>
      </c>
      <c r="F617">
        <f t="shared" si="29"/>
        <v>9</v>
      </c>
    </row>
    <row r="618" spans="1:6" hidden="1" x14ac:dyDescent="0.2">
      <c r="A618">
        <v>1615190400</v>
      </c>
      <c r="B618" s="1">
        <v>44263.333333333336</v>
      </c>
      <c r="C618">
        <v>49918.96</v>
      </c>
      <c r="D618">
        <f t="shared" si="27"/>
        <v>1</v>
      </c>
      <c r="E618" t="str">
        <f t="shared" si="28"/>
        <v>2021-11</v>
      </c>
      <c r="F618">
        <f t="shared" si="29"/>
        <v>8</v>
      </c>
    </row>
    <row r="619" spans="1:6" hidden="1" x14ac:dyDescent="0.2">
      <c r="A619">
        <v>1615186800</v>
      </c>
      <c r="B619" s="1">
        <v>44263.291666666664</v>
      </c>
      <c r="C619">
        <v>49800</v>
      </c>
      <c r="D619">
        <f t="shared" si="27"/>
        <v>1</v>
      </c>
      <c r="E619" t="str">
        <f t="shared" si="28"/>
        <v>2021-11</v>
      </c>
      <c r="F619">
        <f t="shared" si="29"/>
        <v>7</v>
      </c>
    </row>
    <row r="620" spans="1:6" hidden="1" x14ac:dyDescent="0.2">
      <c r="A620">
        <v>1615183200</v>
      </c>
      <c r="B620" s="1">
        <v>44263.25</v>
      </c>
      <c r="C620">
        <v>50306.59</v>
      </c>
      <c r="D620">
        <f t="shared" si="27"/>
        <v>1</v>
      </c>
      <c r="E620" t="str">
        <f t="shared" si="28"/>
        <v>2021-11</v>
      </c>
      <c r="F620">
        <f t="shared" si="29"/>
        <v>6</v>
      </c>
    </row>
    <row r="621" spans="1:6" hidden="1" x14ac:dyDescent="0.2">
      <c r="A621">
        <v>1615179600</v>
      </c>
      <c r="B621" s="1">
        <v>44263.208333333336</v>
      </c>
      <c r="C621">
        <v>50804.23</v>
      </c>
      <c r="D621">
        <f t="shared" si="27"/>
        <v>1</v>
      </c>
      <c r="E621" t="str">
        <f t="shared" si="28"/>
        <v>2021-11</v>
      </c>
      <c r="F621">
        <f t="shared" si="29"/>
        <v>5</v>
      </c>
    </row>
    <row r="622" spans="1:6" hidden="1" x14ac:dyDescent="0.2">
      <c r="A622">
        <v>1615176000</v>
      </c>
      <c r="B622" s="1">
        <v>44263.166666666664</v>
      </c>
      <c r="C622">
        <v>50483.7</v>
      </c>
      <c r="D622">
        <f t="shared" si="27"/>
        <v>1</v>
      </c>
      <c r="E622" t="str">
        <f t="shared" si="28"/>
        <v>2021-11</v>
      </c>
      <c r="F622">
        <f t="shared" si="29"/>
        <v>4</v>
      </c>
    </row>
    <row r="623" spans="1:6" hidden="1" x14ac:dyDescent="0.2">
      <c r="A623">
        <v>1615172400</v>
      </c>
      <c r="B623" s="1">
        <v>44263.125</v>
      </c>
      <c r="C623">
        <v>50608.160000000003</v>
      </c>
      <c r="D623">
        <f t="shared" si="27"/>
        <v>1</v>
      </c>
      <c r="E623" t="str">
        <f t="shared" si="28"/>
        <v>2021-11</v>
      </c>
      <c r="F623">
        <f t="shared" si="29"/>
        <v>3</v>
      </c>
    </row>
    <row r="624" spans="1:6" hidden="1" x14ac:dyDescent="0.2">
      <c r="A624">
        <v>1615168800</v>
      </c>
      <c r="B624" s="1">
        <v>44263.083333333336</v>
      </c>
      <c r="C624">
        <v>50748.3</v>
      </c>
      <c r="D624">
        <f t="shared" si="27"/>
        <v>1</v>
      </c>
      <c r="E624" t="str">
        <f t="shared" si="28"/>
        <v>2021-11</v>
      </c>
      <c r="F624">
        <f t="shared" si="29"/>
        <v>2</v>
      </c>
    </row>
    <row r="625" spans="1:7" hidden="1" x14ac:dyDescent="0.2">
      <c r="A625">
        <v>1615165200</v>
      </c>
      <c r="B625" s="1">
        <v>44263.041666666664</v>
      </c>
      <c r="C625">
        <v>51571.4</v>
      </c>
      <c r="D625">
        <f t="shared" si="27"/>
        <v>1</v>
      </c>
      <c r="E625" t="str">
        <f t="shared" si="28"/>
        <v>2021-11</v>
      </c>
      <c r="F625">
        <f t="shared" si="29"/>
        <v>1</v>
      </c>
    </row>
    <row r="626" spans="1:7" hidden="1" x14ac:dyDescent="0.2">
      <c r="A626">
        <v>1615161600</v>
      </c>
      <c r="B626" s="1">
        <v>44263</v>
      </c>
      <c r="C626">
        <v>51480.4</v>
      </c>
      <c r="D626">
        <f t="shared" si="27"/>
        <v>1</v>
      </c>
      <c r="E626" t="str">
        <f t="shared" si="28"/>
        <v>2021-11</v>
      </c>
      <c r="F626">
        <f t="shared" si="29"/>
        <v>0</v>
      </c>
    </row>
    <row r="627" spans="1:7" hidden="1" x14ac:dyDescent="0.2">
      <c r="A627">
        <v>1615158000</v>
      </c>
      <c r="B627" s="1">
        <v>44262.958333333336</v>
      </c>
      <c r="C627">
        <v>50967.3</v>
      </c>
      <c r="D627">
        <f t="shared" si="27"/>
        <v>7</v>
      </c>
      <c r="E627" t="str">
        <f t="shared" si="28"/>
        <v>2021-11</v>
      </c>
      <c r="F627">
        <f t="shared" si="29"/>
        <v>23</v>
      </c>
    </row>
    <row r="628" spans="1:7" hidden="1" x14ac:dyDescent="0.2">
      <c r="A628">
        <v>1615154400</v>
      </c>
      <c r="B628" s="1">
        <v>44262.916666666664</v>
      </c>
      <c r="C628">
        <v>50547.76</v>
      </c>
      <c r="D628">
        <f t="shared" si="27"/>
        <v>7</v>
      </c>
      <c r="E628" t="str">
        <f t="shared" si="28"/>
        <v>2021-11</v>
      </c>
      <c r="F628">
        <f t="shared" si="29"/>
        <v>22</v>
      </c>
    </row>
    <row r="629" spans="1:7" hidden="1" x14ac:dyDescent="0.2">
      <c r="A629">
        <v>1615150800</v>
      </c>
      <c r="B629" s="1">
        <v>44262.875</v>
      </c>
      <c r="C629">
        <v>50112</v>
      </c>
      <c r="D629">
        <f t="shared" si="27"/>
        <v>7</v>
      </c>
      <c r="E629" t="str">
        <f t="shared" si="28"/>
        <v>2021-11</v>
      </c>
      <c r="F629">
        <f t="shared" si="29"/>
        <v>21</v>
      </c>
    </row>
    <row r="630" spans="1:7" hidden="1" x14ac:dyDescent="0.2">
      <c r="A630">
        <v>1615147200</v>
      </c>
      <c r="B630" s="1">
        <v>44262.833333333336</v>
      </c>
      <c r="C630">
        <v>50060.14</v>
      </c>
      <c r="D630">
        <f t="shared" si="27"/>
        <v>7</v>
      </c>
      <c r="E630" t="str">
        <f t="shared" si="28"/>
        <v>2021-11</v>
      </c>
      <c r="F630">
        <f t="shared" si="29"/>
        <v>20</v>
      </c>
    </row>
    <row r="631" spans="1:7" hidden="1" x14ac:dyDescent="0.2">
      <c r="A631">
        <v>1615143600</v>
      </c>
      <c r="B631" s="1">
        <v>44262.791666666664</v>
      </c>
      <c r="C631">
        <v>50397.84</v>
      </c>
      <c r="D631">
        <f t="shared" si="27"/>
        <v>7</v>
      </c>
      <c r="E631" t="str">
        <f t="shared" si="28"/>
        <v>2021-11</v>
      </c>
      <c r="F631">
        <f t="shared" si="29"/>
        <v>19</v>
      </c>
    </row>
    <row r="632" spans="1:7" hidden="1" x14ac:dyDescent="0.2">
      <c r="A632">
        <v>1615140000</v>
      </c>
      <c r="B632" s="1">
        <v>44262.75</v>
      </c>
      <c r="C632">
        <v>50401.04</v>
      </c>
      <c r="D632">
        <f t="shared" si="27"/>
        <v>7</v>
      </c>
      <c r="E632" t="str">
        <f t="shared" si="28"/>
        <v>2021-11</v>
      </c>
      <c r="F632">
        <f t="shared" si="29"/>
        <v>18</v>
      </c>
    </row>
    <row r="633" spans="1:7" x14ac:dyDescent="0.2">
      <c r="A633">
        <v>1615136400</v>
      </c>
      <c r="B633" s="1">
        <v>44262.708333333336</v>
      </c>
      <c r="C633">
        <v>51050</v>
      </c>
      <c r="D633">
        <f t="shared" si="27"/>
        <v>7</v>
      </c>
      <c r="E633" t="str">
        <f t="shared" si="28"/>
        <v>2021-11</v>
      </c>
      <c r="F633">
        <f t="shared" si="29"/>
        <v>17</v>
      </c>
      <c r="G633" t="s">
        <v>100</v>
      </c>
    </row>
    <row r="634" spans="1:7" hidden="1" x14ac:dyDescent="0.2">
      <c r="A634">
        <v>1615132800</v>
      </c>
      <c r="B634" s="1">
        <v>44262.666666666664</v>
      </c>
      <c r="C634">
        <v>51051.5</v>
      </c>
      <c r="D634">
        <f t="shared" si="27"/>
        <v>7</v>
      </c>
      <c r="E634" t="str">
        <f t="shared" si="28"/>
        <v>2021-11</v>
      </c>
      <c r="F634">
        <f t="shared" si="29"/>
        <v>16</v>
      </c>
    </row>
    <row r="635" spans="1:7" hidden="1" x14ac:dyDescent="0.2">
      <c r="A635">
        <v>1615129200</v>
      </c>
      <c r="B635" s="1">
        <v>44262.625</v>
      </c>
      <c r="C635">
        <v>50575.85</v>
      </c>
      <c r="D635">
        <f t="shared" si="27"/>
        <v>7</v>
      </c>
      <c r="E635" t="str">
        <f t="shared" si="28"/>
        <v>2021-11</v>
      </c>
      <c r="F635">
        <f t="shared" si="29"/>
        <v>15</v>
      </c>
    </row>
    <row r="636" spans="1:7" hidden="1" x14ac:dyDescent="0.2">
      <c r="A636">
        <v>1615125600</v>
      </c>
      <c r="B636" s="1">
        <v>44262.583333333336</v>
      </c>
      <c r="C636">
        <v>50669.19</v>
      </c>
      <c r="D636">
        <f t="shared" si="27"/>
        <v>7</v>
      </c>
      <c r="E636" t="str">
        <f t="shared" si="28"/>
        <v>2021-11</v>
      </c>
      <c r="F636">
        <f t="shared" si="29"/>
        <v>14</v>
      </c>
    </row>
    <row r="637" spans="1:7" hidden="1" x14ac:dyDescent="0.2">
      <c r="A637">
        <v>1615122000</v>
      </c>
      <c r="B637" s="1">
        <v>44262.541666666664</v>
      </c>
      <c r="C637">
        <v>50809.21</v>
      </c>
      <c r="D637">
        <f t="shared" si="27"/>
        <v>7</v>
      </c>
      <c r="E637" t="str">
        <f t="shared" si="28"/>
        <v>2021-11</v>
      </c>
      <c r="F637">
        <f t="shared" si="29"/>
        <v>13</v>
      </c>
    </row>
    <row r="638" spans="1:7" hidden="1" x14ac:dyDescent="0.2">
      <c r="A638">
        <v>1615118400</v>
      </c>
      <c r="B638" s="1">
        <v>44262.5</v>
      </c>
      <c r="C638">
        <v>50786.71</v>
      </c>
      <c r="D638">
        <f t="shared" si="27"/>
        <v>7</v>
      </c>
      <c r="E638" t="str">
        <f t="shared" si="28"/>
        <v>2021-11</v>
      </c>
      <c r="F638">
        <f t="shared" si="29"/>
        <v>12</v>
      </c>
    </row>
    <row r="639" spans="1:7" hidden="1" x14ac:dyDescent="0.2">
      <c r="A639">
        <v>1615114800</v>
      </c>
      <c r="B639" s="1">
        <v>44262.458333333336</v>
      </c>
      <c r="C639">
        <v>50717.65</v>
      </c>
      <c r="D639">
        <f t="shared" si="27"/>
        <v>7</v>
      </c>
      <c r="E639" t="str">
        <f t="shared" si="28"/>
        <v>2021-11</v>
      </c>
      <c r="F639">
        <f t="shared" si="29"/>
        <v>11</v>
      </c>
    </row>
    <row r="640" spans="1:7" hidden="1" x14ac:dyDescent="0.2">
      <c r="A640">
        <v>1615111200</v>
      </c>
      <c r="B640" s="1">
        <v>44262.416666666664</v>
      </c>
      <c r="C640">
        <v>50604.35</v>
      </c>
      <c r="D640">
        <f t="shared" si="27"/>
        <v>7</v>
      </c>
      <c r="E640" t="str">
        <f t="shared" si="28"/>
        <v>2021-11</v>
      </c>
      <c r="F640">
        <f t="shared" si="29"/>
        <v>10</v>
      </c>
    </row>
    <row r="641" spans="1:7" hidden="1" x14ac:dyDescent="0.2">
      <c r="A641">
        <v>1615107600</v>
      </c>
      <c r="B641" s="1">
        <v>44262.375</v>
      </c>
      <c r="C641">
        <v>50975.57</v>
      </c>
      <c r="D641">
        <f t="shared" si="27"/>
        <v>7</v>
      </c>
      <c r="E641" t="str">
        <f t="shared" si="28"/>
        <v>2021-11</v>
      </c>
      <c r="F641">
        <f t="shared" si="29"/>
        <v>9</v>
      </c>
    </row>
    <row r="642" spans="1:7" hidden="1" x14ac:dyDescent="0.2">
      <c r="A642">
        <v>1615104000</v>
      </c>
      <c r="B642" s="1">
        <v>44262.333333333336</v>
      </c>
      <c r="C642">
        <v>50400</v>
      </c>
      <c r="D642">
        <f t="shared" si="27"/>
        <v>7</v>
      </c>
      <c r="E642" t="str">
        <f t="shared" si="28"/>
        <v>2021-11</v>
      </c>
      <c r="F642">
        <f t="shared" si="29"/>
        <v>8</v>
      </c>
    </row>
    <row r="643" spans="1:7" hidden="1" x14ac:dyDescent="0.2">
      <c r="A643">
        <v>1615100400</v>
      </c>
      <c r="B643" s="1">
        <v>44262.291666666664</v>
      </c>
      <c r="C643">
        <v>50058.25</v>
      </c>
      <c r="D643">
        <f t="shared" ref="D643:D706" si="30">WEEKDAY(B643,2)</f>
        <v>7</v>
      </c>
      <c r="E643" t="str">
        <f t="shared" ref="E643:E706" si="31">YEAR(B643) &amp;"-"&amp;WEEKNUM(B643)</f>
        <v>2021-11</v>
      </c>
      <c r="F643">
        <f t="shared" ref="F643:F706" si="32">HOUR(B643)</f>
        <v>7</v>
      </c>
    </row>
    <row r="644" spans="1:7" hidden="1" x14ac:dyDescent="0.2">
      <c r="A644">
        <v>1615096800</v>
      </c>
      <c r="B644" s="1">
        <v>44262.25</v>
      </c>
      <c r="C644">
        <v>49483.78</v>
      </c>
      <c r="D644">
        <f t="shared" si="30"/>
        <v>7</v>
      </c>
      <c r="E644" t="str">
        <f t="shared" si="31"/>
        <v>2021-11</v>
      </c>
      <c r="F644">
        <f t="shared" si="32"/>
        <v>6</v>
      </c>
    </row>
    <row r="645" spans="1:7" hidden="1" x14ac:dyDescent="0.2">
      <c r="A645">
        <v>1615093200</v>
      </c>
      <c r="B645" s="1">
        <v>44262.208333333336</v>
      </c>
      <c r="C645">
        <v>49368.82</v>
      </c>
      <c r="D645">
        <f t="shared" si="30"/>
        <v>7</v>
      </c>
      <c r="E645" t="str">
        <f t="shared" si="31"/>
        <v>2021-11</v>
      </c>
      <c r="F645">
        <f t="shared" si="32"/>
        <v>5</v>
      </c>
    </row>
    <row r="646" spans="1:7" hidden="1" x14ac:dyDescent="0.2">
      <c r="A646">
        <v>1615089600</v>
      </c>
      <c r="B646" s="1">
        <v>44262.166666666664</v>
      </c>
      <c r="C646">
        <v>49459.49</v>
      </c>
      <c r="D646">
        <f t="shared" si="30"/>
        <v>7</v>
      </c>
      <c r="E646" t="str">
        <f t="shared" si="31"/>
        <v>2021-11</v>
      </c>
      <c r="F646">
        <f t="shared" si="32"/>
        <v>4</v>
      </c>
    </row>
    <row r="647" spans="1:7" hidden="1" x14ac:dyDescent="0.2">
      <c r="A647">
        <v>1615086000</v>
      </c>
      <c r="B647" s="1">
        <v>44262.125</v>
      </c>
      <c r="C647">
        <v>49572.22</v>
      </c>
      <c r="D647">
        <f t="shared" si="30"/>
        <v>7</v>
      </c>
      <c r="E647" t="str">
        <f t="shared" si="31"/>
        <v>2021-11</v>
      </c>
      <c r="F647">
        <f t="shared" si="32"/>
        <v>3</v>
      </c>
    </row>
    <row r="648" spans="1:7" hidden="1" x14ac:dyDescent="0.2">
      <c r="A648">
        <v>1615082400</v>
      </c>
      <c r="B648" s="1">
        <v>44262.083333333336</v>
      </c>
      <c r="C648">
        <v>49582.61</v>
      </c>
      <c r="D648">
        <f t="shared" si="30"/>
        <v>7</v>
      </c>
      <c r="E648" t="str">
        <f t="shared" si="31"/>
        <v>2021-11</v>
      </c>
      <c r="F648">
        <f t="shared" si="32"/>
        <v>2</v>
      </c>
    </row>
    <row r="649" spans="1:7" x14ac:dyDescent="0.2">
      <c r="A649">
        <v>1615078800</v>
      </c>
      <c r="B649" s="1">
        <v>44262.041666666664</v>
      </c>
      <c r="C649">
        <v>49143.44</v>
      </c>
      <c r="D649">
        <f t="shared" si="30"/>
        <v>7</v>
      </c>
      <c r="E649" t="str">
        <f t="shared" si="31"/>
        <v>2021-11</v>
      </c>
      <c r="F649">
        <f t="shared" si="32"/>
        <v>1</v>
      </c>
      <c r="G649" t="s">
        <v>100</v>
      </c>
    </row>
    <row r="650" spans="1:7" hidden="1" x14ac:dyDescent="0.2">
      <c r="A650">
        <v>1615075200</v>
      </c>
      <c r="B650" s="1">
        <v>44262</v>
      </c>
      <c r="C650">
        <v>49214.7</v>
      </c>
      <c r="D650">
        <f t="shared" si="30"/>
        <v>7</v>
      </c>
      <c r="E650" t="str">
        <f t="shared" si="31"/>
        <v>2021-11</v>
      </c>
      <c r="F650">
        <f t="shared" si="32"/>
        <v>0</v>
      </c>
    </row>
    <row r="651" spans="1:7" hidden="1" x14ac:dyDescent="0.2">
      <c r="A651">
        <v>1615071600</v>
      </c>
      <c r="B651" s="1">
        <v>44261.958333333336</v>
      </c>
      <c r="C651">
        <v>48904.63</v>
      </c>
      <c r="D651">
        <f t="shared" si="30"/>
        <v>6</v>
      </c>
      <c r="E651" t="str">
        <f t="shared" si="31"/>
        <v>2021-10</v>
      </c>
      <c r="F651">
        <f t="shared" si="32"/>
        <v>23</v>
      </c>
    </row>
    <row r="652" spans="1:7" hidden="1" x14ac:dyDescent="0.2">
      <c r="A652">
        <v>1615068000</v>
      </c>
      <c r="B652" s="1">
        <v>44261.916666666664</v>
      </c>
      <c r="C652">
        <v>48951.49</v>
      </c>
      <c r="D652">
        <f t="shared" si="30"/>
        <v>6</v>
      </c>
      <c r="E652" t="str">
        <f t="shared" si="31"/>
        <v>2021-10</v>
      </c>
      <c r="F652">
        <f t="shared" si="32"/>
        <v>22</v>
      </c>
    </row>
    <row r="653" spans="1:7" hidden="1" x14ac:dyDescent="0.2">
      <c r="A653">
        <v>1615064400</v>
      </c>
      <c r="B653" s="1">
        <v>44261.875</v>
      </c>
      <c r="C653">
        <v>48600</v>
      </c>
      <c r="D653">
        <f t="shared" si="30"/>
        <v>6</v>
      </c>
      <c r="E653" t="str">
        <f t="shared" si="31"/>
        <v>2021-10</v>
      </c>
      <c r="F653">
        <f t="shared" si="32"/>
        <v>21</v>
      </c>
    </row>
    <row r="654" spans="1:7" hidden="1" x14ac:dyDescent="0.2">
      <c r="A654">
        <v>1615060800</v>
      </c>
      <c r="B654" s="1">
        <v>44261.833333333336</v>
      </c>
      <c r="C654">
        <v>48564.26</v>
      </c>
      <c r="D654">
        <f t="shared" si="30"/>
        <v>6</v>
      </c>
      <c r="E654" t="str">
        <f t="shared" si="31"/>
        <v>2021-10</v>
      </c>
      <c r="F654">
        <f t="shared" si="32"/>
        <v>20</v>
      </c>
    </row>
    <row r="655" spans="1:7" x14ac:dyDescent="0.2">
      <c r="A655">
        <v>1615057200</v>
      </c>
      <c r="B655" s="1">
        <v>44261.791666666664</v>
      </c>
      <c r="C655">
        <v>48368</v>
      </c>
      <c r="D655">
        <f t="shared" si="30"/>
        <v>6</v>
      </c>
      <c r="E655" t="str">
        <f t="shared" si="31"/>
        <v>2021-10</v>
      </c>
      <c r="F655">
        <f t="shared" si="32"/>
        <v>19</v>
      </c>
      <c r="G655" t="s">
        <v>102</v>
      </c>
    </row>
    <row r="656" spans="1:7" hidden="1" x14ac:dyDescent="0.2">
      <c r="A656">
        <v>1615053600</v>
      </c>
      <c r="B656" s="1">
        <v>44261.75</v>
      </c>
      <c r="C656">
        <v>48505.9</v>
      </c>
      <c r="D656">
        <f t="shared" si="30"/>
        <v>6</v>
      </c>
      <c r="E656" t="str">
        <f t="shared" si="31"/>
        <v>2021-10</v>
      </c>
      <c r="F656">
        <f t="shared" si="32"/>
        <v>18</v>
      </c>
    </row>
    <row r="657" spans="1:7" hidden="1" x14ac:dyDescent="0.2">
      <c r="A657">
        <v>1615050000</v>
      </c>
      <c r="B657" s="1">
        <v>44261.708333333336</v>
      </c>
      <c r="C657">
        <v>48282.95</v>
      </c>
      <c r="D657">
        <f t="shared" si="30"/>
        <v>6</v>
      </c>
      <c r="E657" t="str">
        <f t="shared" si="31"/>
        <v>2021-10</v>
      </c>
      <c r="F657">
        <f t="shared" si="32"/>
        <v>17</v>
      </c>
    </row>
    <row r="658" spans="1:7" hidden="1" x14ac:dyDescent="0.2">
      <c r="A658">
        <v>1615046400</v>
      </c>
      <c r="B658" s="1">
        <v>44261.666666666664</v>
      </c>
      <c r="C658">
        <v>47798.59</v>
      </c>
      <c r="D658">
        <f t="shared" si="30"/>
        <v>6</v>
      </c>
      <c r="E658" t="str">
        <f t="shared" si="31"/>
        <v>2021-10</v>
      </c>
      <c r="F658">
        <f t="shared" si="32"/>
        <v>16</v>
      </c>
    </row>
    <row r="659" spans="1:7" hidden="1" x14ac:dyDescent="0.2">
      <c r="A659">
        <v>1615042800</v>
      </c>
      <c r="B659" s="1">
        <v>44261.625</v>
      </c>
      <c r="C659">
        <v>47300.480000000003</v>
      </c>
      <c r="D659">
        <f t="shared" si="30"/>
        <v>6</v>
      </c>
      <c r="E659" t="str">
        <f t="shared" si="31"/>
        <v>2021-10</v>
      </c>
      <c r="F659">
        <f t="shared" si="32"/>
        <v>15</v>
      </c>
    </row>
    <row r="660" spans="1:7" hidden="1" x14ac:dyDescent="0.2">
      <c r="A660">
        <v>1615039200</v>
      </c>
      <c r="B660" s="1">
        <v>44261.583333333336</v>
      </c>
      <c r="C660">
        <v>47598.400000000001</v>
      </c>
      <c r="D660">
        <f t="shared" si="30"/>
        <v>6</v>
      </c>
      <c r="E660" t="str">
        <f t="shared" si="31"/>
        <v>2021-10</v>
      </c>
      <c r="F660">
        <f t="shared" si="32"/>
        <v>14</v>
      </c>
    </row>
    <row r="661" spans="1:7" hidden="1" x14ac:dyDescent="0.2">
      <c r="A661">
        <v>1615035600</v>
      </c>
      <c r="B661" s="1">
        <v>44261.541666666664</v>
      </c>
      <c r="C661">
        <v>47335.45</v>
      </c>
      <c r="D661">
        <f t="shared" si="30"/>
        <v>6</v>
      </c>
      <c r="E661" t="str">
        <f t="shared" si="31"/>
        <v>2021-10</v>
      </c>
      <c r="F661">
        <f t="shared" si="32"/>
        <v>13</v>
      </c>
    </row>
    <row r="662" spans="1:7" hidden="1" x14ac:dyDescent="0.2">
      <c r="A662">
        <v>1615032000</v>
      </c>
      <c r="B662" s="1">
        <v>44261.5</v>
      </c>
      <c r="C662">
        <v>47616.51</v>
      </c>
      <c r="D662">
        <f t="shared" si="30"/>
        <v>6</v>
      </c>
      <c r="E662" t="str">
        <f t="shared" si="31"/>
        <v>2021-10</v>
      </c>
      <c r="F662">
        <f t="shared" si="32"/>
        <v>12</v>
      </c>
    </row>
    <row r="663" spans="1:7" x14ac:dyDescent="0.2">
      <c r="A663">
        <v>1615028400</v>
      </c>
      <c r="B663" s="1">
        <v>44261.458333333336</v>
      </c>
      <c r="C663">
        <v>48149.9</v>
      </c>
      <c r="D663">
        <f t="shared" si="30"/>
        <v>6</v>
      </c>
      <c r="E663" t="str">
        <f t="shared" si="31"/>
        <v>2021-10</v>
      </c>
      <c r="F663">
        <f t="shared" si="32"/>
        <v>11</v>
      </c>
      <c r="G663" t="s">
        <v>102</v>
      </c>
    </row>
    <row r="664" spans="1:7" hidden="1" x14ac:dyDescent="0.2">
      <c r="A664">
        <v>1615024800</v>
      </c>
      <c r="B664" s="1">
        <v>44261.416666666664</v>
      </c>
      <c r="C664">
        <v>48051.74</v>
      </c>
      <c r="D664">
        <f t="shared" si="30"/>
        <v>6</v>
      </c>
      <c r="E664" t="str">
        <f t="shared" si="31"/>
        <v>2021-10</v>
      </c>
      <c r="F664">
        <f t="shared" si="32"/>
        <v>10</v>
      </c>
    </row>
    <row r="665" spans="1:7" hidden="1" x14ac:dyDescent="0.2">
      <c r="A665">
        <v>1615021200</v>
      </c>
      <c r="B665" s="1">
        <v>44261.375</v>
      </c>
      <c r="C665">
        <v>48333.9</v>
      </c>
      <c r="D665">
        <f t="shared" si="30"/>
        <v>6</v>
      </c>
      <c r="E665" t="str">
        <f t="shared" si="31"/>
        <v>2021-10</v>
      </c>
      <c r="F665">
        <f t="shared" si="32"/>
        <v>9</v>
      </c>
    </row>
    <row r="666" spans="1:7" hidden="1" x14ac:dyDescent="0.2">
      <c r="A666">
        <v>1615017600</v>
      </c>
      <c r="B666" s="1">
        <v>44261.333333333336</v>
      </c>
      <c r="C666">
        <v>48656.2</v>
      </c>
      <c r="D666">
        <f t="shared" si="30"/>
        <v>6</v>
      </c>
      <c r="E666" t="str">
        <f t="shared" si="31"/>
        <v>2021-10</v>
      </c>
      <c r="F666">
        <f t="shared" si="32"/>
        <v>8</v>
      </c>
    </row>
    <row r="667" spans="1:7" hidden="1" x14ac:dyDescent="0.2">
      <c r="A667">
        <v>1615014000</v>
      </c>
      <c r="B667" s="1">
        <v>44261.291666666664</v>
      </c>
      <c r="C667">
        <v>48835.25</v>
      </c>
      <c r="D667">
        <f t="shared" si="30"/>
        <v>6</v>
      </c>
      <c r="E667" t="str">
        <f t="shared" si="31"/>
        <v>2021-10</v>
      </c>
      <c r="F667">
        <f t="shared" si="32"/>
        <v>7</v>
      </c>
    </row>
    <row r="668" spans="1:7" hidden="1" x14ac:dyDescent="0.2">
      <c r="A668">
        <v>1615010400</v>
      </c>
      <c r="B668" s="1">
        <v>44261.25</v>
      </c>
      <c r="C668">
        <v>48938.7</v>
      </c>
      <c r="D668">
        <f t="shared" si="30"/>
        <v>6</v>
      </c>
      <c r="E668" t="str">
        <f t="shared" si="31"/>
        <v>2021-10</v>
      </c>
      <c r="F668">
        <f t="shared" si="32"/>
        <v>6</v>
      </c>
    </row>
    <row r="669" spans="1:7" hidden="1" x14ac:dyDescent="0.2">
      <c r="A669">
        <v>1615006800</v>
      </c>
      <c r="B669" s="1">
        <v>44261.208333333336</v>
      </c>
      <c r="C669">
        <v>48481.45</v>
      </c>
      <c r="D669">
        <f t="shared" si="30"/>
        <v>6</v>
      </c>
      <c r="E669" t="str">
        <f t="shared" si="31"/>
        <v>2021-10</v>
      </c>
      <c r="F669">
        <f t="shared" si="32"/>
        <v>5</v>
      </c>
    </row>
    <row r="670" spans="1:7" hidden="1" x14ac:dyDescent="0.2">
      <c r="A670">
        <v>1615003200</v>
      </c>
      <c r="B670" s="1">
        <v>44261.166666666664</v>
      </c>
      <c r="C670">
        <v>48475.47</v>
      </c>
      <c r="D670">
        <f t="shared" si="30"/>
        <v>6</v>
      </c>
      <c r="E670" t="str">
        <f t="shared" si="31"/>
        <v>2021-10</v>
      </c>
      <c r="F670">
        <f t="shared" si="32"/>
        <v>4</v>
      </c>
    </row>
    <row r="671" spans="1:7" hidden="1" x14ac:dyDescent="0.2">
      <c r="A671">
        <v>1614999600</v>
      </c>
      <c r="B671" s="1">
        <v>44261.125</v>
      </c>
      <c r="C671">
        <v>48613.53</v>
      </c>
      <c r="D671">
        <f t="shared" si="30"/>
        <v>6</v>
      </c>
      <c r="E671" t="str">
        <f t="shared" si="31"/>
        <v>2021-10</v>
      </c>
      <c r="F671">
        <f t="shared" si="32"/>
        <v>3</v>
      </c>
    </row>
    <row r="672" spans="1:7" hidden="1" x14ac:dyDescent="0.2">
      <c r="A672">
        <v>1614996000</v>
      </c>
      <c r="B672" s="1">
        <v>44261.083333333336</v>
      </c>
      <c r="C672">
        <v>48699.519999999997</v>
      </c>
      <c r="D672">
        <f t="shared" si="30"/>
        <v>6</v>
      </c>
      <c r="E672" t="str">
        <f t="shared" si="31"/>
        <v>2021-10</v>
      </c>
      <c r="F672">
        <f t="shared" si="32"/>
        <v>2</v>
      </c>
    </row>
    <row r="673" spans="1:6" hidden="1" x14ac:dyDescent="0.2">
      <c r="A673">
        <v>1614992400</v>
      </c>
      <c r="B673" s="1">
        <v>44261.041666666664</v>
      </c>
      <c r="C673">
        <v>48696.37</v>
      </c>
      <c r="D673">
        <f t="shared" si="30"/>
        <v>6</v>
      </c>
      <c r="E673" t="str">
        <f t="shared" si="31"/>
        <v>2021-10</v>
      </c>
      <c r="F673">
        <f t="shared" si="32"/>
        <v>1</v>
      </c>
    </row>
    <row r="674" spans="1:6" hidden="1" x14ac:dyDescent="0.2">
      <c r="A674">
        <v>1614988800</v>
      </c>
      <c r="B674" s="1">
        <v>44261</v>
      </c>
      <c r="C674">
        <v>48837.68</v>
      </c>
      <c r="D674">
        <f t="shared" si="30"/>
        <v>6</v>
      </c>
      <c r="E674" t="str">
        <f t="shared" si="31"/>
        <v>2021-10</v>
      </c>
      <c r="F674">
        <f t="shared" si="32"/>
        <v>0</v>
      </c>
    </row>
    <row r="675" spans="1:6" hidden="1" x14ac:dyDescent="0.2">
      <c r="A675">
        <v>1614985200</v>
      </c>
      <c r="B675" s="1">
        <v>44260.958333333336</v>
      </c>
      <c r="C675">
        <v>48739.21</v>
      </c>
      <c r="D675">
        <f t="shared" si="30"/>
        <v>5</v>
      </c>
      <c r="E675" t="str">
        <f t="shared" si="31"/>
        <v>2021-10</v>
      </c>
      <c r="F675">
        <f t="shared" si="32"/>
        <v>23</v>
      </c>
    </row>
    <row r="676" spans="1:6" hidden="1" x14ac:dyDescent="0.2">
      <c r="A676">
        <v>1614981600</v>
      </c>
      <c r="B676" s="1">
        <v>44260.916666666664</v>
      </c>
      <c r="C676">
        <v>49117.34</v>
      </c>
      <c r="D676">
        <f t="shared" si="30"/>
        <v>5</v>
      </c>
      <c r="E676" t="str">
        <f t="shared" si="31"/>
        <v>2021-10</v>
      </c>
      <c r="F676">
        <f t="shared" si="32"/>
        <v>22</v>
      </c>
    </row>
    <row r="677" spans="1:6" hidden="1" x14ac:dyDescent="0.2">
      <c r="A677">
        <v>1614978000</v>
      </c>
      <c r="B677" s="1">
        <v>44260.875</v>
      </c>
      <c r="C677">
        <v>49056.78</v>
      </c>
      <c r="D677">
        <f t="shared" si="30"/>
        <v>5</v>
      </c>
      <c r="E677" t="str">
        <f t="shared" si="31"/>
        <v>2021-10</v>
      </c>
      <c r="F677">
        <f t="shared" si="32"/>
        <v>21</v>
      </c>
    </row>
    <row r="678" spans="1:6" hidden="1" x14ac:dyDescent="0.2">
      <c r="A678">
        <v>1614974400</v>
      </c>
      <c r="B678" s="1">
        <v>44260.833333333336</v>
      </c>
      <c r="C678">
        <v>49198.45</v>
      </c>
      <c r="D678">
        <f t="shared" si="30"/>
        <v>5</v>
      </c>
      <c r="E678" t="str">
        <f t="shared" si="31"/>
        <v>2021-10</v>
      </c>
      <c r="F678">
        <f t="shared" si="32"/>
        <v>20</v>
      </c>
    </row>
    <row r="679" spans="1:6" hidden="1" x14ac:dyDescent="0.2">
      <c r="A679">
        <v>1614970800</v>
      </c>
      <c r="B679" s="1">
        <v>44260.791666666664</v>
      </c>
      <c r="C679">
        <v>49309.14</v>
      </c>
      <c r="D679">
        <f t="shared" si="30"/>
        <v>5</v>
      </c>
      <c r="E679" t="str">
        <f t="shared" si="31"/>
        <v>2021-10</v>
      </c>
      <c r="F679">
        <f t="shared" si="32"/>
        <v>19</v>
      </c>
    </row>
    <row r="680" spans="1:6" hidden="1" x14ac:dyDescent="0.2">
      <c r="A680">
        <v>1614967200</v>
      </c>
      <c r="B680" s="1">
        <v>44260.75</v>
      </c>
      <c r="C680">
        <v>48498.21</v>
      </c>
      <c r="D680">
        <f t="shared" si="30"/>
        <v>5</v>
      </c>
      <c r="E680" t="str">
        <f t="shared" si="31"/>
        <v>2021-10</v>
      </c>
      <c r="F680">
        <f t="shared" si="32"/>
        <v>18</v>
      </c>
    </row>
    <row r="681" spans="1:6" hidden="1" x14ac:dyDescent="0.2">
      <c r="A681">
        <v>1614963600</v>
      </c>
      <c r="B681" s="1">
        <v>44260.708333333336</v>
      </c>
      <c r="C681">
        <v>48101.42</v>
      </c>
      <c r="D681">
        <f t="shared" si="30"/>
        <v>5</v>
      </c>
      <c r="E681" t="str">
        <f t="shared" si="31"/>
        <v>2021-10</v>
      </c>
      <c r="F681">
        <f t="shared" si="32"/>
        <v>17</v>
      </c>
    </row>
    <row r="682" spans="1:6" hidden="1" x14ac:dyDescent="0.2">
      <c r="A682">
        <v>1614960000</v>
      </c>
      <c r="B682" s="1">
        <v>44260.666666666664</v>
      </c>
      <c r="C682">
        <v>47646.13</v>
      </c>
      <c r="D682">
        <f t="shared" si="30"/>
        <v>5</v>
      </c>
      <c r="E682" t="str">
        <f t="shared" si="31"/>
        <v>2021-10</v>
      </c>
      <c r="F682">
        <f t="shared" si="32"/>
        <v>16</v>
      </c>
    </row>
    <row r="683" spans="1:6" hidden="1" x14ac:dyDescent="0.2">
      <c r="A683">
        <v>1614956400</v>
      </c>
      <c r="B683" s="1">
        <v>44260.625</v>
      </c>
      <c r="C683">
        <v>47864.27</v>
      </c>
      <c r="D683">
        <f t="shared" si="30"/>
        <v>5</v>
      </c>
      <c r="E683" t="str">
        <f t="shared" si="31"/>
        <v>2021-10</v>
      </c>
      <c r="F683">
        <f t="shared" si="32"/>
        <v>15</v>
      </c>
    </row>
    <row r="684" spans="1:6" hidden="1" x14ac:dyDescent="0.2">
      <c r="A684">
        <v>1614952800</v>
      </c>
      <c r="B684" s="1">
        <v>44260.583333333336</v>
      </c>
      <c r="C684">
        <v>48121.14</v>
      </c>
      <c r="D684">
        <f t="shared" si="30"/>
        <v>5</v>
      </c>
      <c r="E684" t="str">
        <f t="shared" si="31"/>
        <v>2021-10</v>
      </c>
      <c r="F684">
        <f t="shared" si="32"/>
        <v>14</v>
      </c>
    </row>
    <row r="685" spans="1:6" hidden="1" x14ac:dyDescent="0.2">
      <c r="A685">
        <v>1614949200</v>
      </c>
      <c r="B685" s="1">
        <v>44260.541666666664</v>
      </c>
      <c r="C685">
        <v>48086.81</v>
      </c>
      <c r="D685">
        <f t="shared" si="30"/>
        <v>5</v>
      </c>
      <c r="E685" t="str">
        <f t="shared" si="31"/>
        <v>2021-10</v>
      </c>
      <c r="F685">
        <f t="shared" si="32"/>
        <v>13</v>
      </c>
    </row>
    <row r="686" spans="1:6" hidden="1" x14ac:dyDescent="0.2">
      <c r="A686">
        <v>1614945600</v>
      </c>
      <c r="B686" s="1">
        <v>44260.5</v>
      </c>
      <c r="C686">
        <v>47650</v>
      </c>
      <c r="D686">
        <f t="shared" si="30"/>
        <v>5</v>
      </c>
      <c r="E686" t="str">
        <f t="shared" si="31"/>
        <v>2021-10</v>
      </c>
      <c r="F686">
        <f t="shared" si="32"/>
        <v>12</v>
      </c>
    </row>
    <row r="687" spans="1:6" hidden="1" x14ac:dyDescent="0.2">
      <c r="A687">
        <v>1614942000</v>
      </c>
      <c r="B687" s="1">
        <v>44260.458333333336</v>
      </c>
      <c r="C687">
        <v>47527.88</v>
      </c>
      <c r="D687">
        <f t="shared" si="30"/>
        <v>5</v>
      </c>
      <c r="E687" t="str">
        <f t="shared" si="31"/>
        <v>2021-10</v>
      </c>
      <c r="F687">
        <f t="shared" si="32"/>
        <v>11</v>
      </c>
    </row>
    <row r="688" spans="1:6" hidden="1" x14ac:dyDescent="0.2">
      <c r="A688">
        <v>1614938400</v>
      </c>
      <c r="B688" s="1">
        <v>44260.416666666664</v>
      </c>
      <c r="C688">
        <v>47072.84</v>
      </c>
      <c r="D688">
        <f t="shared" si="30"/>
        <v>5</v>
      </c>
      <c r="E688" t="str">
        <f t="shared" si="31"/>
        <v>2021-10</v>
      </c>
      <c r="F688">
        <f t="shared" si="32"/>
        <v>10</v>
      </c>
    </row>
    <row r="689" spans="1:6" hidden="1" x14ac:dyDescent="0.2">
      <c r="A689">
        <v>1614934800</v>
      </c>
      <c r="B689" s="1">
        <v>44260.375</v>
      </c>
      <c r="C689">
        <v>47034.62</v>
      </c>
      <c r="D689">
        <f t="shared" si="30"/>
        <v>5</v>
      </c>
      <c r="E689" t="str">
        <f t="shared" si="31"/>
        <v>2021-10</v>
      </c>
      <c r="F689">
        <f t="shared" si="32"/>
        <v>9</v>
      </c>
    </row>
    <row r="690" spans="1:6" hidden="1" x14ac:dyDescent="0.2">
      <c r="A690">
        <v>1614931200</v>
      </c>
      <c r="B690" s="1">
        <v>44260.333333333336</v>
      </c>
      <c r="C690">
        <v>46602.32</v>
      </c>
      <c r="D690">
        <f t="shared" si="30"/>
        <v>5</v>
      </c>
      <c r="E690" t="str">
        <f t="shared" si="31"/>
        <v>2021-10</v>
      </c>
      <c r="F690">
        <f t="shared" si="32"/>
        <v>8</v>
      </c>
    </row>
    <row r="691" spans="1:6" hidden="1" x14ac:dyDescent="0.2">
      <c r="A691">
        <v>1614927600</v>
      </c>
      <c r="B691" s="1">
        <v>44260.291666666664</v>
      </c>
      <c r="C691">
        <v>47434.13</v>
      </c>
      <c r="D691">
        <f t="shared" si="30"/>
        <v>5</v>
      </c>
      <c r="E691" t="str">
        <f t="shared" si="31"/>
        <v>2021-10</v>
      </c>
      <c r="F691">
        <f t="shared" si="32"/>
        <v>7</v>
      </c>
    </row>
    <row r="692" spans="1:6" hidden="1" x14ac:dyDescent="0.2">
      <c r="A692">
        <v>1614924000</v>
      </c>
      <c r="B692" s="1">
        <v>44260.25</v>
      </c>
      <c r="C692">
        <v>47424.61</v>
      </c>
      <c r="D692">
        <f t="shared" si="30"/>
        <v>5</v>
      </c>
      <c r="E692" t="str">
        <f t="shared" si="31"/>
        <v>2021-10</v>
      </c>
      <c r="F692">
        <f t="shared" si="32"/>
        <v>6</v>
      </c>
    </row>
    <row r="693" spans="1:6" hidden="1" x14ac:dyDescent="0.2">
      <c r="A693">
        <v>1614920400</v>
      </c>
      <c r="B693" s="1">
        <v>44260.208333333336</v>
      </c>
      <c r="C693">
        <v>47139.519999999997</v>
      </c>
      <c r="D693">
        <f t="shared" si="30"/>
        <v>5</v>
      </c>
      <c r="E693" t="str">
        <f t="shared" si="31"/>
        <v>2021-10</v>
      </c>
      <c r="F693">
        <f t="shared" si="32"/>
        <v>5</v>
      </c>
    </row>
    <row r="694" spans="1:6" hidden="1" x14ac:dyDescent="0.2">
      <c r="A694">
        <v>1614916800</v>
      </c>
      <c r="B694" s="1">
        <v>44260.166666666664</v>
      </c>
      <c r="C694">
        <v>46694.17</v>
      </c>
      <c r="D694">
        <f t="shared" si="30"/>
        <v>5</v>
      </c>
      <c r="E694" t="str">
        <f t="shared" si="31"/>
        <v>2021-10</v>
      </c>
      <c r="F694">
        <f t="shared" si="32"/>
        <v>4</v>
      </c>
    </row>
    <row r="695" spans="1:6" hidden="1" x14ac:dyDescent="0.2">
      <c r="A695">
        <v>1614913200</v>
      </c>
      <c r="B695" s="1">
        <v>44260.125</v>
      </c>
      <c r="C695">
        <v>47324.94</v>
      </c>
      <c r="D695">
        <f t="shared" si="30"/>
        <v>5</v>
      </c>
      <c r="E695" t="str">
        <f t="shared" si="31"/>
        <v>2021-10</v>
      </c>
      <c r="F695">
        <f t="shared" si="32"/>
        <v>3</v>
      </c>
    </row>
    <row r="696" spans="1:6" hidden="1" x14ac:dyDescent="0.2">
      <c r="A696">
        <v>1614909600</v>
      </c>
      <c r="B696" s="1">
        <v>44260.083333333336</v>
      </c>
      <c r="C696">
        <v>47127.27</v>
      </c>
      <c r="D696">
        <f t="shared" si="30"/>
        <v>5</v>
      </c>
      <c r="E696" t="str">
        <f t="shared" si="31"/>
        <v>2021-10</v>
      </c>
      <c r="F696">
        <f t="shared" si="32"/>
        <v>2</v>
      </c>
    </row>
    <row r="697" spans="1:6" hidden="1" x14ac:dyDescent="0.2">
      <c r="A697">
        <v>1614906000</v>
      </c>
      <c r="B697" s="1">
        <v>44260.041666666664</v>
      </c>
      <c r="C697">
        <v>46683.32</v>
      </c>
      <c r="D697">
        <f t="shared" si="30"/>
        <v>5</v>
      </c>
      <c r="E697" t="str">
        <f t="shared" si="31"/>
        <v>2021-10</v>
      </c>
      <c r="F697">
        <f t="shared" si="32"/>
        <v>1</v>
      </c>
    </row>
    <row r="698" spans="1:6" hidden="1" x14ac:dyDescent="0.2">
      <c r="A698">
        <v>1614902400</v>
      </c>
      <c r="B698" s="1">
        <v>44260</v>
      </c>
      <c r="C698">
        <v>46794.45</v>
      </c>
      <c r="D698">
        <f t="shared" si="30"/>
        <v>5</v>
      </c>
      <c r="E698" t="str">
        <f t="shared" si="31"/>
        <v>2021-10</v>
      </c>
      <c r="F698">
        <f t="shared" si="32"/>
        <v>0</v>
      </c>
    </row>
    <row r="699" spans="1:6" hidden="1" x14ac:dyDescent="0.2">
      <c r="A699">
        <v>1614898800</v>
      </c>
      <c r="B699" s="1">
        <v>44259.958333333336</v>
      </c>
      <c r="C699">
        <v>48360.5</v>
      </c>
      <c r="D699">
        <f t="shared" si="30"/>
        <v>4</v>
      </c>
      <c r="E699" t="str">
        <f t="shared" si="31"/>
        <v>2021-10</v>
      </c>
      <c r="F699">
        <f t="shared" si="32"/>
        <v>23</v>
      </c>
    </row>
    <row r="700" spans="1:6" hidden="1" x14ac:dyDescent="0.2">
      <c r="A700">
        <v>1614895200</v>
      </c>
      <c r="B700" s="1">
        <v>44259.916666666664</v>
      </c>
      <c r="C700">
        <v>48250</v>
      </c>
      <c r="D700">
        <f t="shared" si="30"/>
        <v>4</v>
      </c>
      <c r="E700" t="str">
        <f t="shared" si="31"/>
        <v>2021-10</v>
      </c>
      <c r="F700">
        <f t="shared" si="32"/>
        <v>22</v>
      </c>
    </row>
    <row r="701" spans="1:6" hidden="1" x14ac:dyDescent="0.2">
      <c r="A701">
        <v>1614891600</v>
      </c>
      <c r="B701" s="1">
        <v>44259.875</v>
      </c>
      <c r="C701">
        <v>47900</v>
      </c>
      <c r="D701">
        <f t="shared" si="30"/>
        <v>4</v>
      </c>
      <c r="E701" t="str">
        <f t="shared" si="31"/>
        <v>2021-10</v>
      </c>
      <c r="F701">
        <f t="shared" si="32"/>
        <v>21</v>
      </c>
    </row>
    <row r="702" spans="1:6" hidden="1" x14ac:dyDescent="0.2">
      <c r="A702">
        <v>1614888000</v>
      </c>
      <c r="B702" s="1">
        <v>44259.833333333336</v>
      </c>
      <c r="C702">
        <v>48208</v>
      </c>
      <c r="D702">
        <f t="shared" si="30"/>
        <v>4</v>
      </c>
      <c r="E702" t="str">
        <f t="shared" si="31"/>
        <v>2021-10</v>
      </c>
      <c r="F702">
        <f t="shared" si="32"/>
        <v>20</v>
      </c>
    </row>
    <row r="703" spans="1:6" hidden="1" x14ac:dyDescent="0.2">
      <c r="A703">
        <v>1614884400</v>
      </c>
      <c r="B703" s="1">
        <v>44259.791666666664</v>
      </c>
      <c r="C703">
        <v>47976.5</v>
      </c>
      <c r="D703">
        <f t="shared" si="30"/>
        <v>4</v>
      </c>
      <c r="E703" t="str">
        <f t="shared" si="31"/>
        <v>2021-10</v>
      </c>
      <c r="F703">
        <f t="shared" si="32"/>
        <v>19</v>
      </c>
    </row>
    <row r="704" spans="1:6" hidden="1" x14ac:dyDescent="0.2">
      <c r="A704">
        <v>1614880800</v>
      </c>
      <c r="B704" s="1">
        <v>44259.75</v>
      </c>
      <c r="C704">
        <v>47566.05</v>
      </c>
      <c r="D704">
        <f t="shared" si="30"/>
        <v>4</v>
      </c>
      <c r="E704" t="str">
        <f t="shared" si="31"/>
        <v>2021-10</v>
      </c>
      <c r="F704">
        <f t="shared" si="32"/>
        <v>18</v>
      </c>
    </row>
    <row r="705" spans="1:6" hidden="1" x14ac:dyDescent="0.2">
      <c r="A705">
        <v>1614877200</v>
      </c>
      <c r="B705" s="1">
        <v>44259.708333333336</v>
      </c>
      <c r="C705">
        <v>48502.26</v>
      </c>
      <c r="D705">
        <f t="shared" si="30"/>
        <v>4</v>
      </c>
      <c r="E705" t="str">
        <f t="shared" si="31"/>
        <v>2021-10</v>
      </c>
      <c r="F705">
        <f t="shared" si="32"/>
        <v>17</v>
      </c>
    </row>
    <row r="706" spans="1:6" hidden="1" x14ac:dyDescent="0.2">
      <c r="A706">
        <v>1614873600</v>
      </c>
      <c r="B706" s="1">
        <v>44259.666666666664</v>
      </c>
      <c r="C706">
        <v>49718.63</v>
      </c>
      <c r="D706">
        <f t="shared" si="30"/>
        <v>4</v>
      </c>
      <c r="E706" t="str">
        <f t="shared" si="31"/>
        <v>2021-10</v>
      </c>
      <c r="F706">
        <f t="shared" si="32"/>
        <v>16</v>
      </c>
    </row>
    <row r="707" spans="1:6" hidden="1" x14ac:dyDescent="0.2">
      <c r="A707">
        <v>1614870000</v>
      </c>
      <c r="B707" s="1">
        <v>44259.625</v>
      </c>
      <c r="C707">
        <v>49441.29</v>
      </c>
      <c r="D707">
        <f t="shared" ref="D707:D770" si="33">WEEKDAY(B707,2)</f>
        <v>4</v>
      </c>
      <c r="E707" t="str">
        <f t="shared" ref="E707:E770" si="34">YEAR(B707) &amp;"-"&amp;WEEKNUM(B707)</f>
        <v>2021-10</v>
      </c>
      <c r="F707">
        <f t="shared" ref="F707:F770" si="35">HOUR(B707)</f>
        <v>15</v>
      </c>
    </row>
    <row r="708" spans="1:6" hidden="1" x14ac:dyDescent="0.2">
      <c r="A708">
        <v>1614866400</v>
      </c>
      <c r="B708" s="1">
        <v>44259.583333333336</v>
      </c>
      <c r="C708">
        <v>49411.91</v>
      </c>
      <c r="D708">
        <f t="shared" si="33"/>
        <v>4</v>
      </c>
      <c r="E708" t="str">
        <f t="shared" si="34"/>
        <v>2021-10</v>
      </c>
      <c r="F708">
        <f t="shared" si="35"/>
        <v>14</v>
      </c>
    </row>
    <row r="709" spans="1:6" hidden="1" x14ac:dyDescent="0.2">
      <c r="A709">
        <v>1614862800</v>
      </c>
      <c r="B709" s="1">
        <v>44259.541666666664</v>
      </c>
      <c r="C709">
        <v>49670.89</v>
      </c>
      <c r="D709">
        <f t="shared" si="33"/>
        <v>4</v>
      </c>
      <c r="E709" t="str">
        <f t="shared" si="34"/>
        <v>2021-10</v>
      </c>
      <c r="F709">
        <f t="shared" si="35"/>
        <v>13</v>
      </c>
    </row>
    <row r="710" spans="1:6" hidden="1" x14ac:dyDescent="0.2">
      <c r="A710">
        <v>1614859200</v>
      </c>
      <c r="B710" s="1">
        <v>44259.5</v>
      </c>
      <c r="C710">
        <v>49392.639999999999</v>
      </c>
      <c r="D710">
        <f t="shared" si="33"/>
        <v>4</v>
      </c>
      <c r="E710" t="str">
        <f t="shared" si="34"/>
        <v>2021-10</v>
      </c>
      <c r="F710">
        <f t="shared" si="35"/>
        <v>12</v>
      </c>
    </row>
    <row r="711" spans="1:6" hidden="1" x14ac:dyDescent="0.2">
      <c r="A711">
        <v>1614855600</v>
      </c>
      <c r="B711" s="1">
        <v>44259.458333333336</v>
      </c>
      <c r="C711">
        <v>49366.05</v>
      </c>
      <c r="D711">
        <f t="shared" si="33"/>
        <v>4</v>
      </c>
      <c r="E711" t="str">
        <f t="shared" si="34"/>
        <v>2021-10</v>
      </c>
      <c r="F711">
        <f t="shared" si="35"/>
        <v>11</v>
      </c>
    </row>
    <row r="712" spans="1:6" hidden="1" x14ac:dyDescent="0.2">
      <c r="A712">
        <v>1614852000</v>
      </c>
      <c r="B712" s="1">
        <v>44259.416666666664</v>
      </c>
      <c r="C712">
        <v>49235.19</v>
      </c>
      <c r="D712">
        <f t="shared" si="33"/>
        <v>4</v>
      </c>
      <c r="E712" t="str">
        <f t="shared" si="34"/>
        <v>2021-10</v>
      </c>
      <c r="F712">
        <f t="shared" si="35"/>
        <v>10</v>
      </c>
    </row>
    <row r="713" spans="1:6" hidden="1" x14ac:dyDescent="0.2">
      <c r="A713">
        <v>1614848400</v>
      </c>
      <c r="B713" s="1">
        <v>44259.375</v>
      </c>
      <c r="C713">
        <v>49100</v>
      </c>
      <c r="D713">
        <f t="shared" si="33"/>
        <v>4</v>
      </c>
      <c r="E713" t="str">
        <f t="shared" si="34"/>
        <v>2021-10</v>
      </c>
      <c r="F713">
        <f t="shared" si="35"/>
        <v>9</v>
      </c>
    </row>
    <row r="714" spans="1:6" hidden="1" x14ac:dyDescent="0.2">
      <c r="A714">
        <v>1614844800</v>
      </c>
      <c r="B714" s="1">
        <v>44259.333333333336</v>
      </c>
      <c r="C714">
        <v>50247.199999999997</v>
      </c>
      <c r="D714">
        <f t="shared" si="33"/>
        <v>4</v>
      </c>
      <c r="E714" t="str">
        <f t="shared" si="34"/>
        <v>2021-10</v>
      </c>
      <c r="F714">
        <f t="shared" si="35"/>
        <v>8</v>
      </c>
    </row>
    <row r="715" spans="1:6" hidden="1" x14ac:dyDescent="0.2">
      <c r="A715">
        <v>1614841200</v>
      </c>
      <c r="B715" s="1">
        <v>44259.291666666664</v>
      </c>
      <c r="C715">
        <v>49726.16</v>
      </c>
      <c r="D715">
        <f t="shared" si="33"/>
        <v>4</v>
      </c>
      <c r="E715" t="str">
        <f t="shared" si="34"/>
        <v>2021-10</v>
      </c>
      <c r="F715">
        <f t="shared" si="35"/>
        <v>7</v>
      </c>
    </row>
    <row r="716" spans="1:6" hidden="1" x14ac:dyDescent="0.2">
      <c r="A716">
        <v>1614837600</v>
      </c>
      <c r="B716" s="1">
        <v>44259.25</v>
      </c>
      <c r="C716">
        <v>49425.59</v>
      </c>
      <c r="D716">
        <f t="shared" si="33"/>
        <v>4</v>
      </c>
      <c r="E716" t="str">
        <f t="shared" si="34"/>
        <v>2021-10</v>
      </c>
      <c r="F716">
        <f t="shared" si="35"/>
        <v>6</v>
      </c>
    </row>
    <row r="717" spans="1:6" hidden="1" x14ac:dyDescent="0.2">
      <c r="A717">
        <v>1614834000</v>
      </c>
      <c r="B717" s="1">
        <v>44259.208333333336</v>
      </c>
      <c r="C717">
        <v>49685.46</v>
      </c>
      <c r="D717">
        <f t="shared" si="33"/>
        <v>4</v>
      </c>
      <c r="E717" t="str">
        <f t="shared" si="34"/>
        <v>2021-10</v>
      </c>
      <c r="F717">
        <f t="shared" si="35"/>
        <v>5</v>
      </c>
    </row>
    <row r="718" spans="1:6" hidden="1" x14ac:dyDescent="0.2">
      <c r="A718">
        <v>1614830400</v>
      </c>
      <c r="B718" s="1">
        <v>44259.166666666664</v>
      </c>
      <c r="C718">
        <v>49038.2</v>
      </c>
      <c r="D718">
        <f t="shared" si="33"/>
        <v>4</v>
      </c>
      <c r="E718" t="str">
        <f t="shared" si="34"/>
        <v>2021-10</v>
      </c>
      <c r="F718">
        <f t="shared" si="35"/>
        <v>4</v>
      </c>
    </row>
    <row r="719" spans="1:6" hidden="1" x14ac:dyDescent="0.2">
      <c r="A719">
        <v>1614826800</v>
      </c>
      <c r="B719" s="1">
        <v>44259.125</v>
      </c>
      <c r="C719">
        <v>49575.87</v>
      </c>
      <c r="D719">
        <f t="shared" si="33"/>
        <v>4</v>
      </c>
      <c r="E719" t="str">
        <f t="shared" si="34"/>
        <v>2021-10</v>
      </c>
      <c r="F719">
        <f t="shared" si="35"/>
        <v>3</v>
      </c>
    </row>
    <row r="720" spans="1:6" hidden="1" x14ac:dyDescent="0.2">
      <c r="A720">
        <v>1614823200</v>
      </c>
      <c r="B720" s="1">
        <v>44259.083333333336</v>
      </c>
      <c r="C720">
        <v>50808</v>
      </c>
      <c r="D720">
        <f t="shared" si="33"/>
        <v>4</v>
      </c>
      <c r="E720" t="str">
        <f t="shared" si="34"/>
        <v>2021-10</v>
      </c>
      <c r="F720">
        <f t="shared" si="35"/>
        <v>2</v>
      </c>
    </row>
    <row r="721" spans="1:6" hidden="1" x14ac:dyDescent="0.2">
      <c r="A721">
        <v>1614819600</v>
      </c>
      <c r="B721" s="1">
        <v>44259.041666666664</v>
      </c>
      <c r="C721">
        <v>51555</v>
      </c>
      <c r="D721">
        <f t="shared" si="33"/>
        <v>4</v>
      </c>
      <c r="E721" t="str">
        <f t="shared" si="34"/>
        <v>2021-10</v>
      </c>
      <c r="F721">
        <f t="shared" si="35"/>
        <v>1</v>
      </c>
    </row>
    <row r="722" spans="1:6" hidden="1" x14ac:dyDescent="0.2">
      <c r="A722">
        <v>1614816000</v>
      </c>
      <c r="B722" s="1">
        <v>44259</v>
      </c>
      <c r="C722">
        <v>50929.61</v>
      </c>
      <c r="D722">
        <f t="shared" si="33"/>
        <v>4</v>
      </c>
      <c r="E722" t="str">
        <f t="shared" si="34"/>
        <v>2021-10</v>
      </c>
      <c r="F722">
        <f t="shared" si="35"/>
        <v>0</v>
      </c>
    </row>
    <row r="723" spans="1:6" hidden="1" x14ac:dyDescent="0.2">
      <c r="A723">
        <v>1614812400</v>
      </c>
      <c r="B723" s="1">
        <v>44258.958333333336</v>
      </c>
      <c r="C723">
        <v>50379.68</v>
      </c>
      <c r="D723">
        <f t="shared" si="33"/>
        <v>3</v>
      </c>
      <c r="E723" t="str">
        <f t="shared" si="34"/>
        <v>2021-10</v>
      </c>
      <c r="F723">
        <f t="shared" si="35"/>
        <v>23</v>
      </c>
    </row>
    <row r="724" spans="1:6" hidden="1" x14ac:dyDescent="0.2">
      <c r="A724">
        <v>1614808800</v>
      </c>
      <c r="B724" s="1">
        <v>44258.916666666664</v>
      </c>
      <c r="C724">
        <v>50600</v>
      </c>
      <c r="D724">
        <f t="shared" si="33"/>
        <v>3</v>
      </c>
      <c r="E724" t="str">
        <f t="shared" si="34"/>
        <v>2021-10</v>
      </c>
      <c r="F724">
        <f t="shared" si="35"/>
        <v>22</v>
      </c>
    </row>
    <row r="725" spans="1:6" hidden="1" x14ac:dyDescent="0.2">
      <c r="A725">
        <v>1614805200</v>
      </c>
      <c r="B725" s="1">
        <v>44258.875</v>
      </c>
      <c r="C725">
        <v>50942.58</v>
      </c>
      <c r="D725">
        <f t="shared" si="33"/>
        <v>3</v>
      </c>
      <c r="E725" t="str">
        <f t="shared" si="34"/>
        <v>2021-10</v>
      </c>
      <c r="F725">
        <f t="shared" si="35"/>
        <v>21</v>
      </c>
    </row>
    <row r="726" spans="1:6" hidden="1" x14ac:dyDescent="0.2">
      <c r="A726">
        <v>1614801600</v>
      </c>
      <c r="B726" s="1">
        <v>44258.833333333336</v>
      </c>
      <c r="C726">
        <v>50520.23</v>
      </c>
      <c r="D726">
        <f t="shared" si="33"/>
        <v>3</v>
      </c>
      <c r="E726" t="str">
        <f t="shared" si="34"/>
        <v>2021-10</v>
      </c>
      <c r="F726">
        <f t="shared" si="35"/>
        <v>20</v>
      </c>
    </row>
    <row r="727" spans="1:6" hidden="1" x14ac:dyDescent="0.2">
      <c r="A727">
        <v>1614798000</v>
      </c>
      <c r="B727" s="1">
        <v>44258.791666666664</v>
      </c>
      <c r="C727">
        <v>50874.65</v>
      </c>
      <c r="D727">
        <f t="shared" si="33"/>
        <v>3</v>
      </c>
      <c r="E727" t="str">
        <f t="shared" si="34"/>
        <v>2021-10</v>
      </c>
      <c r="F727">
        <f t="shared" si="35"/>
        <v>19</v>
      </c>
    </row>
    <row r="728" spans="1:6" hidden="1" x14ac:dyDescent="0.2">
      <c r="A728">
        <v>1614794400</v>
      </c>
      <c r="B728" s="1">
        <v>44258.75</v>
      </c>
      <c r="C728">
        <v>51277.66</v>
      </c>
      <c r="D728">
        <f t="shared" si="33"/>
        <v>3</v>
      </c>
      <c r="E728" t="str">
        <f t="shared" si="34"/>
        <v>2021-10</v>
      </c>
      <c r="F728">
        <f t="shared" si="35"/>
        <v>18</v>
      </c>
    </row>
    <row r="729" spans="1:6" hidden="1" x14ac:dyDescent="0.2">
      <c r="A729">
        <v>1614790800</v>
      </c>
      <c r="B729" s="1">
        <v>44258.708333333336</v>
      </c>
      <c r="C729">
        <v>51355.519999999997</v>
      </c>
      <c r="D729">
        <f t="shared" si="33"/>
        <v>3</v>
      </c>
      <c r="E729" t="str">
        <f t="shared" si="34"/>
        <v>2021-10</v>
      </c>
      <c r="F729">
        <f t="shared" si="35"/>
        <v>17</v>
      </c>
    </row>
    <row r="730" spans="1:6" hidden="1" x14ac:dyDescent="0.2">
      <c r="A730">
        <v>1614787200</v>
      </c>
      <c r="B730" s="1">
        <v>44258.666666666664</v>
      </c>
      <c r="C730">
        <v>51150</v>
      </c>
      <c r="D730">
        <f t="shared" si="33"/>
        <v>3</v>
      </c>
      <c r="E730" t="str">
        <f t="shared" si="34"/>
        <v>2021-10</v>
      </c>
      <c r="F730">
        <f t="shared" si="35"/>
        <v>16</v>
      </c>
    </row>
    <row r="731" spans="1:6" hidden="1" x14ac:dyDescent="0.2">
      <c r="A731">
        <v>1614783600</v>
      </c>
      <c r="B731" s="1">
        <v>44258.625</v>
      </c>
      <c r="C731">
        <v>50786.39</v>
      </c>
      <c r="D731">
        <f t="shared" si="33"/>
        <v>3</v>
      </c>
      <c r="E731" t="str">
        <f t="shared" si="34"/>
        <v>2021-10</v>
      </c>
      <c r="F731">
        <f t="shared" si="35"/>
        <v>15</v>
      </c>
    </row>
    <row r="732" spans="1:6" hidden="1" x14ac:dyDescent="0.2">
      <c r="A732">
        <v>1614780000</v>
      </c>
      <c r="B732" s="1">
        <v>44258.583333333336</v>
      </c>
      <c r="C732">
        <v>50786.73</v>
      </c>
      <c r="D732">
        <f t="shared" si="33"/>
        <v>3</v>
      </c>
      <c r="E732" t="str">
        <f t="shared" si="34"/>
        <v>2021-10</v>
      </c>
      <c r="F732">
        <f t="shared" si="35"/>
        <v>14</v>
      </c>
    </row>
    <row r="733" spans="1:6" hidden="1" x14ac:dyDescent="0.2">
      <c r="A733">
        <v>1614776400</v>
      </c>
      <c r="B733" s="1">
        <v>44258.541666666664</v>
      </c>
      <c r="C733">
        <v>51549.4</v>
      </c>
      <c r="D733">
        <f t="shared" si="33"/>
        <v>3</v>
      </c>
      <c r="E733" t="str">
        <f t="shared" si="34"/>
        <v>2021-10</v>
      </c>
      <c r="F733">
        <f t="shared" si="35"/>
        <v>13</v>
      </c>
    </row>
    <row r="734" spans="1:6" hidden="1" x14ac:dyDescent="0.2">
      <c r="A734">
        <v>1614772800</v>
      </c>
      <c r="B734" s="1">
        <v>44258.5</v>
      </c>
      <c r="C734">
        <v>52570.13</v>
      </c>
      <c r="D734">
        <f t="shared" si="33"/>
        <v>3</v>
      </c>
      <c r="E734" t="str">
        <f t="shared" si="34"/>
        <v>2021-10</v>
      </c>
      <c r="F734">
        <f t="shared" si="35"/>
        <v>12</v>
      </c>
    </row>
    <row r="735" spans="1:6" hidden="1" x14ac:dyDescent="0.2">
      <c r="A735">
        <v>1614769200</v>
      </c>
      <c r="B735" s="1">
        <v>44258.458333333336</v>
      </c>
      <c r="C735">
        <v>51689</v>
      </c>
      <c r="D735">
        <f t="shared" si="33"/>
        <v>3</v>
      </c>
      <c r="E735" t="str">
        <f t="shared" si="34"/>
        <v>2021-10</v>
      </c>
      <c r="F735">
        <f t="shared" si="35"/>
        <v>11</v>
      </c>
    </row>
    <row r="736" spans="1:6" hidden="1" x14ac:dyDescent="0.2">
      <c r="A736">
        <v>1614765600</v>
      </c>
      <c r="B736" s="1">
        <v>44258.416666666664</v>
      </c>
      <c r="C736">
        <v>51452.39</v>
      </c>
      <c r="D736">
        <f t="shared" si="33"/>
        <v>3</v>
      </c>
      <c r="E736" t="str">
        <f t="shared" si="34"/>
        <v>2021-10</v>
      </c>
      <c r="F736">
        <f t="shared" si="35"/>
        <v>10</v>
      </c>
    </row>
    <row r="737" spans="1:6" hidden="1" x14ac:dyDescent="0.2">
      <c r="A737">
        <v>1614762000</v>
      </c>
      <c r="B737" s="1">
        <v>44258.375</v>
      </c>
      <c r="C737">
        <v>51520.22</v>
      </c>
      <c r="D737">
        <f t="shared" si="33"/>
        <v>3</v>
      </c>
      <c r="E737" t="str">
        <f t="shared" si="34"/>
        <v>2021-10</v>
      </c>
      <c r="F737">
        <f t="shared" si="35"/>
        <v>9</v>
      </c>
    </row>
    <row r="738" spans="1:6" hidden="1" x14ac:dyDescent="0.2">
      <c r="A738">
        <v>1614758400</v>
      </c>
      <c r="B738" s="1">
        <v>44258.333333333336</v>
      </c>
      <c r="C738">
        <v>50930.38</v>
      </c>
      <c r="D738">
        <f t="shared" si="33"/>
        <v>3</v>
      </c>
      <c r="E738" t="str">
        <f t="shared" si="34"/>
        <v>2021-10</v>
      </c>
      <c r="F738">
        <f t="shared" si="35"/>
        <v>8</v>
      </c>
    </row>
    <row r="739" spans="1:6" hidden="1" x14ac:dyDescent="0.2">
      <c r="A739">
        <v>1614754800</v>
      </c>
      <c r="B739" s="1">
        <v>44258.291666666664</v>
      </c>
      <c r="C739">
        <v>49800.41</v>
      </c>
      <c r="D739">
        <f t="shared" si="33"/>
        <v>3</v>
      </c>
      <c r="E739" t="str">
        <f t="shared" si="34"/>
        <v>2021-10</v>
      </c>
      <c r="F739">
        <f t="shared" si="35"/>
        <v>7</v>
      </c>
    </row>
    <row r="740" spans="1:6" hidden="1" x14ac:dyDescent="0.2">
      <c r="A740">
        <v>1614751200</v>
      </c>
      <c r="B740" s="1">
        <v>44258.25</v>
      </c>
      <c r="C740">
        <v>49582.81</v>
      </c>
      <c r="D740">
        <f t="shared" si="33"/>
        <v>3</v>
      </c>
      <c r="E740" t="str">
        <f t="shared" si="34"/>
        <v>2021-10</v>
      </c>
      <c r="F740">
        <f t="shared" si="35"/>
        <v>6</v>
      </c>
    </row>
    <row r="741" spans="1:6" hidden="1" x14ac:dyDescent="0.2">
      <c r="A741">
        <v>1614747600</v>
      </c>
      <c r="B741" s="1">
        <v>44258.208333333336</v>
      </c>
      <c r="C741">
        <v>49115.15</v>
      </c>
      <c r="D741">
        <f t="shared" si="33"/>
        <v>3</v>
      </c>
      <c r="E741" t="str">
        <f t="shared" si="34"/>
        <v>2021-10</v>
      </c>
      <c r="F741">
        <f t="shared" si="35"/>
        <v>5</v>
      </c>
    </row>
    <row r="742" spans="1:6" hidden="1" x14ac:dyDescent="0.2">
      <c r="A742">
        <v>1614744000</v>
      </c>
      <c r="B742" s="1">
        <v>44258.166666666664</v>
      </c>
      <c r="C742">
        <v>49153.95</v>
      </c>
      <c r="D742">
        <f t="shared" si="33"/>
        <v>3</v>
      </c>
      <c r="E742" t="str">
        <f t="shared" si="34"/>
        <v>2021-10</v>
      </c>
      <c r="F742">
        <f t="shared" si="35"/>
        <v>4</v>
      </c>
    </row>
    <row r="743" spans="1:6" hidden="1" x14ac:dyDescent="0.2">
      <c r="A743">
        <v>1614740400</v>
      </c>
      <c r="B743" s="1">
        <v>44258.125</v>
      </c>
      <c r="C743">
        <v>48739.17</v>
      </c>
      <c r="D743">
        <f t="shared" si="33"/>
        <v>3</v>
      </c>
      <c r="E743" t="str">
        <f t="shared" si="34"/>
        <v>2021-10</v>
      </c>
      <c r="F743">
        <f t="shared" si="35"/>
        <v>3</v>
      </c>
    </row>
    <row r="744" spans="1:6" hidden="1" x14ac:dyDescent="0.2">
      <c r="A744">
        <v>1614736800</v>
      </c>
      <c r="B744" s="1">
        <v>44258.083333333336</v>
      </c>
      <c r="C744">
        <v>48631</v>
      </c>
      <c r="D744">
        <f t="shared" si="33"/>
        <v>3</v>
      </c>
      <c r="E744" t="str">
        <f t="shared" si="34"/>
        <v>2021-10</v>
      </c>
      <c r="F744">
        <f t="shared" si="35"/>
        <v>2</v>
      </c>
    </row>
    <row r="745" spans="1:6" hidden="1" x14ac:dyDescent="0.2">
      <c r="A745">
        <v>1614733200</v>
      </c>
      <c r="B745" s="1">
        <v>44258.041666666664</v>
      </c>
      <c r="C745">
        <v>48891.97</v>
      </c>
      <c r="D745">
        <f t="shared" si="33"/>
        <v>3</v>
      </c>
      <c r="E745" t="str">
        <f t="shared" si="34"/>
        <v>2021-10</v>
      </c>
      <c r="F745">
        <f t="shared" si="35"/>
        <v>1</v>
      </c>
    </row>
    <row r="746" spans="1:6" hidden="1" x14ac:dyDescent="0.2">
      <c r="A746">
        <v>1614729600</v>
      </c>
      <c r="B746" s="1">
        <v>44258</v>
      </c>
      <c r="C746">
        <v>48564.41</v>
      </c>
      <c r="D746">
        <f t="shared" si="33"/>
        <v>3</v>
      </c>
      <c r="E746" t="str">
        <f t="shared" si="34"/>
        <v>2021-10</v>
      </c>
      <c r="F746">
        <f t="shared" si="35"/>
        <v>0</v>
      </c>
    </row>
    <row r="747" spans="1:6" hidden="1" x14ac:dyDescent="0.2">
      <c r="A747">
        <v>1614726000</v>
      </c>
      <c r="B747" s="1">
        <v>44257.958333333336</v>
      </c>
      <c r="C747">
        <v>48516.35</v>
      </c>
      <c r="D747">
        <f t="shared" si="33"/>
        <v>2</v>
      </c>
      <c r="E747" t="str">
        <f t="shared" si="34"/>
        <v>2021-10</v>
      </c>
      <c r="F747">
        <f t="shared" si="35"/>
        <v>23</v>
      </c>
    </row>
    <row r="748" spans="1:6" hidden="1" x14ac:dyDescent="0.2">
      <c r="A748">
        <v>1614722400</v>
      </c>
      <c r="B748" s="1">
        <v>44257.916666666664</v>
      </c>
      <c r="C748">
        <v>47855.44</v>
      </c>
      <c r="D748">
        <f t="shared" si="33"/>
        <v>2</v>
      </c>
      <c r="E748" t="str">
        <f t="shared" si="34"/>
        <v>2021-10</v>
      </c>
      <c r="F748">
        <f t="shared" si="35"/>
        <v>22</v>
      </c>
    </row>
    <row r="749" spans="1:6" hidden="1" x14ac:dyDescent="0.2">
      <c r="A749">
        <v>1614718800</v>
      </c>
      <c r="B749" s="1">
        <v>44257.875</v>
      </c>
      <c r="C749">
        <v>47451.11</v>
      </c>
      <c r="D749">
        <f t="shared" si="33"/>
        <v>2</v>
      </c>
      <c r="E749" t="str">
        <f t="shared" si="34"/>
        <v>2021-10</v>
      </c>
      <c r="F749">
        <f t="shared" si="35"/>
        <v>21</v>
      </c>
    </row>
    <row r="750" spans="1:6" hidden="1" x14ac:dyDescent="0.2">
      <c r="A750">
        <v>1614715200</v>
      </c>
      <c r="B750" s="1">
        <v>44257.833333333336</v>
      </c>
      <c r="C750">
        <v>47559.08</v>
      </c>
      <c r="D750">
        <f t="shared" si="33"/>
        <v>2</v>
      </c>
      <c r="E750" t="str">
        <f t="shared" si="34"/>
        <v>2021-10</v>
      </c>
      <c r="F750">
        <f t="shared" si="35"/>
        <v>20</v>
      </c>
    </row>
    <row r="751" spans="1:6" hidden="1" x14ac:dyDescent="0.2">
      <c r="A751">
        <v>1614711600</v>
      </c>
      <c r="B751" s="1">
        <v>44257.791666666664</v>
      </c>
      <c r="C751">
        <v>47461.11</v>
      </c>
      <c r="D751">
        <f t="shared" si="33"/>
        <v>2</v>
      </c>
      <c r="E751" t="str">
        <f t="shared" si="34"/>
        <v>2021-10</v>
      </c>
      <c r="F751">
        <f t="shared" si="35"/>
        <v>19</v>
      </c>
    </row>
    <row r="752" spans="1:6" hidden="1" x14ac:dyDescent="0.2">
      <c r="A752">
        <v>1614708000</v>
      </c>
      <c r="B752" s="1">
        <v>44257.75</v>
      </c>
      <c r="C752">
        <v>47695.11</v>
      </c>
      <c r="D752">
        <f t="shared" si="33"/>
        <v>2</v>
      </c>
      <c r="E752" t="str">
        <f t="shared" si="34"/>
        <v>2021-10</v>
      </c>
      <c r="F752">
        <f t="shared" si="35"/>
        <v>18</v>
      </c>
    </row>
    <row r="753" spans="1:6" hidden="1" x14ac:dyDescent="0.2">
      <c r="A753">
        <v>1614704400</v>
      </c>
      <c r="B753" s="1">
        <v>44257.708333333336</v>
      </c>
      <c r="C753">
        <v>47916.35</v>
      </c>
      <c r="D753">
        <f t="shared" si="33"/>
        <v>2</v>
      </c>
      <c r="E753" t="str">
        <f t="shared" si="34"/>
        <v>2021-10</v>
      </c>
      <c r="F753">
        <f t="shared" si="35"/>
        <v>17</v>
      </c>
    </row>
    <row r="754" spans="1:6" hidden="1" x14ac:dyDescent="0.2">
      <c r="A754">
        <v>1614700800</v>
      </c>
      <c r="B754" s="1">
        <v>44257.666666666664</v>
      </c>
      <c r="C754">
        <v>47538.45</v>
      </c>
      <c r="D754">
        <f t="shared" si="33"/>
        <v>2</v>
      </c>
      <c r="E754" t="str">
        <f t="shared" si="34"/>
        <v>2021-10</v>
      </c>
      <c r="F754">
        <f t="shared" si="35"/>
        <v>16</v>
      </c>
    </row>
    <row r="755" spans="1:6" hidden="1" x14ac:dyDescent="0.2">
      <c r="A755">
        <v>1614697200</v>
      </c>
      <c r="B755" s="1">
        <v>44257.625</v>
      </c>
      <c r="C755">
        <v>48714.58</v>
      </c>
      <c r="D755">
        <f t="shared" si="33"/>
        <v>2</v>
      </c>
      <c r="E755" t="str">
        <f t="shared" si="34"/>
        <v>2021-10</v>
      </c>
      <c r="F755">
        <f t="shared" si="35"/>
        <v>15</v>
      </c>
    </row>
    <row r="756" spans="1:6" hidden="1" x14ac:dyDescent="0.2">
      <c r="A756">
        <v>1614693600</v>
      </c>
      <c r="B756" s="1">
        <v>44257.583333333336</v>
      </c>
      <c r="C756">
        <v>48900</v>
      </c>
      <c r="D756">
        <f t="shared" si="33"/>
        <v>2</v>
      </c>
      <c r="E756" t="str">
        <f t="shared" si="34"/>
        <v>2021-10</v>
      </c>
      <c r="F756">
        <f t="shared" si="35"/>
        <v>14</v>
      </c>
    </row>
    <row r="757" spans="1:6" hidden="1" x14ac:dyDescent="0.2">
      <c r="A757">
        <v>1614690000</v>
      </c>
      <c r="B757" s="1">
        <v>44257.541666666664</v>
      </c>
      <c r="C757">
        <v>49031.93</v>
      </c>
      <c r="D757">
        <f t="shared" si="33"/>
        <v>2</v>
      </c>
      <c r="E757" t="str">
        <f t="shared" si="34"/>
        <v>2021-10</v>
      </c>
      <c r="F757">
        <f t="shared" si="35"/>
        <v>13</v>
      </c>
    </row>
    <row r="758" spans="1:6" hidden="1" x14ac:dyDescent="0.2">
      <c r="A758">
        <v>1614686400</v>
      </c>
      <c r="B758" s="1">
        <v>44257.5</v>
      </c>
      <c r="C758">
        <v>48866.91</v>
      </c>
      <c r="D758">
        <f t="shared" si="33"/>
        <v>2</v>
      </c>
      <c r="E758" t="str">
        <f t="shared" si="34"/>
        <v>2021-10</v>
      </c>
      <c r="F758">
        <f t="shared" si="35"/>
        <v>12</v>
      </c>
    </row>
    <row r="759" spans="1:6" hidden="1" x14ac:dyDescent="0.2">
      <c r="A759">
        <v>1614682800</v>
      </c>
      <c r="B759" s="1">
        <v>44257.458333333336</v>
      </c>
      <c r="C759">
        <v>48914.81</v>
      </c>
      <c r="D759">
        <f t="shared" si="33"/>
        <v>2</v>
      </c>
      <c r="E759" t="str">
        <f t="shared" si="34"/>
        <v>2021-10</v>
      </c>
      <c r="F759">
        <f t="shared" si="35"/>
        <v>11</v>
      </c>
    </row>
    <row r="760" spans="1:6" hidden="1" x14ac:dyDescent="0.2">
      <c r="A760">
        <v>1614679200</v>
      </c>
      <c r="B760" s="1">
        <v>44257.416666666664</v>
      </c>
      <c r="C760">
        <v>48742</v>
      </c>
      <c r="D760">
        <f t="shared" si="33"/>
        <v>2</v>
      </c>
      <c r="E760" t="str">
        <f t="shared" si="34"/>
        <v>2021-10</v>
      </c>
      <c r="F760">
        <f t="shared" si="35"/>
        <v>10</v>
      </c>
    </row>
    <row r="761" spans="1:6" hidden="1" x14ac:dyDescent="0.2">
      <c r="A761">
        <v>1614675600</v>
      </c>
      <c r="B761" s="1">
        <v>44257.375</v>
      </c>
      <c r="C761">
        <v>49185.97</v>
      </c>
      <c r="D761">
        <f t="shared" si="33"/>
        <v>2</v>
      </c>
      <c r="E761" t="str">
        <f t="shared" si="34"/>
        <v>2021-10</v>
      </c>
      <c r="F761">
        <f t="shared" si="35"/>
        <v>9</v>
      </c>
    </row>
    <row r="762" spans="1:6" hidden="1" x14ac:dyDescent="0.2">
      <c r="A762">
        <v>1614672000</v>
      </c>
      <c r="B762" s="1">
        <v>44257.333333333336</v>
      </c>
      <c r="C762">
        <v>48873.49</v>
      </c>
      <c r="D762">
        <f t="shared" si="33"/>
        <v>2</v>
      </c>
      <c r="E762" t="str">
        <f t="shared" si="34"/>
        <v>2021-10</v>
      </c>
      <c r="F762">
        <f t="shared" si="35"/>
        <v>8</v>
      </c>
    </row>
    <row r="763" spans="1:6" hidden="1" x14ac:dyDescent="0.2">
      <c r="A763">
        <v>1614668400</v>
      </c>
      <c r="B763" s="1">
        <v>44257.291666666664</v>
      </c>
      <c r="C763">
        <v>48419.78</v>
      </c>
      <c r="D763">
        <f t="shared" si="33"/>
        <v>2</v>
      </c>
      <c r="E763" t="str">
        <f t="shared" si="34"/>
        <v>2021-10</v>
      </c>
      <c r="F763">
        <f t="shared" si="35"/>
        <v>7</v>
      </c>
    </row>
    <row r="764" spans="1:6" hidden="1" x14ac:dyDescent="0.2">
      <c r="A764">
        <v>1614664800</v>
      </c>
      <c r="B764" s="1">
        <v>44257.25</v>
      </c>
      <c r="C764">
        <v>48689.56</v>
      </c>
      <c r="D764">
        <f t="shared" si="33"/>
        <v>2</v>
      </c>
      <c r="E764" t="str">
        <f t="shared" si="34"/>
        <v>2021-10</v>
      </c>
      <c r="F764">
        <f t="shared" si="35"/>
        <v>6</v>
      </c>
    </row>
    <row r="765" spans="1:6" hidden="1" x14ac:dyDescent="0.2">
      <c r="A765">
        <v>1614661200</v>
      </c>
      <c r="B765" s="1">
        <v>44257.208333333336</v>
      </c>
      <c r="C765">
        <v>48719.33</v>
      </c>
      <c r="D765">
        <f t="shared" si="33"/>
        <v>2</v>
      </c>
      <c r="E765" t="str">
        <f t="shared" si="34"/>
        <v>2021-10</v>
      </c>
      <c r="F765">
        <f t="shared" si="35"/>
        <v>5</v>
      </c>
    </row>
    <row r="766" spans="1:6" hidden="1" x14ac:dyDescent="0.2">
      <c r="A766">
        <v>1614657600</v>
      </c>
      <c r="B766" s="1">
        <v>44257.166666666664</v>
      </c>
      <c r="C766">
        <v>49191.22</v>
      </c>
      <c r="D766">
        <f t="shared" si="33"/>
        <v>2</v>
      </c>
      <c r="E766" t="str">
        <f t="shared" si="34"/>
        <v>2021-10</v>
      </c>
      <c r="F766">
        <f t="shared" si="35"/>
        <v>4</v>
      </c>
    </row>
    <row r="767" spans="1:6" hidden="1" x14ac:dyDescent="0.2">
      <c r="A767">
        <v>1614654000</v>
      </c>
      <c r="B767" s="1">
        <v>44257.125</v>
      </c>
      <c r="C767">
        <v>49007.1</v>
      </c>
      <c r="D767">
        <f t="shared" si="33"/>
        <v>2</v>
      </c>
      <c r="E767" t="str">
        <f t="shared" si="34"/>
        <v>2021-10</v>
      </c>
      <c r="F767">
        <f t="shared" si="35"/>
        <v>3</v>
      </c>
    </row>
    <row r="768" spans="1:6" hidden="1" x14ac:dyDescent="0.2">
      <c r="A768">
        <v>1614650400</v>
      </c>
      <c r="B768" s="1">
        <v>44257.083333333336</v>
      </c>
      <c r="C768">
        <v>49314.43</v>
      </c>
      <c r="D768">
        <f t="shared" si="33"/>
        <v>2</v>
      </c>
      <c r="E768" t="str">
        <f t="shared" si="34"/>
        <v>2021-10</v>
      </c>
      <c r="F768">
        <f t="shared" si="35"/>
        <v>2</v>
      </c>
    </row>
    <row r="769" spans="1:6" hidden="1" x14ac:dyDescent="0.2">
      <c r="A769">
        <v>1614646800</v>
      </c>
      <c r="B769" s="1">
        <v>44257.041666666664</v>
      </c>
      <c r="C769">
        <v>49436.69</v>
      </c>
      <c r="D769">
        <f t="shared" si="33"/>
        <v>2</v>
      </c>
      <c r="E769" t="str">
        <f t="shared" si="34"/>
        <v>2021-10</v>
      </c>
      <c r="F769">
        <f t="shared" si="35"/>
        <v>1</v>
      </c>
    </row>
    <row r="770" spans="1:6" hidden="1" x14ac:dyDescent="0.2">
      <c r="A770">
        <v>1614643200</v>
      </c>
      <c r="B770" s="1">
        <v>44257</v>
      </c>
      <c r="C770">
        <v>49477.94</v>
      </c>
      <c r="D770">
        <f t="shared" si="33"/>
        <v>2</v>
      </c>
      <c r="E770" t="str">
        <f t="shared" si="34"/>
        <v>2021-10</v>
      </c>
      <c r="F770">
        <f t="shared" si="35"/>
        <v>0</v>
      </c>
    </row>
    <row r="771" spans="1:6" hidden="1" x14ac:dyDescent="0.2">
      <c r="A771">
        <v>1614639600</v>
      </c>
      <c r="B771" s="1">
        <v>44256.958333333336</v>
      </c>
      <c r="C771">
        <v>49629.33</v>
      </c>
      <c r="D771">
        <f t="shared" ref="D771:D834" si="36">WEEKDAY(B771,2)</f>
        <v>1</v>
      </c>
      <c r="E771" t="str">
        <f t="shared" ref="E771:E834" si="37">YEAR(B771) &amp;"-"&amp;WEEKNUM(B771)</f>
        <v>2021-10</v>
      </c>
      <c r="F771">
        <f t="shared" ref="F771:F834" si="38">HOUR(B771)</f>
        <v>23</v>
      </c>
    </row>
    <row r="772" spans="1:6" hidden="1" x14ac:dyDescent="0.2">
      <c r="A772">
        <v>1614636000</v>
      </c>
      <c r="B772" s="1">
        <v>44256.916666666664</v>
      </c>
      <c r="C772">
        <v>49177.18</v>
      </c>
      <c r="D772">
        <f t="shared" si="36"/>
        <v>1</v>
      </c>
      <c r="E772" t="str">
        <f t="shared" si="37"/>
        <v>2021-10</v>
      </c>
      <c r="F772">
        <f t="shared" si="38"/>
        <v>22</v>
      </c>
    </row>
    <row r="773" spans="1:6" hidden="1" x14ac:dyDescent="0.2">
      <c r="A773">
        <v>1614632400</v>
      </c>
      <c r="B773" s="1">
        <v>44256.875</v>
      </c>
      <c r="C773">
        <v>48861.48</v>
      </c>
      <c r="D773">
        <f t="shared" si="36"/>
        <v>1</v>
      </c>
      <c r="E773" t="str">
        <f t="shared" si="37"/>
        <v>2021-10</v>
      </c>
      <c r="F773">
        <f t="shared" si="38"/>
        <v>21</v>
      </c>
    </row>
    <row r="774" spans="1:6" hidden="1" x14ac:dyDescent="0.2">
      <c r="A774">
        <v>1614628800</v>
      </c>
      <c r="B774" s="1">
        <v>44256.833333333336</v>
      </c>
      <c r="C774">
        <v>48588.59</v>
      </c>
      <c r="D774">
        <f t="shared" si="36"/>
        <v>1</v>
      </c>
      <c r="E774" t="str">
        <f t="shared" si="37"/>
        <v>2021-10</v>
      </c>
      <c r="F774">
        <f t="shared" si="38"/>
        <v>20</v>
      </c>
    </row>
    <row r="775" spans="1:6" hidden="1" x14ac:dyDescent="0.2">
      <c r="A775">
        <v>1614625200</v>
      </c>
      <c r="B775" s="1">
        <v>44256.791666666664</v>
      </c>
      <c r="C775">
        <v>48299.41</v>
      </c>
      <c r="D775">
        <f t="shared" si="36"/>
        <v>1</v>
      </c>
      <c r="E775" t="str">
        <f t="shared" si="37"/>
        <v>2021-10</v>
      </c>
      <c r="F775">
        <f t="shared" si="38"/>
        <v>19</v>
      </c>
    </row>
    <row r="776" spans="1:6" hidden="1" x14ac:dyDescent="0.2">
      <c r="A776">
        <v>1614621600</v>
      </c>
      <c r="B776" s="1">
        <v>44256.75</v>
      </c>
      <c r="C776">
        <v>48534.26</v>
      </c>
      <c r="D776">
        <f t="shared" si="36"/>
        <v>1</v>
      </c>
      <c r="E776" t="str">
        <f t="shared" si="37"/>
        <v>2021-10</v>
      </c>
      <c r="F776">
        <f t="shared" si="38"/>
        <v>18</v>
      </c>
    </row>
    <row r="777" spans="1:6" hidden="1" x14ac:dyDescent="0.2">
      <c r="A777">
        <v>1614618000</v>
      </c>
      <c r="B777" s="1">
        <v>44256.708333333336</v>
      </c>
      <c r="C777">
        <v>48622.83</v>
      </c>
      <c r="D777">
        <f t="shared" si="36"/>
        <v>1</v>
      </c>
      <c r="E777" t="str">
        <f t="shared" si="37"/>
        <v>2021-10</v>
      </c>
      <c r="F777">
        <f t="shared" si="38"/>
        <v>17</v>
      </c>
    </row>
    <row r="778" spans="1:6" hidden="1" x14ac:dyDescent="0.2">
      <c r="A778">
        <v>1614614400</v>
      </c>
      <c r="B778" s="1">
        <v>44256.666666666664</v>
      </c>
      <c r="C778">
        <v>49149.91</v>
      </c>
      <c r="D778">
        <f t="shared" si="36"/>
        <v>1</v>
      </c>
      <c r="E778" t="str">
        <f t="shared" si="37"/>
        <v>2021-10</v>
      </c>
      <c r="F778">
        <f t="shared" si="38"/>
        <v>16</v>
      </c>
    </row>
    <row r="779" spans="1:6" hidden="1" x14ac:dyDescent="0.2">
      <c r="A779">
        <v>1614610800</v>
      </c>
      <c r="B779" s="1">
        <v>44256.625</v>
      </c>
      <c r="C779">
        <v>49302.89</v>
      </c>
      <c r="D779">
        <f t="shared" si="36"/>
        <v>1</v>
      </c>
      <c r="E779" t="str">
        <f t="shared" si="37"/>
        <v>2021-10</v>
      </c>
      <c r="F779">
        <f t="shared" si="38"/>
        <v>15</v>
      </c>
    </row>
    <row r="780" spans="1:6" hidden="1" x14ac:dyDescent="0.2">
      <c r="A780">
        <v>1614607200</v>
      </c>
      <c r="B780" s="1">
        <v>44256.583333333336</v>
      </c>
      <c r="C780">
        <v>48171.839999999997</v>
      </c>
      <c r="D780">
        <f t="shared" si="36"/>
        <v>1</v>
      </c>
      <c r="E780" t="str">
        <f t="shared" si="37"/>
        <v>2021-10</v>
      </c>
      <c r="F780">
        <f t="shared" si="38"/>
        <v>14</v>
      </c>
    </row>
    <row r="781" spans="1:6" hidden="1" x14ac:dyDescent="0.2">
      <c r="A781">
        <v>1614603600</v>
      </c>
      <c r="B781" s="1">
        <v>44256.541666666664</v>
      </c>
      <c r="C781">
        <v>47903.14</v>
      </c>
      <c r="D781">
        <f t="shared" si="36"/>
        <v>1</v>
      </c>
      <c r="E781" t="str">
        <f t="shared" si="37"/>
        <v>2021-10</v>
      </c>
      <c r="F781">
        <f t="shared" si="38"/>
        <v>13</v>
      </c>
    </row>
    <row r="782" spans="1:6" hidden="1" x14ac:dyDescent="0.2">
      <c r="A782">
        <v>1614600000</v>
      </c>
      <c r="B782" s="1">
        <v>44256.5</v>
      </c>
      <c r="C782">
        <v>48016.49</v>
      </c>
      <c r="D782">
        <f t="shared" si="36"/>
        <v>1</v>
      </c>
      <c r="E782" t="str">
        <f t="shared" si="37"/>
        <v>2021-10</v>
      </c>
      <c r="F782">
        <f t="shared" si="38"/>
        <v>12</v>
      </c>
    </row>
    <row r="783" spans="1:6" hidden="1" x14ac:dyDescent="0.2">
      <c r="A783">
        <v>1614596400</v>
      </c>
      <c r="B783" s="1">
        <v>44256.458333333336</v>
      </c>
      <c r="C783">
        <v>47859.46</v>
      </c>
      <c r="D783">
        <f t="shared" si="36"/>
        <v>1</v>
      </c>
      <c r="E783" t="str">
        <f t="shared" si="37"/>
        <v>2021-10</v>
      </c>
      <c r="F783">
        <f t="shared" si="38"/>
        <v>11</v>
      </c>
    </row>
    <row r="784" spans="1:6" hidden="1" x14ac:dyDescent="0.2">
      <c r="A784">
        <v>1614592800</v>
      </c>
      <c r="B784" s="1">
        <v>44256.416666666664</v>
      </c>
      <c r="C784">
        <v>47678.49</v>
      </c>
      <c r="D784">
        <f t="shared" si="36"/>
        <v>1</v>
      </c>
      <c r="E784" t="str">
        <f t="shared" si="37"/>
        <v>2021-10</v>
      </c>
      <c r="F784">
        <f t="shared" si="38"/>
        <v>10</v>
      </c>
    </row>
    <row r="785" spans="1:6" hidden="1" x14ac:dyDescent="0.2">
      <c r="A785">
        <v>1614589200</v>
      </c>
      <c r="B785" s="1">
        <v>44256.375</v>
      </c>
      <c r="C785">
        <v>47411.67</v>
      </c>
      <c r="D785">
        <f t="shared" si="36"/>
        <v>1</v>
      </c>
      <c r="E785" t="str">
        <f t="shared" si="37"/>
        <v>2021-10</v>
      </c>
      <c r="F785">
        <f t="shared" si="38"/>
        <v>9</v>
      </c>
    </row>
    <row r="786" spans="1:6" hidden="1" x14ac:dyDescent="0.2">
      <c r="A786">
        <v>1614585600</v>
      </c>
      <c r="B786" s="1">
        <v>44256.333333333336</v>
      </c>
      <c r="C786">
        <v>47075.67</v>
      </c>
      <c r="D786">
        <f t="shared" si="36"/>
        <v>1</v>
      </c>
      <c r="E786" t="str">
        <f t="shared" si="37"/>
        <v>2021-10</v>
      </c>
      <c r="F786">
        <f t="shared" si="38"/>
        <v>8</v>
      </c>
    </row>
    <row r="787" spans="1:6" hidden="1" x14ac:dyDescent="0.2">
      <c r="A787">
        <v>1614582000</v>
      </c>
      <c r="B787" s="1">
        <v>44256.291666666664</v>
      </c>
      <c r="C787">
        <v>46322.61</v>
      </c>
      <c r="D787">
        <f t="shared" si="36"/>
        <v>1</v>
      </c>
      <c r="E787" t="str">
        <f t="shared" si="37"/>
        <v>2021-10</v>
      </c>
      <c r="F787">
        <f t="shared" si="38"/>
        <v>7</v>
      </c>
    </row>
    <row r="788" spans="1:6" hidden="1" x14ac:dyDescent="0.2">
      <c r="A788">
        <v>1614578400</v>
      </c>
      <c r="B788" s="1">
        <v>44256.25</v>
      </c>
      <c r="C788">
        <v>45900.59</v>
      </c>
      <c r="D788">
        <f t="shared" si="36"/>
        <v>1</v>
      </c>
      <c r="E788" t="str">
        <f t="shared" si="37"/>
        <v>2021-10</v>
      </c>
      <c r="F788">
        <f t="shared" si="38"/>
        <v>6</v>
      </c>
    </row>
    <row r="789" spans="1:6" hidden="1" x14ac:dyDescent="0.2">
      <c r="A789">
        <v>1614574800</v>
      </c>
      <c r="B789" s="1">
        <v>44256.208333333336</v>
      </c>
      <c r="C789">
        <v>46247.08</v>
      </c>
      <c r="D789">
        <f t="shared" si="36"/>
        <v>1</v>
      </c>
      <c r="E789" t="str">
        <f t="shared" si="37"/>
        <v>2021-10</v>
      </c>
      <c r="F789">
        <f t="shared" si="38"/>
        <v>5</v>
      </c>
    </row>
    <row r="790" spans="1:6" hidden="1" x14ac:dyDescent="0.2">
      <c r="A790">
        <v>1614571200</v>
      </c>
      <c r="B790" s="1">
        <v>44256.166666666664</v>
      </c>
      <c r="C790">
        <v>46495.37</v>
      </c>
      <c r="D790">
        <f t="shared" si="36"/>
        <v>1</v>
      </c>
      <c r="E790" t="str">
        <f t="shared" si="37"/>
        <v>2021-10</v>
      </c>
      <c r="F790">
        <f t="shared" si="38"/>
        <v>4</v>
      </c>
    </row>
    <row r="791" spans="1:6" hidden="1" x14ac:dyDescent="0.2">
      <c r="A791">
        <v>1614567600</v>
      </c>
      <c r="B791" s="1">
        <v>44256.125</v>
      </c>
      <c r="C791">
        <v>46380</v>
      </c>
      <c r="D791">
        <f t="shared" si="36"/>
        <v>1</v>
      </c>
      <c r="E791" t="str">
        <f t="shared" si="37"/>
        <v>2021-10</v>
      </c>
      <c r="F791">
        <f t="shared" si="38"/>
        <v>3</v>
      </c>
    </row>
    <row r="792" spans="1:6" hidden="1" x14ac:dyDescent="0.2">
      <c r="A792">
        <v>1614564000</v>
      </c>
      <c r="B792" s="1">
        <v>44256.083333333336</v>
      </c>
      <c r="C792">
        <v>46524.71</v>
      </c>
      <c r="D792">
        <f t="shared" si="36"/>
        <v>1</v>
      </c>
      <c r="E792" t="str">
        <f t="shared" si="37"/>
        <v>2021-10</v>
      </c>
      <c r="F792">
        <f t="shared" si="38"/>
        <v>2</v>
      </c>
    </row>
    <row r="793" spans="1:6" hidden="1" x14ac:dyDescent="0.2">
      <c r="A793">
        <v>1614560400</v>
      </c>
      <c r="B793" s="1">
        <v>44256.041666666664</v>
      </c>
      <c r="C793">
        <v>46268.67</v>
      </c>
      <c r="D793">
        <f t="shared" si="36"/>
        <v>1</v>
      </c>
      <c r="E793" t="str">
        <f t="shared" si="37"/>
        <v>2021-10</v>
      </c>
      <c r="F793">
        <f t="shared" si="38"/>
        <v>1</v>
      </c>
    </row>
    <row r="794" spans="1:6" hidden="1" x14ac:dyDescent="0.2">
      <c r="A794">
        <v>1614556800</v>
      </c>
      <c r="B794" s="1">
        <v>44256</v>
      </c>
      <c r="C794">
        <v>46355.31</v>
      </c>
      <c r="D794">
        <f t="shared" si="36"/>
        <v>1</v>
      </c>
      <c r="E794" t="str">
        <f t="shared" si="37"/>
        <v>2021-10</v>
      </c>
      <c r="F794">
        <f t="shared" si="38"/>
        <v>0</v>
      </c>
    </row>
    <row r="795" spans="1:6" hidden="1" x14ac:dyDescent="0.2">
      <c r="A795">
        <v>1614553200</v>
      </c>
      <c r="B795" s="1">
        <v>44255.958333333336</v>
      </c>
      <c r="C795">
        <v>45240.959999999999</v>
      </c>
      <c r="D795">
        <f t="shared" si="36"/>
        <v>7</v>
      </c>
      <c r="E795" t="str">
        <f t="shared" si="37"/>
        <v>2021-10</v>
      </c>
      <c r="F795">
        <f t="shared" si="38"/>
        <v>23</v>
      </c>
    </row>
    <row r="796" spans="1:6" hidden="1" x14ac:dyDescent="0.2">
      <c r="A796">
        <v>1614549600</v>
      </c>
      <c r="B796" s="1">
        <v>44255.916666666664</v>
      </c>
      <c r="C796">
        <v>45265.48</v>
      </c>
      <c r="D796">
        <f t="shared" si="36"/>
        <v>7</v>
      </c>
      <c r="E796" t="str">
        <f t="shared" si="37"/>
        <v>2021-10</v>
      </c>
      <c r="F796">
        <f t="shared" si="38"/>
        <v>22</v>
      </c>
    </row>
    <row r="797" spans="1:6" hidden="1" x14ac:dyDescent="0.2">
      <c r="A797">
        <v>1614546000</v>
      </c>
      <c r="B797" s="1">
        <v>44255.875</v>
      </c>
      <c r="C797">
        <v>45254.61</v>
      </c>
      <c r="D797">
        <f t="shared" si="36"/>
        <v>7</v>
      </c>
      <c r="E797" t="str">
        <f t="shared" si="37"/>
        <v>2021-10</v>
      </c>
      <c r="F797">
        <f t="shared" si="38"/>
        <v>21</v>
      </c>
    </row>
    <row r="798" spans="1:6" hidden="1" x14ac:dyDescent="0.2">
      <c r="A798">
        <v>1614542400</v>
      </c>
      <c r="B798" s="1">
        <v>44255.833333333336</v>
      </c>
      <c r="C798">
        <v>44956.36</v>
      </c>
      <c r="D798">
        <f t="shared" si="36"/>
        <v>7</v>
      </c>
      <c r="E798" t="str">
        <f t="shared" si="37"/>
        <v>2021-10</v>
      </c>
      <c r="F798">
        <f t="shared" si="38"/>
        <v>20</v>
      </c>
    </row>
    <row r="799" spans="1:6" hidden="1" x14ac:dyDescent="0.2">
      <c r="A799">
        <v>1614538800</v>
      </c>
      <c r="B799" s="1">
        <v>44255.791666666664</v>
      </c>
      <c r="C799">
        <v>44504.99</v>
      </c>
      <c r="D799">
        <f t="shared" si="36"/>
        <v>7</v>
      </c>
      <c r="E799" t="str">
        <f t="shared" si="37"/>
        <v>2021-10</v>
      </c>
      <c r="F799">
        <f t="shared" si="38"/>
        <v>19</v>
      </c>
    </row>
    <row r="800" spans="1:6" hidden="1" x14ac:dyDescent="0.2">
      <c r="A800">
        <v>1614535200</v>
      </c>
      <c r="B800" s="1">
        <v>44255.75</v>
      </c>
      <c r="C800">
        <v>43724.75</v>
      </c>
      <c r="D800">
        <f t="shared" si="36"/>
        <v>7</v>
      </c>
      <c r="E800" t="str">
        <f t="shared" si="37"/>
        <v>2021-10</v>
      </c>
      <c r="F800">
        <f t="shared" si="38"/>
        <v>18</v>
      </c>
    </row>
    <row r="801" spans="1:7" x14ac:dyDescent="0.2">
      <c r="A801">
        <v>1614531600</v>
      </c>
      <c r="B801" s="1">
        <v>44255.708333333336</v>
      </c>
      <c r="C801">
        <v>43165.78</v>
      </c>
      <c r="D801">
        <f t="shared" si="36"/>
        <v>7</v>
      </c>
      <c r="E801" t="str">
        <f t="shared" si="37"/>
        <v>2021-10</v>
      </c>
      <c r="F801">
        <f t="shared" si="38"/>
        <v>17</v>
      </c>
      <c r="G801" t="s">
        <v>100</v>
      </c>
    </row>
    <row r="802" spans="1:7" hidden="1" x14ac:dyDescent="0.2">
      <c r="A802">
        <v>1614528000</v>
      </c>
      <c r="B802" s="1">
        <v>44255.666666666664</v>
      </c>
      <c r="C802">
        <v>43597.73</v>
      </c>
      <c r="D802">
        <f t="shared" si="36"/>
        <v>7</v>
      </c>
      <c r="E802" t="str">
        <f t="shared" si="37"/>
        <v>2021-10</v>
      </c>
      <c r="F802">
        <f t="shared" si="38"/>
        <v>16</v>
      </c>
    </row>
    <row r="803" spans="1:7" hidden="1" x14ac:dyDescent="0.2">
      <c r="A803">
        <v>1614524400</v>
      </c>
      <c r="B803" s="1">
        <v>44255.625</v>
      </c>
      <c r="C803">
        <v>43418.02</v>
      </c>
      <c r="D803">
        <f t="shared" si="36"/>
        <v>7</v>
      </c>
      <c r="E803" t="str">
        <f t="shared" si="37"/>
        <v>2021-10</v>
      </c>
      <c r="F803">
        <f t="shared" si="38"/>
        <v>15</v>
      </c>
    </row>
    <row r="804" spans="1:7" hidden="1" x14ac:dyDescent="0.2">
      <c r="A804">
        <v>1614520800</v>
      </c>
      <c r="B804" s="1">
        <v>44255.583333333336</v>
      </c>
      <c r="C804">
        <v>44584.98</v>
      </c>
      <c r="D804">
        <f t="shared" si="36"/>
        <v>7</v>
      </c>
      <c r="E804" t="str">
        <f t="shared" si="37"/>
        <v>2021-10</v>
      </c>
      <c r="F804">
        <f t="shared" si="38"/>
        <v>14</v>
      </c>
    </row>
    <row r="805" spans="1:7" hidden="1" x14ac:dyDescent="0.2">
      <c r="A805">
        <v>1614517200</v>
      </c>
      <c r="B805" s="1">
        <v>44255.541666666664</v>
      </c>
      <c r="C805">
        <v>44206.29</v>
      </c>
      <c r="D805">
        <f t="shared" si="36"/>
        <v>7</v>
      </c>
      <c r="E805" t="str">
        <f t="shared" si="37"/>
        <v>2021-10</v>
      </c>
      <c r="F805">
        <f t="shared" si="38"/>
        <v>13</v>
      </c>
    </row>
    <row r="806" spans="1:7" hidden="1" x14ac:dyDescent="0.2">
      <c r="A806">
        <v>1614513600</v>
      </c>
      <c r="B806" s="1">
        <v>44255.5</v>
      </c>
      <c r="C806">
        <v>44776.65</v>
      </c>
      <c r="D806">
        <f t="shared" si="36"/>
        <v>7</v>
      </c>
      <c r="E806" t="str">
        <f t="shared" si="37"/>
        <v>2021-10</v>
      </c>
      <c r="F806">
        <f t="shared" si="38"/>
        <v>12</v>
      </c>
    </row>
    <row r="807" spans="1:7" hidden="1" x14ac:dyDescent="0.2">
      <c r="A807">
        <v>1614510000</v>
      </c>
      <c r="B807" s="1">
        <v>44255.458333333336</v>
      </c>
      <c r="C807">
        <v>45285.35</v>
      </c>
      <c r="D807">
        <f t="shared" si="36"/>
        <v>7</v>
      </c>
      <c r="E807" t="str">
        <f t="shared" si="37"/>
        <v>2021-10</v>
      </c>
      <c r="F807">
        <f t="shared" si="38"/>
        <v>11</v>
      </c>
    </row>
    <row r="808" spans="1:7" hidden="1" x14ac:dyDescent="0.2">
      <c r="A808">
        <v>1614506400</v>
      </c>
      <c r="B808" s="1">
        <v>44255.416666666664</v>
      </c>
      <c r="C808">
        <v>45212.06</v>
      </c>
      <c r="D808">
        <f t="shared" si="36"/>
        <v>7</v>
      </c>
      <c r="E808" t="str">
        <f t="shared" si="37"/>
        <v>2021-10</v>
      </c>
      <c r="F808">
        <f t="shared" si="38"/>
        <v>10</v>
      </c>
    </row>
    <row r="809" spans="1:7" hidden="1" x14ac:dyDescent="0.2">
      <c r="A809">
        <v>1614502800</v>
      </c>
      <c r="B809" s="1">
        <v>44255.375</v>
      </c>
      <c r="C809">
        <v>45101</v>
      </c>
      <c r="D809">
        <f t="shared" si="36"/>
        <v>7</v>
      </c>
      <c r="E809" t="str">
        <f t="shared" si="37"/>
        <v>2021-10</v>
      </c>
      <c r="F809">
        <f t="shared" si="38"/>
        <v>9</v>
      </c>
    </row>
    <row r="810" spans="1:7" hidden="1" x14ac:dyDescent="0.2">
      <c r="A810">
        <v>1614499200</v>
      </c>
      <c r="B810" s="1">
        <v>44255.333333333336</v>
      </c>
      <c r="C810">
        <v>44893.58</v>
      </c>
      <c r="D810">
        <f t="shared" si="36"/>
        <v>7</v>
      </c>
      <c r="E810" t="str">
        <f t="shared" si="37"/>
        <v>2021-10</v>
      </c>
      <c r="F810">
        <f t="shared" si="38"/>
        <v>8</v>
      </c>
    </row>
    <row r="811" spans="1:7" hidden="1" x14ac:dyDescent="0.2">
      <c r="A811">
        <v>1614495600</v>
      </c>
      <c r="B811" s="1">
        <v>44255.291666666664</v>
      </c>
      <c r="C811">
        <v>44429.45</v>
      </c>
      <c r="D811">
        <f t="shared" si="36"/>
        <v>7</v>
      </c>
      <c r="E811" t="str">
        <f t="shared" si="37"/>
        <v>2021-10</v>
      </c>
      <c r="F811">
        <f t="shared" si="38"/>
        <v>7</v>
      </c>
    </row>
    <row r="812" spans="1:7" hidden="1" x14ac:dyDescent="0.2">
      <c r="A812">
        <v>1614492000</v>
      </c>
      <c r="B812" s="1">
        <v>44255.25</v>
      </c>
      <c r="C812">
        <v>44402.41</v>
      </c>
      <c r="D812">
        <f t="shared" si="36"/>
        <v>7</v>
      </c>
      <c r="E812" t="str">
        <f t="shared" si="37"/>
        <v>2021-10</v>
      </c>
      <c r="F812">
        <f t="shared" si="38"/>
        <v>6</v>
      </c>
    </row>
    <row r="813" spans="1:7" hidden="1" x14ac:dyDescent="0.2">
      <c r="A813">
        <v>1614488400</v>
      </c>
      <c r="B813" s="1">
        <v>44255.208333333336</v>
      </c>
      <c r="C813">
        <v>44803.79</v>
      </c>
      <c r="D813">
        <f t="shared" si="36"/>
        <v>7</v>
      </c>
      <c r="E813" t="str">
        <f t="shared" si="37"/>
        <v>2021-10</v>
      </c>
      <c r="F813">
        <f t="shared" si="38"/>
        <v>5</v>
      </c>
    </row>
    <row r="814" spans="1:7" hidden="1" x14ac:dyDescent="0.2">
      <c r="A814">
        <v>1614484800</v>
      </c>
      <c r="B814" s="1">
        <v>44255.166666666664</v>
      </c>
      <c r="C814">
        <v>44395.02</v>
      </c>
      <c r="D814">
        <f t="shared" si="36"/>
        <v>7</v>
      </c>
      <c r="E814" t="str">
        <f t="shared" si="37"/>
        <v>2021-10</v>
      </c>
      <c r="F814">
        <f t="shared" si="38"/>
        <v>4</v>
      </c>
    </row>
    <row r="815" spans="1:7" hidden="1" x14ac:dyDescent="0.2">
      <c r="A815">
        <v>1614481200</v>
      </c>
      <c r="B815" s="1">
        <v>44255.125</v>
      </c>
      <c r="C815">
        <v>44705.99</v>
      </c>
      <c r="D815">
        <f t="shared" si="36"/>
        <v>7</v>
      </c>
      <c r="E815" t="str">
        <f t="shared" si="37"/>
        <v>2021-10</v>
      </c>
      <c r="F815">
        <f t="shared" si="38"/>
        <v>3</v>
      </c>
    </row>
    <row r="816" spans="1:7" hidden="1" x14ac:dyDescent="0.2">
      <c r="A816">
        <v>1614477600</v>
      </c>
      <c r="B816" s="1">
        <v>44255.083333333336</v>
      </c>
      <c r="C816">
        <v>45440.27</v>
      </c>
      <c r="D816">
        <f t="shared" si="36"/>
        <v>7</v>
      </c>
      <c r="E816" t="str">
        <f t="shared" si="37"/>
        <v>2021-10</v>
      </c>
      <c r="F816">
        <f t="shared" si="38"/>
        <v>2</v>
      </c>
    </row>
    <row r="817" spans="1:7" x14ac:dyDescent="0.2">
      <c r="A817">
        <v>1614474000</v>
      </c>
      <c r="B817" s="1">
        <v>44255.041666666664</v>
      </c>
      <c r="C817">
        <v>46510.66</v>
      </c>
      <c r="D817">
        <f t="shared" si="36"/>
        <v>7</v>
      </c>
      <c r="E817" t="str">
        <f t="shared" si="37"/>
        <v>2021-10</v>
      </c>
      <c r="F817">
        <f t="shared" si="38"/>
        <v>1</v>
      </c>
      <c r="G817" t="s">
        <v>100</v>
      </c>
    </row>
    <row r="818" spans="1:7" hidden="1" x14ac:dyDescent="0.2">
      <c r="A818">
        <v>1614470400</v>
      </c>
      <c r="B818" s="1">
        <v>44255</v>
      </c>
      <c r="C818">
        <v>46412.54</v>
      </c>
      <c r="D818">
        <f t="shared" si="36"/>
        <v>7</v>
      </c>
      <c r="E818" t="str">
        <f t="shared" si="37"/>
        <v>2021-10</v>
      </c>
      <c r="F818">
        <f t="shared" si="38"/>
        <v>0</v>
      </c>
    </row>
    <row r="819" spans="1:7" hidden="1" x14ac:dyDescent="0.2">
      <c r="A819">
        <v>1614466800</v>
      </c>
      <c r="B819" s="1">
        <v>44254.958333333336</v>
      </c>
      <c r="C819">
        <v>46109.98</v>
      </c>
      <c r="D819">
        <f t="shared" si="36"/>
        <v>6</v>
      </c>
      <c r="E819" t="str">
        <f t="shared" si="37"/>
        <v>2021-9</v>
      </c>
      <c r="F819">
        <f t="shared" si="38"/>
        <v>23</v>
      </c>
    </row>
    <row r="820" spans="1:7" hidden="1" x14ac:dyDescent="0.2">
      <c r="A820">
        <v>1614463200</v>
      </c>
      <c r="B820" s="1">
        <v>44254.916666666664</v>
      </c>
      <c r="C820">
        <v>45890.49</v>
      </c>
      <c r="D820">
        <f t="shared" si="36"/>
        <v>6</v>
      </c>
      <c r="E820" t="str">
        <f t="shared" si="37"/>
        <v>2021-9</v>
      </c>
      <c r="F820">
        <f t="shared" si="38"/>
        <v>22</v>
      </c>
    </row>
    <row r="821" spans="1:7" hidden="1" x14ac:dyDescent="0.2">
      <c r="A821">
        <v>1614459600</v>
      </c>
      <c r="B821" s="1">
        <v>44254.875</v>
      </c>
      <c r="C821">
        <v>46850.86</v>
      </c>
      <c r="D821">
        <f t="shared" si="36"/>
        <v>6</v>
      </c>
      <c r="E821" t="str">
        <f t="shared" si="37"/>
        <v>2021-9</v>
      </c>
      <c r="F821">
        <f t="shared" si="38"/>
        <v>21</v>
      </c>
    </row>
    <row r="822" spans="1:7" hidden="1" x14ac:dyDescent="0.2">
      <c r="A822">
        <v>1614456000</v>
      </c>
      <c r="B822" s="1">
        <v>44254.833333333336</v>
      </c>
      <c r="C822">
        <v>47121.52</v>
      </c>
      <c r="D822">
        <f t="shared" si="36"/>
        <v>6</v>
      </c>
      <c r="E822" t="str">
        <f t="shared" si="37"/>
        <v>2021-9</v>
      </c>
      <c r="F822">
        <f t="shared" si="38"/>
        <v>20</v>
      </c>
    </row>
    <row r="823" spans="1:7" x14ac:dyDescent="0.2">
      <c r="A823">
        <v>1614452400</v>
      </c>
      <c r="B823" s="1">
        <v>44254.791666666664</v>
      </c>
      <c r="C823">
        <v>47454.91</v>
      </c>
      <c r="D823">
        <f t="shared" si="36"/>
        <v>6</v>
      </c>
      <c r="E823" t="str">
        <f t="shared" si="37"/>
        <v>2021-9</v>
      </c>
      <c r="F823">
        <f t="shared" si="38"/>
        <v>19</v>
      </c>
      <c r="G823" t="s">
        <v>102</v>
      </c>
    </row>
    <row r="824" spans="1:7" hidden="1" x14ac:dyDescent="0.2">
      <c r="A824">
        <v>1614448800</v>
      </c>
      <c r="B824" s="1">
        <v>44254.75</v>
      </c>
      <c r="C824">
        <v>47167.77</v>
      </c>
      <c r="D824">
        <f t="shared" si="36"/>
        <v>6</v>
      </c>
      <c r="E824" t="str">
        <f t="shared" si="37"/>
        <v>2021-9</v>
      </c>
      <c r="F824">
        <f t="shared" si="38"/>
        <v>18</v>
      </c>
    </row>
    <row r="825" spans="1:7" hidden="1" x14ac:dyDescent="0.2">
      <c r="A825">
        <v>1614445200</v>
      </c>
      <c r="B825" s="1">
        <v>44254.708333333336</v>
      </c>
      <c r="C825">
        <v>47097.4</v>
      </c>
      <c r="D825">
        <f t="shared" si="36"/>
        <v>6</v>
      </c>
      <c r="E825" t="str">
        <f t="shared" si="37"/>
        <v>2021-9</v>
      </c>
      <c r="F825">
        <f t="shared" si="38"/>
        <v>17</v>
      </c>
    </row>
    <row r="826" spans="1:7" hidden="1" x14ac:dyDescent="0.2">
      <c r="A826">
        <v>1614441600</v>
      </c>
      <c r="B826" s="1">
        <v>44254.666666666664</v>
      </c>
      <c r="C826">
        <v>46925.21</v>
      </c>
      <c r="D826">
        <f t="shared" si="36"/>
        <v>6</v>
      </c>
      <c r="E826" t="str">
        <f t="shared" si="37"/>
        <v>2021-9</v>
      </c>
      <c r="F826">
        <f t="shared" si="38"/>
        <v>16</v>
      </c>
    </row>
    <row r="827" spans="1:7" hidden="1" x14ac:dyDescent="0.2">
      <c r="A827">
        <v>1614438000</v>
      </c>
      <c r="B827" s="1">
        <v>44254.625</v>
      </c>
      <c r="C827">
        <v>46582.36</v>
      </c>
      <c r="D827">
        <f t="shared" si="36"/>
        <v>6</v>
      </c>
      <c r="E827" t="str">
        <f t="shared" si="37"/>
        <v>2021-9</v>
      </c>
      <c r="F827">
        <f t="shared" si="38"/>
        <v>15</v>
      </c>
    </row>
    <row r="828" spans="1:7" hidden="1" x14ac:dyDescent="0.2">
      <c r="A828">
        <v>1614434400</v>
      </c>
      <c r="B828" s="1">
        <v>44254.583333333336</v>
      </c>
      <c r="C828">
        <v>47099.93</v>
      </c>
      <c r="D828">
        <f t="shared" si="36"/>
        <v>6</v>
      </c>
      <c r="E828" t="str">
        <f t="shared" si="37"/>
        <v>2021-9</v>
      </c>
      <c r="F828">
        <f t="shared" si="38"/>
        <v>14</v>
      </c>
    </row>
    <row r="829" spans="1:7" hidden="1" x14ac:dyDescent="0.2">
      <c r="A829">
        <v>1614430800</v>
      </c>
      <c r="B829" s="1">
        <v>44254.541666666664</v>
      </c>
      <c r="C829">
        <v>47471.83</v>
      </c>
      <c r="D829">
        <f t="shared" si="36"/>
        <v>6</v>
      </c>
      <c r="E829" t="str">
        <f t="shared" si="37"/>
        <v>2021-9</v>
      </c>
      <c r="F829">
        <f t="shared" si="38"/>
        <v>13</v>
      </c>
    </row>
    <row r="830" spans="1:7" hidden="1" x14ac:dyDescent="0.2">
      <c r="A830">
        <v>1614427200</v>
      </c>
      <c r="B830" s="1">
        <v>44254.5</v>
      </c>
      <c r="C830">
        <v>47420.69</v>
      </c>
      <c r="D830">
        <f t="shared" si="36"/>
        <v>6</v>
      </c>
      <c r="E830" t="str">
        <f t="shared" si="37"/>
        <v>2021-9</v>
      </c>
      <c r="F830">
        <f t="shared" si="38"/>
        <v>12</v>
      </c>
    </row>
    <row r="831" spans="1:7" x14ac:dyDescent="0.2">
      <c r="A831">
        <v>1614423600</v>
      </c>
      <c r="B831" s="1">
        <v>44254.458333333336</v>
      </c>
      <c r="C831">
        <v>47305.33</v>
      </c>
      <c r="D831">
        <f t="shared" si="36"/>
        <v>6</v>
      </c>
      <c r="E831" t="str">
        <f t="shared" si="37"/>
        <v>2021-9</v>
      </c>
      <c r="F831">
        <f t="shared" si="38"/>
        <v>11</v>
      </c>
      <c r="G831" t="s">
        <v>102</v>
      </c>
    </row>
    <row r="832" spans="1:7" hidden="1" x14ac:dyDescent="0.2">
      <c r="A832">
        <v>1614420000</v>
      </c>
      <c r="B832" s="1">
        <v>44254.416666666664</v>
      </c>
      <c r="C832">
        <v>46783.65</v>
      </c>
      <c r="D832">
        <f t="shared" si="36"/>
        <v>6</v>
      </c>
      <c r="E832" t="str">
        <f t="shared" si="37"/>
        <v>2021-9</v>
      </c>
      <c r="F832">
        <f t="shared" si="38"/>
        <v>10</v>
      </c>
    </row>
    <row r="833" spans="1:6" hidden="1" x14ac:dyDescent="0.2">
      <c r="A833">
        <v>1614416400</v>
      </c>
      <c r="B833" s="1">
        <v>44254.375</v>
      </c>
      <c r="C833">
        <v>46681.15</v>
      </c>
      <c r="D833">
        <f t="shared" si="36"/>
        <v>6</v>
      </c>
      <c r="E833" t="str">
        <f t="shared" si="37"/>
        <v>2021-9</v>
      </c>
      <c r="F833">
        <f t="shared" si="38"/>
        <v>9</v>
      </c>
    </row>
    <row r="834" spans="1:6" hidden="1" x14ac:dyDescent="0.2">
      <c r="A834">
        <v>1614412800</v>
      </c>
      <c r="B834" s="1">
        <v>44254.333333333336</v>
      </c>
      <c r="C834">
        <v>46613.84</v>
      </c>
      <c r="D834">
        <f t="shared" si="36"/>
        <v>6</v>
      </c>
      <c r="E834" t="str">
        <f t="shared" si="37"/>
        <v>2021-9</v>
      </c>
      <c r="F834">
        <f t="shared" si="38"/>
        <v>8</v>
      </c>
    </row>
    <row r="835" spans="1:6" hidden="1" x14ac:dyDescent="0.2">
      <c r="A835">
        <v>1614409200</v>
      </c>
      <c r="B835" s="1">
        <v>44254.291666666664</v>
      </c>
      <c r="C835">
        <v>47190</v>
      </c>
      <c r="D835">
        <f t="shared" ref="D835:D898" si="39">WEEKDAY(B835,2)</f>
        <v>6</v>
      </c>
      <c r="E835" t="str">
        <f t="shared" ref="E835:E898" si="40">YEAR(B835) &amp;"-"&amp;WEEKNUM(B835)</f>
        <v>2021-9</v>
      </c>
      <c r="F835">
        <f t="shared" ref="F835:F898" si="41">HOUR(B835)</f>
        <v>7</v>
      </c>
    </row>
    <row r="836" spans="1:6" hidden="1" x14ac:dyDescent="0.2">
      <c r="A836">
        <v>1614405600</v>
      </c>
      <c r="B836" s="1">
        <v>44254.25</v>
      </c>
      <c r="C836">
        <v>47526.559999999998</v>
      </c>
      <c r="D836">
        <f t="shared" si="39"/>
        <v>6</v>
      </c>
      <c r="E836" t="str">
        <f t="shared" si="40"/>
        <v>2021-9</v>
      </c>
      <c r="F836">
        <f t="shared" si="41"/>
        <v>6</v>
      </c>
    </row>
    <row r="837" spans="1:6" hidden="1" x14ac:dyDescent="0.2">
      <c r="A837">
        <v>1614402000</v>
      </c>
      <c r="B837" s="1">
        <v>44254.208333333336</v>
      </c>
      <c r="C837">
        <v>47803.68</v>
      </c>
      <c r="D837">
        <f t="shared" si="39"/>
        <v>6</v>
      </c>
      <c r="E837" t="str">
        <f t="shared" si="40"/>
        <v>2021-9</v>
      </c>
      <c r="F837">
        <f t="shared" si="41"/>
        <v>5</v>
      </c>
    </row>
    <row r="838" spans="1:6" hidden="1" x14ac:dyDescent="0.2">
      <c r="A838">
        <v>1614398400</v>
      </c>
      <c r="B838" s="1">
        <v>44254.166666666664</v>
      </c>
      <c r="C838">
        <v>47669.58</v>
      </c>
      <c r="D838">
        <f t="shared" si="39"/>
        <v>6</v>
      </c>
      <c r="E838" t="str">
        <f t="shared" si="40"/>
        <v>2021-9</v>
      </c>
      <c r="F838">
        <f t="shared" si="41"/>
        <v>4</v>
      </c>
    </row>
    <row r="839" spans="1:6" hidden="1" x14ac:dyDescent="0.2">
      <c r="A839">
        <v>1614394800</v>
      </c>
      <c r="B839" s="1">
        <v>44254.125</v>
      </c>
      <c r="C839">
        <v>47424.12</v>
      </c>
      <c r="D839">
        <f t="shared" si="39"/>
        <v>6</v>
      </c>
      <c r="E839" t="str">
        <f t="shared" si="40"/>
        <v>2021-9</v>
      </c>
      <c r="F839">
        <f t="shared" si="41"/>
        <v>3</v>
      </c>
    </row>
    <row r="840" spans="1:6" hidden="1" x14ac:dyDescent="0.2">
      <c r="A840">
        <v>1614391200</v>
      </c>
      <c r="B840" s="1">
        <v>44254.083333333336</v>
      </c>
      <c r="C840">
        <v>47350.15</v>
      </c>
      <c r="D840">
        <f t="shared" si="39"/>
        <v>6</v>
      </c>
      <c r="E840" t="str">
        <f t="shared" si="40"/>
        <v>2021-9</v>
      </c>
      <c r="F840">
        <f t="shared" si="41"/>
        <v>2</v>
      </c>
    </row>
    <row r="841" spans="1:6" hidden="1" x14ac:dyDescent="0.2">
      <c r="A841">
        <v>1614387600</v>
      </c>
      <c r="B841" s="1">
        <v>44254.041666666664</v>
      </c>
      <c r="C841">
        <v>47755.43</v>
      </c>
      <c r="D841">
        <f t="shared" si="39"/>
        <v>6</v>
      </c>
      <c r="E841" t="str">
        <f t="shared" si="40"/>
        <v>2021-9</v>
      </c>
      <c r="F841">
        <f t="shared" si="41"/>
        <v>1</v>
      </c>
    </row>
    <row r="842" spans="1:6" hidden="1" x14ac:dyDescent="0.2">
      <c r="A842">
        <v>1614384000</v>
      </c>
      <c r="B842" s="1">
        <v>44254</v>
      </c>
      <c r="C842">
        <v>47539.11</v>
      </c>
      <c r="D842">
        <f t="shared" si="39"/>
        <v>6</v>
      </c>
      <c r="E842" t="str">
        <f t="shared" si="40"/>
        <v>2021-9</v>
      </c>
      <c r="F842">
        <f t="shared" si="41"/>
        <v>0</v>
      </c>
    </row>
    <row r="843" spans="1:6" hidden="1" x14ac:dyDescent="0.2">
      <c r="A843">
        <v>1614380400</v>
      </c>
      <c r="B843" s="1">
        <v>44253.958333333336</v>
      </c>
      <c r="C843">
        <v>46314.83</v>
      </c>
      <c r="D843">
        <f t="shared" si="39"/>
        <v>5</v>
      </c>
      <c r="E843" t="str">
        <f t="shared" si="40"/>
        <v>2021-9</v>
      </c>
      <c r="F843">
        <f t="shared" si="41"/>
        <v>23</v>
      </c>
    </row>
    <row r="844" spans="1:6" hidden="1" x14ac:dyDescent="0.2">
      <c r="A844">
        <v>1614376800</v>
      </c>
      <c r="B844" s="1">
        <v>44253.916666666664</v>
      </c>
      <c r="C844">
        <v>45519.360000000001</v>
      </c>
      <c r="D844">
        <f t="shared" si="39"/>
        <v>5</v>
      </c>
      <c r="E844" t="str">
        <f t="shared" si="40"/>
        <v>2021-9</v>
      </c>
      <c r="F844">
        <f t="shared" si="41"/>
        <v>22</v>
      </c>
    </row>
    <row r="845" spans="1:6" hidden="1" x14ac:dyDescent="0.2">
      <c r="A845">
        <v>1614373200</v>
      </c>
      <c r="B845" s="1">
        <v>44253.875</v>
      </c>
      <c r="C845">
        <v>45680.19</v>
      </c>
      <c r="D845">
        <f t="shared" si="39"/>
        <v>5</v>
      </c>
      <c r="E845" t="str">
        <f t="shared" si="40"/>
        <v>2021-9</v>
      </c>
      <c r="F845">
        <f t="shared" si="41"/>
        <v>21</v>
      </c>
    </row>
    <row r="846" spans="1:6" hidden="1" x14ac:dyDescent="0.2">
      <c r="A846">
        <v>1614369600</v>
      </c>
      <c r="B846" s="1">
        <v>44253.833333333336</v>
      </c>
      <c r="C846">
        <v>46239.5</v>
      </c>
      <c r="D846">
        <f t="shared" si="39"/>
        <v>5</v>
      </c>
      <c r="E846" t="str">
        <f t="shared" si="40"/>
        <v>2021-9</v>
      </c>
      <c r="F846">
        <f t="shared" si="41"/>
        <v>20</v>
      </c>
    </row>
    <row r="847" spans="1:6" hidden="1" x14ac:dyDescent="0.2">
      <c r="A847">
        <v>1614366000</v>
      </c>
      <c r="B847" s="1">
        <v>44253.791666666664</v>
      </c>
      <c r="C847">
        <v>46900</v>
      </c>
      <c r="D847">
        <f t="shared" si="39"/>
        <v>5</v>
      </c>
      <c r="E847" t="str">
        <f t="shared" si="40"/>
        <v>2021-9</v>
      </c>
      <c r="F847">
        <f t="shared" si="41"/>
        <v>19</v>
      </c>
    </row>
    <row r="848" spans="1:6" hidden="1" x14ac:dyDescent="0.2">
      <c r="A848">
        <v>1614362400</v>
      </c>
      <c r="B848" s="1">
        <v>44253.75</v>
      </c>
      <c r="C848">
        <v>47309.17</v>
      </c>
      <c r="D848">
        <f t="shared" si="39"/>
        <v>5</v>
      </c>
      <c r="E848" t="str">
        <f t="shared" si="40"/>
        <v>2021-9</v>
      </c>
      <c r="F848">
        <f t="shared" si="41"/>
        <v>18</v>
      </c>
    </row>
    <row r="849" spans="1:6" hidden="1" x14ac:dyDescent="0.2">
      <c r="A849">
        <v>1614358800</v>
      </c>
      <c r="B849" s="1">
        <v>44253.708333333336</v>
      </c>
      <c r="C849">
        <v>47675.02</v>
      </c>
      <c r="D849">
        <f t="shared" si="39"/>
        <v>5</v>
      </c>
      <c r="E849" t="str">
        <f t="shared" si="40"/>
        <v>2021-9</v>
      </c>
      <c r="F849">
        <f t="shared" si="41"/>
        <v>17</v>
      </c>
    </row>
    <row r="850" spans="1:6" hidden="1" x14ac:dyDescent="0.2">
      <c r="A850">
        <v>1614355200</v>
      </c>
      <c r="B850" s="1">
        <v>44253.666666666664</v>
      </c>
      <c r="C850">
        <v>48129.89</v>
      </c>
      <c r="D850">
        <f t="shared" si="39"/>
        <v>5</v>
      </c>
      <c r="E850" t="str">
        <f t="shared" si="40"/>
        <v>2021-9</v>
      </c>
      <c r="F850">
        <f t="shared" si="41"/>
        <v>16</v>
      </c>
    </row>
    <row r="851" spans="1:6" hidden="1" x14ac:dyDescent="0.2">
      <c r="A851">
        <v>1614351600</v>
      </c>
      <c r="B851" s="1">
        <v>44253.625</v>
      </c>
      <c r="C851">
        <v>47651.72</v>
      </c>
      <c r="D851">
        <f t="shared" si="39"/>
        <v>5</v>
      </c>
      <c r="E851" t="str">
        <f t="shared" si="40"/>
        <v>2021-9</v>
      </c>
      <c r="F851">
        <f t="shared" si="41"/>
        <v>15</v>
      </c>
    </row>
    <row r="852" spans="1:6" hidden="1" x14ac:dyDescent="0.2">
      <c r="A852">
        <v>1614348000</v>
      </c>
      <c r="B852" s="1">
        <v>44253.583333333336</v>
      </c>
      <c r="C852">
        <v>46900</v>
      </c>
      <c r="D852">
        <f t="shared" si="39"/>
        <v>5</v>
      </c>
      <c r="E852" t="str">
        <f t="shared" si="40"/>
        <v>2021-9</v>
      </c>
      <c r="F852">
        <f t="shared" si="41"/>
        <v>14</v>
      </c>
    </row>
    <row r="853" spans="1:6" hidden="1" x14ac:dyDescent="0.2">
      <c r="A853">
        <v>1614344400</v>
      </c>
      <c r="B853" s="1">
        <v>44253.541666666664</v>
      </c>
      <c r="C853">
        <v>45907.9</v>
      </c>
      <c r="D853">
        <f t="shared" si="39"/>
        <v>5</v>
      </c>
      <c r="E853" t="str">
        <f t="shared" si="40"/>
        <v>2021-9</v>
      </c>
      <c r="F853">
        <f t="shared" si="41"/>
        <v>13</v>
      </c>
    </row>
    <row r="854" spans="1:6" hidden="1" x14ac:dyDescent="0.2">
      <c r="A854">
        <v>1614340800</v>
      </c>
      <c r="B854" s="1">
        <v>44253.5</v>
      </c>
      <c r="C854">
        <v>46817.01</v>
      </c>
      <c r="D854">
        <f t="shared" si="39"/>
        <v>5</v>
      </c>
      <c r="E854" t="str">
        <f t="shared" si="40"/>
        <v>2021-9</v>
      </c>
      <c r="F854">
        <f t="shared" si="41"/>
        <v>12</v>
      </c>
    </row>
    <row r="855" spans="1:6" hidden="1" x14ac:dyDescent="0.2">
      <c r="A855">
        <v>1614337200</v>
      </c>
      <c r="B855" s="1">
        <v>44253.458333333336</v>
      </c>
      <c r="C855">
        <v>46432.47</v>
      </c>
      <c r="D855">
        <f t="shared" si="39"/>
        <v>5</v>
      </c>
      <c r="E855" t="str">
        <f t="shared" si="40"/>
        <v>2021-9</v>
      </c>
      <c r="F855">
        <f t="shared" si="41"/>
        <v>11</v>
      </c>
    </row>
    <row r="856" spans="1:6" hidden="1" x14ac:dyDescent="0.2">
      <c r="A856">
        <v>1614333600</v>
      </c>
      <c r="B856" s="1">
        <v>44253.416666666664</v>
      </c>
      <c r="C856">
        <v>46733.1</v>
      </c>
      <c r="D856">
        <f t="shared" si="39"/>
        <v>5</v>
      </c>
      <c r="E856" t="str">
        <f t="shared" si="40"/>
        <v>2021-9</v>
      </c>
      <c r="F856">
        <f t="shared" si="41"/>
        <v>10</v>
      </c>
    </row>
    <row r="857" spans="1:6" hidden="1" x14ac:dyDescent="0.2">
      <c r="A857">
        <v>1614330000</v>
      </c>
      <c r="B857" s="1">
        <v>44253.375</v>
      </c>
      <c r="C857">
        <v>46426.48</v>
      </c>
      <c r="D857">
        <f t="shared" si="39"/>
        <v>5</v>
      </c>
      <c r="E857" t="str">
        <f t="shared" si="40"/>
        <v>2021-9</v>
      </c>
      <c r="F857">
        <f t="shared" si="41"/>
        <v>9</v>
      </c>
    </row>
    <row r="858" spans="1:6" hidden="1" x14ac:dyDescent="0.2">
      <c r="A858">
        <v>1614326400</v>
      </c>
      <c r="B858" s="1">
        <v>44253.333333333336</v>
      </c>
      <c r="C858">
        <v>45678.080000000002</v>
      </c>
      <c r="D858">
        <f t="shared" si="39"/>
        <v>5</v>
      </c>
      <c r="E858" t="str">
        <f t="shared" si="40"/>
        <v>2021-9</v>
      </c>
      <c r="F858">
        <f t="shared" si="41"/>
        <v>8</v>
      </c>
    </row>
    <row r="859" spans="1:6" hidden="1" x14ac:dyDescent="0.2">
      <c r="A859">
        <v>1614322800</v>
      </c>
      <c r="B859" s="1">
        <v>44253.291666666664</v>
      </c>
      <c r="C859">
        <v>44928.36</v>
      </c>
      <c r="D859">
        <f t="shared" si="39"/>
        <v>5</v>
      </c>
      <c r="E859" t="str">
        <f t="shared" si="40"/>
        <v>2021-9</v>
      </c>
      <c r="F859">
        <f t="shared" si="41"/>
        <v>7</v>
      </c>
    </row>
    <row r="860" spans="1:6" hidden="1" x14ac:dyDescent="0.2">
      <c r="A860">
        <v>1614319200</v>
      </c>
      <c r="B860" s="1">
        <v>44253.25</v>
      </c>
      <c r="C860">
        <v>46080.97</v>
      </c>
      <c r="D860">
        <f t="shared" si="39"/>
        <v>5</v>
      </c>
      <c r="E860" t="str">
        <f t="shared" si="40"/>
        <v>2021-9</v>
      </c>
      <c r="F860">
        <f t="shared" si="41"/>
        <v>6</v>
      </c>
    </row>
    <row r="861" spans="1:6" hidden="1" x14ac:dyDescent="0.2">
      <c r="A861">
        <v>1614315600</v>
      </c>
      <c r="B861" s="1">
        <v>44253.208333333336</v>
      </c>
      <c r="C861">
        <v>45536.51</v>
      </c>
      <c r="D861">
        <f t="shared" si="39"/>
        <v>5</v>
      </c>
      <c r="E861" t="str">
        <f t="shared" si="40"/>
        <v>2021-9</v>
      </c>
      <c r="F861">
        <f t="shared" si="41"/>
        <v>5</v>
      </c>
    </row>
    <row r="862" spans="1:6" hidden="1" x14ac:dyDescent="0.2">
      <c r="A862">
        <v>1614312000</v>
      </c>
      <c r="B862" s="1">
        <v>44253.166666666664</v>
      </c>
      <c r="C862">
        <v>47006.33</v>
      </c>
      <c r="D862">
        <f t="shared" si="39"/>
        <v>5</v>
      </c>
      <c r="E862" t="str">
        <f t="shared" si="40"/>
        <v>2021-9</v>
      </c>
      <c r="F862">
        <f t="shared" si="41"/>
        <v>4</v>
      </c>
    </row>
    <row r="863" spans="1:6" hidden="1" x14ac:dyDescent="0.2">
      <c r="A863">
        <v>1614308400</v>
      </c>
      <c r="B863" s="1">
        <v>44253.125</v>
      </c>
      <c r="C863">
        <v>47357.13</v>
      </c>
      <c r="D863">
        <f t="shared" si="39"/>
        <v>5</v>
      </c>
      <c r="E863" t="str">
        <f t="shared" si="40"/>
        <v>2021-9</v>
      </c>
      <c r="F863">
        <f t="shared" si="41"/>
        <v>3</v>
      </c>
    </row>
    <row r="864" spans="1:6" hidden="1" x14ac:dyDescent="0.2">
      <c r="A864">
        <v>1614304800</v>
      </c>
      <c r="B864" s="1">
        <v>44253.083333333336</v>
      </c>
      <c r="C864">
        <v>47363.94</v>
      </c>
      <c r="D864">
        <f t="shared" si="39"/>
        <v>5</v>
      </c>
      <c r="E864" t="str">
        <f t="shared" si="40"/>
        <v>2021-9</v>
      </c>
      <c r="F864">
        <f t="shared" si="41"/>
        <v>2</v>
      </c>
    </row>
    <row r="865" spans="1:6" hidden="1" x14ac:dyDescent="0.2">
      <c r="A865">
        <v>1614301200</v>
      </c>
      <c r="B865" s="1">
        <v>44253.041666666664</v>
      </c>
      <c r="C865">
        <v>46372.160000000003</v>
      </c>
      <c r="D865">
        <f t="shared" si="39"/>
        <v>5</v>
      </c>
      <c r="E865" t="str">
        <f t="shared" si="40"/>
        <v>2021-9</v>
      </c>
      <c r="F865">
        <f t="shared" si="41"/>
        <v>1</v>
      </c>
    </row>
    <row r="866" spans="1:6" hidden="1" x14ac:dyDescent="0.2">
      <c r="A866">
        <v>1614297600</v>
      </c>
      <c r="B866" s="1">
        <v>44253</v>
      </c>
      <c r="C866">
        <v>46839</v>
      </c>
      <c r="D866">
        <f t="shared" si="39"/>
        <v>5</v>
      </c>
      <c r="E866" t="str">
        <f t="shared" si="40"/>
        <v>2021-9</v>
      </c>
      <c r="F866">
        <f t="shared" si="41"/>
        <v>0</v>
      </c>
    </row>
    <row r="867" spans="1:6" hidden="1" x14ac:dyDescent="0.2">
      <c r="A867">
        <v>1614294000</v>
      </c>
      <c r="B867" s="1">
        <v>44252.958333333336</v>
      </c>
      <c r="C867">
        <v>47088.58</v>
      </c>
      <c r="D867">
        <f t="shared" si="39"/>
        <v>4</v>
      </c>
      <c r="E867" t="str">
        <f t="shared" si="40"/>
        <v>2021-9</v>
      </c>
      <c r="F867">
        <f t="shared" si="41"/>
        <v>23</v>
      </c>
    </row>
    <row r="868" spans="1:6" hidden="1" x14ac:dyDescent="0.2">
      <c r="A868">
        <v>1614290400</v>
      </c>
      <c r="B868" s="1">
        <v>44252.916666666664</v>
      </c>
      <c r="C868">
        <v>48202.38</v>
      </c>
      <c r="D868">
        <f t="shared" si="39"/>
        <v>4</v>
      </c>
      <c r="E868" t="str">
        <f t="shared" si="40"/>
        <v>2021-9</v>
      </c>
      <c r="F868">
        <f t="shared" si="41"/>
        <v>22</v>
      </c>
    </row>
    <row r="869" spans="1:6" hidden="1" x14ac:dyDescent="0.2">
      <c r="A869">
        <v>1614286800</v>
      </c>
      <c r="B869" s="1">
        <v>44252.875</v>
      </c>
      <c r="C869">
        <v>48032.41</v>
      </c>
      <c r="D869">
        <f t="shared" si="39"/>
        <v>4</v>
      </c>
      <c r="E869" t="str">
        <f t="shared" si="40"/>
        <v>2021-9</v>
      </c>
      <c r="F869">
        <f t="shared" si="41"/>
        <v>21</v>
      </c>
    </row>
    <row r="870" spans="1:6" hidden="1" x14ac:dyDescent="0.2">
      <c r="A870">
        <v>1614283200</v>
      </c>
      <c r="B870" s="1">
        <v>44252.833333333336</v>
      </c>
      <c r="C870">
        <v>49150</v>
      </c>
      <c r="D870">
        <f t="shared" si="39"/>
        <v>4</v>
      </c>
      <c r="E870" t="str">
        <f t="shared" si="40"/>
        <v>2021-9</v>
      </c>
      <c r="F870">
        <f t="shared" si="41"/>
        <v>20</v>
      </c>
    </row>
    <row r="871" spans="1:6" hidden="1" x14ac:dyDescent="0.2">
      <c r="A871">
        <v>1614279600</v>
      </c>
      <c r="B871" s="1">
        <v>44252.791666666664</v>
      </c>
      <c r="C871">
        <v>49475.26</v>
      </c>
      <c r="D871">
        <f t="shared" si="39"/>
        <v>4</v>
      </c>
      <c r="E871" t="str">
        <f t="shared" si="40"/>
        <v>2021-9</v>
      </c>
      <c r="F871">
        <f t="shared" si="41"/>
        <v>19</v>
      </c>
    </row>
    <row r="872" spans="1:6" hidden="1" x14ac:dyDescent="0.2">
      <c r="A872">
        <v>1614276000</v>
      </c>
      <c r="B872" s="1">
        <v>44252.75</v>
      </c>
      <c r="C872">
        <v>49601.25</v>
      </c>
      <c r="D872">
        <f t="shared" si="39"/>
        <v>4</v>
      </c>
      <c r="E872" t="str">
        <f t="shared" si="40"/>
        <v>2021-9</v>
      </c>
      <c r="F872">
        <f t="shared" si="41"/>
        <v>18</v>
      </c>
    </row>
    <row r="873" spans="1:6" hidden="1" x14ac:dyDescent="0.2">
      <c r="A873">
        <v>1614272400</v>
      </c>
      <c r="B873" s="1">
        <v>44252.708333333336</v>
      </c>
      <c r="C873">
        <v>49545.47</v>
      </c>
      <c r="D873">
        <f t="shared" si="39"/>
        <v>4</v>
      </c>
      <c r="E873" t="str">
        <f t="shared" si="40"/>
        <v>2021-9</v>
      </c>
      <c r="F873">
        <f t="shared" si="41"/>
        <v>17</v>
      </c>
    </row>
    <row r="874" spans="1:6" hidden="1" x14ac:dyDescent="0.2">
      <c r="A874">
        <v>1614268800</v>
      </c>
      <c r="B874" s="1">
        <v>44252.666666666664</v>
      </c>
      <c r="C874">
        <v>50648.57</v>
      </c>
      <c r="D874">
        <f t="shared" si="39"/>
        <v>4</v>
      </c>
      <c r="E874" t="str">
        <f t="shared" si="40"/>
        <v>2021-9</v>
      </c>
      <c r="F874">
        <f t="shared" si="41"/>
        <v>16</v>
      </c>
    </row>
    <row r="875" spans="1:6" hidden="1" x14ac:dyDescent="0.2">
      <c r="A875">
        <v>1614265200</v>
      </c>
      <c r="B875" s="1">
        <v>44252.625</v>
      </c>
      <c r="C875">
        <v>50849.47</v>
      </c>
      <c r="D875">
        <f t="shared" si="39"/>
        <v>4</v>
      </c>
      <c r="E875" t="str">
        <f t="shared" si="40"/>
        <v>2021-9</v>
      </c>
      <c r="F875">
        <f t="shared" si="41"/>
        <v>15</v>
      </c>
    </row>
    <row r="876" spans="1:6" hidden="1" x14ac:dyDescent="0.2">
      <c r="A876">
        <v>1614261600</v>
      </c>
      <c r="B876" s="1">
        <v>44252.583333333336</v>
      </c>
      <c r="C876">
        <v>50888.97</v>
      </c>
      <c r="D876">
        <f t="shared" si="39"/>
        <v>4</v>
      </c>
      <c r="E876" t="str">
        <f t="shared" si="40"/>
        <v>2021-9</v>
      </c>
      <c r="F876">
        <f t="shared" si="41"/>
        <v>14</v>
      </c>
    </row>
    <row r="877" spans="1:6" hidden="1" x14ac:dyDescent="0.2">
      <c r="A877">
        <v>1614258000</v>
      </c>
      <c r="B877" s="1">
        <v>44252.541666666664</v>
      </c>
      <c r="C877">
        <v>51367.26</v>
      </c>
      <c r="D877">
        <f t="shared" si="39"/>
        <v>4</v>
      </c>
      <c r="E877" t="str">
        <f t="shared" si="40"/>
        <v>2021-9</v>
      </c>
      <c r="F877">
        <f t="shared" si="41"/>
        <v>13</v>
      </c>
    </row>
    <row r="878" spans="1:6" hidden="1" x14ac:dyDescent="0.2">
      <c r="A878">
        <v>1614254400</v>
      </c>
      <c r="B878" s="1">
        <v>44252.5</v>
      </c>
      <c r="C878">
        <v>51531.43</v>
      </c>
      <c r="D878">
        <f t="shared" si="39"/>
        <v>4</v>
      </c>
      <c r="E878" t="str">
        <f t="shared" si="40"/>
        <v>2021-9</v>
      </c>
      <c r="F878">
        <f t="shared" si="41"/>
        <v>12</v>
      </c>
    </row>
    <row r="879" spans="1:6" hidden="1" x14ac:dyDescent="0.2">
      <c r="A879">
        <v>1614250800</v>
      </c>
      <c r="B879" s="1">
        <v>44252.458333333336</v>
      </c>
      <c r="C879">
        <v>50313.11</v>
      </c>
      <c r="D879">
        <f t="shared" si="39"/>
        <v>4</v>
      </c>
      <c r="E879" t="str">
        <f t="shared" si="40"/>
        <v>2021-9</v>
      </c>
      <c r="F879">
        <f t="shared" si="41"/>
        <v>11</v>
      </c>
    </row>
    <row r="880" spans="1:6" hidden="1" x14ac:dyDescent="0.2">
      <c r="A880">
        <v>1614247200</v>
      </c>
      <c r="B880" s="1">
        <v>44252.416666666664</v>
      </c>
      <c r="C880">
        <v>49630.09</v>
      </c>
      <c r="D880">
        <f t="shared" si="39"/>
        <v>4</v>
      </c>
      <c r="E880" t="str">
        <f t="shared" si="40"/>
        <v>2021-9</v>
      </c>
      <c r="F880">
        <f t="shared" si="41"/>
        <v>10</v>
      </c>
    </row>
    <row r="881" spans="1:6" hidden="1" x14ac:dyDescent="0.2">
      <c r="A881">
        <v>1614243600</v>
      </c>
      <c r="B881" s="1">
        <v>44252.375</v>
      </c>
      <c r="C881">
        <v>49009.599999999999</v>
      </c>
      <c r="D881">
        <f t="shared" si="39"/>
        <v>4</v>
      </c>
      <c r="E881" t="str">
        <f t="shared" si="40"/>
        <v>2021-9</v>
      </c>
      <c r="F881">
        <f t="shared" si="41"/>
        <v>9</v>
      </c>
    </row>
    <row r="882" spans="1:6" hidden="1" x14ac:dyDescent="0.2">
      <c r="A882">
        <v>1614240000</v>
      </c>
      <c r="B882" s="1">
        <v>44252.333333333336</v>
      </c>
      <c r="C882">
        <v>49745.64</v>
      </c>
      <c r="D882">
        <f t="shared" si="39"/>
        <v>4</v>
      </c>
      <c r="E882" t="str">
        <f t="shared" si="40"/>
        <v>2021-9</v>
      </c>
      <c r="F882">
        <f t="shared" si="41"/>
        <v>8</v>
      </c>
    </row>
    <row r="883" spans="1:6" hidden="1" x14ac:dyDescent="0.2">
      <c r="A883">
        <v>1614236400</v>
      </c>
      <c r="B883" s="1">
        <v>44252.291666666664</v>
      </c>
      <c r="C883">
        <v>50444.84</v>
      </c>
      <c r="D883">
        <f t="shared" si="39"/>
        <v>4</v>
      </c>
      <c r="E883" t="str">
        <f t="shared" si="40"/>
        <v>2021-9</v>
      </c>
      <c r="F883">
        <f t="shared" si="41"/>
        <v>7</v>
      </c>
    </row>
    <row r="884" spans="1:6" hidden="1" x14ac:dyDescent="0.2">
      <c r="A884">
        <v>1614232800</v>
      </c>
      <c r="B884" s="1">
        <v>44252.25</v>
      </c>
      <c r="C884">
        <v>50495.9</v>
      </c>
      <c r="D884">
        <f t="shared" si="39"/>
        <v>4</v>
      </c>
      <c r="E884" t="str">
        <f t="shared" si="40"/>
        <v>2021-9</v>
      </c>
      <c r="F884">
        <f t="shared" si="41"/>
        <v>6</v>
      </c>
    </row>
    <row r="885" spans="1:6" hidden="1" x14ac:dyDescent="0.2">
      <c r="A885">
        <v>1614229200</v>
      </c>
      <c r="B885" s="1">
        <v>44252.208333333336</v>
      </c>
      <c r="C885">
        <v>50428.52</v>
      </c>
      <c r="D885">
        <f t="shared" si="39"/>
        <v>4</v>
      </c>
      <c r="E885" t="str">
        <f t="shared" si="40"/>
        <v>2021-9</v>
      </c>
      <c r="F885">
        <f t="shared" si="41"/>
        <v>5</v>
      </c>
    </row>
    <row r="886" spans="1:6" hidden="1" x14ac:dyDescent="0.2">
      <c r="A886">
        <v>1614225600</v>
      </c>
      <c r="B886" s="1">
        <v>44252.166666666664</v>
      </c>
      <c r="C886">
        <v>49674.16</v>
      </c>
      <c r="D886">
        <f t="shared" si="39"/>
        <v>4</v>
      </c>
      <c r="E886" t="str">
        <f t="shared" si="40"/>
        <v>2021-9</v>
      </c>
      <c r="F886">
        <f t="shared" si="41"/>
        <v>4</v>
      </c>
    </row>
    <row r="887" spans="1:6" hidden="1" x14ac:dyDescent="0.2">
      <c r="A887">
        <v>1614222000</v>
      </c>
      <c r="B887" s="1">
        <v>44252.125</v>
      </c>
      <c r="C887">
        <v>50297.19</v>
      </c>
      <c r="D887">
        <f t="shared" si="39"/>
        <v>4</v>
      </c>
      <c r="E887" t="str">
        <f t="shared" si="40"/>
        <v>2021-9</v>
      </c>
      <c r="F887">
        <f t="shared" si="41"/>
        <v>3</v>
      </c>
    </row>
    <row r="888" spans="1:6" hidden="1" x14ac:dyDescent="0.2">
      <c r="A888">
        <v>1614218400</v>
      </c>
      <c r="B888" s="1">
        <v>44252.083333333336</v>
      </c>
      <c r="C888">
        <v>50691.49</v>
      </c>
      <c r="D888">
        <f t="shared" si="39"/>
        <v>4</v>
      </c>
      <c r="E888" t="str">
        <f t="shared" si="40"/>
        <v>2021-9</v>
      </c>
      <c r="F888">
        <f t="shared" si="41"/>
        <v>2</v>
      </c>
    </row>
    <row r="889" spans="1:6" hidden="1" x14ac:dyDescent="0.2">
      <c r="A889">
        <v>1614214800</v>
      </c>
      <c r="B889" s="1">
        <v>44252.041666666664</v>
      </c>
      <c r="C889">
        <v>50520.82</v>
      </c>
      <c r="D889">
        <f t="shared" si="39"/>
        <v>4</v>
      </c>
      <c r="E889" t="str">
        <f t="shared" si="40"/>
        <v>2021-9</v>
      </c>
      <c r="F889">
        <f t="shared" si="41"/>
        <v>1</v>
      </c>
    </row>
    <row r="890" spans="1:6" hidden="1" x14ac:dyDescent="0.2">
      <c r="A890">
        <v>1614211200</v>
      </c>
      <c r="B890" s="1">
        <v>44252</v>
      </c>
      <c r="C890">
        <v>50546.46</v>
      </c>
      <c r="D890">
        <f t="shared" si="39"/>
        <v>4</v>
      </c>
      <c r="E890" t="str">
        <f t="shared" si="40"/>
        <v>2021-9</v>
      </c>
      <c r="F890">
        <f t="shared" si="41"/>
        <v>0</v>
      </c>
    </row>
    <row r="891" spans="1:6" hidden="1" x14ac:dyDescent="0.2">
      <c r="A891">
        <v>1614207600</v>
      </c>
      <c r="B891" s="1">
        <v>44251.958333333336</v>
      </c>
      <c r="C891">
        <v>49754</v>
      </c>
      <c r="D891">
        <f t="shared" si="39"/>
        <v>3</v>
      </c>
      <c r="E891" t="str">
        <f t="shared" si="40"/>
        <v>2021-9</v>
      </c>
      <c r="F891">
        <f t="shared" si="41"/>
        <v>23</v>
      </c>
    </row>
    <row r="892" spans="1:6" hidden="1" x14ac:dyDescent="0.2">
      <c r="A892">
        <v>1614204000</v>
      </c>
      <c r="B892" s="1">
        <v>44251.916666666664</v>
      </c>
      <c r="C892">
        <v>48843.17</v>
      </c>
      <c r="D892">
        <f t="shared" si="39"/>
        <v>3</v>
      </c>
      <c r="E892" t="str">
        <f t="shared" si="40"/>
        <v>2021-9</v>
      </c>
      <c r="F892">
        <f t="shared" si="41"/>
        <v>22</v>
      </c>
    </row>
    <row r="893" spans="1:6" hidden="1" x14ac:dyDescent="0.2">
      <c r="A893">
        <v>1614200400</v>
      </c>
      <c r="B893" s="1">
        <v>44251.875</v>
      </c>
      <c r="C893">
        <v>48786.95</v>
      </c>
      <c r="D893">
        <f t="shared" si="39"/>
        <v>3</v>
      </c>
      <c r="E893" t="str">
        <f t="shared" si="40"/>
        <v>2021-9</v>
      </c>
      <c r="F893">
        <f t="shared" si="41"/>
        <v>21</v>
      </c>
    </row>
    <row r="894" spans="1:6" hidden="1" x14ac:dyDescent="0.2">
      <c r="A894">
        <v>1614196800</v>
      </c>
      <c r="B894" s="1">
        <v>44251.833333333336</v>
      </c>
      <c r="C894">
        <v>49152.28</v>
      </c>
      <c r="D894">
        <f t="shared" si="39"/>
        <v>3</v>
      </c>
      <c r="E894" t="str">
        <f t="shared" si="40"/>
        <v>2021-9</v>
      </c>
      <c r="F894">
        <f t="shared" si="41"/>
        <v>20</v>
      </c>
    </row>
    <row r="895" spans="1:6" hidden="1" x14ac:dyDescent="0.2">
      <c r="A895">
        <v>1614193200</v>
      </c>
      <c r="B895" s="1">
        <v>44251.791666666664</v>
      </c>
      <c r="C895">
        <v>48991.68</v>
      </c>
      <c r="D895">
        <f t="shared" si="39"/>
        <v>3</v>
      </c>
      <c r="E895" t="str">
        <f t="shared" si="40"/>
        <v>2021-9</v>
      </c>
      <c r="F895">
        <f t="shared" si="41"/>
        <v>19</v>
      </c>
    </row>
    <row r="896" spans="1:6" hidden="1" x14ac:dyDescent="0.2">
      <c r="A896">
        <v>1614189600</v>
      </c>
      <c r="B896" s="1">
        <v>44251.75</v>
      </c>
      <c r="C896">
        <v>49618.400000000001</v>
      </c>
      <c r="D896">
        <f t="shared" si="39"/>
        <v>3</v>
      </c>
      <c r="E896" t="str">
        <f t="shared" si="40"/>
        <v>2021-9</v>
      </c>
      <c r="F896">
        <f t="shared" si="41"/>
        <v>18</v>
      </c>
    </row>
    <row r="897" spans="1:6" hidden="1" x14ac:dyDescent="0.2">
      <c r="A897">
        <v>1614186000</v>
      </c>
      <c r="B897" s="1">
        <v>44251.708333333336</v>
      </c>
      <c r="C897">
        <v>50095.83</v>
      </c>
      <c r="D897">
        <f t="shared" si="39"/>
        <v>3</v>
      </c>
      <c r="E897" t="str">
        <f t="shared" si="40"/>
        <v>2021-9</v>
      </c>
      <c r="F897">
        <f t="shared" si="41"/>
        <v>17</v>
      </c>
    </row>
    <row r="898" spans="1:6" hidden="1" x14ac:dyDescent="0.2">
      <c r="A898">
        <v>1614182400</v>
      </c>
      <c r="B898" s="1">
        <v>44251.666666666664</v>
      </c>
      <c r="C898">
        <v>49371.519999999997</v>
      </c>
      <c r="D898">
        <f t="shared" si="39"/>
        <v>3</v>
      </c>
      <c r="E898" t="str">
        <f t="shared" si="40"/>
        <v>2021-9</v>
      </c>
      <c r="F898">
        <f t="shared" si="41"/>
        <v>16</v>
      </c>
    </row>
    <row r="899" spans="1:6" hidden="1" x14ac:dyDescent="0.2">
      <c r="A899">
        <v>1614178800</v>
      </c>
      <c r="B899" s="1">
        <v>44251.625</v>
      </c>
      <c r="C899">
        <v>49839.86</v>
      </c>
      <c r="D899">
        <f t="shared" ref="D899:D962" si="42">WEEKDAY(B899,2)</f>
        <v>3</v>
      </c>
      <c r="E899" t="str">
        <f t="shared" ref="E899:E962" si="43">YEAR(B899) &amp;"-"&amp;WEEKNUM(B899)</f>
        <v>2021-9</v>
      </c>
      <c r="F899">
        <f t="shared" ref="F899:F962" si="44">HOUR(B899)</f>
        <v>15</v>
      </c>
    </row>
    <row r="900" spans="1:6" hidden="1" x14ac:dyDescent="0.2">
      <c r="A900">
        <v>1614175200</v>
      </c>
      <c r="B900" s="1">
        <v>44251.583333333336</v>
      </c>
      <c r="C900">
        <v>49432.76</v>
      </c>
      <c r="D900">
        <f t="shared" si="42"/>
        <v>3</v>
      </c>
      <c r="E900" t="str">
        <f t="shared" si="43"/>
        <v>2021-9</v>
      </c>
      <c r="F900">
        <f t="shared" si="44"/>
        <v>14</v>
      </c>
    </row>
    <row r="901" spans="1:6" hidden="1" x14ac:dyDescent="0.2">
      <c r="A901">
        <v>1614171600</v>
      </c>
      <c r="B901" s="1">
        <v>44251.541666666664</v>
      </c>
      <c r="C901">
        <v>49494.86</v>
      </c>
      <c r="D901">
        <f t="shared" si="42"/>
        <v>3</v>
      </c>
      <c r="E901" t="str">
        <f t="shared" si="43"/>
        <v>2021-9</v>
      </c>
      <c r="F901">
        <f t="shared" si="44"/>
        <v>13</v>
      </c>
    </row>
    <row r="902" spans="1:6" hidden="1" x14ac:dyDescent="0.2">
      <c r="A902">
        <v>1614168000</v>
      </c>
      <c r="B902" s="1">
        <v>44251.5</v>
      </c>
      <c r="C902">
        <v>50709.43</v>
      </c>
      <c r="D902">
        <f t="shared" si="42"/>
        <v>3</v>
      </c>
      <c r="E902" t="str">
        <f t="shared" si="43"/>
        <v>2021-9</v>
      </c>
      <c r="F902">
        <f t="shared" si="44"/>
        <v>12</v>
      </c>
    </row>
    <row r="903" spans="1:6" hidden="1" x14ac:dyDescent="0.2">
      <c r="A903">
        <v>1614164400</v>
      </c>
      <c r="B903" s="1">
        <v>44251.458333333336</v>
      </c>
      <c r="C903">
        <v>50381.65</v>
      </c>
      <c r="D903">
        <f t="shared" si="42"/>
        <v>3</v>
      </c>
      <c r="E903" t="str">
        <f t="shared" si="43"/>
        <v>2021-9</v>
      </c>
      <c r="F903">
        <f t="shared" si="44"/>
        <v>11</v>
      </c>
    </row>
    <row r="904" spans="1:6" hidden="1" x14ac:dyDescent="0.2">
      <c r="A904">
        <v>1614160800</v>
      </c>
      <c r="B904" s="1">
        <v>44251.416666666664</v>
      </c>
      <c r="C904">
        <v>50115.03</v>
      </c>
      <c r="D904">
        <f t="shared" si="42"/>
        <v>3</v>
      </c>
      <c r="E904" t="str">
        <f t="shared" si="43"/>
        <v>2021-9</v>
      </c>
      <c r="F904">
        <f t="shared" si="44"/>
        <v>10</v>
      </c>
    </row>
    <row r="905" spans="1:6" hidden="1" x14ac:dyDescent="0.2">
      <c r="A905">
        <v>1614157200</v>
      </c>
      <c r="B905" s="1">
        <v>44251.375</v>
      </c>
      <c r="C905">
        <v>50889.26</v>
      </c>
      <c r="D905">
        <f t="shared" si="42"/>
        <v>3</v>
      </c>
      <c r="E905" t="str">
        <f t="shared" si="43"/>
        <v>2021-9</v>
      </c>
      <c r="F905">
        <f t="shared" si="44"/>
        <v>9</v>
      </c>
    </row>
    <row r="906" spans="1:6" hidden="1" x14ac:dyDescent="0.2">
      <c r="A906">
        <v>1614153600</v>
      </c>
      <c r="B906" s="1">
        <v>44251.333333333336</v>
      </c>
      <c r="C906">
        <v>50700.14</v>
      </c>
      <c r="D906">
        <f t="shared" si="42"/>
        <v>3</v>
      </c>
      <c r="E906" t="str">
        <f t="shared" si="43"/>
        <v>2021-9</v>
      </c>
      <c r="F906">
        <f t="shared" si="44"/>
        <v>8</v>
      </c>
    </row>
    <row r="907" spans="1:6" hidden="1" x14ac:dyDescent="0.2">
      <c r="A907">
        <v>1614150000</v>
      </c>
      <c r="B907" s="1">
        <v>44251.291666666664</v>
      </c>
      <c r="C907">
        <v>50060.639999999999</v>
      </c>
      <c r="D907">
        <f t="shared" si="42"/>
        <v>3</v>
      </c>
      <c r="E907" t="str">
        <f t="shared" si="43"/>
        <v>2021-9</v>
      </c>
      <c r="F907">
        <f t="shared" si="44"/>
        <v>7</v>
      </c>
    </row>
    <row r="908" spans="1:6" hidden="1" x14ac:dyDescent="0.2">
      <c r="A908">
        <v>1614146400</v>
      </c>
      <c r="B908" s="1">
        <v>44251.25</v>
      </c>
      <c r="C908">
        <v>50109.14</v>
      </c>
      <c r="D908">
        <f t="shared" si="42"/>
        <v>3</v>
      </c>
      <c r="E908" t="str">
        <f t="shared" si="43"/>
        <v>2021-9</v>
      </c>
      <c r="F908">
        <f t="shared" si="44"/>
        <v>6</v>
      </c>
    </row>
    <row r="909" spans="1:6" hidden="1" x14ac:dyDescent="0.2">
      <c r="A909">
        <v>1614142800</v>
      </c>
      <c r="B909" s="1">
        <v>44251.208333333336</v>
      </c>
      <c r="C909">
        <v>50245.64</v>
      </c>
      <c r="D909">
        <f t="shared" si="42"/>
        <v>3</v>
      </c>
      <c r="E909" t="str">
        <f t="shared" si="43"/>
        <v>2021-9</v>
      </c>
      <c r="F909">
        <f t="shared" si="44"/>
        <v>5</v>
      </c>
    </row>
    <row r="910" spans="1:6" hidden="1" x14ac:dyDescent="0.2">
      <c r="A910">
        <v>1614139200</v>
      </c>
      <c r="B910" s="1">
        <v>44251.166666666664</v>
      </c>
      <c r="C910">
        <v>50650.54</v>
      </c>
      <c r="D910">
        <f t="shared" si="42"/>
        <v>3</v>
      </c>
      <c r="E910" t="str">
        <f t="shared" si="43"/>
        <v>2021-9</v>
      </c>
      <c r="F910">
        <f t="shared" si="44"/>
        <v>4</v>
      </c>
    </row>
    <row r="911" spans="1:6" hidden="1" x14ac:dyDescent="0.2">
      <c r="A911">
        <v>1614135600</v>
      </c>
      <c r="B911" s="1">
        <v>44251.125</v>
      </c>
      <c r="C911">
        <v>50939.95</v>
      </c>
      <c r="D911">
        <f t="shared" si="42"/>
        <v>3</v>
      </c>
      <c r="E911" t="str">
        <f t="shared" si="43"/>
        <v>2021-9</v>
      </c>
      <c r="F911">
        <f t="shared" si="44"/>
        <v>3</v>
      </c>
    </row>
    <row r="912" spans="1:6" hidden="1" x14ac:dyDescent="0.2">
      <c r="A912">
        <v>1614132000</v>
      </c>
      <c r="B912" s="1">
        <v>44251.083333333336</v>
      </c>
      <c r="C912">
        <v>50202.83</v>
      </c>
      <c r="D912">
        <f t="shared" si="42"/>
        <v>3</v>
      </c>
      <c r="E912" t="str">
        <f t="shared" si="43"/>
        <v>2021-9</v>
      </c>
      <c r="F912">
        <f t="shared" si="44"/>
        <v>2</v>
      </c>
    </row>
    <row r="913" spans="1:6" hidden="1" x14ac:dyDescent="0.2">
      <c r="A913">
        <v>1614128400</v>
      </c>
      <c r="B913" s="1">
        <v>44251.041666666664</v>
      </c>
      <c r="C913">
        <v>50206.74</v>
      </c>
      <c r="D913">
        <f t="shared" si="42"/>
        <v>3</v>
      </c>
      <c r="E913" t="str">
        <f t="shared" si="43"/>
        <v>2021-9</v>
      </c>
      <c r="F913">
        <f t="shared" si="44"/>
        <v>1</v>
      </c>
    </row>
    <row r="914" spans="1:6" hidden="1" x14ac:dyDescent="0.2">
      <c r="A914">
        <v>1614124800</v>
      </c>
      <c r="B914" s="1">
        <v>44251</v>
      </c>
      <c r="C914">
        <v>48517.93</v>
      </c>
      <c r="D914">
        <f t="shared" si="42"/>
        <v>3</v>
      </c>
      <c r="E914" t="str">
        <f t="shared" si="43"/>
        <v>2021-9</v>
      </c>
      <c r="F914">
        <f t="shared" si="44"/>
        <v>0</v>
      </c>
    </row>
    <row r="915" spans="1:6" hidden="1" x14ac:dyDescent="0.2">
      <c r="A915">
        <v>1614121200</v>
      </c>
      <c r="B915" s="1">
        <v>44250.958333333336</v>
      </c>
      <c r="C915">
        <v>48887.93</v>
      </c>
      <c r="D915">
        <f t="shared" si="42"/>
        <v>2</v>
      </c>
      <c r="E915" t="str">
        <f t="shared" si="43"/>
        <v>2021-9</v>
      </c>
      <c r="F915">
        <f t="shared" si="44"/>
        <v>23</v>
      </c>
    </row>
    <row r="916" spans="1:6" hidden="1" x14ac:dyDescent="0.2">
      <c r="A916">
        <v>1614117600</v>
      </c>
      <c r="B916" s="1">
        <v>44250.916666666664</v>
      </c>
      <c r="C916">
        <v>48700</v>
      </c>
      <c r="D916">
        <f t="shared" si="42"/>
        <v>2</v>
      </c>
      <c r="E916" t="str">
        <f t="shared" si="43"/>
        <v>2021-9</v>
      </c>
      <c r="F916">
        <f t="shared" si="44"/>
        <v>22</v>
      </c>
    </row>
    <row r="917" spans="1:6" hidden="1" x14ac:dyDescent="0.2">
      <c r="A917">
        <v>1614114000</v>
      </c>
      <c r="B917" s="1">
        <v>44250.875</v>
      </c>
      <c r="C917">
        <v>47993.29</v>
      </c>
      <c r="D917">
        <f t="shared" si="42"/>
        <v>2</v>
      </c>
      <c r="E917" t="str">
        <f t="shared" si="43"/>
        <v>2021-9</v>
      </c>
      <c r="F917">
        <f t="shared" si="44"/>
        <v>21</v>
      </c>
    </row>
    <row r="918" spans="1:6" hidden="1" x14ac:dyDescent="0.2">
      <c r="A918">
        <v>1614110400</v>
      </c>
      <c r="B918" s="1">
        <v>44250.833333333336</v>
      </c>
      <c r="C918">
        <v>47846.57</v>
      </c>
      <c r="D918">
        <f t="shared" si="42"/>
        <v>2</v>
      </c>
      <c r="E918" t="str">
        <f t="shared" si="43"/>
        <v>2021-9</v>
      </c>
      <c r="F918">
        <f t="shared" si="44"/>
        <v>20</v>
      </c>
    </row>
    <row r="919" spans="1:6" hidden="1" x14ac:dyDescent="0.2">
      <c r="A919">
        <v>1614106800</v>
      </c>
      <c r="B919" s="1">
        <v>44250.791666666664</v>
      </c>
      <c r="C919">
        <v>45503.1</v>
      </c>
      <c r="D919">
        <f t="shared" si="42"/>
        <v>2</v>
      </c>
      <c r="E919" t="str">
        <f t="shared" si="43"/>
        <v>2021-9</v>
      </c>
      <c r="F919">
        <f t="shared" si="44"/>
        <v>19</v>
      </c>
    </row>
    <row r="920" spans="1:6" hidden="1" x14ac:dyDescent="0.2">
      <c r="A920">
        <v>1614103200</v>
      </c>
      <c r="B920" s="1">
        <v>44250.75</v>
      </c>
      <c r="C920">
        <v>46864.91</v>
      </c>
      <c r="D920">
        <f t="shared" si="42"/>
        <v>2</v>
      </c>
      <c r="E920" t="str">
        <f t="shared" si="43"/>
        <v>2021-9</v>
      </c>
      <c r="F920">
        <f t="shared" si="44"/>
        <v>18</v>
      </c>
    </row>
    <row r="921" spans="1:6" hidden="1" x14ac:dyDescent="0.2">
      <c r="A921">
        <v>1614099600</v>
      </c>
      <c r="B921" s="1">
        <v>44250.708333333336</v>
      </c>
      <c r="C921">
        <v>47116.37</v>
      </c>
      <c r="D921">
        <f t="shared" si="42"/>
        <v>2</v>
      </c>
      <c r="E921" t="str">
        <f t="shared" si="43"/>
        <v>2021-9</v>
      </c>
      <c r="F921">
        <f t="shared" si="44"/>
        <v>17</v>
      </c>
    </row>
    <row r="922" spans="1:6" hidden="1" x14ac:dyDescent="0.2">
      <c r="A922">
        <v>1614096000</v>
      </c>
      <c r="B922" s="1">
        <v>44250.666666666664</v>
      </c>
      <c r="C922">
        <v>47264.38</v>
      </c>
      <c r="D922">
        <f t="shared" si="42"/>
        <v>2</v>
      </c>
      <c r="E922" t="str">
        <f t="shared" si="43"/>
        <v>2021-9</v>
      </c>
      <c r="F922">
        <f t="shared" si="44"/>
        <v>16</v>
      </c>
    </row>
    <row r="923" spans="1:6" hidden="1" x14ac:dyDescent="0.2">
      <c r="A923">
        <v>1614092400</v>
      </c>
      <c r="B923" s="1">
        <v>44250.625</v>
      </c>
      <c r="C923">
        <v>48568</v>
      </c>
      <c r="D923">
        <f t="shared" si="42"/>
        <v>2</v>
      </c>
      <c r="E923" t="str">
        <f t="shared" si="43"/>
        <v>2021-9</v>
      </c>
      <c r="F923">
        <f t="shared" si="44"/>
        <v>15</v>
      </c>
    </row>
    <row r="924" spans="1:6" hidden="1" x14ac:dyDescent="0.2">
      <c r="A924">
        <v>1614088800</v>
      </c>
      <c r="B924" s="1">
        <v>44250.583333333336</v>
      </c>
      <c r="C924">
        <v>46921.82</v>
      </c>
      <c r="D924">
        <f t="shared" si="42"/>
        <v>2</v>
      </c>
      <c r="E924" t="str">
        <f t="shared" si="43"/>
        <v>2021-9</v>
      </c>
      <c r="F924">
        <f t="shared" si="44"/>
        <v>14</v>
      </c>
    </row>
    <row r="925" spans="1:6" hidden="1" x14ac:dyDescent="0.2">
      <c r="A925">
        <v>1614085200</v>
      </c>
      <c r="B925" s="1">
        <v>44250.541666666664</v>
      </c>
      <c r="C925">
        <v>48778.19</v>
      </c>
      <c r="D925">
        <f t="shared" si="42"/>
        <v>2</v>
      </c>
      <c r="E925" t="str">
        <f t="shared" si="43"/>
        <v>2021-9</v>
      </c>
      <c r="F925">
        <f t="shared" si="44"/>
        <v>13</v>
      </c>
    </row>
    <row r="926" spans="1:6" hidden="1" x14ac:dyDescent="0.2">
      <c r="A926">
        <v>1614081600</v>
      </c>
      <c r="B926" s="1">
        <v>44250.5</v>
      </c>
      <c r="C926">
        <v>48670.34</v>
      </c>
      <c r="D926">
        <f t="shared" si="42"/>
        <v>2</v>
      </c>
      <c r="E926" t="str">
        <f t="shared" si="43"/>
        <v>2021-9</v>
      </c>
      <c r="F926">
        <f t="shared" si="44"/>
        <v>12</v>
      </c>
    </row>
    <row r="927" spans="1:6" hidden="1" x14ac:dyDescent="0.2">
      <c r="A927">
        <v>1614078000</v>
      </c>
      <c r="B927" s="1">
        <v>44250.458333333336</v>
      </c>
      <c r="C927">
        <v>46388.22</v>
      </c>
      <c r="D927">
        <f t="shared" si="42"/>
        <v>2</v>
      </c>
      <c r="E927" t="str">
        <f t="shared" si="43"/>
        <v>2021-9</v>
      </c>
      <c r="F927">
        <f t="shared" si="44"/>
        <v>11</v>
      </c>
    </row>
    <row r="928" spans="1:6" hidden="1" x14ac:dyDescent="0.2">
      <c r="A928">
        <v>1614074400</v>
      </c>
      <c r="B928" s="1">
        <v>44250.416666666664</v>
      </c>
      <c r="C928">
        <v>47500</v>
      </c>
      <c r="D928">
        <f t="shared" si="42"/>
        <v>2</v>
      </c>
      <c r="E928" t="str">
        <f t="shared" si="43"/>
        <v>2021-9</v>
      </c>
      <c r="F928">
        <f t="shared" si="44"/>
        <v>10</v>
      </c>
    </row>
    <row r="929" spans="1:6" hidden="1" x14ac:dyDescent="0.2">
      <c r="A929">
        <v>1614070800</v>
      </c>
      <c r="B929" s="1">
        <v>44250.375</v>
      </c>
      <c r="C929">
        <v>48078.87</v>
      </c>
      <c r="D929">
        <f t="shared" si="42"/>
        <v>2</v>
      </c>
      <c r="E929" t="str">
        <f t="shared" si="43"/>
        <v>2021-9</v>
      </c>
      <c r="F929">
        <f t="shared" si="44"/>
        <v>9</v>
      </c>
    </row>
    <row r="930" spans="1:6" hidden="1" x14ac:dyDescent="0.2">
      <c r="A930">
        <v>1614067200</v>
      </c>
      <c r="B930" s="1">
        <v>44250.333333333336</v>
      </c>
      <c r="C930">
        <v>46522.87</v>
      </c>
      <c r="D930">
        <f t="shared" si="42"/>
        <v>2</v>
      </c>
      <c r="E930" t="str">
        <f t="shared" si="43"/>
        <v>2021-9</v>
      </c>
      <c r="F930">
        <f t="shared" si="44"/>
        <v>8</v>
      </c>
    </row>
    <row r="931" spans="1:6" hidden="1" x14ac:dyDescent="0.2">
      <c r="A931">
        <v>1614063600</v>
      </c>
      <c r="B931" s="1">
        <v>44250.291666666664</v>
      </c>
      <c r="C931">
        <v>49666</v>
      </c>
      <c r="D931">
        <f t="shared" si="42"/>
        <v>2</v>
      </c>
      <c r="E931" t="str">
        <f t="shared" si="43"/>
        <v>2021-9</v>
      </c>
      <c r="F931">
        <f t="shared" si="44"/>
        <v>7</v>
      </c>
    </row>
    <row r="932" spans="1:6" hidden="1" x14ac:dyDescent="0.2">
      <c r="A932">
        <v>1614060000</v>
      </c>
      <c r="B932" s="1">
        <v>44250.25</v>
      </c>
      <c r="C932">
        <v>49596.26</v>
      </c>
      <c r="D932">
        <f t="shared" si="42"/>
        <v>2</v>
      </c>
      <c r="E932" t="str">
        <f t="shared" si="43"/>
        <v>2021-9</v>
      </c>
      <c r="F932">
        <f t="shared" si="44"/>
        <v>6</v>
      </c>
    </row>
    <row r="933" spans="1:6" hidden="1" x14ac:dyDescent="0.2">
      <c r="A933">
        <v>1614056400</v>
      </c>
      <c r="B933" s="1">
        <v>44250.208333333336</v>
      </c>
      <c r="C933">
        <v>49954.39</v>
      </c>
      <c r="D933">
        <f t="shared" si="42"/>
        <v>2</v>
      </c>
      <c r="E933" t="str">
        <f t="shared" si="43"/>
        <v>2021-9</v>
      </c>
      <c r="F933">
        <f t="shared" si="44"/>
        <v>5</v>
      </c>
    </row>
    <row r="934" spans="1:6" hidden="1" x14ac:dyDescent="0.2">
      <c r="A934">
        <v>1614052800</v>
      </c>
      <c r="B934" s="1">
        <v>44250.166666666664</v>
      </c>
      <c r="C934">
        <v>50746.29</v>
      </c>
      <c r="D934">
        <f t="shared" si="42"/>
        <v>2</v>
      </c>
      <c r="E934" t="str">
        <f t="shared" si="43"/>
        <v>2021-9</v>
      </c>
      <c r="F934">
        <f t="shared" si="44"/>
        <v>4</v>
      </c>
    </row>
    <row r="935" spans="1:6" hidden="1" x14ac:dyDescent="0.2">
      <c r="A935">
        <v>1614049200</v>
      </c>
      <c r="B935" s="1">
        <v>44250.125</v>
      </c>
      <c r="C935">
        <v>51836.17</v>
      </c>
      <c r="D935">
        <f t="shared" si="42"/>
        <v>2</v>
      </c>
      <c r="E935" t="str">
        <f t="shared" si="43"/>
        <v>2021-9</v>
      </c>
      <c r="F935">
        <f t="shared" si="44"/>
        <v>3</v>
      </c>
    </row>
    <row r="936" spans="1:6" hidden="1" x14ac:dyDescent="0.2">
      <c r="A936">
        <v>1614045600</v>
      </c>
      <c r="B936" s="1">
        <v>44250.083333333336</v>
      </c>
      <c r="C936">
        <v>51194.93</v>
      </c>
      <c r="D936">
        <f t="shared" si="42"/>
        <v>2</v>
      </c>
      <c r="E936" t="str">
        <f t="shared" si="43"/>
        <v>2021-9</v>
      </c>
      <c r="F936">
        <f t="shared" si="44"/>
        <v>2</v>
      </c>
    </row>
    <row r="937" spans="1:6" hidden="1" x14ac:dyDescent="0.2">
      <c r="A937">
        <v>1614042000</v>
      </c>
      <c r="B937" s="1">
        <v>44250.041666666664</v>
      </c>
      <c r="C937">
        <v>52546.15</v>
      </c>
      <c r="D937">
        <f t="shared" si="42"/>
        <v>2</v>
      </c>
      <c r="E937" t="str">
        <f t="shared" si="43"/>
        <v>2021-9</v>
      </c>
      <c r="F937">
        <f t="shared" si="44"/>
        <v>1</v>
      </c>
    </row>
    <row r="938" spans="1:6" hidden="1" x14ac:dyDescent="0.2">
      <c r="A938">
        <v>1614038400</v>
      </c>
      <c r="B938" s="1">
        <v>44250</v>
      </c>
      <c r="C938">
        <v>53476.62</v>
      </c>
      <c r="D938">
        <f t="shared" si="42"/>
        <v>2</v>
      </c>
      <c r="E938" t="str">
        <f t="shared" si="43"/>
        <v>2021-9</v>
      </c>
      <c r="F938">
        <f t="shared" si="44"/>
        <v>0</v>
      </c>
    </row>
    <row r="939" spans="1:6" hidden="1" x14ac:dyDescent="0.2">
      <c r="A939">
        <v>1614034800</v>
      </c>
      <c r="B939" s="1">
        <v>44249.958333333336</v>
      </c>
      <c r="C939">
        <v>54173.65</v>
      </c>
      <c r="D939">
        <f t="shared" si="42"/>
        <v>1</v>
      </c>
      <c r="E939" t="str">
        <f t="shared" si="43"/>
        <v>2021-9</v>
      </c>
      <c r="F939">
        <f t="shared" si="44"/>
        <v>23</v>
      </c>
    </row>
    <row r="940" spans="1:6" hidden="1" x14ac:dyDescent="0.2">
      <c r="A940">
        <v>1614031200</v>
      </c>
      <c r="B940" s="1">
        <v>44249.916666666664</v>
      </c>
      <c r="C940">
        <v>54115.38</v>
      </c>
      <c r="D940">
        <f t="shared" si="42"/>
        <v>1</v>
      </c>
      <c r="E940" t="str">
        <f t="shared" si="43"/>
        <v>2021-9</v>
      </c>
      <c r="F940">
        <f t="shared" si="44"/>
        <v>22</v>
      </c>
    </row>
    <row r="941" spans="1:6" hidden="1" x14ac:dyDescent="0.2">
      <c r="A941">
        <v>1614027600</v>
      </c>
      <c r="B941" s="1">
        <v>44249.875</v>
      </c>
      <c r="C941">
        <v>54950.58</v>
      </c>
      <c r="D941">
        <f t="shared" si="42"/>
        <v>1</v>
      </c>
      <c r="E941" t="str">
        <f t="shared" si="43"/>
        <v>2021-9</v>
      </c>
      <c r="F941">
        <f t="shared" si="44"/>
        <v>21</v>
      </c>
    </row>
    <row r="942" spans="1:6" hidden="1" x14ac:dyDescent="0.2">
      <c r="A942">
        <v>1614024000</v>
      </c>
      <c r="B942" s="1">
        <v>44249.833333333336</v>
      </c>
      <c r="C942">
        <v>53889.55</v>
      </c>
      <c r="D942">
        <f t="shared" si="42"/>
        <v>1</v>
      </c>
      <c r="E942" t="str">
        <f t="shared" si="43"/>
        <v>2021-9</v>
      </c>
      <c r="F942">
        <f t="shared" si="44"/>
        <v>20</v>
      </c>
    </row>
    <row r="943" spans="1:6" hidden="1" x14ac:dyDescent="0.2">
      <c r="A943">
        <v>1614020400</v>
      </c>
      <c r="B943" s="1">
        <v>44249.791666666664</v>
      </c>
      <c r="C943">
        <v>53641.93</v>
      </c>
      <c r="D943">
        <f t="shared" si="42"/>
        <v>1</v>
      </c>
      <c r="E943" t="str">
        <f t="shared" si="43"/>
        <v>2021-9</v>
      </c>
      <c r="F943">
        <f t="shared" si="44"/>
        <v>19</v>
      </c>
    </row>
    <row r="944" spans="1:6" hidden="1" x14ac:dyDescent="0.2">
      <c r="A944">
        <v>1614016800</v>
      </c>
      <c r="B944" s="1">
        <v>44249.75</v>
      </c>
      <c r="C944">
        <v>53240.21</v>
      </c>
      <c r="D944">
        <f t="shared" si="42"/>
        <v>1</v>
      </c>
      <c r="E944" t="str">
        <f t="shared" si="43"/>
        <v>2021-9</v>
      </c>
      <c r="F944">
        <f t="shared" si="44"/>
        <v>18</v>
      </c>
    </row>
    <row r="945" spans="1:6" hidden="1" x14ac:dyDescent="0.2">
      <c r="A945">
        <v>1614013200</v>
      </c>
      <c r="B945" s="1">
        <v>44249.708333333336</v>
      </c>
      <c r="C945">
        <v>52057.33</v>
      </c>
      <c r="D945">
        <f t="shared" si="42"/>
        <v>1</v>
      </c>
      <c r="E945" t="str">
        <f t="shared" si="43"/>
        <v>2021-9</v>
      </c>
      <c r="F945">
        <f t="shared" si="44"/>
        <v>17</v>
      </c>
    </row>
    <row r="946" spans="1:6" hidden="1" x14ac:dyDescent="0.2">
      <c r="A946">
        <v>1614009600</v>
      </c>
      <c r="B946" s="1">
        <v>44249.666666666664</v>
      </c>
      <c r="C946">
        <v>53207.59</v>
      </c>
      <c r="D946">
        <f t="shared" si="42"/>
        <v>1</v>
      </c>
      <c r="E946" t="str">
        <f t="shared" si="43"/>
        <v>2021-9</v>
      </c>
      <c r="F946">
        <f t="shared" si="44"/>
        <v>16</v>
      </c>
    </row>
    <row r="947" spans="1:6" hidden="1" x14ac:dyDescent="0.2">
      <c r="A947">
        <v>1614006000</v>
      </c>
      <c r="B947" s="1">
        <v>44249.625</v>
      </c>
      <c r="C947">
        <v>53302.71</v>
      </c>
      <c r="D947">
        <f t="shared" si="42"/>
        <v>1</v>
      </c>
      <c r="E947" t="str">
        <f t="shared" si="43"/>
        <v>2021-9</v>
      </c>
      <c r="F947">
        <f t="shared" si="44"/>
        <v>15</v>
      </c>
    </row>
    <row r="948" spans="1:6" hidden="1" x14ac:dyDescent="0.2">
      <c r="A948">
        <v>1614002400</v>
      </c>
      <c r="B948" s="1">
        <v>44249.583333333336</v>
      </c>
      <c r="C948">
        <v>53697.75</v>
      </c>
      <c r="D948">
        <f t="shared" si="42"/>
        <v>1</v>
      </c>
      <c r="E948" t="str">
        <f t="shared" si="43"/>
        <v>2021-9</v>
      </c>
      <c r="F948">
        <f t="shared" si="44"/>
        <v>14</v>
      </c>
    </row>
    <row r="949" spans="1:6" hidden="1" x14ac:dyDescent="0.2">
      <c r="A949">
        <v>1613998800</v>
      </c>
      <c r="B949" s="1">
        <v>44249.541666666664</v>
      </c>
      <c r="C949">
        <v>51923.28</v>
      </c>
      <c r="D949">
        <f t="shared" si="42"/>
        <v>1</v>
      </c>
      <c r="E949" t="str">
        <f t="shared" si="43"/>
        <v>2021-9</v>
      </c>
      <c r="F949">
        <f t="shared" si="44"/>
        <v>13</v>
      </c>
    </row>
    <row r="950" spans="1:6" hidden="1" x14ac:dyDescent="0.2">
      <c r="A950">
        <v>1613995200</v>
      </c>
      <c r="B950" s="1">
        <v>44249.5</v>
      </c>
      <c r="C950">
        <v>53734.51</v>
      </c>
      <c r="D950">
        <f t="shared" si="42"/>
        <v>1</v>
      </c>
      <c r="E950" t="str">
        <f t="shared" si="43"/>
        <v>2021-9</v>
      </c>
      <c r="F950">
        <f t="shared" si="44"/>
        <v>12</v>
      </c>
    </row>
    <row r="951" spans="1:6" hidden="1" x14ac:dyDescent="0.2">
      <c r="A951">
        <v>1613991600</v>
      </c>
      <c r="B951" s="1">
        <v>44249.458333333336</v>
      </c>
      <c r="C951">
        <v>54497.67</v>
      </c>
      <c r="D951">
        <f t="shared" si="42"/>
        <v>1</v>
      </c>
      <c r="E951" t="str">
        <f t="shared" si="43"/>
        <v>2021-9</v>
      </c>
      <c r="F951">
        <f t="shared" si="44"/>
        <v>11</v>
      </c>
    </row>
    <row r="952" spans="1:6" hidden="1" x14ac:dyDescent="0.2">
      <c r="A952">
        <v>1613988000</v>
      </c>
      <c r="B952" s="1">
        <v>44249.416666666664</v>
      </c>
      <c r="C952">
        <v>54850</v>
      </c>
      <c r="D952">
        <f t="shared" si="42"/>
        <v>1</v>
      </c>
      <c r="E952" t="str">
        <f t="shared" si="43"/>
        <v>2021-9</v>
      </c>
      <c r="F952">
        <f t="shared" si="44"/>
        <v>10</v>
      </c>
    </row>
    <row r="953" spans="1:6" hidden="1" x14ac:dyDescent="0.2">
      <c r="A953">
        <v>1613984400</v>
      </c>
      <c r="B953" s="1">
        <v>44249.375</v>
      </c>
      <c r="C953">
        <v>54709.45</v>
      </c>
      <c r="D953">
        <f t="shared" si="42"/>
        <v>1</v>
      </c>
      <c r="E953" t="str">
        <f t="shared" si="43"/>
        <v>2021-9</v>
      </c>
      <c r="F953">
        <f t="shared" si="44"/>
        <v>9</v>
      </c>
    </row>
    <row r="954" spans="1:6" hidden="1" x14ac:dyDescent="0.2">
      <c r="A954">
        <v>1613980800</v>
      </c>
      <c r="B954" s="1">
        <v>44249.333333333336</v>
      </c>
      <c r="C954">
        <v>55474.34</v>
      </c>
      <c r="D954">
        <f t="shared" si="42"/>
        <v>1</v>
      </c>
      <c r="E954" t="str">
        <f t="shared" si="43"/>
        <v>2021-9</v>
      </c>
      <c r="F954">
        <f t="shared" si="44"/>
        <v>8</v>
      </c>
    </row>
    <row r="955" spans="1:6" hidden="1" x14ac:dyDescent="0.2">
      <c r="A955">
        <v>1613977200</v>
      </c>
      <c r="B955" s="1">
        <v>44249.291666666664</v>
      </c>
      <c r="C955">
        <v>56479.27</v>
      </c>
      <c r="D955">
        <f t="shared" si="42"/>
        <v>1</v>
      </c>
      <c r="E955" t="str">
        <f t="shared" si="43"/>
        <v>2021-9</v>
      </c>
      <c r="F955">
        <f t="shared" si="44"/>
        <v>7</v>
      </c>
    </row>
    <row r="956" spans="1:6" hidden="1" x14ac:dyDescent="0.2">
      <c r="A956">
        <v>1613973600</v>
      </c>
      <c r="B956" s="1">
        <v>44249.25</v>
      </c>
      <c r="C956">
        <v>56052.85</v>
      </c>
      <c r="D956">
        <f t="shared" si="42"/>
        <v>1</v>
      </c>
      <c r="E956" t="str">
        <f t="shared" si="43"/>
        <v>2021-9</v>
      </c>
      <c r="F956">
        <f t="shared" si="44"/>
        <v>6</v>
      </c>
    </row>
    <row r="957" spans="1:6" hidden="1" x14ac:dyDescent="0.2">
      <c r="A957">
        <v>1613970000</v>
      </c>
      <c r="B957" s="1">
        <v>44249.208333333336</v>
      </c>
      <c r="C957">
        <v>55823.75</v>
      </c>
      <c r="D957">
        <f t="shared" si="42"/>
        <v>1</v>
      </c>
      <c r="E957" t="str">
        <f t="shared" si="43"/>
        <v>2021-9</v>
      </c>
      <c r="F957">
        <f t="shared" si="44"/>
        <v>5</v>
      </c>
    </row>
    <row r="958" spans="1:6" hidden="1" x14ac:dyDescent="0.2">
      <c r="A958">
        <v>1613966400</v>
      </c>
      <c r="B958" s="1">
        <v>44249.166666666664</v>
      </c>
      <c r="C958">
        <v>55879.27</v>
      </c>
      <c r="D958">
        <f t="shared" si="42"/>
        <v>1</v>
      </c>
      <c r="E958" t="str">
        <f t="shared" si="43"/>
        <v>2021-9</v>
      </c>
      <c r="F958">
        <f t="shared" si="44"/>
        <v>4</v>
      </c>
    </row>
    <row r="959" spans="1:6" hidden="1" x14ac:dyDescent="0.2">
      <c r="A959">
        <v>1613962800</v>
      </c>
      <c r="B959" s="1">
        <v>44249.125</v>
      </c>
      <c r="C959">
        <v>55913.83</v>
      </c>
      <c r="D959">
        <f t="shared" si="42"/>
        <v>1</v>
      </c>
      <c r="E959" t="str">
        <f t="shared" si="43"/>
        <v>2021-9</v>
      </c>
      <c r="F959">
        <f t="shared" si="44"/>
        <v>3</v>
      </c>
    </row>
    <row r="960" spans="1:6" hidden="1" x14ac:dyDescent="0.2">
      <c r="A960">
        <v>1613959200</v>
      </c>
      <c r="B960" s="1">
        <v>44249.083333333336</v>
      </c>
      <c r="C960">
        <v>56892.77</v>
      </c>
      <c r="D960">
        <f t="shared" si="42"/>
        <v>1</v>
      </c>
      <c r="E960" t="str">
        <f t="shared" si="43"/>
        <v>2021-9</v>
      </c>
      <c r="F960">
        <f t="shared" si="44"/>
        <v>2</v>
      </c>
    </row>
    <row r="961" spans="1:7" hidden="1" x14ac:dyDescent="0.2">
      <c r="A961">
        <v>1613955600</v>
      </c>
      <c r="B961" s="1">
        <v>44249.041666666664</v>
      </c>
      <c r="C961">
        <v>56900</v>
      </c>
      <c r="D961">
        <f t="shared" si="42"/>
        <v>1</v>
      </c>
      <c r="E961" t="str">
        <f t="shared" si="43"/>
        <v>2021-9</v>
      </c>
      <c r="F961">
        <f t="shared" si="44"/>
        <v>1</v>
      </c>
    </row>
    <row r="962" spans="1:7" hidden="1" x14ac:dyDescent="0.2">
      <c r="A962">
        <v>1613952000</v>
      </c>
      <c r="B962" s="1">
        <v>44249</v>
      </c>
      <c r="C962">
        <v>56295.23</v>
      </c>
      <c r="D962">
        <f t="shared" si="42"/>
        <v>1</v>
      </c>
      <c r="E962" t="str">
        <f t="shared" si="43"/>
        <v>2021-9</v>
      </c>
      <c r="F962">
        <f t="shared" si="44"/>
        <v>0</v>
      </c>
    </row>
    <row r="963" spans="1:7" hidden="1" x14ac:dyDescent="0.2">
      <c r="A963">
        <v>1613948400</v>
      </c>
      <c r="B963" s="1">
        <v>44248.958333333336</v>
      </c>
      <c r="C963">
        <v>57492.91</v>
      </c>
      <c r="D963">
        <f t="shared" ref="D963:D1026" si="45">WEEKDAY(B963,2)</f>
        <v>7</v>
      </c>
      <c r="E963" t="str">
        <f t="shared" ref="E963:E1026" si="46">YEAR(B963) &amp;"-"&amp;WEEKNUM(B963)</f>
        <v>2021-9</v>
      </c>
      <c r="F963">
        <f t="shared" ref="F963:F1026" si="47">HOUR(B963)</f>
        <v>23</v>
      </c>
    </row>
    <row r="964" spans="1:7" hidden="1" x14ac:dyDescent="0.2">
      <c r="A964">
        <v>1613944800</v>
      </c>
      <c r="B964" s="1">
        <v>44248.916666666664</v>
      </c>
      <c r="C964">
        <v>57376.47</v>
      </c>
      <c r="D964">
        <f t="shared" si="45"/>
        <v>7</v>
      </c>
      <c r="E964" t="str">
        <f t="shared" si="46"/>
        <v>2021-9</v>
      </c>
      <c r="F964">
        <f t="shared" si="47"/>
        <v>22</v>
      </c>
    </row>
    <row r="965" spans="1:7" hidden="1" x14ac:dyDescent="0.2">
      <c r="A965">
        <v>1613941200</v>
      </c>
      <c r="B965" s="1">
        <v>44248.875</v>
      </c>
      <c r="C965">
        <v>57351</v>
      </c>
      <c r="D965">
        <f t="shared" si="45"/>
        <v>7</v>
      </c>
      <c r="E965" t="str">
        <f t="shared" si="46"/>
        <v>2021-9</v>
      </c>
      <c r="F965">
        <f t="shared" si="47"/>
        <v>21</v>
      </c>
    </row>
    <row r="966" spans="1:7" hidden="1" x14ac:dyDescent="0.2">
      <c r="A966">
        <v>1613937600</v>
      </c>
      <c r="B966" s="1">
        <v>44248.833333333336</v>
      </c>
      <c r="C966">
        <v>57716.15</v>
      </c>
      <c r="D966">
        <f t="shared" si="45"/>
        <v>7</v>
      </c>
      <c r="E966" t="str">
        <f t="shared" si="46"/>
        <v>2021-9</v>
      </c>
      <c r="F966">
        <f t="shared" si="47"/>
        <v>20</v>
      </c>
    </row>
    <row r="967" spans="1:7" hidden="1" x14ac:dyDescent="0.2">
      <c r="A967">
        <v>1613934000</v>
      </c>
      <c r="B967" s="1">
        <v>44248.791666666664</v>
      </c>
      <c r="C967">
        <v>58114.05</v>
      </c>
      <c r="D967">
        <f t="shared" si="45"/>
        <v>7</v>
      </c>
      <c r="E967" t="str">
        <f t="shared" si="46"/>
        <v>2021-9</v>
      </c>
      <c r="F967">
        <f t="shared" si="47"/>
        <v>19</v>
      </c>
    </row>
    <row r="968" spans="1:7" hidden="1" x14ac:dyDescent="0.2">
      <c r="A968">
        <v>1613930400</v>
      </c>
      <c r="B968" s="1">
        <v>44248.75</v>
      </c>
      <c r="C968">
        <v>58192.79</v>
      </c>
      <c r="D968">
        <f t="shared" si="45"/>
        <v>7</v>
      </c>
      <c r="E968" t="str">
        <f t="shared" si="46"/>
        <v>2021-9</v>
      </c>
      <c r="F968">
        <f t="shared" si="47"/>
        <v>18</v>
      </c>
    </row>
    <row r="969" spans="1:7" x14ac:dyDescent="0.2">
      <c r="A969">
        <v>1613926800</v>
      </c>
      <c r="B969" s="1">
        <v>44248.708333333336</v>
      </c>
      <c r="C969">
        <v>57548.84</v>
      </c>
      <c r="D969">
        <f t="shared" si="45"/>
        <v>7</v>
      </c>
      <c r="E969" t="str">
        <f t="shared" si="46"/>
        <v>2021-9</v>
      </c>
      <c r="F969">
        <f t="shared" si="47"/>
        <v>17</v>
      </c>
      <c r="G969" t="s">
        <v>100</v>
      </c>
    </row>
    <row r="970" spans="1:7" hidden="1" x14ac:dyDescent="0.2">
      <c r="A970">
        <v>1613923200</v>
      </c>
      <c r="B970" s="1">
        <v>44248.666666666664</v>
      </c>
      <c r="C970">
        <v>57745</v>
      </c>
      <c r="D970">
        <f t="shared" si="45"/>
        <v>7</v>
      </c>
      <c r="E970" t="str">
        <f t="shared" si="46"/>
        <v>2021-9</v>
      </c>
      <c r="F970">
        <f t="shared" si="47"/>
        <v>16</v>
      </c>
    </row>
    <row r="971" spans="1:7" hidden="1" x14ac:dyDescent="0.2">
      <c r="A971">
        <v>1613919600</v>
      </c>
      <c r="B971" s="1">
        <v>44248.625</v>
      </c>
      <c r="C971">
        <v>57366.2</v>
      </c>
      <c r="D971">
        <f t="shared" si="45"/>
        <v>7</v>
      </c>
      <c r="E971" t="str">
        <f t="shared" si="46"/>
        <v>2021-9</v>
      </c>
      <c r="F971">
        <f t="shared" si="47"/>
        <v>15</v>
      </c>
    </row>
    <row r="972" spans="1:7" hidden="1" x14ac:dyDescent="0.2">
      <c r="A972">
        <v>1613916000</v>
      </c>
      <c r="B972" s="1">
        <v>44248.583333333336</v>
      </c>
      <c r="C972">
        <v>57424.5</v>
      </c>
      <c r="D972">
        <f t="shared" si="45"/>
        <v>7</v>
      </c>
      <c r="E972" t="str">
        <f t="shared" si="46"/>
        <v>2021-9</v>
      </c>
      <c r="F972">
        <f t="shared" si="47"/>
        <v>14</v>
      </c>
    </row>
    <row r="973" spans="1:7" hidden="1" x14ac:dyDescent="0.2">
      <c r="A973">
        <v>1613912400</v>
      </c>
      <c r="B973" s="1">
        <v>44248.541666666664</v>
      </c>
      <c r="C973">
        <v>57198.45</v>
      </c>
      <c r="D973">
        <f t="shared" si="45"/>
        <v>7</v>
      </c>
      <c r="E973" t="str">
        <f t="shared" si="46"/>
        <v>2021-9</v>
      </c>
      <c r="F973">
        <f t="shared" si="47"/>
        <v>13</v>
      </c>
    </row>
    <row r="974" spans="1:7" hidden="1" x14ac:dyDescent="0.2">
      <c r="A974">
        <v>1613908800</v>
      </c>
      <c r="B974" s="1">
        <v>44248.5</v>
      </c>
      <c r="C974">
        <v>56941.63</v>
      </c>
      <c r="D974">
        <f t="shared" si="45"/>
        <v>7</v>
      </c>
      <c r="E974" t="str">
        <f t="shared" si="46"/>
        <v>2021-9</v>
      </c>
      <c r="F974">
        <f t="shared" si="47"/>
        <v>12</v>
      </c>
    </row>
    <row r="975" spans="1:7" hidden="1" x14ac:dyDescent="0.2">
      <c r="A975">
        <v>1613905200</v>
      </c>
      <c r="B975" s="1">
        <v>44248.458333333336</v>
      </c>
      <c r="C975">
        <v>57318.59</v>
      </c>
      <c r="D975">
        <f t="shared" si="45"/>
        <v>7</v>
      </c>
      <c r="E975" t="str">
        <f t="shared" si="46"/>
        <v>2021-9</v>
      </c>
      <c r="F975">
        <f t="shared" si="47"/>
        <v>11</v>
      </c>
    </row>
    <row r="976" spans="1:7" hidden="1" x14ac:dyDescent="0.2">
      <c r="A976">
        <v>1613901600</v>
      </c>
      <c r="B976" s="1">
        <v>44248.416666666664</v>
      </c>
      <c r="C976">
        <v>57545.87</v>
      </c>
      <c r="D976">
        <f t="shared" si="45"/>
        <v>7</v>
      </c>
      <c r="E976" t="str">
        <f t="shared" si="46"/>
        <v>2021-9</v>
      </c>
      <c r="F976">
        <f t="shared" si="47"/>
        <v>10</v>
      </c>
    </row>
    <row r="977" spans="1:7" hidden="1" x14ac:dyDescent="0.2">
      <c r="A977">
        <v>1613898000</v>
      </c>
      <c r="B977" s="1">
        <v>44248.375</v>
      </c>
      <c r="C977">
        <v>56848.38</v>
      </c>
      <c r="D977">
        <f t="shared" si="45"/>
        <v>7</v>
      </c>
      <c r="E977" t="str">
        <f t="shared" si="46"/>
        <v>2021-9</v>
      </c>
      <c r="F977">
        <f t="shared" si="47"/>
        <v>9</v>
      </c>
    </row>
    <row r="978" spans="1:7" hidden="1" x14ac:dyDescent="0.2">
      <c r="A978">
        <v>1613894400</v>
      </c>
      <c r="B978" s="1">
        <v>44248.333333333336</v>
      </c>
      <c r="C978">
        <v>56569.98</v>
      </c>
      <c r="D978">
        <f t="shared" si="45"/>
        <v>7</v>
      </c>
      <c r="E978" t="str">
        <f t="shared" si="46"/>
        <v>2021-9</v>
      </c>
      <c r="F978">
        <f t="shared" si="47"/>
        <v>8</v>
      </c>
    </row>
    <row r="979" spans="1:7" hidden="1" x14ac:dyDescent="0.2">
      <c r="A979">
        <v>1613890800</v>
      </c>
      <c r="B979" s="1">
        <v>44248.291666666664</v>
      </c>
      <c r="C979">
        <v>56100.13</v>
      </c>
      <c r="D979">
        <f t="shared" si="45"/>
        <v>7</v>
      </c>
      <c r="E979" t="str">
        <f t="shared" si="46"/>
        <v>2021-9</v>
      </c>
      <c r="F979">
        <f t="shared" si="47"/>
        <v>7</v>
      </c>
    </row>
    <row r="980" spans="1:7" hidden="1" x14ac:dyDescent="0.2">
      <c r="A980">
        <v>1613887200</v>
      </c>
      <c r="B980" s="1">
        <v>44248.25</v>
      </c>
      <c r="C980">
        <v>56531.56</v>
      </c>
      <c r="D980">
        <f t="shared" si="45"/>
        <v>7</v>
      </c>
      <c r="E980" t="str">
        <f t="shared" si="46"/>
        <v>2021-9</v>
      </c>
      <c r="F980">
        <f t="shared" si="47"/>
        <v>6</v>
      </c>
    </row>
    <row r="981" spans="1:7" hidden="1" x14ac:dyDescent="0.2">
      <c r="A981">
        <v>1613883600</v>
      </c>
      <c r="B981" s="1">
        <v>44248.208333333336</v>
      </c>
      <c r="C981">
        <v>56573.08</v>
      </c>
      <c r="D981">
        <f t="shared" si="45"/>
        <v>7</v>
      </c>
      <c r="E981" t="str">
        <f t="shared" si="46"/>
        <v>2021-9</v>
      </c>
      <c r="F981">
        <f t="shared" si="47"/>
        <v>5</v>
      </c>
    </row>
    <row r="982" spans="1:7" hidden="1" x14ac:dyDescent="0.2">
      <c r="A982">
        <v>1613880000</v>
      </c>
      <c r="B982" s="1">
        <v>44248.166666666664</v>
      </c>
      <c r="C982">
        <v>56727.39</v>
      </c>
      <c r="D982">
        <f t="shared" si="45"/>
        <v>7</v>
      </c>
      <c r="E982" t="str">
        <f t="shared" si="46"/>
        <v>2021-9</v>
      </c>
      <c r="F982">
        <f t="shared" si="47"/>
        <v>4</v>
      </c>
    </row>
    <row r="983" spans="1:7" hidden="1" x14ac:dyDescent="0.2">
      <c r="A983">
        <v>1613876400</v>
      </c>
      <c r="B983" s="1">
        <v>44248.125</v>
      </c>
      <c r="C983">
        <v>56545.31</v>
      </c>
      <c r="D983">
        <f t="shared" si="45"/>
        <v>7</v>
      </c>
      <c r="E983" t="str">
        <f t="shared" si="46"/>
        <v>2021-9</v>
      </c>
      <c r="F983">
        <f t="shared" si="47"/>
        <v>3</v>
      </c>
    </row>
    <row r="984" spans="1:7" hidden="1" x14ac:dyDescent="0.2">
      <c r="A984">
        <v>1613872800</v>
      </c>
      <c r="B984" s="1">
        <v>44248.083333333336</v>
      </c>
      <c r="C984">
        <v>56346.85</v>
      </c>
      <c r="D984">
        <f t="shared" si="45"/>
        <v>7</v>
      </c>
      <c r="E984" t="str">
        <f t="shared" si="46"/>
        <v>2021-9</v>
      </c>
      <c r="F984">
        <f t="shared" si="47"/>
        <v>2</v>
      </c>
    </row>
    <row r="985" spans="1:7" x14ac:dyDescent="0.2">
      <c r="A985">
        <v>1613869200</v>
      </c>
      <c r="B985" s="1">
        <v>44248.041666666664</v>
      </c>
      <c r="C985">
        <v>56360.3</v>
      </c>
      <c r="D985">
        <f t="shared" si="45"/>
        <v>7</v>
      </c>
      <c r="E985" t="str">
        <f t="shared" si="46"/>
        <v>2021-9</v>
      </c>
      <c r="F985">
        <f t="shared" si="47"/>
        <v>1</v>
      </c>
      <c r="G985" t="s">
        <v>100</v>
      </c>
    </row>
    <row r="986" spans="1:7" hidden="1" x14ac:dyDescent="0.2">
      <c r="A986">
        <v>1613865600</v>
      </c>
      <c r="B986" s="1">
        <v>44248</v>
      </c>
      <c r="C986">
        <v>55852.13</v>
      </c>
      <c r="D986">
        <f t="shared" si="45"/>
        <v>7</v>
      </c>
      <c r="E986" t="str">
        <f t="shared" si="46"/>
        <v>2021-9</v>
      </c>
      <c r="F986">
        <f t="shared" si="47"/>
        <v>0</v>
      </c>
    </row>
    <row r="987" spans="1:7" hidden="1" x14ac:dyDescent="0.2">
      <c r="A987">
        <v>1613862000</v>
      </c>
      <c r="B987" s="1">
        <v>44247.958333333336</v>
      </c>
      <c r="C987">
        <v>55936.04</v>
      </c>
      <c r="D987">
        <f t="shared" si="45"/>
        <v>6</v>
      </c>
      <c r="E987" t="str">
        <f t="shared" si="46"/>
        <v>2021-8</v>
      </c>
      <c r="F987">
        <f t="shared" si="47"/>
        <v>23</v>
      </c>
    </row>
    <row r="988" spans="1:7" hidden="1" x14ac:dyDescent="0.2">
      <c r="A988">
        <v>1613858400</v>
      </c>
      <c r="B988" s="1">
        <v>44247.916666666664</v>
      </c>
      <c r="C988">
        <v>55534.62</v>
      </c>
      <c r="D988">
        <f t="shared" si="45"/>
        <v>6</v>
      </c>
      <c r="E988" t="str">
        <f t="shared" si="46"/>
        <v>2021-8</v>
      </c>
      <c r="F988">
        <f t="shared" si="47"/>
        <v>22</v>
      </c>
    </row>
    <row r="989" spans="1:7" hidden="1" x14ac:dyDescent="0.2">
      <c r="A989">
        <v>1613854800</v>
      </c>
      <c r="B989" s="1">
        <v>44247.875</v>
      </c>
      <c r="C989">
        <v>56563.67</v>
      </c>
      <c r="D989">
        <f t="shared" si="45"/>
        <v>6</v>
      </c>
      <c r="E989" t="str">
        <f t="shared" si="46"/>
        <v>2021-8</v>
      </c>
      <c r="F989">
        <f t="shared" si="47"/>
        <v>21</v>
      </c>
    </row>
    <row r="990" spans="1:7" hidden="1" x14ac:dyDescent="0.2">
      <c r="A990">
        <v>1613851200</v>
      </c>
      <c r="B990" s="1">
        <v>44247.833333333336</v>
      </c>
      <c r="C990">
        <v>56781.23</v>
      </c>
      <c r="D990">
        <f t="shared" si="45"/>
        <v>6</v>
      </c>
      <c r="E990" t="str">
        <f t="shared" si="46"/>
        <v>2021-8</v>
      </c>
      <c r="F990">
        <f t="shared" si="47"/>
        <v>20</v>
      </c>
    </row>
    <row r="991" spans="1:7" x14ac:dyDescent="0.2">
      <c r="A991">
        <v>1613847600</v>
      </c>
      <c r="B991" s="1">
        <v>44247.791666666664</v>
      </c>
      <c r="C991">
        <v>57029.08</v>
      </c>
      <c r="D991">
        <f t="shared" si="45"/>
        <v>6</v>
      </c>
      <c r="E991" t="str">
        <f t="shared" si="46"/>
        <v>2021-8</v>
      </c>
      <c r="F991">
        <f t="shared" si="47"/>
        <v>19</v>
      </c>
      <c r="G991" t="s">
        <v>102</v>
      </c>
    </row>
    <row r="992" spans="1:7" hidden="1" x14ac:dyDescent="0.2">
      <c r="A992">
        <v>1613844000</v>
      </c>
      <c r="B992" s="1">
        <v>44247.75</v>
      </c>
      <c r="C992">
        <v>57149.51</v>
      </c>
      <c r="D992">
        <f t="shared" si="45"/>
        <v>6</v>
      </c>
      <c r="E992" t="str">
        <f t="shared" si="46"/>
        <v>2021-8</v>
      </c>
      <c r="F992">
        <f t="shared" si="47"/>
        <v>18</v>
      </c>
    </row>
    <row r="993" spans="1:7" hidden="1" x14ac:dyDescent="0.2">
      <c r="A993">
        <v>1613840400</v>
      </c>
      <c r="B993" s="1">
        <v>44247.708333333336</v>
      </c>
      <c r="C993">
        <v>57106.47</v>
      </c>
      <c r="D993">
        <f t="shared" si="45"/>
        <v>6</v>
      </c>
      <c r="E993" t="str">
        <f t="shared" si="46"/>
        <v>2021-8</v>
      </c>
      <c r="F993">
        <f t="shared" si="47"/>
        <v>17</v>
      </c>
    </row>
    <row r="994" spans="1:7" hidden="1" x14ac:dyDescent="0.2">
      <c r="A994">
        <v>1613836800</v>
      </c>
      <c r="B994" s="1">
        <v>44247.666666666664</v>
      </c>
      <c r="C994">
        <v>56777.38</v>
      </c>
      <c r="D994">
        <f t="shared" si="45"/>
        <v>6</v>
      </c>
      <c r="E994" t="str">
        <f t="shared" si="46"/>
        <v>2021-8</v>
      </c>
      <c r="F994">
        <f t="shared" si="47"/>
        <v>16</v>
      </c>
    </row>
    <row r="995" spans="1:7" hidden="1" x14ac:dyDescent="0.2">
      <c r="A995">
        <v>1613833200</v>
      </c>
      <c r="B995" s="1">
        <v>44247.625</v>
      </c>
      <c r="C995">
        <v>56229.67</v>
      </c>
      <c r="D995">
        <f t="shared" si="45"/>
        <v>6</v>
      </c>
      <c r="E995" t="str">
        <f t="shared" si="46"/>
        <v>2021-8</v>
      </c>
      <c r="F995">
        <f t="shared" si="47"/>
        <v>15</v>
      </c>
    </row>
    <row r="996" spans="1:7" hidden="1" x14ac:dyDescent="0.2">
      <c r="A996">
        <v>1613829600</v>
      </c>
      <c r="B996" s="1">
        <v>44247.583333333336</v>
      </c>
      <c r="C996">
        <v>56350.36</v>
      </c>
      <c r="D996">
        <f t="shared" si="45"/>
        <v>6</v>
      </c>
      <c r="E996" t="str">
        <f t="shared" si="46"/>
        <v>2021-8</v>
      </c>
      <c r="F996">
        <f t="shared" si="47"/>
        <v>14</v>
      </c>
    </row>
    <row r="997" spans="1:7" hidden="1" x14ac:dyDescent="0.2">
      <c r="A997">
        <v>1613826000</v>
      </c>
      <c r="B997" s="1">
        <v>44247.541666666664</v>
      </c>
      <c r="C997">
        <v>57299.38</v>
      </c>
      <c r="D997">
        <f t="shared" si="45"/>
        <v>6</v>
      </c>
      <c r="E997" t="str">
        <f t="shared" si="46"/>
        <v>2021-8</v>
      </c>
      <c r="F997">
        <f t="shared" si="47"/>
        <v>13</v>
      </c>
    </row>
    <row r="998" spans="1:7" hidden="1" x14ac:dyDescent="0.2">
      <c r="A998">
        <v>1613822400</v>
      </c>
      <c r="B998" s="1">
        <v>44247.5</v>
      </c>
      <c r="C998">
        <v>57282.5</v>
      </c>
      <c r="D998">
        <f t="shared" si="45"/>
        <v>6</v>
      </c>
      <c r="E998" t="str">
        <f t="shared" si="46"/>
        <v>2021-8</v>
      </c>
      <c r="F998">
        <f t="shared" si="47"/>
        <v>12</v>
      </c>
    </row>
    <row r="999" spans="1:7" x14ac:dyDescent="0.2">
      <c r="A999">
        <v>1613818800</v>
      </c>
      <c r="B999" s="1">
        <v>44247.458333333336</v>
      </c>
      <c r="C999">
        <v>56335.67</v>
      </c>
      <c r="D999">
        <f t="shared" si="45"/>
        <v>6</v>
      </c>
      <c r="E999" t="str">
        <f t="shared" si="46"/>
        <v>2021-8</v>
      </c>
      <c r="F999">
        <f t="shared" si="47"/>
        <v>11</v>
      </c>
      <c r="G999" t="s">
        <v>102</v>
      </c>
    </row>
    <row r="1000" spans="1:7" hidden="1" x14ac:dyDescent="0.2">
      <c r="A1000">
        <v>1613815200</v>
      </c>
      <c r="B1000" s="1">
        <v>44247.416666666664</v>
      </c>
      <c r="C1000">
        <v>55911.49</v>
      </c>
      <c r="D1000">
        <f t="shared" si="45"/>
        <v>6</v>
      </c>
      <c r="E1000" t="str">
        <f t="shared" si="46"/>
        <v>2021-8</v>
      </c>
      <c r="F1000">
        <f t="shared" si="47"/>
        <v>10</v>
      </c>
    </row>
    <row r="1001" spans="1:7" hidden="1" x14ac:dyDescent="0.2">
      <c r="A1001">
        <v>1613811600</v>
      </c>
      <c r="B1001" s="1">
        <v>44247.375</v>
      </c>
      <c r="C1001">
        <v>55283.01</v>
      </c>
      <c r="D1001">
        <f t="shared" si="45"/>
        <v>6</v>
      </c>
      <c r="E1001" t="str">
        <f t="shared" si="46"/>
        <v>2021-8</v>
      </c>
      <c r="F1001">
        <f t="shared" si="47"/>
        <v>9</v>
      </c>
    </row>
    <row r="1002" spans="1:7" hidden="1" x14ac:dyDescent="0.2">
      <c r="A1002">
        <v>1613808000</v>
      </c>
      <c r="B1002" s="1">
        <v>44247.333333333336</v>
      </c>
      <c r="C1002">
        <v>55254.34</v>
      </c>
      <c r="D1002">
        <f t="shared" si="45"/>
        <v>6</v>
      </c>
      <c r="E1002" t="str">
        <f t="shared" si="46"/>
        <v>2021-8</v>
      </c>
      <c r="F1002">
        <f t="shared" si="47"/>
        <v>8</v>
      </c>
    </row>
    <row r="1003" spans="1:7" hidden="1" x14ac:dyDescent="0.2">
      <c r="A1003">
        <v>1613804400</v>
      </c>
      <c r="B1003" s="1">
        <v>44247.291666666664</v>
      </c>
      <c r="C1003">
        <v>55250.66</v>
      </c>
      <c r="D1003">
        <f t="shared" si="45"/>
        <v>6</v>
      </c>
      <c r="E1003" t="str">
        <f t="shared" si="46"/>
        <v>2021-8</v>
      </c>
      <c r="F1003">
        <f t="shared" si="47"/>
        <v>7</v>
      </c>
    </row>
    <row r="1004" spans="1:7" hidden="1" x14ac:dyDescent="0.2">
      <c r="A1004">
        <v>1613800800</v>
      </c>
      <c r="B1004" s="1">
        <v>44247.25</v>
      </c>
      <c r="C1004">
        <v>55967.02</v>
      </c>
      <c r="D1004">
        <f t="shared" si="45"/>
        <v>6</v>
      </c>
      <c r="E1004" t="str">
        <f t="shared" si="46"/>
        <v>2021-8</v>
      </c>
      <c r="F1004">
        <f t="shared" si="47"/>
        <v>6</v>
      </c>
    </row>
    <row r="1005" spans="1:7" hidden="1" x14ac:dyDescent="0.2">
      <c r="A1005">
        <v>1613797200</v>
      </c>
      <c r="B1005" s="1">
        <v>44247.208333333336</v>
      </c>
      <c r="C1005">
        <v>55674.29</v>
      </c>
      <c r="D1005">
        <f t="shared" si="45"/>
        <v>6</v>
      </c>
      <c r="E1005" t="str">
        <f t="shared" si="46"/>
        <v>2021-8</v>
      </c>
      <c r="F1005">
        <f t="shared" si="47"/>
        <v>5</v>
      </c>
    </row>
    <row r="1006" spans="1:7" hidden="1" x14ac:dyDescent="0.2">
      <c r="A1006">
        <v>1613793600</v>
      </c>
      <c r="B1006" s="1">
        <v>44247.166666666664</v>
      </c>
      <c r="C1006">
        <v>55847.839999999997</v>
      </c>
      <c r="D1006">
        <f t="shared" si="45"/>
        <v>6</v>
      </c>
      <c r="E1006" t="str">
        <f t="shared" si="46"/>
        <v>2021-8</v>
      </c>
      <c r="F1006">
        <f t="shared" si="47"/>
        <v>4</v>
      </c>
    </row>
    <row r="1007" spans="1:7" hidden="1" x14ac:dyDescent="0.2">
      <c r="A1007">
        <v>1613790000</v>
      </c>
      <c r="B1007" s="1">
        <v>44247.125</v>
      </c>
      <c r="C1007">
        <v>55746.8</v>
      </c>
      <c r="D1007">
        <f t="shared" si="45"/>
        <v>6</v>
      </c>
      <c r="E1007" t="str">
        <f t="shared" si="46"/>
        <v>2021-8</v>
      </c>
      <c r="F1007">
        <f t="shared" si="47"/>
        <v>3</v>
      </c>
    </row>
    <row r="1008" spans="1:7" hidden="1" x14ac:dyDescent="0.2">
      <c r="A1008">
        <v>1613786400</v>
      </c>
      <c r="B1008" s="1">
        <v>44247.083333333336</v>
      </c>
      <c r="C1008">
        <v>56169.4</v>
      </c>
      <c r="D1008">
        <f t="shared" si="45"/>
        <v>6</v>
      </c>
      <c r="E1008" t="str">
        <f t="shared" si="46"/>
        <v>2021-8</v>
      </c>
      <c r="F1008">
        <f t="shared" si="47"/>
        <v>2</v>
      </c>
    </row>
    <row r="1009" spans="1:6" hidden="1" x14ac:dyDescent="0.2">
      <c r="A1009">
        <v>1613782800</v>
      </c>
      <c r="B1009" s="1">
        <v>44247.041666666664</v>
      </c>
      <c r="C1009">
        <v>56241.78</v>
      </c>
      <c r="D1009">
        <f t="shared" si="45"/>
        <v>6</v>
      </c>
      <c r="E1009" t="str">
        <f t="shared" si="46"/>
        <v>2021-8</v>
      </c>
      <c r="F1009">
        <f t="shared" si="47"/>
        <v>1</v>
      </c>
    </row>
    <row r="1010" spans="1:6" hidden="1" x14ac:dyDescent="0.2">
      <c r="A1010">
        <v>1613779200</v>
      </c>
      <c r="B1010" s="1">
        <v>44247</v>
      </c>
      <c r="C1010">
        <v>56240.66</v>
      </c>
      <c r="D1010">
        <f t="shared" si="45"/>
        <v>6</v>
      </c>
      <c r="E1010" t="str">
        <f t="shared" si="46"/>
        <v>2021-8</v>
      </c>
      <c r="F1010">
        <f t="shared" si="47"/>
        <v>0</v>
      </c>
    </row>
    <row r="1011" spans="1:6" hidden="1" x14ac:dyDescent="0.2">
      <c r="A1011">
        <v>1613775600</v>
      </c>
      <c r="B1011" s="1">
        <v>44246.958333333336</v>
      </c>
      <c r="C1011">
        <v>55988.58</v>
      </c>
      <c r="D1011">
        <f t="shared" si="45"/>
        <v>5</v>
      </c>
      <c r="E1011" t="str">
        <f t="shared" si="46"/>
        <v>2021-8</v>
      </c>
      <c r="F1011">
        <f t="shared" si="47"/>
        <v>23</v>
      </c>
    </row>
    <row r="1012" spans="1:6" hidden="1" x14ac:dyDescent="0.2">
      <c r="A1012">
        <v>1613772000</v>
      </c>
      <c r="B1012" s="1">
        <v>44246.916666666664</v>
      </c>
      <c r="C1012">
        <v>55471.8</v>
      </c>
      <c r="D1012">
        <f t="shared" si="45"/>
        <v>5</v>
      </c>
      <c r="E1012" t="str">
        <f t="shared" si="46"/>
        <v>2021-8</v>
      </c>
      <c r="F1012">
        <f t="shared" si="47"/>
        <v>22</v>
      </c>
    </row>
    <row r="1013" spans="1:6" hidden="1" x14ac:dyDescent="0.2">
      <c r="A1013">
        <v>1613768400</v>
      </c>
      <c r="B1013" s="1">
        <v>44246.875</v>
      </c>
      <c r="C1013">
        <v>55662.11</v>
      </c>
      <c r="D1013">
        <f t="shared" si="45"/>
        <v>5</v>
      </c>
      <c r="E1013" t="str">
        <f t="shared" si="46"/>
        <v>2021-8</v>
      </c>
      <c r="F1013">
        <f t="shared" si="47"/>
        <v>21</v>
      </c>
    </row>
    <row r="1014" spans="1:6" hidden="1" x14ac:dyDescent="0.2">
      <c r="A1014">
        <v>1613764800</v>
      </c>
      <c r="B1014" s="1">
        <v>44246.833333333336</v>
      </c>
      <c r="C1014">
        <v>55387.15</v>
      </c>
      <c r="D1014">
        <f t="shared" si="45"/>
        <v>5</v>
      </c>
      <c r="E1014" t="str">
        <f t="shared" si="46"/>
        <v>2021-8</v>
      </c>
      <c r="F1014">
        <f t="shared" si="47"/>
        <v>20</v>
      </c>
    </row>
    <row r="1015" spans="1:6" hidden="1" x14ac:dyDescent="0.2">
      <c r="A1015">
        <v>1613761200</v>
      </c>
      <c r="B1015" s="1">
        <v>44246.791666666664</v>
      </c>
      <c r="C1015">
        <v>55044.12</v>
      </c>
      <c r="D1015">
        <f t="shared" si="45"/>
        <v>5</v>
      </c>
      <c r="E1015" t="str">
        <f t="shared" si="46"/>
        <v>2021-8</v>
      </c>
      <c r="F1015">
        <f t="shared" si="47"/>
        <v>19</v>
      </c>
    </row>
    <row r="1016" spans="1:6" hidden="1" x14ac:dyDescent="0.2">
      <c r="A1016">
        <v>1613757600</v>
      </c>
      <c r="B1016" s="1">
        <v>44246.75</v>
      </c>
      <c r="C1016">
        <v>55343.71</v>
      </c>
      <c r="D1016">
        <f t="shared" si="45"/>
        <v>5</v>
      </c>
      <c r="E1016" t="str">
        <f t="shared" si="46"/>
        <v>2021-8</v>
      </c>
      <c r="F1016">
        <f t="shared" si="47"/>
        <v>18</v>
      </c>
    </row>
    <row r="1017" spans="1:6" hidden="1" x14ac:dyDescent="0.2">
      <c r="A1017">
        <v>1613754000</v>
      </c>
      <c r="B1017" s="1">
        <v>44246.708333333336</v>
      </c>
      <c r="C1017">
        <v>54797.8</v>
      </c>
      <c r="D1017">
        <f t="shared" si="45"/>
        <v>5</v>
      </c>
      <c r="E1017" t="str">
        <f t="shared" si="46"/>
        <v>2021-8</v>
      </c>
      <c r="F1017">
        <f t="shared" si="47"/>
        <v>17</v>
      </c>
    </row>
    <row r="1018" spans="1:6" hidden="1" x14ac:dyDescent="0.2">
      <c r="A1018">
        <v>1613750400</v>
      </c>
      <c r="B1018" s="1">
        <v>44246.666666666664</v>
      </c>
      <c r="C1018">
        <v>54371.94</v>
      </c>
      <c r="D1018">
        <f t="shared" si="45"/>
        <v>5</v>
      </c>
      <c r="E1018" t="str">
        <f t="shared" si="46"/>
        <v>2021-8</v>
      </c>
      <c r="F1018">
        <f t="shared" si="47"/>
        <v>16</v>
      </c>
    </row>
    <row r="1019" spans="1:6" hidden="1" x14ac:dyDescent="0.2">
      <c r="A1019">
        <v>1613746800</v>
      </c>
      <c r="B1019" s="1">
        <v>44246.625</v>
      </c>
      <c r="C1019">
        <v>53869.99</v>
      </c>
      <c r="D1019">
        <f t="shared" si="45"/>
        <v>5</v>
      </c>
      <c r="E1019" t="str">
        <f t="shared" si="46"/>
        <v>2021-8</v>
      </c>
      <c r="F1019">
        <f t="shared" si="47"/>
        <v>15</v>
      </c>
    </row>
    <row r="1020" spans="1:6" hidden="1" x14ac:dyDescent="0.2">
      <c r="A1020">
        <v>1613743200</v>
      </c>
      <c r="B1020" s="1">
        <v>44246.583333333336</v>
      </c>
      <c r="C1020">
        <v>52894.36</v>
      </c>
      <c r="D1020">
        <f t="shared" si="45"/>
        <v>5</v>
      </c>
      <c r="E1020" t="str">
        <f t="shared" si="46"/>
        <v>2021-8</v>
      </c>
      <c r="F1020">
        <f t="shared" si="47"/>
        <v>14</v>
      </c>
    </row>
    <row r="1021" spans="1:6" hidden="1" x14ac:dyDescent="0.2">
      <c r="A1021">
        <v>1613739600</v>
      </c>
      <c r="B1021" s="1">
        <v>44246.541666666664</v>
      </c>
      <c r="C1021">
        <v>52800.75</v>
      </c>
      <c r="D1021">
        <f t="shared" si="45"/>
        <v>5</v>
      </c>
      <c r="E1021" t="str">
        <f t="shared" si="46"/>
        <v>2021-8</v>
      </c>
      <c r="F1021">
        <f t="shared" si="47"/>
        <v>13</v>
      </c>
    </row>
    <row r="1022" spans="1:6" hidden="1" x14ac:dyDescent="0.2">
      <c r="A1022">
        <v>1613736000</v>
      </c>
      <c r="B1022" s="1">
        <v>44246.5</v>
      </c>
      <c r="C1022">
        <v>52522.41</v>
      </c>
      <c r="D1022">
        <f t="shared" si="45"/>
        <v>5</v>
      </c>
      <c r="E1022" t="str">
        <f t="shared" si="46"/>
        <v>2021-8</v>
      </c>
      <c r="F1022">
        <f t="shared" si="47"/>
        <v>12</v>
      </c>
    </row>
    <row r="1023" spans="1:6" hidden="1" x14ac:dyDescent="0.2">
      <c r="A1023">
        <v>1613732400</v>
      </c>
      <c r="B1023" s="1">
        <v>44246.458333333336</v>
      </c>
      <c r="C1023">
        <v>52692.08</v>
      </c>
      <c r="D1023">
        <f t="shared" si="45"/>
        <v>5</v>
      </c>
      <c r="E1023" t="str">
        <f t="shared" si="46"/>
        <v>2021-8</v>
      </c>
      <c r="F1023">
        <f t="shared" si="47"/>
        <v>11</v>
      </c>
    </row>
    <row r="1024" spans="1:6" hidden="1" x14ac:dyDescent="0.2">
      <c r="A1024">
        <v>1613728800</v>
      </c>
      <c r="B1024" s="1">
        <v>44246.416666666664</v>
      </c>
      <c r="C1024">
        <v>52672.49</v>
      </c>
      <c r="D1024">
        <f t="shared" si="45"/>
        <v>5</v>
      </c>
      <c r="E1024" t="str">
        <f t="shared" si="46"/>
        <v>2021-8</v>
      </c>
      <c r="F1024">
        <f t="shared" si="47"/>
        <v>10</v>
      </c>
    </row>
    <row r="1025" spans="1:6" hidden="1" x14ac:dyDescent="0.2">
      <c r="A1025">
        <v>1613725200</v>
      </c>
      <c r="B1025" s="1">
        <v>44246.375</v>
      </c>
      <c r="C1025">
        <v>52662.37</v>
      </c>
      <c r="D1025">
        <f t="shared" si="45"/>
        <v>5</v>
      </c>
      <c r="E1025" t="str">
        <f t="shared" si="46"/>
        <v>2021-8</v>
      </c>
      <c r="F1025">
        <f t="shared" si="47"/>
        <v>9</v>
      </c>
    </row>
    <row r="1026" spans="1:6" hidden="1" x14ac:dyDescent="0.2">
      <c r="A1026">
        <v>1613721600</v>
      </c>
      <c r="B1026" s="1">
        <v>44246.333333333336</v>
      </c>
      <c r="C1026">
        <v>52210.42</v>
      </c>
      <c r="D1026">
        <f t="shared" si="45"/>
        <v>5</v>
      </c>
      <c r="E1026" t="str">
        <f t="shared" si="46"/>
        <v>2021-8</v>
      </c>
      <c r="F1026">
        <f t="shared" si="47"/>
        <v>8</v>
      </c>
    </row>
    <row r="1027" spans="1:6" hidden="1" x14ac:dyDescent="0.2">
      <c r="A1027">
        <v>1613718000</v>
      </c>
      <c r="B1027" s="1">
        <v>44246.291666666664</v>
      </c>
      <c r="C1027">
        <v>51722.35</v>
      </c>
      <c r="D1027">
        <f t="shared" ref="D1027:D1090" si="48">WEEKDAY(B1027,2)</f>
        <v>5</v>
      </c>
      <c r="E1027" t="str">
        <f t="shared" ref="E1027:E1090" si="49">YEAR(B1027) &amp;"-"&amp;WEEKNUM(B1027)</f>
        <v>2021-8</v>
      </c>
      <c r="F1027">
        <f t="shared" ref="F1027:F1090" si="50">HOUR(B1027)</f>
        <v>7</v>
      </c>
    </row>
    <row r="1028" spans="1:6" hidden="1" x14ac:dyDescent="0.2">
      <c r="A1028">
        <v>1613714400</v>
      </c>
      <c r="B1028" s="1">
        <v>44246.25</v>
      </c>
      <c r="C1028">
        <v>51677.760000000002</v>
      </c>
      <c r="D1028">
        <f t="shared" si="48"/>
        <v>5</v>
      </c>
      <c r="E1028" t="str">
        <f t="shared" si="49"/>
        <v>2021-8</v>
      </c>
      <c r="F1028">
        <f t="shared" si="50"/>
        <v>6</v>
      </c>
    </row>
    <row r="1029" spans="1:6" hidden="1" x14ac:dyDescent="0.2">
      <c r="A1029">
        <v>1613710800</v>
      </c>
      <c r="B1029" s="1">
        <v>44246.208333333336</v>
      </c>
      <c r="C1029">
        <v>51475.99</v>
      </c>
      <c r="D1029">
        <f t="shared" si="48"/>
        <v>5</v>
      </c>
      <c r="E1029" t="str">
        <f t="shared" si="49"/>
        <v>2021-8</v>
      </c>
      <c r="F1029">
        <f t="shared" si="50"/>
        <v>5</v>
      </c>
    </row>
    <row r="1030" spans="1:6" hidden="1" x14ac:dyDescent="0.2">
      <c r="A1030">
        <v>1613707200</v>
      </c>
      <c r="B1030" s="1">
        <v>44246.166666666664</v>
      </c>
      <c r="C1030">
        <v>51125.36</v>
      </c>
      <c r="D1030">
        <f t="shared" si="48"/>
        <v>5</v>
      </c>
      <c r="E1030" t="str">
        <f t="shared" si="49"/>
        <v>2021-8</v>
      </c>
      <c r="F1030">
        <f t="shared" si="50"/>
        <v>4</v>
      </c>
    </row>
    <row r="1031" spans="1:6" hidden="1" x14ac:dyDescent="0.2">
      <c r="A1031">
        <v>1613703600</v>
      </c>
      <c r="B1031" s="1">
        <v>44246.125</v>
      </c>
      <c r="C1031">
        <v>51225.78</v>
      </c>
      <c r="D1031">
        <f t="shared" si="48"/>
        <v>5</v>
      </c>
      <c r="E1031" t="str">
        <f t="shared" si="49"/>
        <v>2021-8</v>
      </c>
      <c r="F1031">
        <f t="shared" si="50"/>
        <v>3</v>
      </c>
    </row>
    <row r="1032" spans="1:6" hidden="1" x14ac:dyDescent="0.2">
      <c r="A1032">
        <v>1613700000</v>
      </c>
      <c r="B1032" s="1">
        <v>44246.083333333336</v>
      </c>
      <c r="C1032">
        <v>51231.3</v>
      </c>
      <c r="D1032">
        <f t="shared" si="48"/>
        <v>5</v>
      </c>
      <c r="E1032" t="str">
        <f t="shared" si="49"/>
        <v>2021-8</v>
      </c>
      <c r="F1032">
        <f t="shared" si="50"/>
        <v>2</v>
      </c>
    </row>
    <row r="1033" spans="1:6" hidden="1" x14ac:dyDescent="0.2">
      <c r="A1033">
        <v>1613696400</v>
      </c>
      <c r="B1033" s="1">
        <v>44246.041666666664</v>
      </c>
      <c r="C1033">
        <v>51309.2</v>
      </c>
      <c r="D1033">
        <f t="shared" si="48"/>
        <v>5</v>
      </c>
      <c r="E1033" t="str">
        <f t="shared" si="49"/>
        <v>2021-8</v>
      </c>
      <c r="F1033">
        <f t="shared" si="50"/>
        <v>1</v>
      </c>
    </row>
    <row r="1034" spans="1:6" hidden="1" x14ac:dyDescent="0.2">
      <c r="A1034">
        <v>1613692800</v>
      </c>
      <c r="B1034" s="1">
        <v>44246</v>
      </c>
      <c r="C1034">
        <v>51477.7</v>
      </c>
      <c r="D1034">
        <f t="shared" si="48"/>
        <v>5</v>
      </c>
      <c r="E1034" t="str">
        <f t="shared" si="49"/>
        <v>2021-8</v>
      </c>
      <c r="F1034">
        <f t="shared" si="50"/>
        <v>0</v>
      </c>
    </row>
    <row r="1035" spans="1:6" hidden="1" x14ac:dyDescent="0.2">
      <c r="A1035">
        <v>1613689200</v>
      </c>
      <c r="B1035" s="1">
        <v>44245.958333333336</v>
      </c>
      <c r="C1035">
        <v>51579.54</v>
      </c>
      <c r="D1035">
        <f t="shared" si="48"/>
        <v>4</v>
      </c>
      <c r="E1035" t="str">
        <f t="shared" si="49"/>
        <v>2021-8</v>
      </c>
      <c r="F1035">
        <f t="shared" si="50"/>
        <v>23</v>
      </c>
    </row>
    <row r="1036" spans="1:6" hidden="1" x14ac:dyDescent="0.2">
      <c r="A1036">
        <v>1613685600</v>
      </c>
      <c r="B1036" s="1">
        <v>44245.916666666664</v>
      </c>
      <c r="C1036">
        <v>51897.29</v>
      </c>
      <c r="D1036">
        <f t="shared" si="48"/>
        <v>4</v>
      </c>
      <c r="E1036" t="str">
        <f t="shared" si="49"/>
        <v>2021-8</v>
      </c>
      <c r="F1036">
        <f t="shared" si="50"/>
        <v>22</v>
      </c>
    </row>
    <row r="1037" spans="1:6" hidden="1" x14ac:dyDescent="0.2">
      <c r="A1037">
        <v>1613682000</v>
      </c>
      <c r="B1037" s="1">
        <v>44245.875</v>
      </c>
      <c r="C1037">
        <v>52043.6</v>
      </c>
      <c r="D1037">
        <f t="shared" si="48"/>
        <v>4</v>
      </c>
      <c r="E1037" t="str">
        <f t="shared" si="49"/>
        <v>2021-8</v>
      </c>
      <c r="F1037">
        <f t="shared" si="50"/>
        <v>21</v>
      </c>
    </row>
    <row r="1038" spans="1:6" hidden="1" x14ac:dyDescent="0.2">
      <c r="A1038">
        <v>1613678400</v>
      </c>
      <c r="B1038" s="1">
        <v>44245.833333333336</v>
      </c>
      <c r="C1038">
        <v>52149.19</v>
      </c>
      <c r="D1038">
        <f t="shared" si="48"/>
        <v>4</v>
      </c>
      <c r="E1038" t="str">
        <f t="shared" si="49"/>
        <v>2021-8</v>
      </c>
      <c r="F1038">
        <f t="shared" si="50"/>
        <v>20</v>
      </c>
    </row>
    <row r="1039" spans="1:6" hidden="1" x14ac:dyDescent="0.2">
      <c r="A1039">
        <v>1613674800</v>
      </c>
      <c r="B1039" s="1">
        <v>44245.791666666664</v>
      </c>
      <c r="C1039">
        <v>51745.71</v>
      </c>
      <c r="D1039">
        <f t="shared" si="48"/>
        <v>4</v>
      </c>
      <c r="E1039" t="str">
        <f t="shared" si="49"/>
        <v>2021-8</v>
      </c>
      <c r="F1039">
        <f t="shared" si="50"/>
        <v>19</v>
      </c>
    </row>
    <row r="1040" spans="1:6" hidden="1" x14ac:dyDescent="0.2">
      <c r="A1040">
        <v>1613671200</v>
      </c>
      <c r="B1040" s="1">
        <v>44245.75</v>
      </c>
      <c r="C1040">
        <v>51800</v>
      </c>
      <c r="D1040">
        <f t="shared" si="48"/>
        <v>4</v>
      </c>
      <c r="E1040" t="str">
        <f t="shared" si="49"/>
        <v>2021-8</v>
      </c>
      <c r="F1040">
        <f t="shared" si="50"/>
        <v>18</v>
      </c>
    </row>
    <row r="1041" spans="1:6" hidden="1" x14ac:dyDescent="0.2">
      <c r="A1041">
        <v>1613667600</v>
      </c>
      <c r="B1041" s="1">
        <v>44245.708333333336</v>
      </c>
      <c r="C1041">
        <v>51816.56</v>
      </c>
      <c r="D1041">
        <f t="shared" si="48"/>
        <v>4</v>
      </c>
      <c r="E1041" t="str">
        <f t="shared" si="49"/>
        <v>2021-8</v>
      </c>
      <c r="F1041">
        <f t="shared" si="50"/>
        <v>17</v>
      </c>
    </row>
    <row r="1042" spans="1:6" hidden="1" x14ac:dyDescent="0.2">
      <c r="A1042">
        <v>1613664000</v>
      </c>
      <c r="B1042" s="1">
        <v>44245.666666666664</v>
      </c>
      <c r="C1042">
        <v>52020</v>
      </c>
      <c r="D1042">
        <f t="shared" si="48"/>
        <v>4</v>
      </c>
      <c r="E1042" t="str">
        <f t="shared" si="49"/>
        <v>2021-8</v>
      </c>
      <c r="F1042">
        <f t="shared" si="50"/>
        <v>16</v>
      </c>
    </row>
    <row r="1043" spans="1:6" hidden="1" x14ac:dyDescent="0.2">
      <c r="A1043">
        <v>1613660400</v>
      </c>
      <c r="B1043" s="1">
        <v>44245.625</v>
      </c>
      <c r="C1043">
        <v>51513.19</v>
      </c>
      <c r="D1043">
        <f t="shared" si="48"/>
        <v>4</v>
      </c>
      <c r="E1043" t="str">
        <f t="shared" si="49"/>
        <v>2021-8</v>
      </c>
      <c r="F1043">
        <f t="shared" si="50"/>
        <v>15</v>
      </c>
    </row>
    <row r="1044" spans="1:6" hidden="1" x14ac:dyDescent="0.2">
      <c r="A1044">
        <v>1613656800</v>
      </c>
      <c r="B1044" s="1">
        <v>44245.583333333336</v>
      </c>
      <c r="C1044">
        <v>52268.24</v>
      </c>
      <c r="D1044">
        <f t="shared" si="48"/>
        <v>4</v>
      </c>
      <c r="E1044" t="str">
        <f t="shared" si="49"/>
        <v>2021-8</v>
      </c>
      <c r="F1044">
        <f t="shared" si="50"/>
        <v>14</v>
      </c>
    </row>
    <row r="1045" spans="1:6" hidden="1" x14ac:dyDescent="0.2">
      <c r="A1045">
        <v>1613653200</v>
      </c>
      <c r="B1045" s="1">
        <v>44245.541666666664</v>
      </c>
      <c r="C1045">
        <v>51816.33</v>
      </c>
      <c r="D1045">
        <f t="shared" si="48"/>
        <v>4</v>
      </c>
      <c r="E1045" t="str">
        <f t="shared" si="49"/>
        <v>2021-8</v>
      </c>
      <c r="F1045">
        <f t="shared" si="50"/>
        <v>13</v>
      </c>
    </row>
    <row r="1046" spans="1:6" hidden="1" x14ac:dyDescent="0.2">
      <c r="A1046">
        <v>1613649600</v>
      </c>
      <c r="B1046" s="1">
        <v>44245.5</v>
      </c>
      <c r="C1046">
        <v>51453.31</v>
      </c>
      <c r="D1046">
        <f t="shared" si="48"/>
        <v>4</v>
      </c>
      <c r="E1046" t="str">
        <f t="shared" si="49"/>
        <v>2021-8</v>
      </c>
      <c r="F1046">
        <f t="shared" si="50"/>
        <v>12</v>
      </c>
    </row>
    <row r="1047" spans="1:6" hidden="1" x14ac:dyDescent="0.2">
      <c r="A1047">
        <v>1613646000</v>
      </c>
      <c r="B1047" s="1">
        <v>44245.458333333336</v>
      </c>
      <c r="C1047">
        <v>51332.13</v>
      </c>
      <c r="D1047">
        <f t="shared" si="48"/>
        <v>4</v>
      </c>
      <c r="E1047" t="str">
        <f t="shared" si="49"/>
        <v>2021-8</v>
      </c>
      <c r="F1047">
        <f t="shared" si="50"/>
        <v>11</v>
      </c>
    </row>
    <row r="1048" spans="1:6" hidden="1" x14ac:dyDescent="0.2">
      <c r="A1048">
        <v>1613642400</v>
      </c>
      <c r="B1048" s="1">
        <v>44245.416666666664</v>
      </c>
      <c r="C1048">
        <v>51653.41</v>
      </c>
      <c r="D1048">
        <f t="shared" si="48"/>
        <v>4</v>
      </c>
      <c r="E1048" t="str">
        <f t="shared" si="49"/>
        <v>2021-8</v>
      </c>
      <c r="F1048">
        <f t="shared" si="50"/>
        <v>10</v>
      </c>
    </row>
    <row r="1049" spans="1:6" hidden="1" x14ac:dyDescent="0.2">
      <c r="A1049">
        <v>1613638800</v>
      </c>
      <c r="B1049" s="1">
        <v>44245.375</v>
      </c>
      <c r="C1049">
        <v>51780.54</v>
      </c>
      <c r="D1049">
        <f t="shared" si="48"/>
        <v>4</v>
      </c>
      <c r="E1049" t="str">
        <f t="shared" si="49"/>
        <v>2021-8</v>
      </c>
      <c r="F1049">
        <f t="shared" si="50"/>
        <v>9</v>
      </c>
    </row>
    <row r="1050" spans="1:6" hidden="1" x14ac:dyDescent="0.2">
      <c r="A1050">
        <v>1613635200</v>
      </c>
      <c r="B1050" s="1">
        <v>44245.333333333336</v>
      </c>
      <c r="C1050">
        <v>51730.080000000002</v>
      </c>
      <c r="D1050">
        <f t="shared" si="48"/>
        <v>4</v>
      </c>
      <c r="E1050" t="str">
        <f t="shared" si="49"/>
        <v>2021-8</v>
      </c>
      <c r="F1050">
        <f t="shared" si="50"/>
        <v>8</v>
      </c>
    </row>
    <row r="1051" spans="1:6" hidden="1" x14ac:dyDescent="0.2">
      <c r="A1051">
        <v>1613631600</v>
      </c>
      <c r="B1051" s="1">
        <v>44245.291666666664</v>
      </c>
      <c r="C1051">
        <v>51931.91</v>
      </c>
      <c r="D1051">
        <f t="shared" si="48"/>
        <v>4</v>
      </c>
      <c r="E1051" t="str">
        <f t="shared" si="49"/>
        <v>2021-8</v>
      </c>
      <c r="F1051">
        <f t="shared" si="50"/>
        <v>7</v>
      </c>
    </row>
    <row r="1052" spans="1:6" hidden="1" x14ac:dyDescent="0.2">
      <c r="A1052">
        <v>1613628000</v>
      </c>
      <c r="B1052" s="1">
        <v>44245.25</v>
      </c>
      <c r="C1052">
        <v>51944.1</v>
      </c>
      <c r="D1052">
        <f t="shared" si="48"/>
        <v>4</v>
      </c>
      <c r="E1052" t="str">
        <f t="shared" si="49"/>
        <v>2021-8</v>
      </c>
      <c r="F1052">
        <f t="shared" si="50"/>
        <v>6</v>
      </c>
    </row>
    <row r="1053" spans="1:6" hidden="1" x14ac:dyDescent="0.2">
      <c r="A1053">
        <v>1613624400</v>
      </c>
      <c r="B1053" s="1">
        <v>44245.208333333336</v>
      </c>
      <c r="C1053">
        <v>52219.12</v>
      </c>
      <c r="D1053">
        <f t="shared" si="48"/>
        <v>4</v>
      </c>
      <c r="E1053" t="str">
        <f t="shared" si="49"/>
        <v>2021-8</v>
      </c>
      <c r="F1053">
        <f t="shared" si="50"/>
        <v>5</v>
      </c>
    </row>
    <row r="1054" spans="1:6" hidden="1" x14ac:dyDescent="0.2">
      <c r="A1054">
        <v>1613620800</v>
      </c>
      <c r="B1054" s="1">
        <v>44245.166666666664</v>
      </c>
      <c r="C1054">
        <v>52208.39</v>
      </c>
      <c r="D1054">
        <f t="shared" si="48"/>
        <v>4</v>
      </c>
      <c r="E1054" t="str">
        <f t="shared" si="49"/>
        <v>2021-8</v>
      </c>
      <c r="F1054">
        <f t="shared" si="50"/>
        <v>4</v>
      </c>
    </row>
    <row r="1055" spans="1:6" hidden="1" x14ac:dyDescent="0.2">
      <c r="A1055">
        <v>1613617200</v>
      </c>
      <c r="B1055" s="1">
        <v>44245.125</v>
      </c>
      <c r="C1055">
        <v>52036.89</v>
      </c>
      <c r="D1055">
        <f t="shared" si="48"/>
        <v>4</v>
      </c>
      <c r="E1055" t="str">
        <f t="shared" si="49"/>
        <v>2021-8</v>
      </c>
      <c r="F1055">
        <f t="shared" si="50"/>
        <v>3</v>
      </c>
    </row>
    <row r="1056" spans="1:6" hidden="1" x14ac:dyDescent="0.2">
      <c r="A1056">
        <v>1613613600</v>
      </c>
      <c r="B1056" s="1">
        <v>44245.083333333336</v>
      </c>
      <c r="C1056">
        <v>52367.47</v>
      </c>
      <c r="D1056">
        <f t="shared" si="48"/>
        <v>4</v>
      </c>
      <c r="E1056" t="str">
        <f t="shared" si="49"/>
        <v>2021-8</v>
      </c>
      <c r="F1056">
        <f t="shared" si="50"/>
        <v>2</v>
      </c>
    </row>
    <row r="1057" spans="1:6" hidden="1" x14ac:dyDescent="0.2">
      <c r="A1057">
        <v>1613610000</v>
      </c>
      <c r="B1057" s="1">
        <v>44245.041666666664</v>
      </c>
      <c r="C1057">
        <v>52158.05</v>
      </c>
      <c r="D1057">
        <f t="shared" si="48"/>
        <v>4</v>
      </c>
      <c r="E1057" t="str">
        <f t="shared" si="49"/>
        <v>2021-8</v>
      </c>
      <c r="F1057">
        <f t="shared" si="50"/>
        <v>1</v>
      </c>
    </row>
    <row r="1058" spans="1:6" hidden="1" x14ac:dyDescent="0.2">
      <c r="A1058">
        <v>1613606400</v>
      </c>
      <c r="B1058" s="1">
        <v>44245</v>
      </c>
      <c r="C1058">
        <v>52317.54</v>
      </c>
      <c r="D1058">
        <f t="shared" si="48"/>
        <v>4</v>
      </c>
      <c r="E1058" t="str">
        <f t="shared" si="49"/>
        <v>2021-8</v>
      </c>
      <c r="F1058">
        <f t="shared" si="50"/>
        <v>0</v>
      </c>
    </row>
    <row r="1059" spans="1:6" hidden="1" x14ac:dyDescent="0.2">
      <c r="A1059">
        <v>1613602800</v>
      </c>
      <c r="B1059" s="1">
        <v>44244.958333333336</v>
      </c>
      <c r="C1059">
        <v>52174.28</v>
      </c>
      <c r="D1059">
        <f t="shared" si="48"/>
        <v>3</v>
      </c>
      <c r="E1059" t="str">
        <f t="shared" si="49"/>
        <v>2021-8</v>
      </c>
      <c r="F1059">
        <f t="shared" si="50"/>
        <v>23</v>
      </c>
    </row>
    <row r="1060" spans="1:6" hidden="1" x14ac:dyDescent="0.2">
      <c r="A1060">
        <v>1613599200</v>
      </c>
      <c r="B1060" s="1">
        <v>44244.916666666664</v>
      </c>
      <c r="C1060">
        <v>52144.38</v>
      </c>
      <c r="D1060">
        <f t="shared" si="48"/>
        <v>3</v>
      </c>
      <c r="E1060" t="str">
        <f t="shared" si="49"/>
        <v>2021-8</v>
      </c>
      <c r="F1060">
        <f t="shared" si="50"/>
        <v>22</v>
      </c>
    </row>
    <row r="1061" spans="1:6" hidden="1" x14ac:dyDescent="0.2">
      <c r="A1061">
        <v>1613595600</v>
      </c>
      <c r="B1061" s="1">
        <v>44244.875</v>
      </c>
      <c r="C1061">
        <v>52397.11</v>
      </c>
      <c r="D1061">
        <f t="shared" si="48"/>
        <v>3</v>
      </c>
      <c r="E1061" t="str">
        <f t="shared" si="49"/>
        <v>2021-8</v>
      </c>
      <c r="F1061">
        <f t="shared" si="50"/>
        <v>21</v>
      </c>
    </row>
    <row r="1062" spans="1:6" hidden="1" x14ac:dyDescent="0.2">
      <c r="A1062">
        <v>1613592000</v>
      </c>
      <c r="B1062" s="1">
        <v>44244.833333333336</v>
      </c>
      <c r="C1062">
        <v>52264.61</v>
      </c>
      <c r="D1062">
        <f t="shared" si="48"/>
        <v>3</v>
      </c>
      <c r="E1062" t="str">
        <f t="shared" si="49"/>
        <v>2021-8</v>
      </c>
      <c r="F1062">
        <f t="shared" si="50"/>
        <v>20</v>
      </c>
    </row>
    <row r="1063" spans="1:6" hidden="1" x14ac:dyDescent="0.2">
      <c r="A1063">
        <v>1613588400</v>
      </c>
      <c r="B1063" s="1">
        <v>44244.791666666664</v>
      </c>
      <c r="C1063">
        <v>52123.64</v>
      </c>
      <c r="D1063">
        <f t="shared" si="48"/>
        <v>3</v>
      </c>
      <c r="E1063" t="str">
        <f t="shared" si="49"/>
        <v>2021-8</v>
      </c>
      <c r="F1063">
        <f t="shared" si="50"/>
        <v>19</v>
      </c>
    </row>
    <row r="1064" spans="1:6" hidden="1" x14ac:dyDescent="0.2">
      <c r="A1064">
        <v>1613584800</v>
      </c>
      <c r="B1064" s="1">
        <v>44244.75</v>
      </c>
      <c r="C1064">
        <v>51427.4</v>
      </c>
      <c r="D1064">
        <f t="shared" si="48"/>
        <v>3</v>
      </c>
      <c r="E1064" t="str">
        <f t="shared" si="49"/>
        <v>2021-8</v>
      </c>
      <c r="F1064">
        <f t="shared" si="50"/>
        <v>18</v>
      </c>
    </row>
    <row r="1065" spans="1:6" hidden="1" x14ac:dyDescent="0.2">
      <c r="A1065">
        <v>1613581200</v>
      </c>
      <c r="B1065" s="1">
        <v>44244.708333333336</v>
      </c>
      <c r="C1065">
        <v>51358.58</v>
      </c>
      <c r="D1065">
        <f t="shared" si="48"/>
        <v>3</v>
      </c>
      <c r="E1065" t="str">
        <f t="shared" si="49"/>
        <v>2021-8</v>
      </c>
      <c r="F1065">
        <f t="shared" si="50"/>
        <v>17</v>
      </c>
    </row>
    <row r="1066" spans="1:6" hidden="1" x14ac:dyDescent="0.2">
      <c r="A1066">
        <v>1613577600</v>
      </c>
      <c r="B1066" s="1">
        <v>44244.666666666664</v>
      </c>
      <c r="C1066">
        <v>51206.77</v>
      </c>
      <c r="D1066">
        <f t="shared" si="48"/>
        <v>3</v>
      </c>
      <c r="E1066" t="str">
        <f t="shared" si="49"/>
        <v>2021-8</v>
      </c>
      <c r="F1066">
        <f t="shared" si="50"/>
        <v>16</v>
      </c>
    </row>
    <row r="1067" spans="1:6" hidden="1" x14ac:dyDescent="0.2">
      <c r="A1067">
        <v>1613574000</v>
      </c>
      <c r="B1067" s="1">
        <v>44244.625</v>
      </c>
      <c r="C1067">
        <v>51162.01</v>
      </c>
      <c r="D1067">
        <f t="shared" si="48"/>
        <v>3</v>
      </c>
      <c r="E1067" t="str">
        <f t="shared" si="49"/>
        <v>2021-8</v>
      </c>
      <c r="F1067">
        <f t="shared" si="50"/>
        <v>15</v>
      </c>
    </row>
    <row r="1068" spans="1:6" hidden="1" x14ac:dyDescent="0.2">
      <c r="A1068">
        <v>1613570400</v>
      </c>
      <c r="B1068" s="1">
        <v>44244.583333333336</v>
      </c>
      <c r="C1068">
        <v>51239.98</v>
      </c>
      <c r="D1068">
        <f t="shared" si="48"/>
        <v>3</v>
      </c>
      <c r="E1068" t="str">
        <f t="shared" si="49"/>
        <v>2021-8</v>
      </c>
      <c r="F1068">
        <f t="shared" si="50"/>
        <v>14</v>
      </c>
    </row>
    <row r="1069" spans="1:6" hidden="1" x14ac:dyDescent="0.2">
      <c r="A1069">
        <v>1613566800</v>
      </c>
      <c r="B1069" s="1">
        <v>44244.541666666664</v>
      </c>
      <c r="C1069">
        <v>51144.9</v>
      </c>
      <c r="D1069">
        <f t="shared" si="48"/>
        <v>3</v>
      </c>
      <c r="E1069" t="str">
        <f t="shared" si="49"/>
        <v>2021-8</v>
      </c>
      <c r="F1069">
        <f t="shared" si="50"/>
        <v>13</v>
      </c>
    </row>
    <row r="1070" spans="1:6" hidden="1" x14ac:dyDescent="0.2">
      <c r="A1070">
        <v>1613563200</v>
      </c>
      <c r="B1070" s="1">
        <v>44244.5</v>
      </c>
      <c r="C1070">
        <v>51020.42</v>
      </c>
      <c r="D1070">
        <f t="shared" si="48"/>
        <v>3</v>
      </c>
      <c r="E1070" t="str">
        <f t="shared" si="49"/>
        <v>2021-8</v>
      </c>
      <c r="F1070">
        <f t="shared" si="50"/>
        <v>12</v>
      </c>
    </row>
    <row r="1071" spans="1:6" hidden="1" x14ac:dyDescent="0.2">
      <c r="A1071">
        <v>1613559600</v>
      </c>
      <c r="B1071" s="1">
        <v>44244.458333333336</v>
      </c>
      <c r="C1071">
        <v>51240.480000000003</v>
      </c>
      <c r="D1071">
        <f t="shared" si="48"/>
        <v>3</v>
      </c>
      <c r="E1071" t="str">
        <f t="shared" si="49"/>
        <v>2021-8</v>
      </c>
      <c r="F1071">
        <f t="shared" si="50"/>
        <v>11</v>
      </c>
    </row>
    <row r="1072" spans="1:6" hidden="1" x14ac:dyDescent="0.2">
      <c r="A1072">
        <v>1613556000</v>
      </c>
      <c r="B1072" s="1">
        <v>44244.416666666664</v>
      </c>
      <c r="C1072">
        <v>51239.88</v>
      </c>
      <c r="D1072">
        <f t="shared" si="48"/>
        <v>3</v>
      </c>
      <c r="E1072" t="str">
        <f t="shared" si="49"/>
        <v>2021-8</v>
      </c>
      <c r="F1072">
        <f t="shared" si="50"/>
        <v>10</v>
      </c>
    </row>
    <row r="1073" spans="1:6" hidden="1" x14ac:dyDescent="0.2">
      <c r="A1073">
        <v>1613552400</v>
      </c>
      <c r="B1073" s="1">
        <v>44244.375</v>
      </c>
      <c r="C1073">
        <v>51475.47</v>
      </c>
      <c r="D1073">
        <f t="shared" si="48"/>
        <v>3</v>
      </c>
      <c r="E1073" t="str">
        <f t="shared" si="49"/>
        <v>2021-8</v>
      </c>
      <c r="F1073">
        <f t="shared" si="50"/>
        <v>9</v>
      </c>
    </row>
    <row r="1074" spans="1:6" hidden="1" x14ac:dyDescent="0.2">
      <c r="A1074">
        <v>1613548800</v>
      </c>
      <c r="B1074" s="1">
        <v>44244.333333333336</v>
      </c>
      <c r="C1074">
        <v>51064.54</v>
      </c>
      <c r="D1074">
        <f t="shared" si="48"/>
        <v>3</v>
      </c>
      <c r="E1074" t="str">
        <f t="shared" si="49"/>
        <v>2021-8</v>
      </c>
      <c r="F1074">
        <f t="shared" si="50"/>
        <v>8</v>
      </c>
    </row>
    <row r="1075" spans="1:6" hidden="1" x14ac:dyDescent="0.2">
      <c r="A1075">
        <v>1613545200</v>
      </c>
      <c r="B1075" s="1">
        <v>44244.291666666664</v>
      </c>
      <c r="C1075">
        <v>51173.7</v>
      </c>
      <c r="D1075">
        <f t="shared" si="48"/>
        <v>3</v>
      </c>
      <c r="E1075" t="str">
        <f t="shared" si="49"/>
        <v>2021-8</v>
      </c>
      <c r="F1075">
        <f t="shared" si="50"/>
        <v>7</v>
      </c>
    </row>
    <row r="1076" spans="1:6" hidden="1" x14ac:dyDescent="0.2">
      <c r="A1076">
        <v>1613541600</v>
      </c>
      <c r="B1076" s="1">
        <v>44244.25</v>
      </c>
      <c r="C1076">
        <v>50614.5</v>
      </c>
      <c r="D1076">
        <f t="shared" si="48"/>
        <v>3</v>
      </c>
      <c r="E1076" t="str">
        <f t="shared" si="49"/>
        <v>2021-8</v>
      </c>
      <c r="F1076">
        <f t="shared" si="50"/>
        <v>6</v>
      </c>
    </row>
    <row r="1077" spans="1:6" hidden="1" x14ac:dyDescent="0.2">
      <c r="A1077">
        <v>1613538000</v>
      </c>
      <c r="B1077" s="1">
        <v>44244.208333333336</v>
      </c>
      <c r="C1077">
        <v>49720.83</v>
      </c>
      <c r="D1077">
        <f t="shared" si="48"/>
        <v>3</v>
      </c>
      <c r="E1077" t="str">
        <f t="shared" si="49"/>
        <v>2021-8</v>
      </c>
      <c r="F1077">
        <f t="shared" si="50"/>
        <v>5</v>
      </c>
    </row>
    <row r="1078" spans="1:6" hidden="1" x14ac:dyDescent="0.2">
      <c r="A1078">
        <v>1613534400</v>
      </c>
      <c r="B1078" s="1">
        <v>44244.166666666664</v>
      </c>
      <c r="C1078">
        <v>49391.44</v>
      </c>
      <c r="D1078">
        <f t="shared" si="48"/>
        <v>3</v>
      </c>
      <c r="E1078" t="str">
        <f t="shared" si="49"/>
        <v>2021-8</v>
      </c>
      <c r="F1078">
        <f t="shared" si="50"/>
        <v>4</v>
      </c>
    </row>
    <row r="1079" spans="1:6" hidden="1" x14ac:dyDescent="0.2">
      <c r="A1079">
        <v>1613530800</v>
      </c>
      <c r="B1079" s="1">
        <v>44244.125</v>
      </c>
      <c r="C1079">
        <v>49651.08</v>
      </c>
      <c r="D1079">
        <f t="shared" si="48"/>
        <v>3</v>
      </c>
      <c r="E1079" t="str">
        <f t="shared" si="49"/>
        <v>2021-8</v>
      </c>
      <c r="F1079">
        <f t="shared" si="50"/>
        <v>3</v>
      </c>
    </row>
    <row r="1080" spans="1:6" hidden="1" x14ac:dyDescent="0.2">
      <c r="A1080">
        <v>1613527200</v>
      </c>
      <c r="B1080" s="1">
        <v>44244.083333333336</v>
      </c>
      <c r="C1080">
        <v>49658.37</v>
      </c>
      <c r="D1080">
        <f t="shared" si="48"/>
        <v>3</v>
      </c>
      <c r="E1080" t="str">
        <f t="shared" si="49"/>
        <v>2021-8</v>
      </c>
      <c r="F1080">
        <f t="shared" si="50"/>
        <v>2</v>
      </c>
    </row>
    <row r="1081" spans="1:6" hidden="1" x14ac:dyDescent="0.2">
      <c r="A1081">
        <v>1613523600</v>
      </c>
      <c r="B1081" s="1">
        <v>44244.041666666664</v>
      </c>
      <c r="C1081">
        <v>49280.62</v>
      </c>
      <c r="D1081">
        <f t="shared" si="48"/>
        <v>3</v>
      </c>
      <c r="E1081" t="str">
        <f t="shared" si="49"/>
        <v>2021-8</v>
      </c>
      <c r="F1081">
        <f t="shared" si="50"/>
        <v>1</v>
      </c>
    </row>
    <row r="1082" spans="1:6" hidden="1" x14ac:dyDescent="0.2">
      <c r="A1082">
        <v>1613520000</v>
      </c>
      <c r="B1082" s="1">
        <v>44244</v>
      </c>
      <c r="C1082">
        <v>49052.94</v>
      </c>
      <c r="D1082">
        <f t="shared" si="48"/>
        <v>3</v>
      </c>
      <c r="E1082" t="str">
        <f t="shared" si="49"/>
        <v>2021-8</v>
      </c>
      <c r="F1082">
        <f t="shared" si="50"/>
        <v>0</v>
      </c>
    </row>
    <row r="1083" spans="1:6" hidden="1" x14ac:dyDescent="0.2">
      <c r="A1083">
        <v>1613516400</v>
      </c>
      <c r="B1083" s="1">
        <v>44243.958333333336</v>
      </c>
      <c r="C1083">
        <v>49166.53</v>
      </c>
      <c r="D1083">
        <f t="shared" si="48"/>
        <v>2</v>
      </c>
      <c r="E1083" t="str">
        <f t="shared" si="49"/>
        <v>2021-8</v>
      </c>
      <c r="F1083">
        <f t="shared" si="50"/>
        <v>23</v>
      </c>
    </row>
    <row r="1084" spans="1:6" hidden="1" x14ac:dyDescent="0.2">
      <c r="A1084">
        <v>1613512800</v>
      </c>
      <c r="B1084" s="1">
        <v>44243.916666666664</v>
      </c>
      <c r="C1084">
        <v>49124.39</v>
      </c>
      <c r="D1084">
        <f t="shared" si="48"/>
        <v>2</v>
      </c>
      <c r="E1084" t="str">
        <f t="shared" si="49"/>
        <v>2021-8</v>
      </c>
      <c r="F1084">
        <f t="shared" si="50"/>
        <v>22</v>
      </c>
    </row>
    <row r="1085" spans="1:6" hidden="1" x14ac:dyDescent="0.2">
      <c r="A1085">
        <v>1613509200</v>
      </c>
      <c r="B1085" s="1">
        <v>44243.875</v>
      </c>
      <c r="C1085">
        <v>48583.57</v>
      </c>
      <c r="D1085">
        <f t="shared" si="48"/>
        <v>2</v>
      </c>
      <c r="E1085" t="str">
        <f t="shared" si="49"/>
        <v>2021-8</v>
      </c>
      <c r="F1085">
        <f t="shared" si="50"/>
        <v>21</v>
      </c>
    </row>
    <row r="1086" spans="1:6" hidden="1" x14ac:dyDescent="0.2">
      <c r="A1086">
        <v>1613505600</v>
      </c>
      <c r="B1086" s="1">
        <v>44243.833333333336</v>
      </c>
      <c r="C1086">
        <v>48808.69</v>
      </c>
      <c r="D1086">
        <f t="shared" si="48"/>
        <v>2</v>
      </c>
      <c r="E1086" t="str">
        <f t="shared" si="49"/>
        <v>2021-8</v>
      </c>
      <c r="F1086">
        <f t="shared" si="50"/>
        <v>20</v>
      </c>
    </row>
    <row r="1087" spans="1:6" hidden="1" x14ac:dyDescent="0.2">
      <c r="A1087">
        <v>1613502000</v>
      </c>
      <c r="B1087" s="1">
        <v>44243.791666666664</v>
      </c>
      <c r="C1087">
        <v>48557.37</v>
      </c>
      <c r="D1087">
        <f t="shared" si="48"/>
        <v>2</v>
      </c>
      <c r="E1087" t="str">
        <f t="shared" si="49"/>
        <v>2021-8</v>
      </c>
      <c r="F1087">
        <f t="shared" si="50"/>
        <v>19</v>
      </c>
    </row>
    <row r="1088" spans="1:6" hidden="1" x14ac:dyDescent="0.2">
      <c r="A1088">
        <v>1613498400</v>
      </c>
      <c r="B1088" s="1">
        <v>44243.75</v>
      </c>
      <c r="C1088">
        <v>48660.94</v>
      </c>
      <c r="D1088">
        <f t="shared" si="48"/>
        <v>2</v>
      </c>
      <c r="E1088" t="str">
        <f t="shared" si="49"/>
        <v>2021-8</v>
      </c>
      <c r="F1088">
        <f t="shared" si="50"/>
        <v>18</v>
      </c>
    </row>
    <row r="1089" spans="1:6" hidden="1" x14ac:dyDescent="0.2">
      <c r="A1089">
        <v>1613494800</v>
      </c>
      <c r="B1089" s="1">
        <v>44243.708333333336</v>
      </c>
      <c r="C1089">
        <v>48244.83</v>
      </c>
      <c r="D1089">
        <f t="shared" si="48"/>
        <v>2</v>
      </c>
      <c r="E1089" t="str">
        <f t="shared" si="49"/>
        <v>2021-8</v>
      </c>
      <c r="F1089">
        <f t="shared" si="50"/>
        <v>17</v>
      </c>
    </row>
    <row r="1090" spans="1:6" hidden="1" x14ac:dyDescent="0.2">
      <c r="A1090">
        <v>1613491200</v>
      </c>
      <c r="B1090" s="1">
        <v>44243.666666666664</v>
      </c>
      <c r="C1090">
        <v>48114.17</v>
      </c>
      <c r="D1090">
        <f t="shared" si="48"/>
        <v>2</v>
      </c>
      <c r="E1090" t="str">
        <f t="shared" si="49"/>
        <v>2021-8</v>
      </c>
      <c r="F1090">
        <f t="shared" si="50"/>
        <v>16</v>
      </c>
    </row>
    <row r="1091" spans="1:6" hidden="1" x14ac:dyDescent="0.2">
      <c r="A1091">
        <v>1613487600</v>
      </c>
      <c r="B1091" s="1">
        <v>44243.625</v>
      </c>
      <c r="C1091">
        <v>48998.07</v>
      </c>
      <c r="D1091">
        <f t="shared" ref="D1091:D1154" si="51">WEEKDAY(B1091,2)</f>
        <v>2</v>
      </c>
      <c r="E1091" t="str">
        <f t="shared" ref="E1091:E1154" si="52">YEAR(B1091) &amp;"-"&amp;WEEKNUM(B1091)</f>
        <v>2021-8</v>
      </c>
      <c r="F1091">
        <f t="shared" ref="F1091:F1154" si="53">HOUR(B1091)</f>
        <v>15</v>
      </c>
    </row>
    <row r="1092" spans="1:6" hidden="1" x14ac:dyDescent="0.2">
      <c r="A1092">
        <v>1613484000</v>
      </c>
      <c r="B1092" s="1">
        <v>44243.583333333336</v>
      </c>
      <c r="C1092">
        <v>49300</v>
      </c>
      <c r="D1092">
        <f t="shared" si="51"/>
        <v>2</v>
      </c>
      <c r="E1092" t="str">
        <f t="shared" si="52"/>
        <v>2021-8</v>
      </c>
      <c r="F1092">
        <f t="shared" si="53"/>
        <v>14</v>
      </c>
    </row>
    <row r="1093" spans="1:6" hidden="1" x14ac:dyDescent="0.2">
      <c r="A1093">
        <v>1613480400</v>
      </c>
      <c r="B1093" s="1">
        <v>44243.541666666664</v>
      </c>
      <c r="C1093">
        <v>48824.88</v>
      </c>
      <c r="D1093">
        <f t="shared" si="51"/>
        <v>2</v>
      </c>
      <c r="E1093" t="str">
        <f t="shared" si="52"/>
        <v>2021-8</v>
      </c>
      <c r="F1093">
        <f t="shared" si="53"/>
        <v>13</v>
      </c>
    </row>
    <row r="1094" spans="1:6" hidden="1" x14ac:dyDescent="0.2">
      <c r="A1094">
        <v>1613476800</v>
      </c>
      <c r="B1094" s="1">
        <v>44243.5</v>
      </c>
      <c r="C1094">
        <v>49612.2</v>
      </c>
      <c r="D1094">
        <f t="shared" si="51"/>
        <v>2</v>
      </c>
      <c r="E1094" t="str">
        <f t="shared" si="52"/>
        <v>2021-8</v>
      </c>
      <c r="F1094">
        <f t="shared" si="53"/>
        <v>12</v>
      </c>
    </row>
    <row r="1095" spans="1:6" hidden="1" x14ac:dyDescent="0.2">
      <c r="A1095">
        <v>1613473200</v>
      </c>
      <c r="B1095" s="1">
        <v>44243.458333333336</v>
      </c>
      <c r="C1095">
        <v>48907.360000000001</v>
      </c>
      <c r="D1095">
        <f t="shared" si="51"/>
        <v>2</v>
      </c>
      <c r="E1095" t="str">
        <f t="shared" si="52"/>
        <v>2021-8</v>
      </c>
      <c r="F1095">
        <f t="shared" si="53"/>
        <v>11</v>
      </c>
    </row>
    <row r="1096" spans="1:6" hidden="1" x14ac:dyDescent="0.2">
      <c r="A1096">
        <v>1613469600</v>
      </c>
      <c r="B1096" s="1">
        <v>44243.416666666664</v>
      </c>
      <c r="C1096">
        <v>49025.43</v>
      </c>
      <c r="D1096">
        <f t="shared" si="51"/>
        <v>2</v>
      </c>
      <c r="E1096" t="str">
        <f t="shared" si="52"/>
        <v>2021-8</v>
      </c>
      <c r="F1096">
        <f t="shared" si="53"/>
        <v>10</v>
      </c>
    </row>
    <row r="1097" spans="1:6" hidden="1" x14ac:dyDescent="0.2">
      <c r="A1097">
        <v>1613466000</v>
      </c>
      <c r="B1097" s="1">
        <v>44243.375</v>
      </c>
      <c r="C1097">
        <v>49272.19</v>
      </c>
      <c r="D1097">
        <f t="shared" si="51"/>
        <v>2</v>
      </c>
      <c r="E1097" t="str">
        <f t="shared" si="52"/>
        <v>2021-8</v>
      </c>
      <c r="F1097">
        <f t="shared" si="53"/>
        <v>9</v>
      </c>
    </row>
    <row r="1098" spans="1:6" hidden="1" x14ac:dyDescent="0.2">
      <c r="A1098">
        <v>1613462400</v>
      </c>
      <c r="B1098" s="1">
        <v>44243.333333333336</v>
      </c>
      <c r="C1098">
        <v>49292.58</v>
      </c>
      <c r="D1098">
        <f t="shared" si="51"/>
        <v>2</v>
      </c>
      <c r="E1098" t="str">
        <f t="shared" si="52"/>
        <v>2021-8</v>
      </c>
      <c r="F1098">
        <f t="shared" si="53"/>
        <v>8</v>
      </c>
    </row>
    <row r="1099" spans="1:6" hidden="1" x14ac:dyDescent="0.2">
      <c r="A1099">
        <v>1613458800</v>
      </c>
      <c r="B1099" s="1">
        <v>44243.291666666664</v>
      </c>
      <c r="C1099">
        <v>49162.36</v>
      </c>
      <c r="D1099">
        <f t="shared" si="51"/>
        <v>2</v>
      </c>
      <c r="E1099" t="str">
        <f t="shared" si="52"/>
        <v>2021-8</v>
      </c>
      <c r="F1099">
        <f t="shared" si="53"/>
        <v>7</v>
      </c>
    </row>
    <row r="1100" spans="1:6" hidden="1" x14ac:dyDescent="0.2">
      <c r="A1100">
        <v>1613455200</v>
      </c>
      <c r="B1100" s="1">
        <v>44243.25</v>
      </c>
      <c r="C1100">
        <v>49025.760000000002</v>
      </c>
      <c r="D1100">
        <f t="shared" si="51"/>
        <v>2</v>
      </c>
      <c r="E1100" t="str">
        <f t="shared" si="52"/>
        <v>2021-8</v>
      </c>
      <c r="F1100">
        <f t="shared" si="53"/>
        <v>6</v>
      </c>
    </row>
    <row r="1101" spans="1:6" hidden="1" x14ac:dyDescent="0.2">
      <c r="A1101">
        <v>1613451600</v>
      </c>
      <c r="B1101" s="1">
        <v>44243.208333333336</v>
      </c>
      <c r="C1101">
        <v>49166.94</v>
      </c>
      <c r="D1101">
        <f t="shared" si="51"/>
        <v>2</v>
      </c>
      <c r="E1101" t="str">
        <f t="shared" si="52"/>
        <v>2021-8</v>
      </c>
      <c r="F1101">
        <f t="shared" si="53"/>
        <v>5</v>
      </c>
    </row>
    <row r="1102" spans="1:6" hidden="1" x14ac:dyDescent="0.2">
      <c r="A1102">
        <v>1613448000</v>
      </c>
      <c r="B1102" s="1">
        <v>44243.166666666664</v>
      </c>
      <c r="C1102">
        <v>49352.41</v>
      </c>
      <c r="D1102">
        <f t="shared" si="51"/>
        <v>2</v>
      </c>
      <c r="E1102" t="str">
        <f t="shared" si="52"/>
        <v>2021-8</v>
      </c>
      <c r="F1102">
        <f t="shared" si="53"/>
        <v>4</v>
      </c>
    </row>
    <row r="1103" spans="1:6" hidden="1" x14ac:dyDescent="0.2">
      <c r="A1103">
        <v>1613444400</v>
      </c>
      <c r="B1103" s="1">
        <v>44243.125</v>
      </c>
      <c r="C1103">
        <v>49564.77</v>
      </c>
      <c r="D1103">
        <f t="shared" si="51"/>
        <v>2</v>
      </c>
      <c r="E1103" t="str">
        <f t="shared" si="52"/>
        <v>2021-8</v>
      </c>
      <c r="F1103">
        <f t="shared" si="53"/>
        <v>3</v>
      </c>
    </row>
    <row r="1104" spans="1:6" hidden="1" x14ac:dyDescent="0.2">
      <c r="A1104">
        <v>1613440800</v>
      </c>
      <c r="B1104" s="1">
        <v>44243.083333333336</v>
      </c>
      <c r="C1104">
        <v>48462.28</v>
      </c>
      <c r="D1104">
        <f t="shared" si="51"/>
        <v>2</v>
      </c>
      <c r="E1104" t="str">
        <f t="shared" si="52"/>
        <v>2021-8</v>
      </c>
      <c r="F1104">
        <f t="shared" si="53"/>
        <v>2</v>
      </c>
    </row>
    <row r="1105" spans="1:6" hidden="1" x14ac:dyDescent="0.2">
      <c r="A1105">
        <v>1613437200</v>
      </c>
      <c r="B1105" s="1">
        <v>44243.041666666664</v>
      </c>
      <c r="C1105">
        <v>48278.85</v>
      </c>
      <c r="D1105">
        <f t="shared" si="51"/>
        <v>2</v>
      </c>
      <c r="E1105" t="str">
        <f t="shared" si="52"/>
        <v>2021-8</v>
      </c>
      <c r="F1105">
        <f t="shared" si="53"/>
        <v>1</v>
      </c>
    </row>
    <row r="1106" spans="1:6" hidden="1" x14ac:dyDescent="0.2">
      <c r="A1106">
        <v>1613433600</v>
      </c>
      <c r="B1106" s="1">
        <v>44243</v>
      </c>
      <c r="C1106">
        <v>47697.62</v>
      </c>
      <c r="D1106">
        <f t="shared" si="51"/>
        <v>2</v>
      </c>
      <c r="E1106" t="str">
        <f t="shared" si="52"/>
        <v>2021-8</v>
      </c>
      <c r="F1106">
        <f t="shared" si="53"/>
        <v>0</v>
      </c>
    </row>
    <row r="1107" spans="1:6" hidden="1" x14ac:dyDescent="0.2">
      <c r="A1107">
        <v>1613430000</v>
      </c>
      <c r="B1107" s="1">
        <v>44242.958333333336</v>
      </c>
      <c r="C1107">
        <v>47942.57</v>
      </c>
      <c r="D1107">
        <f t="shared" si="51"/>
        <v>1</v>
      </c>
      <c r="E1107" t="str">
        <f t="shared" si="52"/>
        <v>2021-8</v>
      </c>
      <c r="F1107">
        <f t="shared" si="53"/>
        <v>23</v>
      </c>
    </row>
    <row r="1108" spans="1:6" hidden="1" x14ac:dyDescent="0.2">
      <c r="A1108">
        <v>1613426400</v>
      </c>
      <c r="B1108" s="1">
        <v>44242.916666666664</v>
      </c>
      <c r="C1108">
        <v>48312.63</v>
      </c>
      <c r="D1108">
        <f t="shared" si="51"/>
        <v>1</v>
      </c>
      <c r="E1108" t="str">
        <f t="shared" si="52"/>
        <v>2021-8</v>
      </c>
      <c r="F1108">
        <f t="shared" si="53"/>
        <v>22</v>
      </c>
    </row>
    <row r="1109" spans="1:6" hidden="1" x14ac:dyDescent="0.2">
      <c r="A1109">
        <v>1613422800</v>
      </c>
      <c r="B1109" s="1">
        <v>44242.875</v>
      </c>
      <c r="C1109">
        <v>48171.55</v>
      </c>
      <c r="D1109">
        <f t="shared" si="51"/>
        <v>1</v>
      </c>
      <c r="E1109" t="str">
        <f t="shared" si="52"/>
        <v>2021-8</v>
      </c>
      <c r="F1109">
        <f t="shared" si="53"/>
        <v>21</v>
      </c>
    </row>
    <row r="1110" spans="1:6" hidden="1" x14ac:dyDescent="0.2">
      <c r="A1110">
        <v>1613419200</v>
      </c>
      <c r="B1110" s="1">
        <v>44242.833333333336</v>
      </c>
      <c r="C1110">
        <v>48598.91</v>
      </c>
      <c r="D1110">
        <f t="shared" si="51"/>
        <v>1</v>
      </c>
      <c r="E1110" t="str">
        <f t="shared" si="52"/>
        <v>2021-8</v>
      </c>
      <c r="F1110">
        <f t="shared" si="53"/>
        <v>20</v>
      </c>
    </row>
    <row r="1111" spans="1:6" hidden="1" x14ac:dyDescent="0.2">
      <c r="A1111">
        <v>1613415600</v>
      </c>
      <c r="B1111" s="1">
        <v>44242.791666666664</v>
      </c>
      <c r="C1111">
        <v>48694.09</v>
      </c>
      <c r="D1111">
        <f t="shared" si="51"/>
        <v>1</v>
      </c>
      <c r="E1111" t="str">
        <f t="shared" si="52"/>
        <v>2021-8</v>
      </c>
      <c r="F1111">
        <f t="shared" si="53"/>
        <v>19</v>
      </c>
    </row>
    <row r="1112" spans="1:6" hidden="1" x14ac:dyDescent="0.2">
      <c r="A1112">
        <v>1613412000</v>
      </c>
      <c r="B1112" s="1">
        <v>44242.75</v>
      </c>
      <c r="C1112">
        <v>48347.040000000001</v>
      </c>
      <c r="D1112">
        <f t="shared" si="51"/>
        <v>1</v>
      </c>
      <c r="E1112" t="str">
        <f t="shared" si="52"/>
        <v>2021-8</v>
      </c>
      <c r="F1112">
        <f t="shared" si="53"/>
        <v>18</v>
      </c>
    </row>
    <row r="1113" spans="1:6" hidden="1" x14ac:dyDescent="0.2">
      <c r="A1113">
        <v>1613408400</v>
      </c>
      <c r="B1113" s="1">
        <v>44242.708333333336</v>
      </c>
      <c r="C1113">
        <v>48570.61</v>
      </c>
      <c r="D1113">
        <f t="shared" si="51"/>
        <v>1</v>
      </c>
      <c r="E1113" t="str">
        <f t="shared" si="52"/>
        <v>2021-8</v>
      </c>
      <c r="F1113">
        <f t="shared" si="53"/>
        <v>17</v>
      </c>
    </row>
    <row r="1114" spans="1:6" hidden="1" x14ac:dyDescent="0.2">
      <c r="A1114">
        <v>1613404800</v>
      </c>
      <c r="B1114" s="1">
        <v>44242.666666666664</v>
      </c>
      <c r="C1114">
        <v>48500</v>
      </c>
      <c r="D1114">
        <f t="shared" si="51"/>
        <v>1</v>
      </c>
      <c r="E1114" t="str">
        <f t="shared" si="52"/>
        <v>2021-8</v>
      </c>
      <c r="F1114">
        <f t="shared" si="53"/>
        <v>16</v>
      </c>
    </row>
    <row r="1115" spans="1:6" hidden="1" x14ac:dyDescent="0.2">
      <c r="A1115">
        <v>1613401200</v>
      </c>
      <c r="B1115" s="1">
        <v>44242.625</v>
      </c>
      <c r="C1115">
        <v>47979.87</v>
      </c>
      <c r="D1115">
        <f t="shared" si="51"/>
        <v>1</v>
      </c>
      <c r="E1115" t="str">
        <f t="shared" si="52"/>
        <v>2021-8</v>
      </c>
      <c r="F1115">
        <f t="shared" si="53"/>
        <v>15</v>
      </c>
    </row>
    <row r="1116" spans="1:6" hidden="1" x14ac:dyDescent="0.2">
      <c r="A1116">
        <v>1613397600</v>
      </c>
      <c r="B1116" s="1">
        <v>44242.583333333336</v>
      </c>
      <c r="C1116">
        <v>47603.44</v>
      </c>
      <c r="D1116">
        <f t="shared" si="51"/>
        <v>1</v>
      </c>
      <c r="E1116" t="str">
        <f t="shared" si="52"/>
        <v>2021-8</v>
      </c>
      <c r="F1116">
        <f t="shared" si="53"/>
        <v>14</v>
      </c>
    </row>
    <row r="1117" spans="1:6" hidden="1" x14ac:dyDescent="0.2">
      <c r="A1117">
        <v>1613394000</v>
      </c>
      <c r="B1117" s="1">
        <v>44242.541666666664</v>
      </c>
      <c r="C1117">
        <v>48009.78</v>
      </c>
      <c r="D1117">
        <f t="shared" si="51"/>
        <v>1</v>
      </c>
      <c r="E1117" t="str">
        <f t="shared" si="52"/>
        <v>2021-8</v>
      </c>
      <c r="F1117">
        <f t="shared" si="53"/>
        <v>13</v>
      </c>
    </row>
    <row r="1118" spans="1:6" hidden="1" x14ac:dyDescent="0.2">
      <c r="A1118">
        <v>1613390400</v>
      </c>
      <c r="B1118" s="1">
        <v>44242.5</v>
      </c>
      <c r="C1118">
        <v>48006.39</v>
      </c>
      <c r="D1118">
        <f t="shared" si="51"/>
        <v>1</v>
      </c>
      <c r="E1118" t="str">
        <f t="shared" si="52"/>
        <v>2021-8</v>
      </c>
      <c r="F1118">
        <f t="shared" si="53"/>
        <v>12</v>
      </c>
    </row>
    <row r="1119" spans="1:6" hidden="1" x14ac:dyDescent="0.2">
      <c r="A1119">
        <v>1613386800</v>
      </c>
      <c r="B1119" s="1">
        <v>44242.458333333336</v>
      </c>
      <c r="C1119">
        <v>47841.22</v>
      </c>
      <c r="D1119">
        <f t="shared" si="51"/>
        <v>1</v>
      </c>
      <c r="E1119" t="str">
        <f t="shared" si="52"/>
        <v>2021-8</v>
      </c>
      <c r="F1119">
        <f t="shared" si="53"/>
        <v>11</v>
      </c>
    </row>
    <row r="1120" spans="1:6" hidden="1" x14ac:dyDescent="0.2">
      <c r="A1120">
        <v>1613383200</v>
      </c>
      <c r="B1120" s="1">
        <v>44242.416666666664</v>
      </c>
      <c r="C1120">
        <v>47885.19</v>
      </c>
      <c r="D1120">
        <f t="shared" si="51"/>
        <v>1</v>
      </c>
      <c r="E1120" t="str">
        <f t="shared" si="52"/>
        <v>2021-8</v>
      </c>
      <c r="F1120">
        <f t="shared" si="53"/>
        <v>10</v>
      </c>
    </row>
    <row r="1121" spans="1:6" hidden="1" x14ac:dyDescent="0.2">
      <c r="A1121">
        <v>1613379600</v>
      </c>
      <c r="B1121" s="1">
        <v>44242.375</v>
      </c>
      <c r="C1121">
        <v>47549.279999999999</v>
      </c>
      <c r="D1121">
        <f t="shared" si="51"/>
        <v>1</v>
      </c>
      <c r="E1121" t="str">
        <f t="shared" si="52"/>
        <v>2021-8</v>
      </c>
      <c r="F1121">
        <f t="shared" si="53"/>
        <v>9</v>
      </c>
    </row>
    <row r="1122" spans="1:6" hidden="1" x14ac:dyDescent="0.2">
      <c r="A1122">
        <v>1613376000</v>
      </c>
      <c r="B1122" s="1">
        <v>44242.333333333336</v>
      </c>
      <c r="C1122">
        <v>47649.98</v>
      </c>
      <c r="D1122">
        <f t="shared" si="51"/>
        <v>1</v>
      </c>
      <c r="E1122" t="str">
        <f t="shared" si="52"/>
        <v>2021-8</v>
      </c>
      <c r="F1122">
        <f t="shared" si="53"/>
        <v>8</v>
      </c>
    </row>
    <row r="1123" spans="1:6" hidden="1" x14ac:dyDescent="0.2">
      <c r="A1123">
        <v>1613372400</v>
      </c>
      <c r="B1123" s="1">
        <v>44242.291666666664</v>
      </c>
      <c r="C1123">
        <v>47338.58</v>
      </c>
      <c r="D1123">
        <f t="shared" si="51"/>
        <v>1</v>
      </c>
      <c r="E1123" t="str">
        <f t="shared" si="52"/>
        <v>2021-8</v>
      </c>
      <c r="F1123">
        <f t="shared" si="53"/>
        <v>7</v>
      </c>
    </row>
    <row r="1124" spans="1:6" hidden="1" x14ac:dyDescent="0.2">
      <c r="A1124">
        <v>1613368800</v>
      </c>
      <c r="B1124" s="1">
        <v>44242.25</v>
      </c>
      <c r="C1124">
        <v>46945.69</v>
      </c>
      <c r="D1124">
        <f t="shared" si="51"/>
        <v>1</v>
      </c>
      <c r="E1124" t="str">
        <f t="shared" si="52"/>
        <v>2021-8</v>
      </c>
      <c r="F1124">
        <f t="shared" si="53"/>
        <v>6</v>
      </c>
    </row>
    <row r="1125" spans="1:6" hidden="1" x14ac:dyDescent="0.2">
      <c r="A1125">
        <v>1613365200</v>
      </c>
      <c r="B1125" s="1">
        <v>44242.208333333336</v>
      </c>
      <c r="C1125">
        <v>46799.95</v>
      </c>
      <c r="D1125">
        <f t="shared" si="51"/>
        <v>1</v>
      </c>
      <c r="E1125" t="str">
        <f t="shared" si="52"/>
        <v>2021-8</v>
      </c>
      <c r="F1125">
        <f t="shared" si="53"/>
        <v>5</v>
      </c>
    </row>
    <row r="1126" spans="1:6" hidden="1" x14ac:dyDescent="0.2">
      <c r="A1126">
        <v>1613361600</v>
      </c>
      <c r="B1126" s="1">
        <v>44242.166666666664</v>
      </c>
      <c r="C1126">
        <v>46888.12</v>
      </c>
      <c r="D1126">
        <f t="shared" si="51"/>
        <v>1</v>
      </c>
      <c r="E1126" t="str">
        <f t="shared" si="52"/>
        <v>2021-8</v>
      </c>
      <c r="F1126">
        <f t="shared" si="53"/>
        <v>4</v>
      </c>
    </row>
    <row r="1127" spans="1:6" hidden="1" x14ac:dyDescent="0.2">
      <c r="A1127">
        <v>1613358000</v>
      </c>
      <c r="B1127" s="1">
        <v>44242.125</v>
      </c>
      <c r="C1127">
        <v>47150</v>
      </c>
      <c r="D1127">
        <f t="shared" si="51"/>
        <v>1</v>
      </c>
      <c r="E1127" t="str">
        <f t="shared" si="52"/>
        <v>2021-8</v>
      </c>
      <c r="F1127">
        <f t="shared" si="53"/>
        <v>3</v>
      </c>
    </row>
    <row r="1128" spans="1:6" hidden="1" x14ac:dyDescent="0.2">
      <c r="A1128">
        <v>1613354400</v>
      </c>
      <c r="B1128" s="1">
        <v>44242.083333333336</v>
      </c>
      <c r="C1128">
        <v>46973.13</v>
      </c>
      <c r="D1128">
        <f t="shared" si="51"/>
        <v>1</v>
      </c>
      <c r="E1128" t="str">
        <f t="shared" si="52"/>
        <v>2021-8</v>
      </c>
      <c r="F1128">
        <f t="shared" si="53"/>
        <v>2</v>
      </c>
    </row>
    <row r="1129" spans="1:6" hidden="1" x14ac:dyDescent="0.2">
      <c r="A1129">
        <v>1613350800</v>
      </c>
      <c r="B1129" s="1">
        <v>44242.041666666664</v>
      </c>
      <c r="C1129">
        <v>48084.41</v>
      </c>
      <c r="D1129">
        <f t="shared" si="51"/>
        <v>1</v>
      </c>
      <c r="E1129" t="str">
        <f t="shared" si="52"/>
        <v>2021-8</v>
      </c>
      <c r="F1129">
        <f t="shared" si="53"/>
        <v>1</v>
      </c>
    </row>
    <row r="1130" spans="1:6" hidden="1" x14ac:dyDescent="0.2">
      <c r="A1130">
        <v>1613347200</v>
      </c>
      <c r="B1130" s="1">
        <v>44242</v>
      </c>
      <c r="C1130">
        <v>48800</v>
      </c>
      <c r="D1130">
        <f t="shared" si="51"/>
        <v>1</v>
      </c>
      <c r="E1130" t="str">
        <f t="shared" si="52"/>
        <v>2021-8</v>
      </c>
      <c r="F1130">
        <f t="shared" si="53"/>
        <v>0</v>
      </c>
    </row>
    <row r="1131" spans="1:6" hidden="1" x14ac:dyDescent="0.2">
      <c r="A1131">
        <v>1613343600</v>
      </c>
      <c r="B1131" s="1">
        <v>44241.958333333336</v>
      </c>
      <c r="C1131">
        <v>48662.5</v>
      </c>
      <c r="D1131">
        <f t="shared" si="51"/>
        <v>7</v>
      </c>
      <c r="E1131" t="str">
        <f t="shared" si="52"/>
        <v>2021-8</v>
      </c>
      <c r="F1131">
        <f t="shared" si="53"/>
        <v>23</v>
      </c>
    </row>
    <row r="1132" spans="1:6" hidden="1" x14ac:dyDescent="0.2">
      <c r="A1132">
        <v>1613340000</v>
      </c>
      <c r="B1132" s="1">
        <v>44241.916666666664</v>
      </c>
      <c r="C1132">
        <v>49090.09</v>
      </c>
      <c r="D1132">
        <f t="shared" si="51"/>
        <v>7</v>
      </c>
      <c r="E1132" t="str">
        <f t="shared" si="52"/>
        <v>2021-8</v>
      </c>
      <c r="F1132">
        <f t="shared" si="53"/>
        <v>22</v>
      </c>
    </row>
    <row r="1133" spans="1:6" hidden="1" x14ac:dyDescent="0.2">
      <c r="A1133">
        <v>1613336400</v>
      </c>
      <c r="B1133" s="1">
        <v>44241.875</v>
      </c>
      <c r="C1133">
        <v>48884.02</v>
      </c>
      <c r="D1133">
        <f t="shared" si="51"/>
        <v>7</v>
      </c>
      <c r="E1133" t="str">
        <f t="shared" si="52"/>
        <v>2021-8</v>
      </c>
      <c r="F1133">
        <f t="shared" si="53"/>
        <v>21</v>
      </c>
    </row>
    <row r="1134" spans="1:6" hidden="1" x14ac:dyDescent="0.2">
      <c r="A1134">
        <v>1613332800</v>
      </c>
      <c r="B1134" s="1">
        <v>44241.833333333336</v>
      </c>
      <c r="C1134">
        <v>48941.46</v>
      </c>
      <c r="D1134">
        <f t="shared" si="51"/>
        <v>7</v>
      </c>
      <c r="E1134" t="str">
        <f t="shared" si="52"/>
        <v>2021-8</v>
      </c>
      <c r="F1134">
        <f t="shared" si="53"/>
        <v>20</v>
      </c>
    </row>
    <row r="1135" spans="1:6" hidden="1" x14ac:dyDescent="0.2">
      <c r="A1135">
        <v>1613329200</v>
      </c>
      <c r="B1135" s="1">
        <v>44241.791666666664</v>
      </c>
      <c r="C1135">
        <v>48733.85</v>
      </c>
      <c r="D1135">
        <f t="shared" si="51"/>
        <v>7</v>
      </c>
      <c r="E1135" t="str">
        <f t="shared" si="52"/>
        <v>2021-8</v>
      </c>
      <c r="F1135">
        <f t="shared" si="53"/>
        <v>19</v>
      </c>
    </row>
    <row r="1136" spans="1:6" hidden="1" x14ac:dyDescent="0.2">
      <c r="A1136">
        <v>1613325600</v>
      </c>
      <c r="B1136" s="1">
        <v>44241.75</v>
      </c>
      <c r="C1136">
        <v>48764.35</v>
      </c>
      <c r="D1136">
        <f t="shared" si="51"/>
        <v>7</v>
      </c>
      <c r="E1136" t="str">
        <f t="shared" si="52"/>
        <v>2021-8</v>
      </c>
      <c r="F1136">
        <f t="shared" si="53"/>
        <v>18</v>
      </c>
    </row>
    <row r="1137" spans="1:7" x14ac:dyDescent="0.2">
      <c r="A1137">
        <v>1613322000</v>
      </c>
      <c r="B1137" s="1">
        <v>44241.708333333336</v>
      </c>
      <c r="C1137">
        <v>48651.67</v>
      </c>
      <c r="D1137">
        <f t="shared" si="51"/>
        <v>7</v>
      </c>
      <c r="E1137" t="str">
        <f t="shared" si="52"/>
        <v>2021-8</v>
      </c>
      <c r="F1137">
        <f t="shared" si="53"/>
        <v>17</v>
      </c>
      <c r="G1137" t="s">
        <v>100</v>
      </c>
    </row>
    <row r="1138" spans="1:7" hidden="1" x14ac:dyDescent="0.2">
      <c r="A1138">
        <v>1613318400</v>
      </c>
      <c r="B1138" s="1">
        <v>44241.666666666664</v>
      </c>
      <c r="C1138">
        <v>49066.19</v>
      </c>
      <c r="D1138">
        <f t="shared" si="51"/>
        <v>7</v>
      </c>
      <c r="E1138" t="str">
        <f t="shared" si="52"/>
        <v>2021-8</v>
      </c>
      <c r="F1138">
        <f t="shared" si="53"/>
        <v>16</v>
      </c>
    </row>
    <row r="1139" spans="1:7" hidden="1" x14ac:dyDescent="0.2">
      <c r="A1139">
        <v>1613314800</v>
      </c>
      <c r="B1139" s="1">
        <v>44241.625</v>
      </c>
      <c r="C1139">
        <v>48600.21</v>
      </c>
      <c r="D1139">
        <f t="shared" si="51"/>
        <v>7</v>
      </c>
      <c r="E1139" t="str">
        <f t="shared" si="52"/>
        <v>2021-8</v>
      </c>
      <c r="F1139">
        <f t="shared" si="53"/>
        <v>15</v>
      </c>
    </row>
    <row r="1140" spans="1:7" hidden="1" x14ac:dyDescent="0.2">
      <c r="A1140">
        <v>1613311200</v>
      </c>
      <c r="B1140" s="1">
        <v>44241.583333333336</v>
      </c>
      <c r="C1140">
        <v>48803.3</v>
      </c>
      <c r="D1140">
        <f t="shared" si="51"/>
        <v>7</v>
      </c>
      <c r="E1140" t="str">
        <f t="shared" si="52"/>
        <v>2021-8</v>
      </c>
      <c r="F1140">
        <f t="shared" si="53"/>
        <v>14</v>
      </c>
    </row>
    <row r="1141" spans="1:7" hidden="1" x14ac:dyDescent="0.2">
      <c r="A1141">
        <v>1613307600</v>
      </c>
      <c r="B1141" s="1">
        <v>44241.541666666664</v>
      </c>
      <c r="C1141">
        <v>48790.080000000002</v>
      </c>
      <c r="D1141">
        <f t="shared" si="51"/>
        <v>7</v>
      </c>
      <c r="E1141" t="str">
        <f t="shared" si="52"/>
        <v>2021-8</v>
      </c>
      <c r="F1141">
        <f t="shared" si="53"/>
        <v>13</v>
      </c>
    </row>
    <row r="1142" spans="1:7" hidden="1" x14ac:dyDescent="0.2">
      <c r="A1142">
        <v>1613304000</v>
      </c>
      <c r="B1142" s="1">
        <v>44241.5</v>
      </c>
      <c r="C1142">
        <v>49459.03</v>
      </c>
      <c r="D1142">
        <f t="shared" si="51"/>
        <v>7</v>
      </c>
      <c r="E1142" t="str">
        <f t="shared" si="52"/>
        <v>2021-8</v>
      </c>
      <c r="F1142">
        <f t="shared" si="53"/>
        <v>12</v>
      </c>
    </row>
    <row r="1143" spans="1:7" hidden="1" x14ac:dyDescent="0.2">
      <c r="A1143">
        <v>1613300400</v>
      </c>
      <c r="B1143" s="1">
        <v>44241.458333333336</v>
      </c>
      <c r="C1143">
        <v>49048.63</v>
      </c>
      <c r="D1143">
        <f t="shared" si="51"/>
        <v>7</v>
      </c>
      <c r="E1143" t="str">
        <f t="shared" si="52"/>
        <v>2021-8</v>
      </c>
      <c r="F1143">
        <f t="shared" si="53"/>
        <v>11</v>
      </c>
    </row>
    <row r="1144" spans="1:7" hidden="1" x14ac:dyDescent="0.2">
      <c r="A1144">
        <v>1613296800</v>
      </c>
      <c r="B1144" s="1">
        <v>44241.416666666664</v>
      </c>
      <c r="C1144">
        <v>49051.47</v>
      </c>
      <c r="D1144">
        <f t="shared" si="51"/>
        <v>7</v>
      </c>
      <c r="E1144" t="str">
        <f t="shared" si="52"/>
        <v>2021-8</v>
      </c>
      <c r="F1144">
        <f t="shared" si="53"/>
        <v>10</v>
      </c>
    </row>
    <row r="1145" spans="1:7" hidden="1" x14ac:dyDescent="0.2">
      <c r="A1145">
        <v>1613293200</v>
      </c>
      <c r="B1145" s="1">
        <v>44241.375</v>
      </c>
      <c r="C1145">
        <v>49158.59</v>
      </c>
      <c r="D1145">
        <f t="shared" si="51"/>
        <v>7</v>
      </c>
      <c r="E1145" t="str">
        <f t="shared" si="52"/>
        <v>2021-8</v>
      </c>
      <c r="F1145">
        <f t="shared" si="53"/>
        <v>9</v>
      </c>
    </row>
    <row r="1146" spans="1:7" hidden="1" x14ac:dyDescent="0.2">
      <c r="A1146">
        <v>1613289600</v>
      </c>
      <c r="B1146" s="1">
        <v>44241.333333333336</v>
      </c>
      <c r="C1146">
        <v>48747.33</v>
      </c>
      <c r="D1146">
        <f t="shared" si="51"/>
        <v>7</v>
      </c>
      <c r="E1146" t="str">
        <f t="shared" si="52"/>
        <v>2021-8</v>
      </c>
      <c r="F1146">
        <f t="shared" si="53"/>
        <v>8</v>
      </c>
    </row>
    <row r="1147" spans="1:7" hidden="1" x14ac:dyDescent="0.2">
      <c r="A1147">
        <v>1613286000</v>
      </c>
      <c r="B1147" s="1">
        <v>44241.291666666664</v>
      </c>
      <c r="C1147">
        <v>48767.94</v>
      </c>
      <c r="D1147">
        <f t="shared" si="51"/>
        <v>7</v>
      </c>
      <c r="E1147" t="str">
        <f t="shared" si="52"/>
        <v>2021-8</v>
      </c>
      <c r="F1147">
        <f t="shared" si="53"/>
        <v>7</v>
      </c>
    </row>
    <row r="1148" spans="1:7" hidden="1" x14ac:dyDescent="0.2">
      <c r="A1148">
        <v>1613282400</v>
      </c>
      <c r="B1148" s="1">
        <v>44241.25</v>
      </c>
      <c r="C1148">
        <v>48787.17</v>
      </c>
      <c r="D1148">
        <f t="shared" si="51"/>
        <v>7</v>
      </c>
      <c r="E1148" t="str">
        <f t="shared" si="52"/>
        <v>2021-8</v>
      </c>
      <c r="F1148">
        <f t="shared" si="53"/>
        <v>6</v>
      </c>
    </row>
    <row r="1149" spans="1:7" hidden="1" x14ac:dyDescent="0.2">
      <c r="A1149">
        <v>1613278800</v>
      </c>
      <c r="B1149" s="1">
        <v>44241.208333333336</v>
      </c>
      <c r="C1149">
        <v>48952</v>
      </c>
      <c r="D1149">
        <f t="shared" si="51"/>
        <v>7</v>
      </c>
      <c r="E1149" t="str">
        <f t="shared" si="52"/>
        <v>2021-8</v>
      </c>
      <c r="F1149">
        <f t="shared" si="53"/>
        <v>5</v>
      </c>
    </row>
    <row r="1150" spans="1:7" hidden="1" x14ac:dyDescent="0.2">
      <c r="A1150">
        <v>1613275200</v>
      </c>
      <c r="B1150" s="1">
        <v>44241.166666666664</v>
      </c>
      <c r="C1150">
        <v>47596.98</v>
      </c>
      <c r="D1150">
        <f t="shared" si="51"/>
        <v>7</v>
      </c>
      <c r="E1150" t="str">
        <f t="shared" si="52"/>
        <v>2021-8</v>
      </c>
      <c r="F1150">
        <f t="shared" si="53"/>
        <v>4</v>
      </c>
    </row>
    <row r="1151" spans="1:7" hidden="1" x14ac:dyDescent="0.2">
      <c r="A1151">
        <v>1613271600</v>
      </c>
      <c r="B1151" s="1">
        <v>44241.125</v>
      </c>
      <c r="C1151">
        <v>47322.12</v>
      </c>
      <c r="D1151">
        <f t="shared" si="51"/>
        <v>7</v>
      </c>
      <c r="E1151" t="str">
        <f t="shared" si="52"/>
        <v>2021-8</v>
      </c>
      <c r="F1151">
        <f t="shared" si="53"/>
        <v>3</v>
      </c>
    </row>
    <row r="1152" spans="1:7" hidden="1" x14ac:dyDescent="0.2">
      <c r="A1152">
        <v>1613268000</v>
      </c>
      <c r="B1152" s="1">
        <v>44241.083333333336</v>
      </c>
      <c r="C1152">
        <v>47457.72</v>
      </c>
      <c r="D1152">
        <f t="shared" si="51"/>
        <v>7</v>
      </c>
      <c r="E1152" t="str">
        <f t="shared" si="52"/>
        <v>2021-8</v>
      </c>
      <c r="F1152">
        <f t="shared" si="53"/>
        <v>2</v>
      </c>
    </row>
    <row r="1153" spans="1:7" x14ac:dyDescent="0.2">
      <c r="A1153">
        <v>1613264400</v>
      </c>
      <c r="B1153" s="1">
        <v>44241.041666666664</v>
      </c>
      <c r="C1153">
        <v>47536.62</v>
      </c>
      <c r="D1153">
        <f t="shared" si="51"/>
        <v>7</v>
      </c>
      <c r="E1153" t="str">
        <f t="shared" si="52"/>
        <v>2021-8</v>
      </c>
      <c r="F1153">
        <f t="shared" si="53"/>
        <v>1</v>
      </c>
      <c r="G1153" t="s">
        <v>100</v>
      </c>
    </row>
    <row r="1154" spans="1:7" hidden="1" x14ac:dyDescent="0.2">
      <c r="A1154">
        <v>1613260800</v>
      </c>
      <c r="B1154" s="1">
        <v>44241</v>
      </c>
      <c r="C1154">
        <v>47654.2</v>
      </c>
      <c r="D1154">
        <f t="shared" si="51"/>
        <v>7</v>
      </c>
      <c r="E1154" t="str">
        <f t="shared" si="52"/>
        <v>2021-8</v>
      </c>
      <c r="F1154">
        <f t="shared" si="53"/>
        <v>0</v>
      </c>
    </row>
    <row r="1155" spans="1:7" hidden="1" x14ac:dyDescent="0.2">
      <c r="A1155">
        <v>1613257200</v>
      </c>
      <c r="B1155" s="1">
        <v>44240.958333333336</v>
      </c>
      <c r="C1155">
        <v>47228.480000000003</v>
      </c>
      <c r="D1155">
        <f t="shared" ref="D1155:D1218" si="54">WEEKDAY(B1155,2)</f>
        <v>6</v>
      </c>
      <c r="E1155" t="str">
        <f t="shared" ref="E1155:E1218" si="55">YEAR(B1155) &amp;"-"&amp;WEEKNUM(B1155)</f>
        <v>2021-7</v>
      </c>
      <c r="F1155">
        <f t="shared" ref="F1155:F1218" si="56">HOUR(B1155)</f>
        <v>23</v>
      </c>
    </row>
    <row r="1156" spans="1:7" hidden="1" x14ac:dyDescent="0.2">
      <c r="A1156">
        <v>1613253600</v>
      </c>
      <c r="B1156" s="1">
        <v>44240.916666666664</v>
      </c>
      <c r="C1156">
        <v>47134.27</v>
      </c>
      <c r="D1156">
        <f t="shared" si="54"/>
        <v>6</v>
      </c>
      <c r="E1156" t="str">
        <f t="shared" si="55"/>
        <v>2021-7</v>
      </c>
      <c r="F1156">
        <f t="shared" si="56"/>
        <v>22</v>
      </c>
    </row>
    <row r="1157" spans="1:7" hidden="1" x14ac:dyDescent="0.2">
      <c r="A1157">
        <v>1613250000</v>
      </c>
      <c r="B1157" s="1">
        <v>44240.875</v>
      </c>
      <c r="C1157">
        <v>47171.38</v>
      </c>
      <c r="D1157">
        <f t="shared" si="54"/>
        <v>6</v>
      </c>
      <c r="E1157" t="str">
        <f t="shared" si="55"/>
        <v>2021-7</v>
      </c>
      <c r="F1157">
        <f t="shared" si="56"/>
        <v>21</v>
      </c>
    </row>
    <row r="1158" spans="1:7" hidden="1" x14ac:dyDescent="0.2">
      <c r="A1158">
        <v>1613246400</v>
      </c>
      <c r="B1158" s="1">
        <v>44240.833333333336</v>
      </c>
      <c r="C1158">
        <v>46995.94</v>
      </c>
      <c r="D1158">
        <f t="shared" si="54"/>
        <v>6</v>
      </c>
      <c r="E1158" t="str">
        <f t="shared" si="55"/>
        <v>2021-7</v>
      </c>
      <c r="F1158">
        <f t="shared" si="56"/>
        <v>20</v>
      </c>
    </row>
    <row r="1159" spans="1:7" x14ac:dyDescent="0.2">
      <c r="A1159">
        <v>1613242800</v>
      </c>
      <c r="B1159" s="1">
        <v>44240.791666666664</v>
      </c>
      <c r="C1159">
        <v>46932.67</v>
      </c>
      <c r="D1159">
        <f t="shared" si="54"/>
        <v>6</v>
      </c>
      <c r="E1159" t="str">
        <f t="shared" si="55"/>
        <v>2021-7</v>
      </c>
      <c r="F1159">
        <f t="shared" si="56"/>
        <v>19</v>
      </c>
      <c r="G1159" t="s">
        <v>102</v>
      </c>
    </row>
    <row r="1160" spans="1:7" hidden="1" x14ac:dyDescent="0.2">
      <c r="A1160">
        <v>1613239200</v>
      </c>
      <c r="B1160" s="1">
        <v>44240.75</v>
      </c>
      <c r="C1160">
        <v>46839.5</v>
      </c>
      <c r="D1160">
        <f t="shared" si="54"/>
        <v>6</v>
      </c>
      <c r="E1160" t="str">
        <f t="shared" si="55"/>
        <v>2021-7</v>
      </c>
      <c r="F1160">
        <f t="shared" si="56"/>
        <v>18</v>
      </c>
    </row>
    <row r="1161" spans="1:7" hidden="1" x14ac:dyDescent="0.2">
      <c r="A1161">
        <v>1613235600</v>
      </c>
      <c r="B1161" s="1">
        <v>44240.708333333336</v>
      </c>
      <c r="C1161">
        <v>46848.32</v>
      </c>
      <c r="D1161">
        <f t="shared" si="54"/>
        <v>6</v>
      </c>
      <c r="E1161" t="str">
        <f t="shared" si="55"/>
        <v>2021-7</v>
      </c>
      <c r="F1161">
        <f t="shared" si="56"/>
        <v>17</v>
      </c>
    </row>
    <row r="1162" spans="1:7" hidden="1" x14ac:dyDescent="0.2">
      <c r="A1162">
        <v>1613232000</v>
      </c>
      <c r="B1162" s="1">
        <v>44240.666666666664</v>
      </c>
      <c r="C1162">
        <v>47192.37</v>
      </c>
      <c r="D1162">
        <f t="shared" si="54"/>
        <v>6</v>
      </c>
      <c r="E1162" t="str">
        <f t="shared" si="55"/>
        <v>2021-7</v>
      </c>
      <c r="F1162">
        <f t="shared" si="56"/>
        <v>16</v>
      </c>
    </row>
    <row r="1163" spans="1:7" hidden="1" x14ac:dyDescent="0.2">
      <c r="A1163">
        <v>1613228400</v>
      </c>
      <c r="B1163" s="1">
        <v>44240.625</v>
      </c>
      <c r="C1163">
        <v>47128.71</v>
      </c>
      <c r="D1163">
        <f t="shared" si="54"/>
        <v>6</v>
      </c>
      <c r="E1163" t="str">
        <f t="shared" si="55"/>
        <v>2021-7</v>
      </c>
      <c r="F1163">
        <f t="shared" si="56"/>
        <v>15</v>
      </c>
    </row>
    <row r="1164" spans="1:7" hidden="1" x14ac:dyDescent="0.2">
      <c r="A1164">
        <v>1613224800</v>
      </c>
      <c r="B1164" s="1">
        <v>44240.583333333336</v>
      </c>
      <c r="C1164">
        <v>47007.57</v>
      </c>
      <c r="D1164">
        <f t="shared" si="54"/>
        <v>6</v>
      </c>
      <c r="E1164" t="str">
        <f t="shared" si="55"/>
        <v>2021-7</v>
      </c>
      <c r="F1164">
        <f t="shared" si="56"/>
        <v>14</v>
      </c>
    </row>
    <row r="1165" spans="1:7" hidden="1" x14ac:dyDescent="0.2">
      <c r="A1165">
        <v>1613221200</v>
      </c>
      <c r="B1165" s="1">
        <v>44240.541666666664</v>
      </c>
      <c r="C1165">
        <v>47014.36</v>
      </c>
      <c r="D1165">
        <f t="shared" si="54"/>
        <v>6</v>
      </c>
      <c r="E1165" t="str">
        <f t="shared" si="55"/>
        <v>2021-7</v>
      </c>
      <c r="F1165">
        <f t="shared" si="56"/>
        <v>13</v>
      </c>
    </row>
    <row r="1166" spans="1:7" hidden="1" x14ac:dyDescent="0.2">
      <c r="A1166">
        <v>1613217600</v>
      </c>
      <c r="B1166" s="1">
        <v>44240.5</v>
      </c>
      <c r="C1166">
        <v>46926.48</v>
      </c>
      <c r="D1166">
        <f t="shared" si="54"/>
        <v>6</v>
      </c>
      <c r="E1166" t="str">
        <f t="shared" si="55"/>
        <v>2021-7</v>
      </c>
      <c r="F1166">
        <f t="shared" si="56"/>
        <v>12</v>
      </c>
    </row>
    <row r="1167" spans="1:7" x14ac:dyDescent="0.2">
      <c r="A1167">
        <v>1613214000</v>
      </c>
      <c r="B1167" s="1">
        <v>44240.458333333336</v>
      </c>
      <c r="C1167">
        <v>46604.39</v>
      </c>
      <c r="D1167">
        <f t="shared" si="54"/>
        <v>6</v>
      </c>
      <c r="E1167" t="str">
        <f t="shared" si="55"/>
        <v>2021-7</v>
      </c>
      <c r="F1167">
        <f t="shared" si="56"/>
        <v>11</v>
      </c>
      <c r="G1167" t="s">
        <v>102</v>
      </c>
    </row>
    <row r="1168" spans="1:7" hidden="1" x14ac:dyDescent="0.2">
      <c r="A1168">
        <v>1613210400</v>
      </c>
      <c r="B1168" s="1">
        <v>44240.416666666664</v>
      </c>
      <c r="C1168">
        <v>46535.43</v>
      </c>
      <c r="D1168">
        <f t="shared" si="54"/>
        <v>6</v>
      </c>
      <c r="E1168" t="str">
        <f t="shared" si="55"/>
        <v>2021-7</v>
      </c>
      <c r="F1168">
        <f t="shared" si="56"/>
        <v>10</v>
      </c>
    </row>
    <row r="1169" spans="1:6" hidden="1" x14ac:dyDescent="0.2">
      <c r="A1169">
        <v>1613206800</v>
      </c>
      <c r="B1169" s="1">
        <v>44240.375</v>
      </c>
      <c r="C1169">
        <v>47260.91</v>
      </c>
      <c r="D1169">
        <f t="shared" si="54"/>
        <v>6</v>
      </c>
      <c r="E1169" t="str">
        <f t="shared" si="55"/>
        <v>2021-7</v>
      </c>
      <c r="F1169">
        <f t="shared" si="56"/>
        <v>9</v>
      </c>
    </row>
    <row r="1170" spans="1:6" hidden="1" x14ac:dyDescent="0.2">
      <c r="A1170">
        <v>1613203200</v>
      </c>
      <c r="B1170" s="1">
        <v>44240.333333333336</v>
      </c>
      <c r="C1170">
        <v>47544.86</v>
      </c>
      <c r="D1170">
        <f t="shared" si="54"/>
        <v>6</v>
      </c>
      <c r="E1170" t="str">
        <f t="shared" si="55"/>
        <v>2021-7</v>
      </c>
      <c r="F1170">
        <f t="shared" si="56"/>
        <v>8</v>
      </c>
    </row>
    <row r="1171" spans="1:6" hidden="1" x14ac:dyDescent="0.2">
      <c r="A1171">
        <v>1613199600</v>
      </c>
      <c r="B1171" s="1">
        <v>44240.291666666664</v>
      </c>
      <c r="C1171">
        <v>47074.43</v>
      </c>
      <c r="D1171">
        <f t="shared" si="54"/>
        <v>6</v>
      </c>
      <c r="E1171" t="str">
        <f t="shared" si="55"/>
        <v>2021-7</v>
      </c>
      <c r="F1171">
        <f t="shared" si="56"/>
        <v>7</v>
      </c>
    </row>
    <row r="1172" spans="1:6" hidden="1" x14ac:dyDescent="0.2">
      <c r="A1172">
        <v>1613196000</v>
      </c>
      <c r="B1172" s="1">
        <v>44240.25</v>
      </c>
      <c r="C1172">
        <v>47832.27</v>
      </c>
      <c r="D1172">
        <f t="shared" si="54"/>
        <v>6</v>
      </c>
      <c r="E1172" t="str">
        <f t="shared" si="55"/>
        <v>2021-7</v>
      </c>
      <c r="F1172">
        <f t="shared" si="56"/>
        <v>6</v>
      </c>
    </row>
    <row r="1173" spans="1:6" hidden="1" x14ac:dyDescent="0.2">
      <c r="A1173">
        <v>1613192400</v>
      </c>
      <c r="B1173" s="1">
        <v>44240.208333333336</v>
      </c>
      <c r="C1173">
        <v>47974.559999999998</v>
      </c>
      <c r="D1173">
        <f t="shared" si="54"/>
        <v>6</v>
      </c>
      <c r="E1173" t="str">
        <f t="shared" si="55"/>
        <v>2021-7</v>
      </c>
      <c r="F1173">
        <f t="shared" si="56"/>
        <v>5</v>
      </c>
    </row>
    <row r="1174" spans="1:6" hidden="1" x14ac:dyDescent="0.2">
      <c r="A1174">
        <v>1613188800</v>
      </c>
      <c r="B1174" s="1">
        <v>44240.166666666664</v>
      </c>
      <c r="C1174">
        <v>47999.73</v>
      </c>
      <c r="D1174">
        <f t="shared" si="54"/>
        <v>6</v>
      </c>
      <c r="E1174" t="str">
        <f t="shared" si="55"/>
        <v>2021-7</v>
      </c>
      <c r="F1174">
        <f t="shared" si="56"/>
        <v>4</v>
      </c>
    </row>
    <row r="1175" spans="1:6" hidden="1" x14ac:dyDescent="0.2">
      <c r="A1175">
        <v>1613185200</v>
      </c>
      <c r="B1175" s="1">
        <v>44240.125</v>
      </c>
      <c r="C1175">
        <v>47923.45</v>
      </c>
      <c r="D1175">
        <f t="shared" si="54"/>
        <v>6</v>
      </c>
      <c r="E1175" t="str">
        <f t="shared" si="55"/>
        <v>2021-7</v>
      </c>
      <c r="F1175">
        <f t="shared" si="56"/>
        <v>3</v>
      </c>
    </row>
    <row r="1176" spans="1:6" hidden="1" x14ac:dyDescent="0.2">
      <c r="A1176">
        <v>1613181600</v>
      </c>
      <c r="B1176" s="1">
        <v>44240.083333333336</v>
      </c>
      <c r="C1176">
        <v>47910.23</v>
      </c>
      <c r="D1176">
        <f t="shared" si="54"/>
        <v>6</v>
      </c>
      <c r="E1176" t="str">
        <f t="shared" si="55"/>
        <v>2021-7</v>
      </c>
      <c r="F1176">
        <f t="shared" si="56"/>
        <v>2</v>
      </c>
    </row>
    <row r="1177" spans="1:6" hidden="1" x14ac:dyDescent="0.2">
      <c r="A1177">
        <v>1613178000</v>
      </c>
      <c r="B1177" s="1">
        <v>44240.041666666664</v>
      </c>
      <c r="C1177">
        <v>47711.56</v>
      </c>
      <c r="D1177">
        <f t="shared" si="54"/>
        <v>6</v>
      </c>
      <c r="E1177" t="str">
        <f t="shared" si="55"/>
        <v>2021-7</v>
      </c>
      <c r="F1177">
        <f t="shared" si="56"/>
        <v>1</v>
      </c>
    </row>
    <row r="1178" spans="1:6" hidden="1" x14ac:dyDescent="0.2">
      <c r="A1178">
        <v>1613174400</v>
      </c>
      <c r="B1178" s="1">
        <v>44240</v>
      </c>
      <c r="C1178">
        <v>47562.07</v>
      </c>
      <c r="D1178">
        <f t="shared" si="54"/>
        <v>6</v>
      </c>
      <c r="E1178" t="str">
        <f t="shared" si="55"/>
        <v>2021-7</v>
      </c>
      <c r="F1178">
        <f t="shared" si="56"/>
        <v>0</v>
      </c>
    </row>
    <row r="1179" spans="1:6" hidden="1" x14ac:dyDescent="0.2">
      <c r="A1179">
        <v>1613170800</v>
      </c>
      <c r="B1179" s="1">
        <v>44239.958333333336</v>
      </c>
      <c r="C1179">
        <v>47395.839999999997</v>
      </c>
      <c r="D1179">
        <f t="shared" si="54"/>
        <v>5</v>
      </c>
      <c r="E1179" t="str">
        <f t="shared" si="55"/>
        <v>2021-7</v>
      </c>
      <c r="F1179">
        <f t="shared" si="56"/>
        <v>23</v>
      </c>
    </row>
    <row r="1180" spans="1:6" hidden="1" x14ac:dyDescent="0.2">
      <c r="A1180">
        <v>1613167200</v>
      </c>
      <c r="B1180" s="1">
        <v>44239.916666666664</v>
      </c>
      <c r="C1180">
        <v>47937.93</v>
      </c>
      <c r="D1180">
        <f t="shared" si="54"/>
        <v>5</v>
      </c>
      <c r="E1180" t="str">
        <f t="shared" si="55"/>
        <v>2021-7</v>
      </c>
      <c r="F1180">
        <f t="shared" si="56"/>
        <v>22</v>
      </c>
    </row>
    <row r="1181" spans="1:6" hidden="1" x14ac:dyDescent="0.2">
      <c r="A1181">
        <v>1613163600</v>
      </c>
      <c r="B1181" s="1">
        <v>44239.875</v>
      </c>
      <c r="C1181">
        <v>47943.8</v>
      </c>
      <c r="D1181">
        <f t="shared" si="54"/>
        <v>5</v>
      </c>
      <c r="E1181" t="str">
        <f t="shared" si="55"/>
        <v>2021-7</v>
      </c>
      <c r="F1181">
        <f t="shared" si="56"/>
        <v>21</v>
      </c>
    </row>
    <row r="1182" spans="1:6" hidden="1" x14ac:dyDescent="0.2">
      <c r="A1182">
        <v>1613160000</v>
      </c>
      <c r="B1182" s="1">
        <v>44239.833333333336</v>
      </c>
      <c r="C1182">
        <v>47674.53</v>
      </c>
      <c r="D1182">
        <f t="shared" si="54"/>
        <v>5</v>
      </c>
      <c r="E1182" t="str">
        <f t="shared" si="55"/>
        <v>2021-7</v>
      </c>
      <c r="F1182">
        <f t="shared" si="56"/>
        <v>20</v>
      </c>
    </row>
    <row r="1183" spans="1:6" hidden="1" x14ac:dyDescent="0.2">
      <c r="A1183">
        <v>1613156400</v>
      </c>
      <c r="B1183" s="1">
        <v>44239.791666666664</v>
      </c>
      <c r="C1183">
        <v>47359.79</v>
      </c>
      <c r="D1183">
        <f t="shared" si="54"/>
        <v>5</v>
      </c>
      <c r="E1183" t="str">
        <f t="shared" si="55"/>
        <v>2021-7</v>
      </c>
      <c r="F1183">
        <f t="shared" si="56"/>
        <v>19</v>
      </c>
    </row>
    <row r="1184" spans="1:6" hidden="1" x14ac:dyDescent="0.2">
      <c r="A1184">
        <v>1613152800</v>
      </c>
      <c r="B1184" s="1">
        <v>44239.75</v>
      </c>
      <c r="C1184">
        <v>47312.34</v>
      </c>
      <c r="D1184">
        <f t="shared" si="54"/>
        <v>5</v>
      </c>
      <c r="E1184" t="str">
        <f t="shared" si="55"/>
        <v>2021-7</v>
      </c>
      <c r="F1184">
        <f t="shared" si="56"/>
        <v>18</v>
      </c>
    </row>
    <row r="1185" spans="1:6" hidden="1" x14ac:dyDescent="0.2">
      <c r="A1185">
        <v>1613149200</v>
      </c>
      <c r="B1185" s="1">
        <v>44239.708333333336</v>
      </c>
      <c r="C1185">
        <v>47796.19</v>
      </c>
      <c r="D1185">
        <f t="shared" si="54"/>
        <v>5</v>
      </c>
      <c r="E1185" t="str">
        <f t="shared" si="55"/>
        <v>2021-7</v>
      </c>
      <c r="F1185">
        <f t="shared" si="56"/>
        <v>17</v>
      </c>
    </row>
    <row r="1186" spans="1:6" hidden="1" x14ac:dyDescent="0.2">
      <c r="A1186">
        <v>1613145600</v>
      </c>
      <c r="B1186" s="1">
        <v>44239.666666666664</v>
      </c>
      <c r="C1186">
        <v>47658.8</v>
      </c>
      <c r="D1186">
        <f t="shared" si="54"/>
        <v>5</v>
      </c>
      <c r="E1186" t="str">
        <f t="shared" si="55"/>
        <v>2021-7</v>
      </c>
      <c r="F1186">
        <f t="shared" si="56"/>
        <v>16</v>
      </c>
    </row>
    <row r="1187" spans="1:6" hidden="1" x14ac:dyDescent="0.2">
      <c r="A1187">
        <v>1613142000</v>
      </c>
      <c r="B1187" s="1">
        <v>44239.625</v>
      </c>
      <c r="C1187">
        <v>47136.37</v>
      </c>
      <c r="D1187">
        <f t="shared" si="54"/>
        <v>5</v>
      </c>
      <c r="E1187" t="str">
        <f t="shared" si="55"/>
        <v>2021-7</v>
      </c>
      <c r="F1187">
        <f t="shared" si="56"/>
        <v>15</v>
      </c>
    </row>
    <row r="1188" spans="1:6" hidden="1" x14ac:dyDescent="0.2">
      <c r="A1188">
        <v>1613138400</v>
      </c>
      <c r="B1188" s="1">
        <v>44239.583333333336</v>
      </c>
      <c r="C1188">
        <v>46636.77</v>
      </c>
      <c r="D1188">
        <f t="shared" si="54"/>
        <v>5</v>
      </c>
      <c r="E1188" t="str">
        <f t="shared" si="55"/>
        <v>2021-7</v>
      </c>
      <c r="F1188">
        <f t="shared" si="56"/>
        <v>14</v>
      </c>
    </row>
    <row r="1189" spans="1:6" hidden="1" x14ac:dyDescent="0.2">
      <c r="A1189">
        <v>1613134800</v>
      </c>
      <c r="B1189" s="1">
        <v>44239.541666666664</v>
      </c>
      <c r="C1189">
        <v>47934.18</v>
      </c>
      <c r="D1189">
        <f t="shared" si="54"/>
        <v>5</v>
      </c>
      <c r="E1189" t="str">
        <f t="shared" si="55"/>
        <v>2021-7</v>
      </c>
      <c r="F1189">
        <f t="shared" si="56"/>
        <v>13</v>
      </c>
    </row>
    <row r="1190" spans="1:6" hidden="1" x14ac:dyDescent="0.2">
      <c r="A1190">
        <v>1613131200</v>
      </c>
      <c r="B1190" s="1">
        <v>44239.5</v>
      </c>
      <c r="C1190">
        <v>47746.74</v>
      </c>
      <c r="D1190">
        <f t="shared" si="54"/>
        <v>5</v>
      </c>
      <c r="E1190" t="str">
        <f t="shared" si="55"/>
        <v>2021-7</v>
      </c>
      <c r="F1190">
        <f t="shared" si="56"/>
        <v>12</v>
      </c>
    </row>
    <row r="1191" spans="1:6" hidden="1" x14ac:dyDescent="0.2">
      <c r="A1191">
        <v>1613127600</v>
      </c>
      <c r="B1191" s="1">
        <v>44239.458333333336</v>
      </c>
      <c r="C1191">
        <v>47650.45</v>
      </c>
      <c r="D1191">
        <f t="shared" si="54"/>
        <v>5</v>
      </c>
      <c r="E1191" t="str">
        <f t="shared" si="55"/>
        <v>2021-7</v>
      </c>
      <c r="F1191">
        <f t="shared" si="56"/>
        <v>11</v>
      </c>
    </row>
    <row r="1192" spans="1:6" hidden="1" x14ac:dyDescent="0.2">
      <c r="A1192">
        <v>1613124000</v>
      </c>
      <c r="B1192" s="1">
        <v>44239.416666666664</v>
      </c>
      <c r="C1192">
        <v>47442.559999999998</v>
      </c>
      <c r="D1192">
        <f t="shared" si="54"/>
        <v>5</v>
      </c>
      <c r="E1192" t="str">
        <f t="shared" si="55"/>
        <v>2021-7</v>
      </c>
      <c r="F1192">
        <f t="shared" si="56"/>
        <v>10</v>
      </c>
    </row>
    <row r="1193" spans="1:6" hidden="1" x14ac:dyDescent="0.2">
      <c r="A1193">
        <v>1613120400</v>
      </c>
      <c r="B1193" s="1">
        <v>44239.375</v>
      </c>
      <c r="C1193">
        <v>47409.9</v>
      </c>
      <c r="D1193">
        <f t="shared" si="54"/>
        <v>5</v>
      </c>
      <c r="E1193" t="str">
        <f t="shared" si="55"/>
        <v>2021-7</v>
      </c>
      <c r="F1193">
        <f t="shared" si="56"/>
        <v>9</v>
      </c>
    </row>
    <row r="1194" spans="1:6" hidden="1" x14ac:dyDescent="0.2">
      <c r="A1194">
        <v>1613116800</v>
      </c>
      <c r="B1194" s="1">
        <v>44239.333333333336</v>
      </c>
      <c r="C1194">
        <v>47180.02</v>
      </c>
      <c r="D1194">
        <f t="shared" si="54"/>
        <v>5</v>
      </c>
      <c r="E1194" t="str">
        <f t="shared" si="55"/>
        <v>2021-7</v>
      </c>
      <c r="F1194">
        <f t="shared" si="56"/>
        <v>8</v>
      </c>
    </row>
    <row r="1195" spans="1:6" hidden="1" x14ac:dyDescent="0.2">
      <c r="A1195">
        <v>1613113200</v>
      </c>
      <c r="B1195" s="1">
        <v>44239.291666666664</v>
      </c>
      <c r="C1195">
        <v>47374.51</v>
      </c>
      <c r="D1195">
        <f t="shared" si="54"/>
        <v>5</v>
      </c>
      <c r="E1195" t="str">
        <f t="shared" si="55"/>
        <v>2021-7</v>
      </c>
      <c r="F1195">
        <f t="shared" si="56"/>
        <v>7</v>
      </c>
    </row>
    <row r="1196" spans="1:6" hidden="1" x14ac:dyDescent="0.2">
      <c r="A1196">
        <v>1613109600</v>
      </c>
      <c r="B1196" s="1">
        <v>44239.25</v>
      </c>
      <c r="C1196">
        <v>47436.639999999999</v>
      </c>
      <c r="D1196">
        <f t="shared" si="54"/>
        <v>5</v>
      </c>
      <c r="E1196" t="str">
        <f t="shared" si="55"/>
        <v>2021-7</v>
      </c>
      <c r="F1196">
        <f t="shared" si="56"/>
        <v>6</v>
      </c>
    </row>
    <row r="1197" spans="1:6" hidden="1" x14ac:dyDescent="0.2">
      <c r="A1197">
        <v>1613106000</v>
      </c>
      <c r="B1197" s="1">
        <v>44239.208333333336</v>
      </c>
      <c r="C1197">
        <v>47299.68</v>
      </c>
      <c r="D1197">
        <f t="shared" si="54"/>
        <v>5</v>
      </c>
      <c r="E1197" t="str">
        <f t="shared" si="55"/>
        <v>2021-7</v>
      </c>
      <c r="F1197">
        <f t="shared" si="56"/>
        <v>5</v>
      </c>
    </row>
    <row r="1198" spans="1:6" hidden="1" x14ac:dyDescent="0.2">
      <c r="A1198">
        <v>1613102400</v>
      </c>
      <c r="B1198" s="1">
        <v>44239.166666666664</v>
      </c>
      <c r="C1198">
        <v>47350.33</v>
      </c>
      <c r="D1198">
        <f t="shared" si="54"/>
        <v>5</v>
      </c>
      <c r="E1198" t="str">
        <f t="shared" si="55"/>
        <v>2021-7</v>
      </c>
      <c r="F1198">
        <f t="shared" si="56"/>
        <v>4</v>
      </c>
    </row>
    <row r="1199" spans="1:6" hidden="1" x14ac:dyDescent="0.2">
      <c r="A1199">
        <v>1613098800</v>
      </c>
      <c r="B1199" s="1">
        <v>44239.125</v>
      </c>
      <c r="C1199">
        <v>47624.56</v>
      </c>
      <c r="D1199">
        <f t="shared" si="54"/>
        <v>5</v>
      </c>
      <c r="E1199" t="str">
        <f t="shared" si="55"/>
        <v>2021-7</v>
      </c>
      <c r="F1199">
        <f t="shared" si="56"/>
        <v>3</v>
      </c>
    </row>
    <row r="1200" spans="1:6" hidden="1" x14ac:dyDescent="0.2">
      <c r="A1200">
        <v>1613095200</v>
      </c>
      <c r="B1200" s="1">
        <v>44239.083333333336</v>
      </c>
      <c r="C1200">
        <v>47965.48</v>
      </c>
      <c r="D1200">
        <f t="shared" si="54"/>
        <v>5</v>
      </c>
      <c r="E1200" t="str">
        <f t="shared" si="55"/>
        <v>2021-7</v>
      </c>
      <c r="F1200">
        <f t="shared" si="56"/>
        <v>2</v>
      </c>
    </row>
    <row r="1201" spans="1:6" hidden="1" x14ac:dyDescent="0.2">
      <c r="A1201">
        <v>1613091600</v>
      </c>
      <c r="B1201" s="1">
        <v>44239.041666666664</v>
      </c>
      <c r="C1201">
        <v>48524.37</v>
      </c>
      <c r="D1201">
        <f t="shared" si="54"/>
        <v>5</v>
      </c>
      <c r="E1201" t="str">
        <f t="shared" si="55"/>
        <v>2021-7</v>
      </c>
      <c r="F1201">
        <f t="shared" si="56"/>
        <v>1</v>
      </c>
    </row>
    <row r="1202" spans="1:6" hidden="1" x14ac:dyDescent="0.2">
      <c r="A1202">
        <v>1613088000</v>
      </c>
      <c r="B1202" s="1">
        <v>44239</v>
      </c>
      <c r="C1202">
        <v>47990.22</v>
      </c>
      <c r="D1202">
        <f t="shared" si="54"/>
        <v>5</v>
      </c>
      <c r="E1202" t="str">
        <f t="shared" si="55"/>
        <v>2021-7</v>
      </c>
      <c r="F1202">
        <f t="shared" si="56"/>
        <v>0</v>
      </c>
    </row>
    <row r="1203" spans="1:6" hidden="1" x14ac:dyDescent="0.2">
      <c r="A1203">
        <v>1613084400</v>
      </c>
      <c r="B1203" s="1">
        <v>44238.958333333336</v>
      </c>
      <c r="C1203">
        <v>47981.48</v>
      </c>
      <c r="D1203">
        <f t="shared" si="54"/>
        <v>4</v>
      </c>
      <c r="E1203" t="str">
        <f t="shared" si="55"/>
        <v>2021-7</v>
      </c>
      <c r="F1203">
        <f t="shared" si="56"/>
        <v>23</v>
      </c>
    </row>
    <row r="1204" spans="1:6" hidden="1" x14ac:dyDescent="0.2">
      <c r="A1204">
        <v>1613080800</v>
      </c>
      <c r="B1204" s="1">
        <v>44238.916666666664</v>
      </c>
      <c r="C1204">
        <v>47754.98</v>
      </c>
      <c r="D1204">
        <f t="shared" si="54"/>
        <v>4</v>
      </c>
      <c r="E1204" t="str">
        <f t="shared" si="55"/>
        <v>2021-7</v>
      </c>
      <c r="F1204">
        <f t="shared" si="56"/>
        <v>22</v>
      </c>
    </row>
    <row r="1205" spans="1:6" hidden="1" x14ac:dyDescent="0.2">
      <c r="A1205">
        <v>1613077200</v>
      </c>
      <c r="B1205" s="1">
        <v>44238.875</v>
      </c>
      <c r="C1205">
        <v>46889.91</v>
      </c>
      <c r="D1205">
        <f t="shared" si="54"/>
        <v>4</v>
      </c>
      <c r="E1205" t="str">
        <f t="shared" si="55"/>
        <v>2021-7</v>
      </c>
      <c r="F1205">
        <f t="shared" si="56"/>
        <v>21</v>
      </c>
    </row>
    <row r="1206" spans="1:6" hidden="1" x14ac:dyDescent="0.2">
      <c r="A1206">
        <v>1613073600</v>
      </c>
      <c r="B1206" s="1">
        <v>44238.833333333336</v>
      </c>
      <c r="C1206">
        <v>47100</v>
      </c>
      <c r="D1206">
        <f t="shared" si="54"/>
        <v>4</v>
      </c>
      <c r="E1206" t="str">
        <f t="shared" si="55"/>
        <v>2021-7</v>
      </c>
      <c r="F1206">
        <f t="shared" si="56"/>
        <v>20</v>
      </c>
    </row>
    <row r="1207" spans="1:6" hidden="1" x14ac:dyDescent="0.2">
      <c r="A1207">
        <v>1613070000</v>
      </c>
      <c r="B1207" s="1">
        <v>44238.791666666664</v>
      </c>
      <c r="C1207">
        <v>47834.11</v>
      </c>
      <c r="D1207">
        <f t="shared" si="54"/>
        <v>4</v>
      </c>
      <c r="E1207" t="str">
        <f t="shared" si="55"/>
        <v>2021-7</v>
      </c>
      <c r="F1207">
        <f t="shared" si="56"/>
        <v>19</v>
      </c>
    </row>
    <row r="1208" spans="1:6" hidden="1" x14ac:dyDescent="0.2">
      <c r="A1208">
        <v>1613066400</v>
      </c>
      <c r="B1208" s="1">
        <v>44238.75</v>
      </c>
      <c r="C1208">
        <v>47711.78</v>
      </c>
      <c r="D1208">
        <f t="shared" si="54"/>
        <v>4</v>
      </c>
      <c r="E1208" t="str">
        <f t="shared" si="55"/>
        <v>2021-7</v>
      </c>
      <c r="F1208">
        <f t="shared" si="56"/>
        <v>18</v>
      </c>
    </row>
    <row r="1209" spans="1:6" hidden="1" x14ac:dyDescent="0.2">
      <c r="A1209">
        <v>1613062800</v>
      </c>
      <c r="B1209" s="1">
        <v>44238.708333333336</v>
      </c>
      <c r="C1209">
        <v>47413.93</v>
      </c>
      <c r="D1209">
        <f t="shared" si="54"/>
        <v>4</v>
      </c>
      <c r="E1209" t="str">
        <f t="shared" si="55"/>
        <v>2021-7</v>
      </c>
      <c r="F1209">
        <f t="shared" si="56"/>
        <v>17</v>
      </c>
    </row>
    <row r="1210" spans="1:6" hidden="1" x14ac:dyDescent="0.2">
      <c r="A1210">
        <v>1613059200</v>
      </c>
      <c r="B1210" s="1">
        <v>44238.666666666664</v>
      </c>
      <c r="C1210">
        <v>47631.95</v>
      </c>
      <c r="D1210">
        <f t="shared" si="54"/>
        <v>4</v>
      </c>
      <c r="E1210" t="str">
        <f t="shared" si="55"/>
        <v>2021-7</v>
      </c>
      <c r="F1210">
        <f t="shared" si="56"/>
        <v>16</v>
      </c>
    </row>
    <row r="1211" spans="1:6" hidden="1" x14ac:dyDescent="0.2">
      <c r="A1211">
        <v>1613055600</v>
      </c>
      <c r="B1211" s="1">
        <v>44238.625</v>
      </c>
      <c r="C1211">
        <v>48048.15</v>
      </c>
      <c r="D1211">
        <f t="shared" si="54"/>
        <v>4</v>
      </c>
      <c r="E1211" t="str">
        <f t="shared" si="55"/>
        <v>2021-7</v>
      </c>
      <c r="F1211">
        <f t="shared" si="56"/>
        <v>15</v>
      </c>
    </row>
    <row r="1212" spans="1:6" hidden="1" x14ac:dyDescent="0.2">
      <c r="A1212">
        <v>1613052000</v>
      </c>
      <c r="B1212" s="1">
        <v>44238.583333333336</v>
      </c>
      <c r="C1212">
        <v>47926.75</v>
      </c>
      <c r="D1212">
        <f t="shared" si="54"/>
        <v>4</v>
      </c>
      <c r="E1212" t="str">
        <f t="shared" si="55"/>
        <v>2021-7</v>
      </c>
      <c r="F1212">
        <f t="shared" si="56"/>
        <v>14</v>
      </c>
    </row>
    <row r="1213" spans="1:6" hidden="1" x14ac:dyDescent="0.2">
      <c r="A1213">
        <v>1613048400</v>
      </c>
      <c r="B1213" s="1">
        <v>44238.541666666664</v>
      </c>
      <c r="C1213">
        <v>47537.62</v>
      </c>
      <c r="D1213">
        <f t="shared" si="54"/>
        <v>4</v>
      </c>
      <c r="E1213" t="str">
        <f t="shared" si="55"/>
        <v>2021-7</v>
      </c>
      <c r="F1213">
        <f t="shared" si="56"/>
        <v>13</v>
      </c>
    </row>
    <row r="1214" spans="1:6" hidden="1" x14ac:dyDescent="0.2">
      <c r="A1214">
        <v>1613044800</v>
      </c>
      <c r="B1214" s="1">
        <v>44238.5</v>
      </c>
      <c r="C1214">
        <v>46560.79</v>
      </c>
      <c r="D1214">
        <f t="shared" si="54"/>
        <v>4</v>
      </c>
      <c r="E1214" t="str">
        <f t="shared" si="55"/>
        <v>2021-7</v>
      </c>
      <c r="F1214">
        <f t="shared" si="56"/>
        <v>12</v>
      </c>
    </row>
    <row r="1215" spans="1:6" hidden="1" x14ac:dyDescent="0.2">
      <c r="A1215">
        <v>1613041200</v>
      </c>
      <c r="B1215" s="1">
        <v>44238.458333333336</v>
      </c>
      <c r="C1215">
        <v>46083.23</v>
      </c>
      <c r="D1215">
        <f t="shared" si="54"/>
        <v>4</v>
      </c>
      <c r="E1215" t="str">
        <f t="shared" si="55"/>
        <v>2021-7</v>
      </c>
      <c r="F1215">
        <f t="shared" si="56"/>
        <v>11</v>
      </c>
    </row>
    <row r="1216" spans="1:6" hidden="1" x14ac:dyDescent="0.2">
      <c r="A1216">
        <v>1613037600</v>
      </c>
      <c r="B1216" s="1">
        <v>44238.416666666664</v>
      </c>
      <c r="C1216">
        <v>46308.39</v>
      </c>
      <c r="D1216">
        <f t="shared" si="54"/>
        <v>4</v>
      </c>
      <c r="E1216" t="str">
        <f t="shared" si="55"/>
        <v>2021-7</v>
      </c>
      <c r="F1216">
        <f t="shared" si="56"/>
        <v>10</v>
      </c>
    </row>
    <row r="1217" spans="1:6" hidden="1" x14ac:dyDescent="0.2">
      <c r="A1217">
        <v>1613034000</v>
      </c>
      <c r="B1217" s="1">
        <v>44238.375</v>
      </c>
      <c r="C1217">
        <v>45543.51</v>
      </c>
      <c r="D1217">
        <f t="shared" si="54"/>
        <v>4</v>
      </c>
      <c r="E1217" t="str">
        <f t="shared" si="55"/>
        <v>2021-7</v>
      </c>
      <c r="F1217">
        <f t="shared" si="56"/>
        <v>9</v>
      </c>
    </row>
    <row r="1218" spans="1:6" hidden="1" x14ac:dyDescent="0.2">
      <c r="A1218">
        <v>1613030400</v>
      </c>
      <c r="B1218" s="1">
        <v>44238.333333333336</v>
      </c>
      <c r="C1218">
        <v>45069.02</v>
      </c>
      <c r="D1218">
        <f t="shared" si="54"/>
        <v>4</v>
      </c>
      <c r="E1218" t="str">
        <f t="shared" si="55"/>
        <v>2021-7</v>
      </c>
      <c r="F1218">
        <f t="shared" si="56"/>
        <v>8</v>
      </c>
    </row>
    <row r="1219" spans="1:6" hidden="1" x14ac:dyDescent="0.2">
      <c r="A1219">
        <v>1613026800</v>
      </c>
      <c r="B1219" s="1">
        <v>44238.291666666664</v>
      </c>
      <c r="C1219">
        <v>44772.76</v>
      </c>
      <c r="D1219">
        <f t="shared" ref="D1219:D1282" si="57">WEEKDAY(B1219,2)</f>
        <v>4</v>
      </c>
      <c r="E1219" t="str">
        <f t="shared" ref="E1219:E1282" si="58">YEAR(B1219) &amp;"-"&amp;WEEKNUM(B1219)</f>
        <v>2021-7</v>
      </c>
      <c r="F1219">
        <f t="shared" ref="F1219:F1282" si="59">HOUR(B1219)</f>
        <v>7</v>
      </c>
    </row>
    <row r="1220" spans="1:6" hidden="1" x14ac:dyDescent="0.2">
      <c r="A1220">
        <v>1613023200</v>
      </c>
      <c r="B1220" s="1">
        <v>44238.25</v>
      </c>
      <c r="C1220">
        <v>44620.1</v>
      </c>
      <c r="D1220">
        <f t="shared" si="57"/>
        <v>4</v>
      </c>
      <c r="E1220" t="str">
        <f t="shared" si="58"/>
        <v>2021-7</v>
      </c>
      <c r="F1220">
        <f t="shared" si="59"/>
        <v>6</v>
      </c>
    </row>
    <row r="1221" spans="1:6" hidden="1" x14ac:dyDescent="0.2">
      <c r="A1221">
        <v>1613019600</v>
      </c>
      <c r="B1221" s="1">
        <v>44238.208333333336</v>
      </c>
      <c r="C1221">
        <v>44677.11</v>
      </c>
      <c r="D1221">
        <f t="shared" si="57"/>
        <v>4</v>
      </c>
      <c r="E1221" t="str">
        <f t="shared" si="58"/>
        <v>2021-7</v>
      </c>
      <c r="F1221">
        <f t="shared" si="59"/>
        <v>5</v>
      </c>
    </row>
    <row r="1222" spans="1:6" hidden="1" x14ac:dyDescent="0.2">
      <c r="A1222">
        <v>1613016000</v>
      </c>
      <c r="B1222" s="1">
        <v>44238.166666666664</v>
      </c>
      <c r="C1222">
        <v>44776.63</v>
      </c>
      <c r="D1222">
        <f t="shared" si="57"/>
        <v>4</v>
      </c>
      <c r="E1222" t="str">
        <f t="shared" si="58"/>
        <v>2021-7</v>
      </c>
      <c r="F1222">
        <f t="shared" si="59"/>
        <v>4</v>
      </c>
    </row>
    <row r="1223" spans="1:6" hidden="1" x14ac:dyDescent="0.2">
      <c r="A1223">
        <v>1613012400</v>
      </c>
      <c r="B1223" s="1">
        <v>44238.125</v>
      </c>
      <c r="C1223">
        <v>45451.02</v>
      </c>
      <c r="D1223">
        <f t="shared" si="57"/>
        <v>4</v>
      </c>
      <c r="E1223" t="str">
        <f t="shared" si="58"/>
        <v>2021-7</v>
      </c>
      <c r="F1223">
        <f t="shared" si="59"/>
        <v>3</v>
      </c>
    </row>
    <row r="1224" spans="1:6" hidden="1" x14ac:dyDescent="0.2">
      <c r="A1224">
        <v>1613008800</v>
      </c>
      <c r="B1224" s="1">
        <v>44238.083333333336</v>
      </c>
      <c r="C1224">
        <v>44811.06</v>
      </c>
      <c r="D1224">
        <f t="shared" si="57"/>
        <v>4</v>
      </c>
      <c r="E1224" t="str">
        <f t="shared" si="58"/>
        <v>2021-7</v>
      </c>
      <c r="F1224">
        <f t="shared" si="59"/>
        <v>2</v>
      </c>
    </row>
    <row r="1225" spans="1:6" hidden="1" x14ac:dyDescent="0.2">
      <c r="A1225">
        <v>1613005200</v>
      </c>
      <c r="B1225" s="1">
        <v>44238.041666666664</v>
      </c>
      <c r="C1225">
        <v>44237.31</v>
      </c>
      <c r="D1225">
        <f t="shared" si="57"/>
        <v>4</v>
      </c>
      <c r="E1225" t="str">
        <f t="shared" si="58"/>
        <v>2021-7</v>
      </c>
      <c r="F1225">
        <f t="shared" si="59"/>
        <v>1</v>
      </c>
    </row>
    <row r="1226" spans="1:6" hidden="1" x14ac:dyDescent="0.2">
      <c r="A1226">
        <v>1613001600</v>
      </c>
      <c r="B1226" s="1">
        <v>44238</v>
      </c>
      <c r="C1226">
        <v>44299.24</v>
      </c>
      <c r="D1226">
        <f t="shared" si="57"/>
        <v>4</v>
      </c>
      <c r="E1226" t="str">
        <f t="shared" si="58"/>
        <v>2021-7</v>
      </c>
      <c r="F1226">
        <f t="shared" si="59"/>
        <v>0</v>
      </c>
    </row>
    <row r="1227" spans="1:6" hidden="1" x14ac:dyDescent="0.2">
      <c r="A1227">
        <v>1612998000</v>
      </c>
      <c r="B1227" s="1">
        <v>44237.958333333336</v>
      </c>
      <c r="C1227">
        <v>44854.63</v>
      </c>
      <c r="D1227">
        <f t="shared" si="57"/>
        <v>3</v>
      </c>
      <c r="E1227" t="str">
        <f t="shared" si="58"/>
        <v>2021-7</v>
      </c>
      <c r="F1227">
        <f t="shared" si="59"/>
        <v>23</v>
      </c>
    </row>
    <row r="1228" spans="1:6" hidden="1" x14ac:dyDescent="0.2">
      <c r="A1228">
        <v>1612994400</v>
      </c>
      <c r="B1228" s="1">
        <v>44237.916666666664</v>
      </c>
      <c r="C1228">
        <v>45240</v>
      </c>
      <c r="D1228">
        <f t="shared" si="57"/>
        <v>3</v>
      </c>
      <c r="E1228" t="str">
        <f t="shared" si="58"/>
        <v>2021-7</v>
      </c>
      <c r="F1228">
        <f t="shared" si="59"/>
        <v>22</v>
      </c>
    </row>
    <row r="1229" spans="1:6" hidden="1" x14ac:dyDescent="0.2">
      <c r="A1229">
        <v>1612990800</v>
      </c>
      <c r="B1229" s="1">
        <v>44237.875</v>
      </c>
      <c r="C1229">
        <v>45039.16</v>
      </c>
      <c r="D1229">
        <f t="shared" si="57"/>
        <v>3</v>
      </c>
      <c r="E1229" t="str">
        <f t="shared" si="58"/>
        <v>2021-7</v>
      </c>
      <c r="F1229">
        <f t="shared" si="59"/>
        <v>21</v>
      </c>
    </row>
    <row r="1230" spans="1:6" hidden="1" x14ac:dyDescent="0.2">
      <c r="A1230">
        <v>1612987200</v>
      </c>
      <c r="B1230" s="1">
        <v>44237.833333333336</v>
      </c>
      <c r="C1230">
        <v>44596.88</v>
      </c>
      <c r="D1230">
        <f t="shared" si="57"/>
        <v>3</v>
      </c>
      <c r="E1230" t="str">
        <f t="shared" si="58"/>
        <v>2021-7</v>
      </c>
      <c r="F1230">
        <f t="shared" si="59"/>
        <v>20</v>
      </c>
    </row>
    <row r="1231" spans="1:6" hidden="1" x14ac:dyDescent="0.2">
      <c r="A1231">
        <v>1612983600</v>
      </c>
      <c r="B1231" s="1">
        <v>44237.791666666664</v>
      </c>
      <c r="C1231">
        <v>45244.86</v>
      </c>
      <c r="D1231">
        <f t="shared" si="57"/>
        <v>3</v>
      </c>
      <c r="E1231" t="str">
        <f t="shared" si="58"/>
        <v>2021-7</v>
      </c>
      <c r="F1231">
        <f t="shared" si="59"/>
        <v>19</v>
      </c>
    </row>
    <row r="1232" spans="1:6" hidden="1" x14ac:dyDescent="0.2">
      <c r="A1232">
        <v>1612980000</v>
      </c>
      <c r="B1232" s="1">
        <v>44237.75</v>
      </c>
      <c r="C1232">
        <v>45144.15</v>
      </c>
      <c r="D1232">
        <f t="shared" si="57"/>
        <v>3</v>
      </c>
      <c r="E1232" t="str">
        <f t="shared" si="58"/>
        <v>2021-7</v>
      </c>
      <c r="F1232">
        <f t="shared" si="59"/>
        <v>18</v>
      </c>
    </row>
    <row r="1233" spans="1:6" hidden="1" x14ac:dyDescent="0.2">
      <c r="A1233">
        <v>1612976400</v>
      </c>
      <c r="B1233" s="1">
        <v>44237.708333333336</v>
      </c>
      <c r="C1233">
        <v>45055.13</v>
      </c>
      <c r="D1233">
        <f t="shared" si="57"/>
        <v>3</v>
      </c>
      <c r="E1233" t="str">
        <f t="shared" si="58"/>
        <v>2021-7</v>
      </c>
      <c r="F1233">
        <f t="shared" si="59"/>
        <v>17</v>
      </c>
    </row>
    <row r="1234" spans="1:6" hidden="1" x14ac:dyDescent="0.2">
      <c r="A1234">
        <v>1612972800</v>
      </c>
      <c r="B1234" s="1">
        <v>44237.666666666664</v>
      </c>
      <c r="C1234">
        <v>44800.98</v>
      </c>
      <c r="D1234">
        <f t="shared" si="57"/>
        <v>3</v>
      </c>
      <c r="E1234" t="str">
        <f t="shared" si="58"/>
        <v>2021-7</v>
      </c>
      <c r="F1234">
        <f t="shared" si="59"/>
        <v>16</v>
      </c>
    </row>
    <row r="1235" spans="1:6" hidden="1" x14ac:dyDescent="0.2">
      <c r="A1235">
        <v>1612969200</v>
      </c>
      <c r="B1235" s="1">
        <v>44237.625</v>
      </c>
      <c r="C1235">
        <v>44379.15</v>
      </c>
      <c r="D1235">
        <f t="shared" si="57"/>
        <v>3</v>
      </c>
      <c r="E1235" t="str">
        <f t="shared" si="58"/>
        <v>2021-7</v>
      </c>
      <c r="F1235">
        <f t="shared" si="59"/>
        <v>15</v>
      </c>
    </row>
    <row r="1236" spans="1:6" hidden="1" x14ac:dyDescent="0.2">
      <c r="A1236">
        <v>1612965600</v>
      </c>
      <c r="B1236" s="1">
        <v>44237.583333333336</v>
      </c>
      <c r="C1236">
        <v>45006.43</v>
      </c>
      <c r="D1236">
        <f t="shared" si="57"/>
        <v>3</v>
      </c>
      <c r="E1236" t="str">
        <f t="shared" si="58"/>
        <v>2021-7</v>
      </c>
      <c r="F1236">
        <f t="shared" si="59"/>
        <v>14</v>
      </c>
    </row>
    <row r="1237" spans="1:6" hidden="1" x14ac:dyDescent="0.2">
      <c r="A1237">
        <v>1612962000</v>
      </c>
      <c r="B1237" s="1">
        <v>44237.541666666664</v>
      </c>
      <c r="C1237">
        <v>45696.72</v>
      </c>
      <c r="D1237">
        <f t="shared" si="57"/>
        <v>3</v>
      </c>
      <c r="E1237" t="str">
        <f t="shared" si="58"/>
        <v>2021-7</v>
      </c>
      <c r="F1237">
        <f t="shared" si="59"/>
        <v>13</v>
      </c>
    </row>
    <row r="1238" spans="1:6" hidden="1" x14ac:dyDescent="0.2">
      <c r="A1238">
        <v>1612958400</v>
      </c>
      <c r="B1238" s="1">
        <v>44237.5</v>
      </c>
      <c r="C1238">
        <v>45870.29</v>
      </c>
      <c r="D1238">
        <f t="shared" si="57"/>
        <v>3</v>
      </c>
      <c r="E1238" t="str">
        <f t="shared" si="58"/>
        <v>2021-7</v>
      </c>
      <c r="F1238">
        <f t="shared" si="59"/>
        <v>12</v>
      </c>
    </row>
    <row r="1239" spans="1:6" hidden="1" x14ac:dyDescent="0.2">
      <c r="A1239">
        <v>1612954800</v>
      </c>
      <c r="B1239" s="1">
        <v>44237.458333333336</v>
      </c>
      <c r="C1239">
        <v>46671.45</v>
      </c>
      <c r="D1239">
        <f t="shared" si="57"/>
        <v>3</v>
      </c>
      <c r="E1239" t="str">
        <f t="shared" si="58"/>
        <v>2021-7</v>
      </c>
      <c r="F1239">
        <f t="shared" si="59"/>
        <v>11</v>
      </c>
    </row>
    <row r="1240" spans="1:6" hidden="1" x14ac:dyDescent="0.2">
      <c r="A1240">
        <v>1612951200</v>
      </c>
      <c r="B1240" s="1">
        <v>44237.416666666664</v>
      </c>
      <c r="C1240">
        <v>46701.74</v>
      </c>
      <c r="D1240">
        <f t="shared" si="57"/>
        <v>3</v>
      </c>
      <c r="E1240" t="str">
        <f t="shared" si="58"/>
        <v>2021-7</v>
      </c>
      <c r="F1240">
        <f t="shared" si="59"/>
        <v>10</v>
      </c>
    </row>
    <row r="1241" spans="1:6" hidden="1" x14ac:dyDescent="0.2">
      <c r="A1241">
        <v>1612947600</v>
      </c>
      <c r="B1241" s="1">
        <v>44237.375</v>
      </c>
      <c r="C1241">
        <v>46655.48</v>
      </c>
      <c r="D1241">
        <f t="shared" si="57"/>
        <v>3</v>
      </c>
      <c r="E1241" t="str">
        <f t="shared" si="58"/>
        <v>2021-7</v>
      </c>
      <c r="F1241">
        <f t="shared" si="59"/>
        <v>9</v>
      </c>
    </row>
    <row r="1242" spans="1:6" hidden="1" x14ac:dyDescent="0.2">
      <c r="A1242">
        <v>1612944000</v>
      </c>
      <c r="B1242" s="1">
        <v>44237.333333333336</v>
      </c>
      <c r="C1242">
        <v>46758.34</v>
      </c>
      <c r="D1242">
        <f t="shared" si="57"/>
        <v>3</v>
      </c>
      <c r="E1242" t="str">
        <f t="shared" si="58"/>
        <v>2021-7</v>
      </c>
      <c r="F1242">
        <f t="shared" si="59"/>
        <v>8</v>
      </c>
    </row>
    <row r="1243" spans="1:6" hidden="1" x14ac:dyDescent="0.2">
      <c r="A1243">
        <v>1612940400</v>
      </c>
      <c r="B1243" s="1">
        <v>44237.291666666664</v>
      </c>
      <c r="C1243">
        <v>46642.35</v>
      </c>
      <c r="D1243">
        <f t="shared" si="57"/>
        <v>3</v>
      </c>
      <c r="E1243" t="str">
        <f t="shared" si="58"/>
        <v>2021-7</v>
      </c>
      <c r="F1243">
        <f t="shared" si="59"/>
        <v>7</v>
      </c>
    </row>
    <row r="1244" spans="1:6" hidden="1" x14ac:dyDescent="0.2">
      <c r="A1244">
        <v>1612936800</v>
      </c>
      <c r="B1244" s="1">
        <v>44237.25</v>
      </c>
      <c r="C1244">
        <v>46544.24</v>
      </c>
      <c r="D1244">
        <f t="shared" si="57"/>
        <v>3</v>
      </c>
      <c r="E1244" t="str">
        <f t="shared" si="58"/>
        <v>2021-7</v>
      </c>
      <c r="F1244">
        <f t="shared" si="59"/>
        <v>6</v>
      </c>
    </row>
    <row r="1245" spans="1:6" hidden="1" x14ac:dyDescent="0.2">
      <c r="A1245">
        <v>1612933200</v>
      </c>
      <c r="B1245" s="1">
        <v>44237.208333333336</v>
      </c>
      <c r="C1245">
        <v>46159.25</v>
      </c>
      <c r="D1245">
        <f t="shared" si="57"/>
        <v>3</v>
      </c>
      <c r="E1245" t="str">
        <f t="shared" si="58"/>
        <v>2021-7</v>
      </c>
      <c r="F1245">
        <f t="shared" si="59"/>
        <v>5</v>
      </c>
    </row>
    <row r="1246" spans="1:6" hidden="1" x14ac:dyDescent="0.2">
      <c r="A1246">
        <v>1612929600</v>
      </c>
      <c r="B1246" s="1">
        <v>44237.166666666664</v>
      </c>
      <c r="C1246">
        <v>46064.98</v>
      </c>
      <c r="D1246">
        <f t="shared" si="57"/>
        <v>3</v>
      </c>
      <c r="E1246" t="str">
        <f t="shared" si="58"/>
        <v>2021-7</v>
      </c>
      <c r="F1246">
        <f t="shared" si="59"/>
        <v>4</v>
      </c>
    </row>
    <row r="1247" spans="1:6" hidden="1" x14ac:dyDescent="0.2">
      <c r="A1247">
        <v>1612926000</v>
      </c>
      <c r="B1247" s="1">
        <v>44237.125</v>
      </c>
      <c r="C1247">
        <v>46280.19</v>
      </c>
      <c r="D1247">
        <f t="shared" si="57"/>
        <v>3</v>
      </c>
      <c r="E1247" t="str">
        <f t="shared" si="58"/>
        <v>2021-7</v>
      </c>
      <c r="F1247">
        <f t="shared" si="59"/>
        <v>3</v>
      </c>
    </row>
    <row r="1248" spans="1:6" hidden="1" x14ac:dyDescent="0.2">
      <c r="A1248">
        <v>1612922400</v>
      </c>
      <c r="B1248" s="1">
        <v>44237.083333333336</v>
      </c>
      <c r="C1248">
        <v>46358.53</v>
      </c>
      <c r="D1248">
        <f t="shared" si="57"/>
        <v>3</v>
      </c>
      <c r="E1248" t="str">
        <f t="shared" si="58"/>
        <v>2021-7</v>
      </c>
      <c r="F1248">
        <f t="shared" si="59"/>
        <v>2</v>
      </c>
    </row>
    <row r="1249" spans="1:6" hidden="1" x14ac:dyDescent="0.2">
      <c r="A1249">
        <v>1612918800</v>
      </c>
      <c r="B1249" s="1">
        <v>44237.041666666664</v>
      </c>
      <c r="C1249">
        <v>46342.59</v>
      </c>
      <c r="D1249">
        <f t="shared" si="57"/>
        <v>3</v>
      </c>
      <c r="E1249" t="str">
        <f t="shared" si="58"/>
        <v>2021-7</v>
      </c>
      <c r="F1249">
        <f t="shared" si="59"/>
        <v>1</v>
      </c>
    </row>
    <row r="1250" spans="1:6" hidden="1" x14ac:dyDescent="0.2">
      <c r="A1250">
        <v>1612915200</v>
      </c>
      <c r="B1250" s="1">
        <v>44237</v>
      </c>
      <c r="C1250">
        <v>46606.57</v>
      </c>
      <c r="D1250">
        <f t="shared" si="57"/>
        <v>3</v>
      </c>
      <c r="E1250" t="str">
        <f t="shared" si="58"/>
        <v>2021-7</v>
      </c>
      <c r="F1250">
        <f t="shared" si="59"/>
        <v>0</v>
      </c>
    </row>
    <row r="1251" spans="1:6" hidden="1" x14ac:dyDescent="0.2">
      <c r="A1251">
        <v>1612911600</v>
      </c>
      <c r="B1251" s="1">
        <v>44236.958333333336</v>
      </c>
      <c r="C1251">
        <v>46505.2</v>
      </c>
      <c r="D1251">
        <f t="shared" si="57"/>
        <v>2</v>
      </c>
      <c r="E1251" t="str">
        <f t="shared" si="58"/>
        <v>2021-7</v>
      </c>
      <c r="F1251">
        <f t="shared" si="59"/>
        <v>23</v>
      </c>
    </row>
    <row r="1252" spans="1:6" hidden="1" x14ac:dyDescent="0.2">
      <c r="A1252">
        <v>1612908000</v>
      </c>
      <c r="B1252" s="1">
        <v>44236.916666666664</v>
      </c>
      <c r="C1252">
        <v>46920.6</v>
      </c>
      <c r="D1252">
        <f t="shared" si="57"/>
        <v>2</v>
      </c>
      <c r="E1252" t="str">
        <f t="shared" si="58"/>
        <v>2021-7</v>
      </c>
      <c r="F1252">
        <f t="shared" si="59"/>
        <v>22</v>
      </c>
    </row>
    <row r="1253" spans="1:6" hidden="1" x14ac:dyDescent="0.2">
      <c r="A1253">
        <v>1612904400</v>
      </c>
      <c r="B1253" s="1">
        <v>44236.875</v>
      </c>
      <c r="C1253">
        <v>47354.39</v>
      </c>
      <c r="D1253">
        <f t="shared" si="57"/>
        <v>2</v>
      </c>
      <c r="E1253" t="str">
        <f t="shared" si="58"/>
        <v>2021-7</v>
      </c>
      <c r="F1253">
        <f t="shared" si="59"/>
        <v>21</v>
      </c>
    </row>
    <row r="1254" spans="1:6" hidden="1" x14ac:dyDescent="0.2">
      <c r="A1254">
        <v>1612900800</v>
      </c>
      <c r="B1254" s="1">
        <v>44236.833333333336</v>
      </c>
      <c r="C1254">
        <v>47165.59</v>
      </c>
      <c r="D1254">
        <f t="shared" si="57"/>
        <v>2</v>
      </c>
      <c r="E1254" t="str">
        <f t="shared" si="58"/>
        <v>2021-7</v>
      </c>
      <c r="F1254">
        <f t="shared" si="59"/>
        <v>20</v>
      </c>
    </row>
    <row r="1255" spans="1:6" hidden="1" x14ac:dyDescent="0.2">
      <c r="A1255">
        <v>1612897200</v>
      </c>
      <c r="B1255" s="1">
        <v>44236.791666666664</v>
      </c>
      <c r="C1255">
        <v>47131.95</v>
      </c>
      <c r="D1255">
        <f t="shared" si="57"/>
        <v>2</v>
      </c>
      <c r="E1255" t="str">
        <f t="shared" si="58"/>
        <v>2021-7</v>
      </c>
      <c r="F1255">
        <f t="shared" si="59"/>
        <v>19</v>
      </c>
    </row>
    <row r="1256" spans="1:6" hidden="1" x14ac:dyDescent="0.2">
      <c r="A1256">
        <v>1612893600</v>
      </c>
      <c r="B1256" s="1">
        <v>44236.75</v>
      </c>
      <c r="C1256">
        <v>47072.73</v>
      </c>
      <c r="D1256">
        <f t="shared" si="57"/>
        <v>2</v>
      </c>
      <c r="E1256" t="str">
        <f t="shared" si="58"/>
        <v>2021-7</v>
      </c>
      <c r="F1256">
        <f t="shared" si="59"/>
        <v>18</v>
      </c>
    </row>
    <row r="1257" spans="1:6" hidden="1" x14ac:dyDescent="0.2">
      <c r="A1257">
        <v>1612890000</v>
      </c>
      <c r="B1257" s="1">
        <v>44236.708333333336</v>
      </c>
      <c r="C1257">
        <v>46562.55</v>
      </c>
      <c r="D1257">
        <f t="shared" si="57"/>
        <v>2</v>
      </c>
      <c r="E1257" t="str">
        <f t="shared" si="58"/>
        <v>2021-7</v>
      </c>
      <c r="F1257">
        <f t="shared" si="59"/>
        <v>17</v>
      </c>
    </row>
    <row r="1258" spans="1:6" hidden="1" x14ac:dyDescent="0.2">
      <c r="A1258">
        <v>1612886400</v>
      </c>
      <c r="B1258" s="1">
        <v>44236.666666666664</v>
      </c>
      <c r="C1258">
        <v>46528.23</v>
      </c>
      <c r="D1258">
        <f t="shared" si="57"/>
        <v>2</v>
      </c>
      <c r="E1258" t="str">
        <f t="shared" si="58"/>
        <v>2021-7</v>
      </c>
      <c r="F1258">
        <f t="shared" si="59"/>
        <v>16</v>
      </c>
    </row>
    <row r="1259" spans="1:6" hidden="1" x14ac:dyDescent="0.2">
      <c r="A1259">
        <v>1612882800</v>
      </c>
      <c r="B1259" s="1">
        <v>44236.625</v>
      </c>
      <c r="C1259">
        <v>46819.66</v>
      </c>
      <c r="D1259">
        <f t="shared" si="57"/>
        <v>2</v>
      </c>
      <c r="E1259" t="str">
        <f t="shared" si="58"/>
        <v>2021-7</v>
      </c>
      <c r="F1259">
        <f t="shared" si="59"/>
        <v>15</v>
      </c>
    </row>
    <row r="1260" spans="1:6" hidden="1" x14ac:dyDescent="0.2">
      <c r="A1260">
        <v>1612879200</v>
      </c>
      <c r="B1260" s="1">
        <v>44236.583333333336</v>
      </c>
      <c r="C1260">
        <v>46665.23</v>
      </c>
      <c r="D1260">
        <f t="shared" si="57"/>
        <v>2</v>
      </c>
      <c r="E1260" t="str">
        <f t="shared" si="58"/>
        <v>2021-7</v>
      </c>
      <c r="F1260">
        <f t="shared" si="59"/>
        <v>14</v>
      </c>
    </row>
    <row r="1261" spans="1:6" hidden="1" x14ac:dyDescent="0.2">
      <c r="A1261">
        <v>1612875600</v>
      </c>
      <c r="B1261" s="1">
        <v>44236.541666666664</v>
      </c>
      <c r="C1261">
        <v>46306.32</v>
      </c>
      <c r="D1261">
        <f t="shared" si="57"/>
        <v>2</v>
      </c>
      <c r="E1261" t="str">
        <f t="shared" si="58"/>
        <v>2021-7</v>
      </c>
      <c r="F1261">
        <f t="shared" si="59"/>
        <v>13</v>
      </c>
    </row>
    <row r="1262" spans="1:6" hidden="1" x14ac:dyDescent="0.2">
      <c r="A1262">
        <v>1612872000</v>
      </c>
      <c r="B1262" s="1">
        <v>44236.5</v>
      </c>
      <c r="C1262">
        <v>45359.42</v>
      </c>
      <c r="D1262">
        <f t="shared" si="57"/>
        <v>2</v>
      </c>
      <c r="E1262" t="str">
        <f t="shared" si="58"/>
        <v>2021-7</v>
      </c>
      <c r="F1262">
        <f t="shared" si="59"/>
        <v>12</v>
      </c>
    </row>
    <row r="1263" spans="1:6" hidden="1" x14ac:dyDescent="0.2">
      <c r="A1263">
        <v>1612868400</v>
      </c>
      <c r="B1263" s="1">
        <v>44236.458333333336</v>
      </c>
      <c r="C1263">
        <v>46452.77</v>
      </c>
      <c r="D1263">
        <f t="shared" si="57"/>
        <v>2</v>
      </c>
      <c r="E1263" t="str">
        <f t="shared" si="58"/>
        <v>2021-7</v>
      </c>
      <c r="F1263">
        <f t="shared" si="59"/>
        <v>11</v>
      </c>
    </row>
    <row r="1264" spans="1:6" hidden="1" x14ac:dyDescent="0.2">
      <c r="A1264">
        <v>1612864800</v>
      </c>
      <c r="B1264" s="1">
        <v>44236.416666666664</v>
      </c>
      <c r="C1264">
        <v>45676.31</v>
      </c>
      <c r="D1264">
        <f t="shared" si="57"/>
        <v>2</v>
      </c>
      <c r="E1264" t="str">
        <f t="shared" si="58"/>
        <v>2021-7</v>
      </c>
      <c r="F1264">
        <f t="shared" si="59"/>
        <v>10</v>
      </c>
    </row>
    <row r="1265" spans="1:6" hidden="1" x14ac:dyDescent="0.2">
      <c r="A1265">
        <v>1612861200</v>
      </c>
      <c r="B1265" s="1">
        <v>44236.375</v>
      </c>
      <c r="C1265">
        <v>46491.35</v>
      </c>
      <c r="D1265">
        <f t="shared" si="57"/>
        <v>2</v>
      </c>
      <c r="E1265" t="str">
        <f t="shared" si="58"/>
        <v>2021-7</v>
      </c>
      <c r="F1265">
        <f t="shared" si="59"/>
        <v>9</v>
      </c>
    </row>
    <row r="1266" spans="1:6" hidden="1" x14ac:dyDescent="0.2">
      <c r="A1266">
        <v>1612857600</v>
      </c>
      <c r="B1266" s="1">
        <v>44236.333333333336</v>
      </c>
      <c r="C1266">
        <v>47206.38</v>
      </c>
      <c r="D1266">
        <f t="shared" si="57"/>
        <v>2</v>
      </c>
      <c r="E1266" t="str">
        <f t="shared" si="58"/>
        <v>2021-7</v>
      </c>
      <c r="F1266">
        <f t="shared" si="59"/>
        <v>8</v>
      </c>
    </row>
    <row r="1267" spans="1:6" hidden="1" x14ac:dyDescent="0.2">
      <c r="A1267">
        <v>1612854000</v>
      </c>
      <c r="B1267" s="1">
        <v>44236.291666666664</v>
      </c>
      <c r="C1267">
        <v>47595.49</v>
      </c>
      <c r="D1267">
        <f t="shared" si="57"/>
        <v>2</v>
      </c>
      <c r="E1267" t="str">
        <f t="shared" si="58"/>
        <v>2021-7</v>
      </c>
      <c r="F1267">
        <f t="shared" si="59"/>
        <v>7</v>
      </c>
    </row>
    <row r="1268" spans="1:6" hidden="1" x14ac:dyDescent="0.2">
      <c r="A1268">
        <v>1612850400</v>
      </c>
      <c r="B1268" s="1">
        <v>44236.25</v>
      </c>
      <c r="C1268">
        <v>48200</v>
      </c>
      <c r="D1268">
        <f t="shared" si="57"/>
        <v>2</v>
      </c>
      <c r="E1268" t="str">
        <f t="shared" si="58"/>
        <v>2021-7</v>
      </c>
      <c r="F1268">
        <f t="shared" si="59"/>
        <v>6</v>
      </c>
    </row>
    <row r="1269" spans="1:6" hidden="1" x14ac:dyDescent="0.2">
      <c r="A1269">
        <v>1612846800</v>
      </c>
      <c r="B1269" s="1">
        <v>44236.208333333336</v>
      </c>
      <c r="C1269">
        <v>46932.69</v>
      </c>
      <c r="D1269">
        <f t="shared" si="57"/>
        <v>2</v>
      </c>
      <c r="E1269" t="str">
        <f t="shared" si="58"/>
        <v>2021-7</v>
      </c>
      <c r="F1269">
        <f t="shared" si="59"/>
        <v>5</v>
      </c>
    </row>
    <row r="1270" spans="1:6" hidden="1" x14ac:dyDescent="0.2">
      <c r="A1270">
        <v>1612843200</v>
      </c>
      <c r="B1270" s="1">
        <v>44236.166666666664</v>
      </c>
      <c r="C1270">
        <v>46885.19</v>
      </c>
      <c r="D1270">
        <f t="shared" si="57"/>
        <v>2</v>
      </c>
      <c r="E1270" t="str">
        <f t="shared" si="58"/>
        <v>2021-7</v>
      </c>
      <c r="F1270">
        <f t="shared" si="59"/>
        <v>4</v>
      </c>
    </row>
    <row r="1271" spans="1:6" hidden="1" x14ac:dyDescent="0.2">
      <c r="A1271">
        <v>1612839600</v>
      </c>
      <c r="B1271" s="1">
        <v>44236.125</v>
      </c>
      <c r="C1271">
        <v>46648.87</v>
      </c>
      <c r="D1271">
        <f t="shared" si="57"/>
        <v>2</v>
      </c>
      <c r="E1271" t="str">
        <f t="shared" si="58"/>
        <v>2021-7</v>
      </c>
      <c r="F1271">
        <f t="shared" si="59"/>
        <v>3</v>
      </c>
    </row>
    <row r="1272" spans="1:6" hidden="1" x14ac:dyDescent="0.2">
      <c r="A1272">
        <v>1612836000</v>
      </c>
      <c r="B1272" s="1">
        <v>44236.083333333336</v>
      </c>
      <c r="C1272">
        <v>45720.68</v>
      </c>
      <c r="D1272">
        <f t="shared" si="57"/>
        <v>2</v>
      </c>
      <c r="E1272" t="str">
        <f t="shared" si="58"/>
        <v>2021-7</v>
      </c>
      <c r="F1272">
        <f t="shared" si="59"/>
        <v>2</v>
      </c>
    </row>
    <row r="1273" spans="1:6" hidden="1" x14ac:dyDescent="0.2">
      <c r="A1273">
        <v>1612832400</v>
      </c>
      <c r="B1273" s="1">
        <v>44236.041666666664</v>
      </c>
      <c r="C1273">
        <v>46189.81</v>
      </c>
      <c r="D1273">
        <f t="shared" si="57"/>
        <v>2</v>
      </c>
      <c r="E1273" t="str">
        <f t="shared" si="58"/>
        <v>2021-7</v>
      </c>
      <c r="F1273">
        <f t="shared" si="59"/>
        <v>1</v>
      </c>
    </row>
    <row r="1274" spans="1:6" hidden="1" x14ac:dyDescent="0.2">
      <c r="A1274">
        <v>1612828800</v>
      </c>
      <c r="B1274" s="1">
        <v>44236</v>
      </c>
      <c r="C1274">
        <v>46805.22</v>
      </c>
      <c r="D1274">
        <f t="shared" si="57"/>
        <v>2</v>
      </c>
      <c r="E1274" t="str">
        <f t="shared" si="58"/>
        <v>2021-7</v>
      </c>
      <c r="F1274">
        <f t="shared" si="59"/>
        <v>0</v>
      </c>
    </row>
    <row r="1275" spans="1:6" hidden="1" x14ac:dyDescent="0.2">
      <c r="A1275">
        <v>1612825200</v>
      </c>
      <c r="B1275" s="1">
        <v>44235.958333333336</v>
      </c>
      <c r="C1275">
        <v>46416.45</v>
      </c>
      <c r="D1275">
        <f t="shared" si="57"/>
        <v>1</v>
      </c>
      <c r="E1275" t="str">
        <f t="shared" si="58"/>
        <v>2021-7</v>
      </c>
      <c r="F1275">
        <f t="shared" si="59"/>
        <v>23</v>
      </c>
    </row>
    <row r="1276" spans="1:6" hidden="1" x14ac:dyDescent="0.2">
      <c r="A1276">
        <v>1612821600</v>
      </c>
      <c r="B1276" s="1">
        <v>44235.916666666664</v>
      </c>
      <c r="C1276">
        <v>44743.85</v>
      </c>
      <c r="D1276">
        <f t="shared" si="57"/>
        <v>1</v>
      </c>
      <c r="E1276" t="str">
        <f t="shared" si="58"/>
        <v>2021-7</v>
      </c>
      <c r="F1276">
        <f t="shared" si="59"/>
        <v>22</v>
      </c>
    </row>
    <row r="1277" spans="1:6" hidden="1" x14ac:dyDescent="0.2">
      <c r="A1277">
        <v>1612818000</v>
      </c>
      <c r="B1277" s="1">
        <v>44235.875</v>
      </c>
      <c r="C1277">
        <v>44661.31</v>
      </c>
      <c r="D1277">
        <f t="shared" si="57"/>
        <v>1</v>
      </c>
      <c r="E1277" t="str">
        <f t="shared" si="58"/>
        <v>2021-7</v>
      </c>
      <c r="F1277">
        <f t="shared" si="59"/>
        <v>21</v>
      </c>
    </row>
    <row r="1278" spans="1:6" hidden="1" x14ac:dyDescent="0.2">
      <c r="A1278">
        <v>1612814400</v>
      </c>
      <c r="B1278" s="1">
        <v>44235.833333333336</v>
      </c>
      <c r="C1278">
        <v>44192.18</v>
      </c>
      <c r="D1278">
        <f t="shared" si="57"/>
        <v>1</v>
      </c>
      <c r="E1278" t="str">
        <f t="shared" si="58"/>
        <v>2021-7</v>
      </c>
      <c r="F1278">
        <f t="shared" si="59"/>
        <v>20</v>
      </c>
    </row>
    <row r="1279" spans="1:6" hidden="1" x14ac:dyDescent="0.2">
      <c r="A1279">
        <v>1612810800</v>
      </c>
      <c r="B1279" s="1">
        <v>44235.791666666664</v>
      </c>
      <c r="C1279">
        <v>43104.18</v>
      </c>
      <c r="D1279">
        <f t="shared" si="57"/>
        <v>1</v>
      </c>
      <c r="E1279" t="str">
        <f t="shared" si="58"/>
        <v>2021-7</v>
      </c>
      <c r="F1279">
        <f t="shared" si="59"/>
        <v>19</v>
      </c>
    </row>
    <row r="1280" spans="1:6" hidden="1" x14ac:dyDescent="0.2">
      <c r="A1280">
        <v>1612807200</v>
      </c>
      <c r="B1280" s="1">
        <v>44235.75</v>
      </c>
      <c r="C1280">
        <v>42705.78</v>
      </c>
      <c r="D1280">
        <f t="shared" si="57"/>
        <v>1</v>
      </c>
      <c r="E1280" t="str">
        <f t="shared" si="58"/>
        <v>2021-7</v>
      </c>
      <c r="F1280">
        <f t="shared" si="59"/>
        <v>18</v>
      </c>
    </row>
    <row r="1281" spans="1:6" hidden="1" x14ac:dyDescent="0.2">
      <c r="A1281">
        <v>1612803600</v>
      </c>
      <c r="B1281" s="1">
        <v>44235.708333333336</v>
      </c>
      <c r="C1281">
        <v>43151.47</v>
      </c>
      <c r="D1281">
        <f t="shared" si="57"/>
        <v>1</v>
      </c>
      <c r="E1281" t="str">
        <f t="shared" si="58"/>
        <v>2021-7</v>
      </c>
      <c r="F1281">
        <f t="shared" si="59"/>
        <v>17</v>
      </c>
    </row>
    <row r="1282" spans="1:6" hidden="1" x14ac:dyDescent="0.2">
      <c r="A1282">
        <v>1612800000</v>
      </c>
      <c r="B1282" s="1">
        <v>44235.666666666664</v>
      </c>
      <c r="C1282">
        <v>43280.66</v>
      </c>
      <c r="D1282">
        <f t="shared" si="57"/>
        <v>1</v>
      </c>
      <c r="E1282" t="str">
        <f t="shared" si="58"/>
        <v>2021-7</v>
      </c>
      <c r="F1282">
        <f t="shared" si="59"/>
        <v>16</v>
      </c>
    </row>
    <row r="1283" spans="1:6" hidden="1" x14ac:dyDescent="0.2">
      <c r="A1283">
        <v>1612796400</v>
      </c>
      <c r="B1283" s="1">
        <v>44235.625</v>
      </c>
      <c r="C1283">
        <v>43835.92</v>
      </c>
      <c r="D1283">
        <f t="shared" ref="D1283:D1346" si="60">WEEKDAY(B1283,2)</f>
        <v>1</v>
      </c>
      <c r="E1283" t="str">
        <f t="shared" ref="E1283:E1346" si="61">YEAR(B1283) &amp;"-"&amp;WEEKNUM(B1283)</f>
        <v>2021-7</v>
      </c>
      <c r="F1283">
        <f t="shared" ref="F1283:F1346" si="62">HOUR(B1283)</f>
        <v>15</v>
      </c>
    </row>
    <row r="1284" spans="1:6" hidden="1" x14ac:dyDescent="0.2">
      <c r="A1284">
        <v>1612792800</v>
      </c>
      <c r="B1284" s="1">
        <v>44235.583333333336</v>
      </c>
      <c r="C1284">
        <v>43668.19</v>
      </c>
      <c r="D1284">
        <f t="shared" si="60"/>
        <v>1</v>
      </c>
      <c r="E1284" t="str">
        <f t="shared" si="61"/>
        <v>2021-7</v>
      </c>
      <c r="F1284">
        <f t="shared" si="62"/>
        <v>14</v>
      </c>
    </row>
    <row r="1285" spans="1:6" hidden="1" x14ac:dyDescent="0.2">
      <c r="A1285">
        <v>1612789200</v>
      </c>
      <c r="B1285" s="1">
        <v>44235.541666666664</v>
      </c>
      <c r="C1285">
        <v>43000</v>
      </c>
      <c r="D1285">
        <f t="shared" si="60"/>
        <v>1</v>
      </c>
      <c r="E1285" t="str">
        <f t="shared" si="61"/>
        <v>2021-7</v>
      </c>
      <c r="F1285">
        <f t="shared" si="62"/>
        <v>13</v>
      </c>
    </row>
    <row r="1286" spans="1:6" hidden="1" x14ac:dyDescent="0.2">
      <c r="A1286">
        <v>1612785600</v>
      </c>
      <c r="B1286" s="1">
        <v>44235.5</v>
      </c>
      <c r="C1286">
        <v>43327.17</v>
      </c>
      <c r="D1286">
        <f t="shared" si="60"/>
        <v>1</v>
      </c>
      <c r="E1286" t="str">
        <f t="shared" si="61"/>
        <v>2021-7</v>
      </c>
      <c r="F1286">
        <f t="shared" si="62"/>
        <v>12</v>
      </c>
    </row>
    <row r="1287" spans="1:6" hidden="1" x14ac:dyDescent="0.2">
      <c r="A1287">
        <v>1612782000</v>
      </c>
      <c r="B1287" s="1">
        <v>44235.458333333336</v>
      </c>
      <c r="C1287">
        <v>39473.03</v>
      </c>
      <c r="D1287">
        <f t="shared" si="60"/>
        <v>1</v>
      </c>
      <c r="E1287" t="str">
        <f t="shared" si="61"/>
        <v>2021-7</v>
      </c>
      <c r="F1287">
        <f t="shared" si="62"/>
        <v>11</v>
      </c>
    </row>
    <row r="1288" spans="1:6" hidden="1" x14ac:dyDescent="0.2">
      <c r="A1288">
        <v>1612778400</v>
      </c>
      <c r="B1288" s="1">
        <v>44235.416666666664</v>
      </c>
      <c r="C1288">
        <v>39479.129999999997</v>
      </c>
      <c r="D1288">
        <f t="shared" si="60"/>
        <v>1</v>
      </c>
      <c r="E1288" t="str">
        <f t="shared" si="61"/>
        <v>2021-7</v>
      </c>
      <c r="F1288">
        <f t="shared" si="62"/>
        <v>10</v>
      </c>
    </row>
    <row r="1289" spans="1:6" hidden="1" x14ac:dyDescent="0.2">
      <c r="A1289">
        <v>1612774800</v>
      </c>
      <c r="B1289" s="1">
        <v>44235.375</v>
      </c>
      <c r="C1289">
        <v>38986.550000000003</v>
      </c>
      <c r="D1289">
        <f t="shared" si="60"/>
        <v>1</v>
      </c>
      <c r="E1289" t="str">
        <f t="shared" si="61"/>
        <v>2021-7</v>
      </c>
      <c r="F1289">
        <f t="shared" si="62"/>
        <v>9</v>
      </c>
    </row>
    <row r="1290" spans="1:6" hidden="1" x14ac:dyDescent="0.2">
      <c r="A1290">
        <v>1612771200</v>
      </c>
      <c r="B1290" s="1">
        <v>44235.333333333336</v>
      </c>
      <c r="C1290">
        <v>39222.230000000003</v>
      </c>
      <c r="D1290">
        <f t="shared" si="60"/>
        <v>1</v>
      </c>
      <c r="E1290" t="str">
        <f t="shared" si="61"/>
        <v>2021-7</v>
      </c>
      <c r="F1290">
        <f t="shared" si="62"/>
        <v>8</v>
      </c>
    </row>
    <row r="1291" spans="1:6" hidden="1" x14ac:dyDescent="0.2">
      <c r="A1291">
        <v>1612767600</v>
      </c>
      <c r="B1291" s="1">
        <v>44235.291666666664</v>
      </c>
      <c r="C1291">
        <v>39304.300000000003</v>
      </c>
      <c r="D1291">
        <f t="shared" si="60"/>
        <v>1</v>
      </c>
      <c r="E1291" t="str">
        <f t="shared" si="61"/>
        <v>2021-7</v>
      </c>
      <c r="F1291">
        <f t="shared" si="62"/>
        <v>7</v>
      </c>
    </row>
    <row r="1292" spans="1:6" hidden="1" x14ac:dyDescent="0.2">
      <c r="A1292">
        <v>1612764000</v>
      </c>
      <c r="B1292" s="1">
        <v>44235.25</v>
      </c>
      <c r="C1292">
        <v>39042.93</v>
      </c>
      <c r="D1292">
        <f t="shared" si="60"/>
        <v>1</v>
      </c>
      <c r="E1292" t="str">
        <f t="shared" si="61"/>
        <v>2021-7</v>
      </c>
      <c r="F1292">
        <f t="shared" si="62"/>
        <v>6</v>
      </c>
    </row>
    <row r="1293" spans="1:6" hidden="1" x14ac:dyDescent="0.2">
      <c r="A1293">
        <v>1612760400</v>
      </c>
      <c r="B1293" s="1">
        <v>44235.208333333336</v>
      </c>
      <c r="C1293">
        <v>38701.67</v>
      </c>
      <c r="D1293">
        <f t="shared" si="60"/>
        <v>1</v>
      </c>
      <c r="E1293" t="str">
        <f t="shared" si="61"/>
        <v>2021-7</v>
      </c>
      <c r="F1293">
        <f t="shared" si="62"/>
        <v>5</v>
      </c>
    </row>
    <row r="1294" spans="1:6" hidden="1" x14ac:dyDescent="0.2">
      <c r="A1294">
        <v>1612756800</v>
      </c>
      <c r="B1294" s="1">
        <v>44235.166666666664</v>
      </c>
      <c r="C1294">
        <v>38617.269999999997</v>
      </c>
      <c r="D1294">
        <f t="shared" si="60"/>
        <v>1</v>
      </c>
      <c r="E1294" t="str">
        <f t="shared" si="61"/>
        <v>2021-7</v>
      </c>
      <c r="F1294">
        <f t="shared" si="62"/>
        <v>4</v>
      </c>
    </row>
    <row r="1295" spans="1:6" hidden="1" x14ac:dyDescent="0.2">
      <c r="A1295">
        <v>1612753200</v>
      </c>
      <c r="B1295" s="1">
        <v>44235.125</v>
      </c>
      <c r="C1295">
        <v>38111.5</v>
      </c>
      <c r="D1295">
        <f t="shared" si="60"/>
        <v>1</v>
      </c>
      <c r="E1295" t="str">
        <f t="shared" si="61"/>
        <v>2021-7</v>
      </c>
      <c r="F1295">
        <f t="shared" si="62"/>
        <v>3</v>
      </c>
    </row>
    <row r="1296" spans="1:6" hidden="1" x14ac:dyDescent="0.2">
      <c r="A1296">
        <v>1612749600</v>
      </c>
      <c r="B1296" s="1">
        <v>44235.083333333336</v>
      </c>
      <c r="C1296">
        <v>38299.85</v>
      </c>
      <c r="D1296">
        <f t="shared" si="60"/>
        <v>1</v>
      </c>
      <c r="E1296" t="str">
        <f t="shared" si="61"/>
        <v>2021-7</v>
      </c>
      <c r="F1296">
        <f t="shared" si="62"/>
        <v>2</v>
      </c>
    </row>
    <row r="1297" spans="1:7" hidden="1" x14ac:dyDescent="0.2">
      <c r="A1297">
        <v>1612746000</v>
      </c>
      <c r="B1297" s="1">
        <v>44235.041666666664</v>
      </c>
      <c r="C1297">
        <v>38595.74</v>
      </c>
      <c r="D1297">
        <f t="shared" si="60"/>
        <v>1</v>
      </c>
      <c r="E1297" t="str">
        <f t="shared" si="61"/>
        <v>2021-7</v>
      </c>
      <c r="F1297">
        <f t="shared" si="62"/>
        <v>1</v>
      </c>
    </row>
    <row r="1298" spans="1:7" hidden="1" x14ac:dyDescent="0.2">
      <c r="A1298">
        <v>1612742400</v>
      </c>
      <c r="B1298" s="1">
        <v>44235</v>
      </c>
      <c r="C1298">
        <v>38769.54</v>
      </c>
      <c r="D1298">
        <f t="shared" si="60"/>
        <v>1</v>
      </c>
      <c r="E1298" t="str">
        <f t="shared" si="61"/>
        <v>2021-7</v>
      </c>
      <c r="F1298">
        <f t="shared" si="62"/>
        <v>0</v>
      </c>
    </row>
    <row r="1299" spans="1:7" hidden="1" x14ac:dyDescent="0.2">
      <c r="A1299">
        <v>1612738800</v>
      </c>
      <c r="B1299" s="1">
        <v>44234.958333333336</v>
      </c>
      <c r="C1299">
        <v>38858.39</v>
      </c>
      <c r="D1299">
        <f t="shared" si="60"/>
        <v>7</v>
      </c>
      <c r="E1299" t="str">
        <f t="shared" si="61"/>
        <v>2021-7</v>
      </c>
      <c r="F1299">
        <f t="shared" si="62"/>
        <v>23</v>
      </c>
    </row>
    <row r="1300" spans="1:7" hidden="1" x14ac:dyDescent="0.2">
      <c r="A1300">
        <v>1612735200</v>
      </c>
      <c r="B1300" s="1">
        <v>44234.916666666664</v>
      </c>
      <c r="C1300">
        <v>38816.61</v>
      </c>
      <c r="D1300">
        <f t="shared" si="60"/>
        <v>7</v>
      </c>
      <c r="E1300" t="str">
        <f t="shared" si="61"/>
        <v>2021-7</v>
      </c>
      <c r="F1300">
        <f t="shared" si="62"/>
        <v>22</v>
      </c>
    </row>
    <row r="1301" spans="1:7" hidden="1" x14ac:dyDescent="0.2">
      <c r="A1301">
        <v>1612731600</v>
      </c>
      <c r="B1301" s="1">
        <v>44234.875</v>
      </c>
      <c r="C1301">
        <v>38595.839999999997</v>
      </c>
      <c r="D1301">
        <f t="shared" si="60"/>
        <v>7</v>
      </c>
      <c r="E1301" t="str">
        <f t="shared" si="61"/>
        <v>2021-7</v>
      </c>
      <c r="F1301">
        <f t="shared" si="62"/>
        <v>21</v>
      </c>
    </row>
    <row r="1302" spans="1:7" hidden="1" x14ac:dyDescent="0.2">
      <c r="A1302">
        <v>1612728000</v>
      </c>
      <c r="B1302" s="1">
        <v>44234.833333333336</v>
      </c>
      <c r="C1302">
        <v>38538.1</v>
      </c>
      <c r="D1302">
        <f t="shared" si="60"/>
        <v>7</v>
      </c>
      <c r="E1302" t="str">
        <f t="shared" si="61"/>
        <v>2021-7</v>
      </c>
      <c r="F1302">
        <f t="shared" si="62"/>
        <v>20</v>
      </c>
    </row>
    <row r="1303" spans="1:7" hidden="1" x14ac:dyDescent="0.2">
      <c r="A1303">
        <v>1612724400</v>
      </c>
      <c r="B1303" s="1">
        <v>44234.791666666664</v>
      </c>
      <c r="C1303">
        <v>38113.81</v>
      </c>
      <c r="D1303">
        <f t="shared" si="60"/>
        <v>7</v>
      </c>
      <c r="E1303" t="str">
        <f t="shared" si="61"/>
        <v>2021-7</v>
      </c>
      <c r="F1303">
        <f t="shared" si="62"/>
        <v>19</v>
      </c>
    </row>
    <row r="1304" spans="1:7" hidden="1" x14ac:dyDescent="0.2">
      <c r="A1304">
        <v>1612720800</v>
      </c>
      <c r="B1304" s="1">
        <v>44234.75</v>
      </c>
      <c r="C1304">
        <v>38319.25</v>
      </c>
      <c r="D1304">
        <f t="shared" si="60"/>
        <v>7</v>
      </c>
      <c r="E1304" t="str">
        <f t="shared" si="61"/>
        <v>2021-7</v>
      </c>
      <c r="F1304">
        <f t="shared" si="62"/>
        <v>18</v>
      </c>
    </row>
    <row r="1305" spans="1:7" x14ac:dyDescent="0.2">
      <c r="A1305">
        <v>1612717200</v>
      </c>
      <c r="B1305" s="1">
        <v>44234.708333333336</v>
      </c>
      <c r="C1305">
        <v>37917.46</v>
      </c>
      <c r="D1305">
        <f t="shared" si="60"/>
        <v>7</v>
      </c>
      <c r="E1305" t="str">
        <f t="shared" si="61"/>
        <v>2021-7</v>
      </c>
      <c r="F1305">
        <f t="shared" si="62"/>
        <v>17</v>
      </c>
      <c r="G1305" t="s">
        <v>100</v>
      </c>
    </row>
    <row r="1306" spans="1:7" hidden="1" x14ac:dyDescent="0.2">
      <c r="A1306">
        <v>1612713600</v>
      </c>
      <c r="B1306" s="1">
        <v>44234.666666666664</v>
      </c>
      <c r="C1306">
        <v>38230.879999999997</v>
      </c>
      <c r="D1306">
        <f t="shared" si="60"/>
        <v>7</v>
      </c>
      <c r="E1306" t="str">
        <f t="shared" si="61"/>
        <v>2021-7</v>
      </c>
      <c r="F1306">
        <f t="shared" si="62"/>
        <v>16</v>
      </c>
    </row>
    <row r="1307" spans="1:7" hidden="1" x14ac:dyDescent="0.2">
      <c r="A1307">
        <v>1612710000</v>
      </c>
      <c r="B1307" s="1">
        <v>44234.625</v>
      </c>
      <c r="C1307">
        <v>37989.120000000003</v>
      </c>
      <c r="D1307">
        <f t="shared" si="60"/>
        <v>7</v>
      </c>
      <c r="E1307" t="str">
        <f t="shared" si="61"/>
        <v>2021-7</v>
      </c>
      <c r="F1307">
        <f t="shared" si="62"/>
        <v>15</v>
      </c>
    </row>
    <row r="1308" spans="1:7" hidden="1" x14ac:dyDescent="0.2">
      <c r="A1308">
        <v>1612706400</v>
      </c>
      <c r="B1308" s="1">
        <v>44234.583333333336</v>
      </c>
      <c r="C1308">
        <v>38307.21</v>
      </c>
      <c r="D1308">
        <f t="shared" si="60"/>
        <v>7</v>
      </c>
      <c r="E1308" t="str">
        <f t="shared" si="61"/>
        <v>2021-7</v>
      </c>
      <c r="F1308">
        <f t="shared" si="62"/>
        <v>14</v>
      </c>
    </row>
    <row r="1309" spans="1:7" hidden="1" x14ac:dyDescent="0.2">
      <c r="A1309">
        <v>1612702800</v>
      </c>
      <c r="B1309" s="1">
        <v>44234.541666666664</v>
      </c>
      <c r="C1309">
        <v>38690.76</v>
      </c>
      <c r="D1309">
        <f t="shared" si="60"/>
        <v>7</v>
      </c>
      <c r="E1309" t="str">
        <f t="shared" si="61"/>
        <v>2021-7</v>
      </c>
      <c r="F1309">
        <f t="shared" si="62"/>
        <v>13</v>
      </c>
    </row>
    <row r="1310" spans="1:7" hidden="1" x14ac:dyDescent="0.2">
      <c r="A1310">
        <v>1612699200</v>
      </c>
      <c r="B1310" s="1">
        <v>44234.5</v>
      </c>
      <c r="C1310">
        <v>38856.29</v>
      </c>
      <c r="D1310">
        <f t="shared" si="60"/>
        <v>7</v>
      </c>
      <c r="E1310" t="str">
        <f t="shared" si="61"/>
        <v>2021-7</v>
      </c>
      <c r="F1310">
        <f t="shared" si="62"/>
        <v>12</v>
      </c>
    </row>
    <row r="1311" spans="1:7" hidden="1" x14ac:dyDescent="0.2">
      <c r="A1311">
        <v>1612695600</v>
      </c>
      <c r="B1311" s="1">
        <v>44234.458333333336</v>
      </c>
      <c r="C1311">
        <v>39103.410000000003</v>
      </c>
      <c r="D1311">
        <f t="shared" si="60"/>
        <v>7</v>
      </c>
      <c r="E1311" t="str">
        <f t="shared" si="61"/>
        <v>2021-7</v>
      </c>
      <c r="F1311">
        <f t="shared" si="62"/>
        <v>11</v>
      </c>
    </row>
    <row r="1312" spans="1:7" hidden="1" x14ac:dyDescent="0.2">
      <c r="A1312">
        <v>1612692000</v>
      </c>
      <c r="B1312" s="1">
        <v>44234.416666666664</v>
      </c>
      <c r="C1312">
        <v>39398.36</v>
      </c>
      <c r="D1312">
        <f t="shared" si="60"/>
        <v>7</v>
      </c>
      <c r="E1312" t="str">
        <f t="shared" si="61"/>
        <v>2021-7</v>
      </c>
      <c r="F1312">
        <f t="shared" si="62"/>
        <v>10</v>
      </c>
    </row>
    <row r="1313" spans="1:7" hidden="1" x14ac:dyDescent="0.2">
      <c r="A1313">
        <v>1612688400</v>
      </c>
      <c r="B1313" s="1">
        <v>44234.375</v>
      </c>
      <c r="C1313">
        <v>39551.5</v>
      </c>
      <c r="D1313">
        <f t="shared" si="60"/>
        <v>7</v>
      </c>
      <c r="E1313" t="str">
        <f t="shared" si="61"/>
        <v>2021-7</v>
      </c>
      <c r="F1313">
        <f t="shared" si="62"/>
        <v>9</v>
      </c>
    </row>
    <row r="1314" spans="1:7" hidden="1" x14ac:dyDescent="0.2">
      <c r="A1314">
        <v>1612684800</v>
      </c>
      <c r="B1314" s="1">
        <v>44234.333333333336</v>
      </c>
      <c r="C1314">
        <v>39525.589999999997</v>
      </c>
      <c r="D1314">
        <f t="shared" si="60"/>
        <v>7</v>
      </c>
      <c r="E1314" t="str">
        <f t="shared" si="61"/>
        <v>2021-7</v>
      </c>
      <c r="F1314">
        <f t="shared" si="62"/>
        <v>8</v>
      </c>
    </row>
    <row r="1315" spans="1:7" hidden="1" x14ac:dyDescent="0.2">
      <c r="A1315">
        <v>1612681200</v>
      </c>
      <c r="B1315" s="1">
        <v>44234.291666666664</v>
      </c>
      <c r="C1315">
        <v>39082.74</v>
      </c>
      <c r="D1315">
        <f t="shared" si="60"/>
        <v>7</v>
      </c>
      <c r="E1315" t="str">
        <f t="shared" si="61"/>
        <v>2021-7</v>
      </c>
      <c r="F1315">
        <f t="shared" si="62"/>
        <v>7</v>
      </c>
    </row>
    <row r="1316" spans="1:7" hidden="1" x14ac:dyDescent="0.2">
      <c r="A1316">
        <v>1612677600</v>
      </c>
      <c r="B1316" s="1">
        <v>44234.25</v>
      </c>
      <c r="C1316">
        <v>38577.230000000003</v>
      </c>
      <c r="D1316">
        <f t="shared" si="60"/>
        <v>7</v>
      </c>
      <c r="E1316" t="str">
        <f t="shared" si="61"/>
        <v>2021-7</v>
      </c>
      <c r="F1316">
        <f t="shared" si="62"/>
        <v>6</v>
      </c>
    </row>
    <row r="1317" spans="1:7" hidden="1" x14ac:dyDescent="0.2">
      <c r="A1317">
        <v>1612674000</v>
      </c>
      <c r="B1317" s="1">
        <v>44234.208333333336</v>
      </c>
      <c r="C1317">
        <v>38558.769999999997</v>
      </c>
      <c r="D1317">
        <f t="shared" si="60"/>
        <v>7</v>
      </c>
      <c r="E1317" t="str">
        <f t="shared" si="61"/>
        <v>2021-7</v>
      </c>
      <c r="F1317">
        <f t="shared" si="62"/>
        <v>5</v>
      </c>
    </row>
    <row r="1318" spans="1:7" hidden="1" x14ac:dyDescent="0.2">
      <c r="A1318">
        <v>1612670400</v>
      </c>
      <c r="B1318" s="1">
        <v>44234.166666666664</v>
      </c>
      <c r="C1318">
        <v>38361.94</v>
      </c>
      <c r="D1318">
        <f t="shared" si="60"/>
        <v>7</v>
      </c>
      <c r="E1318" t="str">
        <f t="shared" si="61"/>
        <v>2021-7</v>
      </c>
      <c r="F1318">
        <f t="shared" si="62"/>
        <v>4</v>
      </c>
    </row>
    <row r="1319" spans="1:7" hidden="1" x14ac:dyDescent="0.2">
      <c r="A1319">
        <v>1612666800</v>
      </c>
      <c r="B1319" s="1">
        <v>44234.125</v>
      </c>
      <c r="C1319">
        <v>38878.21</v>
      </c>
      <c r="D1319">
        <f t="shared" si="60"/>
        <v>7</v>
      </c>
      <c r="E1319" t="str">
        <f t="shared" si="61"/>
        <v>2021-7</v>
      </c>
      <c r="F1319">
        <f t="shared" si="62"/>
        <v>3</v>
      </c>
    </row>
    <row r="1320" spans="1:7" hidden="1" x14ac:dyDescent="0.2">
      <c r="A1320">
        <v>1612663200</v>
      </c>
      <c r="B1320" s="1">
        <v>44234.083333333336</v>
      </c>
      <c r="C1320">
        <v>38808.89</v>
      </c>
      <c r="D1320">
        <f t="shared" si="60"/>
        <v>7</v>
      </c>
      <c r="E1320" t="str">
        <f t="shared" si="61"/>
        <v>2021-7</v>
      </c>
      <c r="F1320">
        <f t="shared" si="62"/>
        <v>2</v>
      </c>
    </row>
    <row r="1321" spans="1:7" x14ac:dyDescent="0.2">
      <c r="A1321">
        <v>1612659600</v>
      </c>
      <c r="B1321" s="1">
        <v>44234.041666666664</v>
      </c>
      <c r="C1321">
        <v>38681.440000000002</v>
      </c>
      <c r="D1321">
        <f t="shared" si="60"/>
        <v>7</v>
      </c>
      <c r="E1321" t="str">
        <f t="shared" si="61"/>
        <v>2021-7</v>
      </c>
      <c r="F1321">
        <f t="shared" si="62"/>
        <v>1</v>
      </c>
      <c r="G1321" t="s">
        <v>100</v>
      </c>
    </row>
    <row r="1322" spans="1:7" hidden="1" x14ac:dyDescent="0.2">
      <c r="A1322">
        <v>1612656000</v>
      </c>
      <c r="B1322" s="1">
        <v>44234</v>
      </c>
      <c r="C1322">
        <v>39613.870000000003</v>
      </c>
      <c r="D1322">
        <f t="shared" si="60"/>
        <v>7</v>
      </c>
      <c r="E1322" t="str">
        <f t="shared" si="61"/>
        <v>2021-7</v>
      </c>
      <c r="F1322">
        <f t="shared" si="62"/>
        <v>0</v>
      </c>
    </row>
    <row r="1323" spans="1:7" hidden="1" x14ac:dyDescent="0.2">
      <c r="A1323">
        <v>1612652400</v>
      </c>
      <c r="B1323" s="1">
        <v>44233.958333333336</v>
      </c>
      <c r="C1323">
        <v>39282.1</v>
      </c>
      <c r="D1323">
        <f t="shared" si="60"/>
        <v>6</v>
      </c>
      <c r="E1323" t="str">
        <f t="shared" si="61"/>
        <v>2021-6</v>
      </c>
      <c r="F1323">
        <f t="shared" si="62"/>
        <v>23</v>
      </c>
    </row>
    <row r="1324" spans="1:7" hidden="1" x14ac:dyDescent="0.2">
      <c r="A1324">
        <v>1612648800</v>
      </c>
      <c r="B1324" s="1">
        <v>44233.916666666664</v>
      </c>
      <c r="C1324">
        <v>40050</v>
      </c>
      <c r="D1324">
        <f t="shared" si="60"/>
        <v>6</v>
      </c>
      <c r="E1324" t="str">
        <f t="shared" si="61"/>
        <v>2021-6</v>
      </c>
      <c r="F1324">
        <f t="shared" si="62"/>
        <v>22</v>
      </c>
    </row>
    <row r="1325" spans="1:7" hidden="1" x14ac:dyDescent="0.2">
      <c r="A1325">
        <v>1612645200</v>
      </c>
      <c r="B1325" s="1">
        <v>44233.875</v>
      </c>
      <c r="C1325">
        <v>40106.720000000001</v>
      </c>
      <c r="D1325">
        <f t="shared" si="60"/>
        <v>6</v>
      </c>
      <c r="E1325" t="str">
        <f t="shared" si="61"/>
        <v>2021-6</v>
      </c>
      <c r="F1325">
        <f t="shared" si="62"/>
        <v>21</v>
      </c>
    </row>
    <row r="1326" spans="1:7" hidden="1" x14ac:dyDescent="0.2">
      <c r="A1326">
        <v>1612641600</v>
      </c>
      <c r="B1326" s="1">
        <v>44233.833333333336</v>
      </c>
      <c r="C1326">
        <v>40158.199999999997</v>
      </c>
      <c r="D1326">
        <f t="shared" si="60"/>
        <v>6</v>
      </c>
      <c r="E1326" t="str">
        <f t="shared" si="61"/>
        <v>2021-6</v>
      </c>
      <c r="F1326">
        <f t="shared" si="62"/>
        <v>20</v>
      </c>
    </row>
    <row r="1327" spans="1:7" x14ac:dyDescent="0.2">
      <c r="A1327">
        <v>1612638000</v>
      </c>
      <c r="B1327" s="1">
        <v>44233.791666666664</v>
      </c>
      <c r="C1327">
        <v>40209.089999999997</v>
      </c>
      <c r="D1327">
        <f t="shared" si="60"/>
        <v>6</v>
      </c>
      <c r="E1327" t="str">
        <f t="shared" si="61"/>
        <v>2021-6</v>
      </c>
      <c r="F1327">
        <f t="shared" si="62"/>
        <v>19</v>
      </c>
      <c r="G1327" t="s">
        <v>102</v>
      </c>
    </row>
    <row r="1328" spans="1:7" hidden="1" x14ac:dyDescent="0.2">
      <c r="A1328">
        <v>1612634400</v>
      </c>
      <c r="B1328" s="1">
        <v>44233.75</v>
      </c>
      <c r="C1328">
        <v>40341.589999999997</v>
      </c>
      <c r="D1328">
        <f t="shared" si="60"/>
        <v>6</v>
      </c>
      <c r="E1328" t="str">
        <f t="shared" si="61"/>
        <v>2021-6</v>
      </c>
      <c r="F1328">
        <f t="shared" si="62"/>
        <v>18</v>
      </c>
    </row>
    <row r="1329" spans="1:7" hidden="1" x14ac:dyDescent="0.2">
      <c r="A1329">
        <v>1612630800</v>
      </c>
      <c r="B1329" s="1">
        <v>44233.708333333336</v>
      </c>
      <c r="C1329">
        <v>40267.82</v>
      </c>
      <c r="D1329">
        <f t="shared" si="60"/>
        <v>6</v>
      </c>
      <c r="E1329" t="str">
        <f t="shared" si="61"/>
        <v>2021-6</v>
      </c>
      <c r="F1329">
        <f t="shared" si="62"/>
        <v>17</v>
      </c>
    </row>
    <row r="1330" spans="1:7" hidden="1" x14ac:dyDescent="0.2">
      <c r="A1330">
        <v>1612627200</v>
      </c>
      <c r="B1330" s="1">
        <v>44233.666666666664</v>
      </c>
      <c r="C1330">
        <v>40651.49</v>
      </c>
      <c r="D1330">
        <f t="shared" si="60"/>
        <v>6</v>
      </c>
      <c r="E1330" t="str">
        <f t="shared" si="61"/>
        <v>2021-6</v>
      </c>
      <c r="F1330">
        <f t="shared" si="62"/>
        <v>16</v>
      </c>
    </row>
    <row r="1331" spans="1:7" hidden="1" x14ac:dyDescent="0.2">
      <c r="A1331">
        <v>1612623600</v>
      </c>
      <c r="B1331" s="1">
        <v>44233.625</v>
      </c>
      <c r="C1331">
        <v>40938.980000000003</v>
      </c>
      <c r="D1331">
        <f t="shared" si="60"/>
        <v>6</v>
      </c>
      <c r="E1331" t="str">
        <f t="shared" si="61"/>
        <v>2021-6</v>
      </c>
      <c r="F1331">
        <f t="shared" si="62"/>
        <v>15</v>
      </c>
    </row>
    <row r="1332" spans="1:7" hidden="1" x14ac:dyDescent="0.2">
      <c r="A1332">
        <v>1612620000</v>
      </c>
      <c r="B1332" s="1">
        <v>44233.583333333336</v>
      </c>
      <c r="C1332">
        <v>40328.99</v>
      </c>
      <c r="D1332">
        <f t="shared" si="60"/>
        <v>6</v>
      </c>
      <c r="E1332" t="str">
        <f t="shared" si="61"/>
        <v>2021-6</v>
      </c>
      <c r="F1332">
        <f t="shared" si="62"/>
        <v>14</v>
      </c>
    </row>
    <row r="1333" spans="1:7" hidden="1" x14ac:dyDescent="0.2">
      <c r="A1333">
        <v>1612616400</v>
      </c>
      <c r="B1333" s="1">
        <v>44233.541666666664</v>
      </c>
      <c r="C1333">
        <v>40180.67</v>
      </c>
      <c r="D1333">
        <f t="shared" si="60"/>
        <v>6</v>
      </c>
      <c r="E1333" t="str">
        <f t="shared" si="61"/>
        <v>2021-6</v>
      </c>
      <c r="F1333">
        <f t="shared" si="62"/>
        <v>13</v>
      </c>
    </row>
    <row r="1334" spans="1:7" hidden="1" x14ac:dyDescent="0.2">
      <c r="A1334">
        <v>1612612800</v>
      </c>
      <c r="B1334" s="1">
        <v>44233.5</v>
      </c>
      <c r="C1334">
        <v>39968.22</v>
      </c>
      <c r="D1334">
        <f t="shared" si="60"/>
        <v>6</v>
      </c>
      <c r="E1334" t="str">
        <f t="shared" si="61"/>
        <v>2021-6</v>
      </c>
      <c r="F1334">
        <f t="shared" si="62"/>
        <v>12</v>
      </c>
    </row>
    <row r="1335" spans="1:7" x14ac:dyDescent="0.2">
      <c r="A1335">
        <v>1612609200</v>
      </c>
      <c r="B1335" s="1">
        <v>44233.458333333336</v>
      </c>
      <c r="C1335">
        <v>40244.36</v>
      </c>
      <c r="D1335">
        <f t="shared" si="60"/>
        <v>6</v>
      </c>
      <c r="E1335" t="str">
        <f t="shared" si="61"/>
        <v>2021-6</v>
      </c>
      <c r="F1335">
        <f t="shared" si="62"/>
        <v>11</v>
      </c>
      <c r="G1335" t="s">
        <v>102</v>
      </c>
    </row>
    <row r="1336" spans="1:7" hidden="1" x14ac:dyDescent="0.2">
      <c r="A1336">
        <v>1612605600</v>
      </c>
      <c r="B1336" s="1">
        <v>44233.416666666664</v>
      </c>
      <c r="C1336">
        <v>40051.980000000003</v>
      </c>
      <c r="D1336">
        <f t="shared" si="60"/>
        <v>6</v>
      </c>
      <c r="E1336" t="str">
        <f t="shared" si="61"/>
        <v>2021-6</v>
      </c>
      <c r="F1336">
        <f t="shared" si="62"/>
        <v>10</v>
      </c>
    </row>
    <row r="1337" spans="1:7" hidden="1" x14ac:dyDescent="0.2">
      <c r="A1337">
        <v>1612602000</v>
      </c>
      <c r="B1337" s="1">
        <v>44233.375</v>
      </c>
      <c r="C1337">
        <v>39929.15</v>
      </c>
      <c r="D1337">
        <f t="shared" si="60"/>
        <v>6</v>
      </c>
      <c r="E1337" t="str">
        <f t="shared" si="61"/>
        <v>2021-6</v>
      </c>
      <c r="F1337">
        <f t="shared" si="62"/>
        <v>9</v>
      </c>
    </row>
    <row r="1338" spans="1:7" hidden="1" x14ac:dyDescent="0.2">
      <c r="A1338">
        <v>1612598400</v>
      </c>
      <c r="B1338" s="1">
        <v>44233.333333333336</v>
      </c>
      <c r="C1338">
        <v>39466.730000000003</v>
      </c>
      <c r="D1338">
        <f t="shared" si="60"/>
        <v>6</v>
      </c>
      <c r="E1338" t="str">
        <f t="shared" si="61"/>
        <v>2021-6</v>
      </c>
      <c r="F1338">
        <f t="shared" si="62"/>
        <v>8</v>
      </c>
    </row>
    <row r="1339" spans="1:7" hidden="1" x14ac:dyDescent="0.2">
      <c r="A1339">
        <v>1612594800</v>
      </c>
      <c r="B1339" s="1">
        <v>44233.291666666664</v>
      </c>
      <c r="C1339">
        <v>39402.959999999999</v>
      </c>
      <c r="D1339">
        <f t="shared" si="60"/>
        <v>6</v>
      </c>
      <c r="E1339" t="str">
        <f t="shared" si="61"/>
        <v>2021-6</v>
      </c>
      <c r="F1339">
        <f t="shared" si="62"/>
        <v>7</v>
      </c>
    </row>
    <row r="1340" spans="1:7" hidden="1" x14ac:dyDescent="0.2">
      <c r="A1340">
        <v>1612591200</v>
      </c>
      <c r="B1340" s="1">
        <v>44233.25</v>
      </c>
      <c r="C1340">
        <v>39306.17</v>
      </c>
      <c r="D1340">
        <f t="shared" si="60"/>
        <v>6</v>
      </c>
      <c r="E1340" t="str">
        <f t="shared" si="61"/>
        <v>2021-6</v>
      </c>
      <c r="F1340">
        <f t="shared" si="62"/>
        <v>6</v>
      </c>
    </row>
    <row r="1341" spans="1:7" hidden="1" x14ac:dyDescent="0.2">
      <c r="A1341">
        <v>1612587600</v>
      </c>
      <c r="B1341" s="1">
        <v>44233.208333333336</v>
      </c>
      <c r="C1341">
        <v>39028.58</v>
      </c>
      <c r="D1341">
        <f t="shared" si="60"/>
        <v>6</v>
      </c>
      <c r="E1341" t="str">
        <f t="shared" si="61"/>
        <v>2021-6</v>
      </c>
      <c r="F1341">
        <f t="shared" si="62"/>
        <v>5</v>
      </c>
    </row>
    <row r="1342" spans="1:7" hidden="1" x14ac:dyDescent="0.2">
      <c r="A1342">
        <v>1612584000</v>
      </c>
      <c r="B1342" s="1">
        <v>44233.166666666664</v>
      </c>
      <c r="C1342">
        <v>39205.4</v>
      </c>
      <c r="D1342">
        <f t="shared" si="60"/>
        <v>6</v>
      </c>
      <c r="E1342" t="str">
        <f t="shared" si="61"/>
        <v>2021-6</v>
      </c>
      <c r="F1342">
        <f t="shared" si="62"/>
        <v>4</v>
      </c>
    </row>
    <row r="1343" spans="1:7" hidden="1" x14ac:dyDescent="0.2">
      <c r="A1343">
        <v>1612580400</v>
      </c>
      <c r="B1343" s="1">
        <v>44233.125</v>
      </c>
      <c r="C1343">
        <v>39396.400000000001</v>
      </c>
      <c r="D1343">
        <f t="shared" si="60"/>
        <v>6</v>
      </c>
      <c r="E1343" t="str">
        <f t="shared" si="61"/>
        <v>2021-6</v>
      </c>
      <c r="F1343">
        <f t="shared" si="62"/>
        <v>3</v>
      </c>
    </row>
    <row r="1344" spans="1:7" hidden="1" x14ac:dyDescent="0.2">
      <c r="A1344">
        <v>1612576800</v>
      </c>
      <c r="B1344" s="1">
        <v>44233.083333333336</v>
      </c>
      <c r="C1344">
        <v>39411.78</v>
      </c>
      <c r="D1344">
        <f t="shared" si="60"/>
        <v>6</v>
      </c>
      <c r="E1344" t="str">
        <f t="shared" si="61"/>
        <v>2021-6</v>
      </c>
      <c r="F1344">
        <f t="shared" si="62"/>
        <v>2</v>
      </c>
    </row>
    <row r="1345" spans="1:6" hidden="1" x14ac:dyDescent="0.2">
      <c r="A1345">
        <v>1612573200</v>
      </c>
      <c r="B1345" s="1">
        <v>44233.041666666664</v>
      </c>
      <c r="C1345">
        <v>38871.15</v>
      </c>
      <c r="D1345">
        <f t="shared" si="60"/>
        <v>6</v>
      </c>
      <c r="E1345" t="str">
        <f t="shared" si="61"/>
        <v>2021-6</v>
      </c>
      <c r="F1345">
        <f t="shared" si="62"/>
        <v>1</v>
      </c>
    </row>
    <row r="1346" spans="1:6" hidden="1" x14ac:dyDescent="0.2">
      <c r="A1346">
        <v>1612569600</v>
      </c>
      <c r="B1346" s="1">
        <v>44233</v>
      </c>
      <c r="C1346">
        <v>38758.559999999998</v>
      </c>
      <c r="D1346">
        <f t="shared" si="60"/>
        <v>6</v>
      </c>
      <c r="E1346" t="str">
        <f t="shared" si="61"/>
        <v>2021-6</v>
      </c>
      <c r="F1346">
        <f t="shared" si="62"/>
        <v>0</v>
      </c>
    </row>
    <row r="1347" spans="1:6" hidden="1" x14ac:dyDescent="0.2">
      <c r="A1347">
        <v>1612566000</v>
      </c>
      <c r="B1347" s="1">
        <v>44232.958333333336</v>
      </c>
      <c r="C1347">
        <v>38320</v>
      </c>
      <c r="D1347">
        <f t="shared" ref="D1347:D1410" si="63">WEEKDAY(B1347,2)</f>
        <v>5</v>
      </c>
      <c r="E1347" t="str">
        <f t="shared" ref="E1347:E1410" si="64">YEAR(B1347) &amp;"-"&amp;WEEKNUM(B1347)</f>
        <v>2021-6</v>
      </c>
      <c r="F1347">
        <f t="shared" ref="F1347:F1410" si="65">HOUR(B1347)</f>
        <v>23</v>
      </c>
    </row>
    <row r="1348" spans="1:6" hidden="1" x14ac:dyDescent="0.2">
      <c r="A1348">
        <v>1612562400</v>
      </c>
      <c r="B1348" s="1">
        <v>44232.916666666664</v>
      </c>
      <c r="C1348">
        <v>37837.410000000003</v>
      </c>
      <c r="D1348">
        <f t="shared" si="63"/>
        <v>5</v>
      </c>
      <c r="E1348" t="str">
        <f t="shared" si="64"/>
        <v>2021-6</v>
      </c>
      <c r="F1348">
        <f t="shared" si="65"/>
        <v>22</v>
      </c>
    </row>
    <row r="1349" spans="1:6" hidden="1" x14ac:dyDescent="0.2">
      <c r="A1349">
        <v>1612558800</v>
      </c>
      <c r="B1349" s="1">
        <v>44232.875</v>
      </c>
      <c r="C1349">
        <v>37861.99</v>
      </c>
      <c r="D1349">
        <f t="shared" si="63"/>
        <v>5</v>
      </c>
      <c r="E1349" t="str">
        <f t="shared" si="64"/>
        <v>2021-6</v>
      </c>
      <c r="F1349">
        <f t="shared" si="65"/>
        <v>21</v>
      </c>
    </row>
    <row r="1350" spans="1:6" hidden="1" x14ac:dyDescent="0.2">
      <c r="A1350">
        <v>1612555200</v>
      </c>
      <c r="B1350" s="1">
        <v>44232.833333333336</v>
      </c>
      <c r="C1350">
        <v>37773.32</v>
      </c>
      <c r="D1350">
        <f t="shared" si="63"/>
        <v>5</v>
      </c>
      <c r="E1350" t="str">
        <f t="shared" si="64"/>
        <v>2021-6</v>
      </c>
      <c r="F1350">
        <f t="shared" si="65"/>
        <v>20</v>
      </c>
    </row>
    <row r="1351" spans="1:6" hidden="1" x14ac:dyDescent="0.2">
      <c r="A1351">
        <v>1612551600</v>
      </c>
      <c r="B1351" s="1">
        <v>44232.791666666664</v>
      </c>
      <c r="C1351">
        <v>37656.080000000002</v>
      </c>
      <c r="D1351">
        <f t="shared" si="63"/>
        <v>5</v>
      </c>
      <c r="E1351" t="str">
        <f t="shared" si="64"/>
        <v>2021-6</v>
      </c>
      <c r="F1351">
        <f t="shared" si="65"/>
        <v>19</v>
      </c>
    </row>
    <row r="1352" spans="1:6" hidden="1" x14ac:dyDescent="0.2">
      <c r="A1352">
        <v>1612548000</v>
      </c>
      <c r="B1352" s="1">
        <v>44232.75</v>
      </c>
      <c r="C1352">
        <v>37423.85</v>
      </c>
      <c r="D1352">
        <f t="shared" si="63"/>
        <v>5</v>
      </c>
      <c r="E1352" t="str">
        <f t="shared" si="64"/>
        <v>2021-6</v>
      </c>
      <c r="F1352">
        <f t="shared" si="65"/>
        <v>18</v>
      </c>
    </row>
    <row r="1353" spans="1:6" hidden="1" x14ac:dyDescent="0.2">
      <c r="A1353">
        <v>1612544400</v>
      </c>
      <c r="B1353" s="1">
        <v>44232.708333333336</v>
      </c>
      <c r="C1353">
        <v>37936.26</v>
      </c>
      <c r="D1353">
        <f t="shared" si="63"/>
        <v>5</v>
      </c>
      <c r="E1353" t="str">
        <f t="shared" si="64"/>
        <v>2021-6</v>
      </c>
      <c r="F1353">
        <f t="shared" si="65"/>
        <v>17</v>
      </c>
    </row>
    <row r="1354" spans="1:6" hidden="1" x14ac:dyDescent="0.2">
      <c r="A1354">
        <v>1612540800</v>
      </c>
      <c r="B1354" s="1">
        <v>44232.666666666664</v>
      </c>
      <c r="C1354">
        <v>37846.82</v>
      </c>
      <c r="D1354">
        <f t="shared" si="63"/>
        <v>5</v>
      </c>
      <c r="E1354" t="str">
        <f t="shared" si="64"/>
        <v>2021-6</v>
      </c>
      <c r="F1354">
        <f t="shared" si="65"/>
        <v>16</v>
      </c>
    </row>
    <row r="1355" spans="1:6" hidden="1" x14ac:dyDescent="0.2">
      <c r="A1355">
        <v>1612537200</v>
      </c>
      <c r="B1355" s="1">
        <v>44232.625</v>
      </c>
      <c r="C1355">
        <v>38000</v>
      </c>
      <c r="D1355">
        <f t="shared" si="63"/>
        <v>5</v>
      </c>
      <c r="E1355" t="str">
        <f t="shared" si="64"/>
        <v>2021-6</v>
      </c>
      <c r="F1355">
        <f t="shared" si="65"/>
        <v>15</v>
      </c>
    </row>
    <row r="1356" spans="1:6" hidden="1" x14ac:dyDescent="0.2">
      <c r="A1356">
        <v>1612533600</v>
      </c>
      <c r="B1356" s="1">
        <v>44232.583333333336</v>
      </c>
      <c r="C1356">
        <v>38153.19</v>
      </c>
      <c r="D1356">
        <f t="shared" si="63"/>
        <v>5</v>
      </c>
      <c r="E1356" t="str">
        <f t="shared" si="64"/>
        <v>2021-6</v>
      </c>
      <c r="F1356">
        <f t="shared" si="65"/>
        <v>14</v>
      </c>
    </row>
    <row r="1357" spans="1:6" hidden="1" x14ac:dyDescent="0.2">
      <c r="A1357">
        <v>1612530000</v>
      </c>
      <c r="B1357" s="1">
        <v>44232.541666666664</v>
      </c>
      <c r="C1357">
        <v>38333.769999999997</v>
      </c>
      <c r="D1357">
        <f t="shared" si="63"/>
        <v>5</v>
      </c>
      <c r="E1357" t="str">
        <f t="shared" si="64"/>
        <v>2021-6</v>
      </c>
      <c r="F1357">
        <f t="shared" si="65"/>
        <v>13</v>
      </c>
    </row>
    <row r="1358" spans="1:6" hidden="1" x14ac:dyDescent="0.2">
      <c r="A1358">
        <v>1612526400</v>
      </c>
      <c r="B1358" s="1">
        <v>44232.5</v>
      </c>
      <c r="C1358">
        <v>37907</v>
      </c>
      <c r="D1358">
        <f t="shared" si="63"/>
        <v>5</v>
      </c>
      <c r="E1358" t="str">
        <f t="shared" si="64"/>
        <v>2021-6</v>
      </c>
      <c r="F1358">
        <f t="shared" si="65"/>
        <v>12</v>
      </c>
    </row>
    <row r="1359" spans="1:6" hidden="1" x14ac:dyDescent="0.2">
      <c r="A1359">
        <v>1612522800</v>
      </c>
      <c r="B1359" s="1">
        <v>44232.458333333336</v>
      </c>
      <c r="C1359">
        <v>37745.68</v>
      </c>
      <c r="D1359">
        <f t="shared" si="63"/>
        <v>5</v>
      </c>
      <c r="E1359" t="str">
        <f t="shared" si="64"/>
        <v>2021-6</v>
      </c>
      <c r="F1359">
        <f t="shared" si="65"/>
        <v>11</v>
      </c>
    </row>
    <row r="1360" spans="1:6" hidden="1" x14ac:dyDescent="0.2">
      <c r="A1360">
        <v>1612519200</v>
      </c>
      <c r="B1360" s="1">
        <v>44232.416666666664</v>
      </c>
      <c r="C1360">
        <v>37449.949999999997</v>
      </c>
      <c r="D1360">
        <f t="shared" si="63"/>
        <v>5</v>
      </c>
      <c r="E1360" t="str">
        <f t="shared" si="64"/>
        <v>2021-6</v>
      </c>
      <c r="F1360">
        <f t="shared" si="65"/>
        <v>10</v>
      </c>
    </row>
    <row r="1361" spans="1:6" hidden="1" x14ac:dyDescent="0.2">
      <c r="A1361">
        <v>1612515600</v>
      </c>
      <c r="B1361" s="1">
        <v>44232.375</v>
      </c>
      <c r="C1361">
        <v>37301.379999999997</v>
      </c>
      <c r="D1361">
        <f t="shared" si="63"/>
        <v>5</v>
      </c>
      <c r="E1361" t="str">
        <f t="shared" si="64"/>
        <v>2021-6</v>
      </c>
      <c r="F1361">
        <f t="shared" si="65"/>
        <v>9</v>
      </c>
    </row>
    <row r="1362" spans="1:6" hidden="1" x14ac:dyDescent="0.2">
      <c r="A1362">
        <v>1612512000</v>
      </c>
      <c r="B1362" s="1">
        <v>44232.333333333336</v>
      </c>
      <c r="C1362">
        <v>37771.160000000003</v>
      </c>
      <c r="D1362">
        <f t="shared" si="63"/>
        <v>5</v>
      </c>
      <c r="E1362" t="str">
        <f t="shared" si="64"/>
        <v>2021-6</v>
      </c>
      <c r="F1362">
        <f t="shared" si="65"/>
        <v>8</v>
      </c>
    </row>
    <row r="1363" spans="1:6" hidden="1" x14ac:dyDescent="0.2">
      <c r="A1363">
        <v>1612508400</v>
      </c>
      <c r="B1363" s="1">
        <v>44232.291666666664</v>
      </c>
      <c r="C1363">
        <v>37706.730000000003</v>
      </c>
      <c r="D1363">
        <f t="shared" si="63"/>
        <v>5</v>
      </c>
      <c r="E1363" t="str">
        <f t="shared" si="64"/>
        <v>2021-6</v>
      </c>
      <c r="F1363">
        <f t="shared" si="65"/>
        <v>7</v>
      </c>
    </row>
    <row r="1364" spans="1:6" hidden="1" x14ac:dyDescent="0.2">
      <c r="A1364">
        <v>1612504800</v>
      </c>
      <c r="B1364" s="1">
        <v>44232.25</v>
      </c>
      <c r="C1364">
        <v>37431.08</v>
      </c>
      <c r="D1364">
        <f t="shared" si="63"/>
        <v>5</v>
      </c>
      <c r="E1364" t="str">
        <f t="shared" si="64"/>
        <v>2021-6</v>
      </c>
      <c r="F1364">
        <f t="shared" si="65"/>
        <v>6</v>
      </c>
    </row>
    <row r="1365" spans="1:6" hidden="1" x14ac:dyDescent="0.2">
      <c r="A1365">
        <v>1612501200</v>
      </c>
      <c r="B1365" s="1">
        <v>44232.208333333336</v>
      </c>
      <c r="C1365">
        <v>37094.46</v>
      </c>
      <c r="D1365">
        <f t="shared" si="63"/>
        <v>5</v>
      </c>
      <c r="E1365" t="str">
        <f t="shared" si="64"/>
        <v>2021-6</v>
      </c>
      <c r="F1365">
        <f t="shared" si="65"/>
        <v>5</v>
      </c>
    </row>
    <row r="1366" spans="1:6" hidden="1" x14ac:dyDescent="0.2">
      <c r="A1366">
        <v>1612497600</v>
      </c>
      <c r="B1366" s="1">
        <v>44232.166666666664</v>
      </c>
      <c r="C1366">
        <v>37299.5</v>
      </c>
      <c r="D1366">
        <f t="shared" si="63"/>
        <v>5</v>
      </c>
      <c r="E1366" t="str">
        <f t="shared" si="64"/>
        <v>2021-6</v>
      </c>
      <c r="F1366">
        <f t="shared" si="65"/>
        <v>4</v>
      </c>
    </row>
    <row r="1367" spans="1:6" hidden="1" x14ac:dyDescent="0.2">
      <c r="A1367">
        <v>1612494000</v>
      </c>
      <c r="B1367" s="1">
        <v>44232.125</v>
      </c>
      <c r="C1367">
        <v>37387.9</v>
      </c>
      <c r="D1367">
        <f t="shared" si="63"/>
        <v>5</v>
      </c>
      <c r="E1367" t="str">
        <f t="shared" si="64"/>
        <v>2021-6</v>
      </c>
      <c r="F1367">
        <f t="shared" si="65"/>
        <v>3</v>
      </c>
    </row>
    <row r="1368" spans="1:6" hidden="1" x14ac:dyDescent="0.2">
      <c r="A1368">
        <v>1612490400</v>
      </c>
      <c r="B1368" s="1">
        <v>44232.083333333336</v>
      </c>
      <c r="C1368">
        <v>36993.370000000003</v>
      </c>
      <c r="D1368">
        <f t="shared" si="63"/>
        <v>5</v>
      </c>
      <c r="E1368" t="str">
        <f t="shared" si="64"/>
        <v>2021-6</v>
      </c>
      <c r="F1368">
        <f t="shared" si="65"/>
        <v>2</v>
      </c>
    </row>
    <row r="1369" spans="1:6" hidden="1" x14ac:dyDescent="0.2">
      <c r="A1369">
        <v>1612486800</v>
      </c>
      <c r="B1369" s="1">
        <v>44232.041666666664</v>
      </c>
      <c r="C1369">
        <v>36674.339999999997</v>
      </c>
      <c r="D1369">
        <f t="shared" si="63"/>
        <v>5</v>
      </c>
      <c r="E1369" t="str">
        <f t="shared" si="64"/>
        <v>2021-6</v>
      </c>
      <c r="F1369">
        <f t="shared" si="65"/>
        <v>1</v>
      </c>
    </row>
    <row r="1370" spans="1:6" hidden="1" x14ac:dyDescent="0.2">
      <c r="A1370">
        <v>1612483200</v>
      </c>
      <c r="B1370" s="1">
        <v>44232</v>
      </c>
      <c r="C1370">
        <v>37020.22</v>
      </c>
      <c r="D1370">
        <f t="shared" si="63"/>
        <v>5</v>
      </c>
      <c r="E1370" t="str">
        <f t="shared" si="64"/>
        <v>2021-6</v>
      </c>
      <c r="F1370">
        <f t="shared" si="65"/>
        <v>0</v>
      </c>
    </row>
    <row r="1371" spans="1:6" hidden="1" x14ac:dyDescent="0.2">
      <c r="A1371">
        <v>1612479600</v>
      </c>
      <c r="B1371" s="1">
        <v>44231.958333333336</v>
      </c>
      <c r="C1371">
        <v>36996.32</v>
      </c>
      <c r="D1371">
        <f t="shared" si="63"/>
        <v>4</v>
      </c>
      <c r="E1371" t="str">
        <f t="shared" si="64"/>
        <v>2021-6</v>
      </c>
      <c r="F1371">
        <f t="shared" si="65"/>
        <v>23</v>
      </c>
    </row>
    <row r="1372" spans="1:6" hidden="1" x14ac:dyDescent="0.2">
      <c r="A1372">
        <v>1612476000</v>
      </c>
      <c r="B1372" s="1">
        <v>44231.916666666664</v>
      </c>
      <c r="C1372">
        <v>37310.86</v>
      </c>
      <c r="D1372">
        <f t="shared" si="63"/>
        <v>4</v>
      </c>
      <c r="E1372" t="str">
        <f t="shared" si="64"/>
        <v>2021-6</v>
      </c>
      <c r="F1372">
        <f t="shared" si="65"/>
        <v>22</v>
      </c>
    </row>
    <row r="1373" spans="1:6" hidden="1" x14ac:dyDescent="0.2">
      <c r="A1373">
        <v>1612472400</v>
      </c>
      <c r="B1373" s="1">
        <v>44231.875</v>
      </c>
      <c r="C1373">
        <v>37691.75</v>
      </c>
      <c r="D1373">
        <f t="shared" si="63"/>
        <v>4</v>
      </c>
      <c r="E1373" t="str">
        <f t="shared" si="64"/>
        <v>2021-6</v>
      </c>
      <c r="F1373">
        <f t="shared" si="65"/>
        <v>21</v>
      </c>
    </row>
    <row r="1374" spans="1:6" hidden="1" x14ac:dyDescent="0.2">
      <c r="A1374">
        <v>1612468800</v>
      </c>
      <c r="B1374" s="1">
        <v>44231.833333333336</v>
      </c>
      <c r="C1374">
        <v>37665.49</v>
      </c>
      <c r="D1374">
        <f t="shared" si="63"/>
        <v>4</v>
      </c>
      <c r="E1374" t="str">
        <f t="shared" si="64"/>
        <v>2021-6</v>
      </c>
      <c r="F1374">
        <f t="shared" si="65"/>
        <v>20</v>
      </c>
    </row>
    <row r="1375" spans="1:6" hidden="1" x14ac:dyDescent="0.2">
      <c r="A1375">
        <v>1612465200</v>
      </c>
      <c r="B1375" s="1">
        <v>44231.791666666664</v>
      </c>
      <c r="C1375">
        <v>37533.870000000003</v>
      </c>
      <c r="D1375">
        <f t="shared" si="63"/>
        <v>4</v>
      </c>
      <c r="E1375" t="str">
        <f t="shared" si="64"/>
        <v>2021-6</v>
      </c>
      <c r="F1375">
        <f t="shared" si="65"/>
        <v>19</v>
      </c>
    </row>
    <row r="1376" spans="1:6" hidden="1" x14ac:dyDescent="0.2">
      <c r="A1376">
        <v>1612461600</v>
      </c>
      <c r="B1376" s="1">
        <v>44231.75</v>
      </c>
      <c r="C1376">
        <v>37200</v>
      </c>
      <c r="D1376">
        <f t="shared" si="63"/>
        <v>4</v>
      </c>
      <c r="E1376" t="str">
        <f t="shared" si="64"/>
        <v>2021-6</v>
      </c>
      <c r="F1376">
        <f t="shared" si="65"/>
        <v>18</v>
      </c>
    </row>
    <row r="1377" spans="1:6" hidden="1" x14ac:dyDescent="0.2">
      <c r="A1377">
        <v>1612458000</v>
      </c>
      <c r="B1377" s="1">
        <v>44231.708333333336</v>
      </c>
      <c r="C1377">
        <v>36946.589999999997</v>
      </c>
      <c r="D1377">
        <f t="shared" si="63"/>
        <v>4</v>
      </c>
      <c r="E1377" t="str">
        <f t="shared" si="64"/>
        <v>2021-6</v>
      </c>
      <c r="F1377">
        <f t="shared" si="65"/>
        <v>17</v>
      </c>
    </row>
    <row r="1378" spans="1:6" hidden="1" x14ac:dyDescent="0.2">
      <c r="A1378">
        <v>1612454400</v>
      </c>
      <c r="B1378" s="1">
        <v>44231.666666666664</v>
      </c>
      <c r="C1378">
        <v>37000.239999999998</v>
      </c>
      <c r="D1378">
        <f t="shared" si="63"/>
        <v>4</v>
      </c>
      <c r="E1378" t="str">
        <f t="shared" si="64"/>
        <v>2021-6</v>
      </c>
      <c r="F1378">
        <f t="shared" si="65"/>
        <v>16</v>
      </c>
    </row>
    <row r="1379" spans="1:6" hidden="1" x14ac:dyDescent="0.2">
      <c r="A1379">
        <v>1612450800</v>
      </c>
      <c r="B1379" s="1">
        <v>44231.625</v>
      </c>
      <c r="C1379">
        <v>36631.74</v>
      </c>
      <c r="D1379">
        <f t="shared" si="63"/>
        <v>4</v>
      </c>
      <c r="E1379" t="str">
        <f t="shared" si="64"/>
        <v>2021-6</v>
      </c>
      <c r="F1379">
        <f t="shared" si="65"/>
        <v>15</v>
      </c>
    </row>
    <row r="1380" spans="1:6" hidden="1" x14ac:dyDescent="0.2">
      <c r="A1380">
        <v>1612447200</v>
      </c>
      <c r="B1380" s="1">
        <v>44231.583333333336</v>
      </c>
      <c r="C1380">
        <v>36847.75</v>
      </c>
      <c r="D1380">
        <f t="shared" si="63"/>
        <v>4</v>
      </c>
      <c r="E1380" t="str">
        <f t="shared" si="64"/>
        <v>2021-6</v>
      </c>
      <c r="F1380">
        <f t="shared" si="65"/>
        <v>14</v>
      </c>
    </row>
    <row r="1381" spans="1:6" hidden="1" x14ac:dyDescent="0.2">
      <c r="A1381">
        <v>1612443600</v>
      </c>
      <c r="B1381" s="1">
        <v>44231.541666666664</v>
      </c>
      <c r="C1381">
        <v>37627.589999999997</v>
      </c>
      <c r="D1381">
        <f t="shared" si="63"/>
        <v>4</v>
      </c>
      <c r="E1381" t="str">
        <f t="shared" si="64"/>
        <v>2021-6</v>
      </c>
      <c r="F1381">
        <f t="shared" si="65"/>
        <v>13</v>
      </c>
    </row>
    <row r="1382" spans="1:6" hidden="1" x14ac:dyDescent="0.2">
      <c r="A1382">
        <v>1612440000</v>
      </c>
      <c r="B1382" s="1">
        <v>44231.5</v>
      </c>
      <c r="C1382">
        <v>37666.17</v>
      </c>
      <c r="D1382">
        <f t="shared" si="63"/>
        <v>4</v>
      </c>
      <c r="E1382" t="str">
        <f t="shared" si="64"/>
        <v>2021-6</v>
      </c>
      <c r="F1382">
        <f t="shared" si="65"/>
        <v>12</v>
      </c>
    </row>
    <row r="1383" spans="1:6" hidden="1" x14ac:dyDescent="0.2">
      <c r="A1383">
        <v>1612436400</v>
      </c>
      <c r="B1383" s="1">
        <v>44231.458333333336</v>
      </c>
      <c r="C1383">
        <v>37372.589999999997</v>
      </c>
      <c r="D1383">
        <f t="shared" si="63"/>
        <v>4</v>
      </c>
      <c r="E1383" t="str">
        <f t="shared" si="64"/>
        <v>2021-6</v>
      </c>
      <c r="F1383">
        <f t="shared" si="65"/>
        <v>11</v>
      </c>
    </row>
    <row r="1384" spans="1:6" hidden="1" x14ac:dyDescent="0.2">
      <c r="A1384">
        <v>1612432800</v>
      </c>
      <c r="B1384" s="1">
        <v>44231.416666666664</v>
      </c>
      <c r="C1384">
        <v>37663.67</v>
      </c>
      <c r="D1384">
        <f t="shared" si="63"/>
        <v>4</v>
      </c>
      <c r="E1384" t="str">
        <f t="shared" si="64"/>
        <v>2021-6</v>
      </c>
      <c r="F1384">
        <f t="shared" si="65"/>
        <v>10</v>
      </c>
    </row>
    <row r="1385" spans="1:6" hidden="1" x14ac:dyDescent="0.2">
      <c r="A1385">
        <v>1612429200</v>
      </c>
      <c r="B1385" s="1">
        <v>44231.375</v>
      </c>
      <c r="C1385">
        <v>37577.599999999999</v>
      </c>
      <c r="D1385">
        <f t="shared" si="63"/>
        <v>4</v>
      </c>
      <c r="E1385" t="str">
        <f t="shared" si="64"/>
        <v>2021-6</v>
      </c>
      <c r="F1385">
        <f t="shared" si="65"/>
        <v>9</v>
      </c>
    </row>
    <row r="1386" spans="1:6" hidden="1" x14ac:dyDescent="0.2">
      <c r="A1386">
        <v>1612425600</v>
      </c>
      <c r="B1386" s="1">
        <v>44231.333333333336</v>
      </c>
      <c r="C1386">
        <v>37406.36</v>
      </c>
      <c r="D1386">
        <f t="shared" si="63"/>
        <v>4</v>
      </c>
      <c r="E1386" t="str">
        <f t="shared" si="64"/>
        <v>2021-6</v>
      </c>
      <c r="F1386">
        <f t="shared" si="65"/>
        <v>8</v>
      </c>
    </row>
    <row r="1387" spans="1:6" hidden="1" x14ac:dyDescent="0.2">
      <c r="A1387">
        <v>1612422000</v>
      </c>
      <c r="B1387" s="1">
        <v>44231.291666666664</v>
      </c>
      <c r="C1387">
        <v>37891.25</v>
      </c>
      <c r="D1387">
        <f t="shared" si="63"/>
        <v>4</v>
      </c>
      <c r="E1387" t="str">
        <f t="shared" si="64"/>
        <v>2021-6</v>
      </c>
      <c r="F1387">
        <f t="shared" si="65"/>
        <v>7</v>
      </c>
    </row>
    <row r="1388" spans="1:6" hidden="1" x14ac:dyDescent="0.2">
      <c r="A1388">
        <v>1612418400</v>
      </c>
      <c r="B1388" s="1">
        <v>44231.25</v>
      </c>
      <c r="C1388">
        <v>38176.47</v>
      </c>
      <c r="D1388">
        <f t="shared" si="63"/>
        <v>4</v>
      </c>
      <c r="E1388" t="str">
        <f t="shared" si="64"/>
        <v>2021-6</v>
      </c>
      <c r="F1388">
        <f t="shared" si="65"/>
        <v>6</v>
      </c>
    </row>
    <row r="1389" spans="1:6" hidden="1" x14ac:dyDescent="0.2">
      <c r="A1389">
        <v>1612414800</v>
      </c>
      <c r="B1389" s="1">
        <v>44231.208333333336</v>
      </c>
      <c r="C1389">
        <v>37639.71</v>
      </c>
      <c r="D1389">
        <f t="shared" si="63"/>
        <v>4</v>
      </c>
      <c r="E1389" t="str">
        <f t="shared" si="64"/>
        <v>2021-6</v>
      </c>
      <c r="F1389">
        <f t="shared" si="65"/>
        <v>5</v>
      </c>
    </row>
    <row r="1390" spans="1:6" hidden="1" x14ac:dyDescent="0.2">
      <c r="A1390">
        <v>1612411200</v>
      </c>
      <c r="B1390" s="1">
        <v>44231.166666666664</v>
      </c>
      <c r="C1390">
        <v>37734.32</v>
      </c>
      <c r="D1390">
        <f t="shared" si="63"/>
        <v>4</v>
      </c>
      <c r="E1390" t="str">
        <f t="shared" si="64"/>
        <v>2021-6</v>
      </c>
      <c r="F1390">
        <f t="shared" si="65"/>
        <v>4</v>
      </c>
    </row>
    <row r="1391" spans="1:6" hidden="1" x14ac:dyDescent="0.2">
      <c r="A1391">
        <v>1612407600</v>
      </c>
      <c r="B1391" s="1">
        <v>44231.125</v>
      </c>
      <c r="C1391">
        <v>37530.04</v>
      </c>
      <c r="D1391">
        <f t="shared" si="63"/>
        <v>4</v>
      </c>
      <c r="E1391" t="str">
        <f t="shared" si="64"/>
        <v>2021-6</v>
      </c>
      <c r="F1391">
        <f t="shared" si="65"/>
        <v>3</v>
      </c>
    </row>
    <row r="1392" spans="1:6" hidden="1" x14ac:dyDescent="0.2">
      <c r="A1392">
        <v>1612404000</v>
      </c>
      <c r="B1392" s="1">
        <v>44231.083333333336</v>
      </c>
      <c r="C1392">
        <v>37970.42</v>
      </c>
      <c r="D1392">
        <f t="shared" si="63"/>
        <v>4</v>
      </c>
      <c r="E1392" t="str">
        <f t="shared" si="64"/>
        <v>2021-6</v>
      </c>
      <c r="F1392">
        <f t="shared" si="65"/>
        <v>2</v>
      </c>
    </row>
    <row r="1393" spans="1:6" hidden="1" x14ac:dyDescent="0.2">
      <c r="A1393">
        <v>1612400400</v>
      </c>
      <c r="B1393" s="1">
        <v>44231.041666666664</v>
      </c>
      <c r="C1393">
        <v>38207.82</v>
      </c>
      <c r="D1393">
        <f t="shared" si="63"/>
        <v>4</v>
      </c>
      <c r="E1393" t="str">
        <f t="shared" si="64"/>
        <v>2021-6</v>
      </c>
      <c r="F1393">
        <f t="shared" si="65"/>
        <v>1</v>
      </c>
    </row>
    <row r="1394" spans="1:6" hidden="1" x14ac:dyDescent="0.2">
      <c r="A1394">
        <v>1612396800</v>
      </c>
      <c r="B1394" s="1">
        <v>44231</v>
      </c>
      <c r="C1394">
        <v>38137.11</v>
      </c>
      <c r="D1394">
        <f t="shared" si="63"/>
        <v>4</v>
      </c>
      <c r="E1394" t="str">
        <f t="shared" si="64"/>
        <v>2021-6</v>
      </c>
      <c r="F1394">
        <f t="shared" si="65"/>
        <v>0</v>
      </c>
    </row>
    <row r="1395" spans="1:6" hidden="1" x14ac:dyDescent="0.2">
      <c r="A1395">
        <v>1612393200</v>
      </c>
      <c r="B1395" s="1">
        <v>44230.958333333336</v>
      </c>
      <c r="C1395">
        <v>37691.629999999997</v>
      </c>
      <c r="D1395">
        <f t="shared" si="63"/>
        <v>3</v>
      </c>
      <c r="E1395" t="str">
        <f t="shared" si="64"/>
        <v>2021-6</v>
      </c>
      <c r="F1395">
        <f t="shared" si="65"/>
        <v>23</v>
      </c>
    </row>
    <row r="1396" spans="1:6" hidden="1" x14ac:dyDescent="0.2">
      <c r="A1396">
        <v>1612389600</v>
      </c>
      <c r="B1396" s="1">
        <v>44230.916666666664</v>
      </c>
      <c r="C1396">
        <v>37324.11</v>
      </c>
      <c r="D1396">
        <f t="shared" si="63"/>
        <v>3</v>
      </c>
      <c r="E1396" t="str">
        <f t="shared" si="64"/>
        <v>2021-6</v>
      </c>
      <c r="F1396">
        <f t="shared" si="65"/>
        <v>22</v>
      </c>
    </row>
    <row r="1397" spans="1:6" hidden="1" x14ac:dyDescent="0.2">
      <c r="A1397">
        <v>1612386000</v>
      </c>
      <c r="B1397" s="1">
        <v>44230.875</v>
      </c>
      <c r="C1397">
        <v>37295</v>
      </c>
      <c r="D1397">
        <f t="shared" si="63"/>
        <v>3</v>
      </c>
      <c r="E1397" t="str">
        <f t="shared" si="64"/>
        <v>2021-6</v>
      </c>
      <c r="F1397">
        <f t="shared" si="65"/>
        <v>21</v>
      </c>
    </row>
    <row r="1398" spans="1:6" hidden="1" x14ac:dyDescent="0.2">
      <c r="A1398">
        <v>1612382400</v>
      </c>
      <c r="B1398" s="1">
        <v>44230.833333333336</v>
      </c>
      <c r="C1398">
        <v>37114.11</v>
      </c>
      <c r="D1398">
        <f t="shared" si="63"/>
        <v>3</v>
      </c>
      <c r="E1398" t="str">
        <f t="shared" si="64"/>
        <v>2021-6</v>
      </c>
      <c r="F1398">
        <f t="shared" si="65"/>
        <v>20</v>
      </c>
    </row>
    <row r="1399" spans="1:6" hidden="1" x14ac:dyDescent="0.2">
      <c r="A1399">
        <v>1612378800</v>
      </c>
      <c r="B1399" s="1">
        <v>44230.791666666664</v>
      </c>
      <c r="C1399">
        <v>36866.050000000003</v>
      </c>
      <c r="D1399">
        <f t="shared" si="63"/>
        <v>3</v>
      </c>
      <c r="E1399" t="str">
        <f t="shared" si="64"/>
        <v>2021-6</v>
      </c>
      <c r="F1399">
        <f t="shared" si="65"/>
        <v>19</v>
      </c>
    </row>
    <row r="1400" spans="1:6" hidden="1" x14ac:dyDescent="0.2">
      <c r="A1400">
        <v>1612375200</v>
      </c>
      <c r="B1400" s="1">
        <v>44230.75</v>
      </c>
      <c r="C1400">
        <v>37185.589999999997</v>
      </c>
      <c r="D1400">
        <f t="shared" si="63"/>
        <v>3</v>
      </c>
      <c r="E1400" t="str">
        <f t="shared" si="64"/>
        <v>2021-6</v>
      </c>
      <c r="F1400">
        <f t="shared" si="65"/>
        <v>18</v>
      </c>
    </row>
    <row r="1401" spans="1:6" hidden="1" x14ac:dyDescent="0.2">
      <c r="A1401">
        <v>1612371600</v>
      </c>
      <c r="B1401" s="1">
        <v>44230.708333333336</v>
      </c>
      <c r="C1401">
        <v>37250</v>
      </c>
      <c r="D1401">
        <f t="shared" si="63"/>
        <v>3</v>
      </c>
      <c r="E1401" t="str">
        <f t="shared" si="64"/>
        <v>2021-6</v>
      </c>
      <c r="F1401">
        <f t="shared" si="65"/>
        <v>17</v>
      </c>
    </row>
    <row r="1402" spans="1:6" hidden="1" x14ac:dyDescent="0.2">
      <c r="A1402">
        <v>1612368000</v>
      </c>
      <c r="B1402" s="1">
        <v>44230.666666666664</v>
      </c>
      <c r="C1402">
        <v>37214.43</v>
      </c>
      <c r="D1402">
        <f t="shared" si="63"/>
        <v>3</v>
      </c>
      <c r="E1402" t="str">
        <f t="shared" si="64"/>
        <v>2021-6</v>
      </c>
      <c r="F1402">
        <f t="shared" si="65"/>
        <v>16</v>
      </c>
    </row>
    <row r="1403" spans="1:6" hidden="1" x14ac:dyDescent="0.2">
      <c r="A1403">
        <v>1612364400</v>
      </c>
      <c r="B1403" s="1">
        <v>44230.625</v>
      </c>
      <c r="C1403">
        <v>36911.71</v>
      </c>
      <c r="D1403">
        <f t="shared" si="63"/>
        <v>3</v>
      </c>
      <c r="E1403" t="str">
        <f t="shared" si="64"/>
        <v>2021-6</v>
      </c>
      <c r="F1403">
        <f t="shared" si="65"/>
        <v>15</v>
      </c>
    </row>
    <row r="1404" spans="1:6" hidden="1" x14ac:dyDescent="0.2">
      <c r="A1404">
        <v>1612360800</v>
      </c>
      <c r="B1404" s="1">
        <v>44230.583333333336</v>
      </c>
      <c r="C1404">
        <v>36588.21</v>
      </c>
      <c r="D1404">
        <f t="shared" si="63"/>
        <v>3</v>
      </c>
      <c r="E1404" t="str">
        <f t="shared" si="64"/>
        <v>2021-6</v>
      </c>
      <c r="F1404">
        <f t="shared" si="65"/>
        <v>14</v>
      </c>
    </row>
    <row r="1405" spans="1:6" hidden="1" x14ac:dyDescent="0.2">
      <c r="A1405">
        <v>1612357200</v>
      </c>
      <c r="B1405" s="1">
        <v>44230.541666666664</v>
      </c>
      <c r="C1405">
        <v>36600.36</v>
      </c>
      <c r="D1405">
        <f t="shared" si="63"/>
        <v>3</v>
      </c>
      <c r="E1405" t="str">
        <f t="shared" si="64"/>
        <v>2021-6</v>
      </c>
      <c r="F1405">
        <f t="shared" si="65"/>
        <v>13</v>
      </c>
    </row>
    <row r="1406" spans="1:6" hidden="1" x14ac:dyDescent="0.2">
      <c r="A1406">
        <v>1612353600</v>
      </c>
      <c r="B1406" s="1">
        <v>44230.5</v>
      </c>
      <c r="C1406">
        <v>36243.879999999997</v>
      </c>
      <c r="D1406">
        <f t="shared" si="63"/>
        <v>3</v>
      </c>
      <c r="E1406" t="str">
        <f t="shared" si="64"/>
        <v>2021-6</v>
      </c>
      <c r="F1406">
        <f t="shared" si="65"/>
        <v>12</v>
      </c>
    </row>
    <row r="1407" spans="1:6" hidden="1" x14ac:dyDescent="0.2">
      <c r="A1407">
        <v>1612350000</v>
      </c>
      <c r="B1407" s="1">
        <v>44230.458333333336</v>
      </c>
      <c r="C1407">
        <v>35992.959999999999</v>
      </c>
      <c r="D1407">
        <f t="shared" si="63"/>
        <v>3</v>
      </c>
      <c r="E1407" t="str">
        <f t="shared" si="64"/>
        <v>2021-6</v>
      </c>
      <c r="F1407">
        <f t="shared" si="65"/>
        <v>11</v>
      </c>
    </row>
    <row r="1408" spans="1:6" hidden="1" x14ac:dyDescent="0.2">
      <c r="A1408">
        <v>1612346400</v>
      </c>
      <c r="B1408" s="1">
        <v>44230.416666666664</v>
      </c>
      <c r="C1408">
        <v>36043.74</v>
      </c>
      <c r="D1408">
        <f t="shared" si="63"/>
        <v>3</v>
      </c>
      <c r="E1408" t="str">
        <f t="shared" si="64"/>
        <v>2021-6</v>
      </c>
      <c r="F1408">
        <f t="shared" si="65"/>
        <v>10</v>
      </c>
    </row>
    <row r="1409" spans="1:6" hidden="1" x14ac:dyDescent="0.2">
      <c r="A1409">
        <v>1612342800</v>
      </c>
      <c r="B1409" s="1">
        <v>44230.375</v>
      </c>
      <c r="C1409">
        <v>35878.300000000003</v>
      </c>
      <c r="D1409">
        <f t="shared" si="63"/>
        <v>3</v>
      </c>
      <c r="E1409" t="str">
        <f t="shared" si="64"/>
        <v>2021-6</v>
      </c>
      <c r="F1409">
        <f t="shared" si="65"/>
        <v>9</v>
      </c>
    </row>
    <row r="1410" spans="1:6" hidden="1" x14ac:dyDescent="0.2">
      <c r="A1410">
        <v>1612339200</v>
      </c>
      <c r="B1410" s="1">
        <v>44230.333333333336</v>
      </c>
      <c r="C1410">
        <v>36064.1</v>
      </c>
      <c r="D1410">
        <f t="shared" si="63"/>
        <v>3</v>
      </c>
      <c r="E1410" t="str">
        <f t="shared" si="64"/>
        <v>2021-6</v>
      </c>
      <c r="F1410">
        <f t="shared" si="65"/>
        <v>8</v>
      </c>
    </row>
    <row r="1411" spans="1:6" hidden="1" x14ac:dyDescent="0.2">
      <c r="A1411">
        <v>1612335600</v>
      </c>
      <c r="B1411" s="1">
        <v>44230.291666666664</v>
      </c>
      <c r="C1411">
        <v>36349.53</v>
      </c>
      <c r="D1411">
        <f t="shared" ref="D1411:D1474" si="66">WEEKDAY(B1411,2)</f>
        <v>3</v>
      </c>
      <c r="E1411" t="str">
        <f t="shared" ref="E1411:E1474" si="67">YEAR(B1411) &amp;"-"&amp;WEEKNUM(B1411)</f>
        <v>2021-6</v>
      </c>
      <c r="F1411">
        <f t="shared" ref="F1411:F1474" si="68">HOUR(B1411)</f>
        <v>7</v>
      </c>
    </row>
    <row r="1412" spans="1:6" hidden="1" x14ac:dyDescent="0.2">
      <c r="A1412">
        <v>1612332000</v>
      </c>
      <c r="B1412" s="1">
        <v>44230.25</v>
      </c>
      <c r="C1412">
        <v>36566.32</v>
      </c>
      <c r="D1412">
        <f t="shared" si="66"/>
        <v>3</v>
      </c>
      <c r="E1412" t="str">
        <f t="shared" si="67"/>
        <v>2021-6</v>
      </c>
      <c r="F1412">
        <f t="shared" si="68"/>
        <v>6</v>
      </c>
    </row>
    <row r="1413" spans="1:6" hidden="1" x14ac:dyDescent="0.2">
      <c r="A1413">
        <v>1612328400</v>
      </c>
      <c r="B1413" s="1">
        <v>44230.208333333336</v>
      </c>
      <c r="C1413">
        <v>36501.81</v>
      </c>
      <c r="D1413">
        <f t="shared" si="66"/>
        <v>3</v>
      </c>
      <c r="E1413" t="str">
        <f t="shared" si="67"/>
        <v>2021-6</v>
      </c>
      <c r="F1413">
        <f t="shared" si="68"/>
        <v>5</v>
      </c>
    </row>
    <row r="1414" spans="1:6" hidden="1" x14ac:dyDescent="0.2">
      <c r="A1414">
        <v>1612324800</v>
      </c>
      <c r="B1414" s="1">
        <v>44230.166666666664</v>
      </c>
      <c r="C1414">
        <v>36676.480000000003</v>
      </c>
      <c r="D1414">
        <f t="shared" si="66"/>
        <v>3</v>
      </c>
      <c r="E1414" t="str">
        <f t="shared" si="67"/>
        <v>2021-6</v>
      </c>
      <c r="F1414">
        <f t="shared" si="68"/>
        <v>4</v>
      </c>
    </row>
    <row r="1415" spans="1:6" hidden="1" x14ac:dyDescent="0.2">
      <c r="A1415">
        <v>1612321200</v>
      </c>
      <c r="B1415" s="1">
        <v>44230.125</v>
      </c>
      <c r="C1415">
        <v>36442.800000000003</v>
      </c>
      <c r="D1415">
        <f t="shared" si="66"/>
        <v>3</v>
      </c>
      <c r="E1415" t="str">
        <f t="shared" si="67"/>
        <v>2021-6</v>
      </c>
      <c r="F1415">
        <f t="shared" si="68"/>
        <v>3</v>
      </c>
    </row>
    <row r="1416" spans="1:6" hidden="1" x14ac:dyDescent="0.2">
      <c r="A1416">
        <v>1612317600</v>
      </c>
      <c r="B1416" s="1">
        <v>44230.083333333336</v>
      </c>
      <c r="C1416">
        <v>35926.400000000001</v>
      </c>
      <c r="D1416">
        <f t="shared" si="66"/>
        <v>3</v>
      </c>
      <c r="E1416" t="str">
        <f t="shared" si="67"/>
        <v>2021-6</v>
      </c>
      <c r="F1416">
        <f t="shared" si="68"/>
        <v>2</v>
      </c>
    </row>
    <row r="1417" spans="1:6" hidden="1" x14ac:dyDescent="0.2">
      <c r="A1417">
        <v>1612314000</v>
      </c>
      <c r="B1417" s="1">
        <v>44230.041666666664</v>
      </c>
      <c r="C1417">
        <v>35895.730000000003</v>
      </c>
      <c r="D1417">
        <f t="shared" si="66"/>
        <v>3</v>
      </c>
      <c r="E1417" t="str">
        <f t="shared" si="67"/>
        <v>2021-6</v>
      </c>
      <c r="F1417">
        <f t="shared" si="68"/>
        <v>1</v>
      </c>
    </row>
    <row r="1418" spans="1:6" hidden="1" x14ac:dyDescent="0.2">
      <c r="A1418">
        <v>1612310400</v>
      </c>
      <c r="B1418" s="1">
        <v>44230</v>
      </c>
      <c r="C1418">
        <v>36158.54</v>
      </c>
      <c r="D1418">
        <f t="shared" si="66"/>
        <v>3</v>
      </c>
      <c r="E1418" t="str">
        <f t="shared" si="67"/>
        <v>2021-6</v>
      </c>
      <c r="F1418">
        <f t="shared" si="68"/>
        <v>0</v>
      </c>
    </row>
    <row r="1419" spans="1:6" hidden="1" x14ac:dyDescent="0.2">
      <c r="A1419">
        <v>1612306800</v>
      </c>
      <c r="B1419" s="1">
        <v>44229.958333333336</v>
      </c>
      <c r="C1419">
        <v>35522.160000000003</v>
      </c>
      <c r="D1419">
        <f t="shared" si="66"/>
        <v>2</v>
      </c>
      <c r="E1419" t="str">
        <f t="shared" si="67"/>
        <v>2021-6</v>
      </c>
      <c r="F1419">
        <f t="shared" si="68"/>
        <v>23</v>
      </c>
    </row>
    <row r="1420" spans="1:6" hidden="1" x14ac:dyDescent="0.2">
      <c r="A1420">
        <v>1612303200</v>
      </c>
      <c r="B1420" s="1">
        <v>44229.916666666664</v>
      </c>
      <c r="C1420">
        <v>35603.68</v>
      </c>
      <c r="D1420">
        <f t="shared" si="66"/>
        <v>2</v>
      </c>
      <c r="E1420" t="str">
        <f t="shared" si="67"/>
        <v>2021-6</v>
      </c>
      <c r="F1420">
        <f t="shared" si="68"/>
        <v>22</v>
      </c>
    </row>
    <row r="1421" spans="1:6" hidden="1" x14ac:dyDescent="0.2">
      <c r="A1421">
        <v>1612299600</v>
      </c>
      <c r="B1421" s="1">
        <v>44229.875</v>
      </c>
      <c r="C1421">
        <v>35669.25</v>
      </c>
      <c r="D1421">
        <f t="shared" si="66"/>
        <v>2</v>
      </c>
      <c r="E1421" t="str">
        <f t="shared" si="67"/>
        <v>2021-6</v>
      </c>
      <c r="F1421">
        <f t="shared" si="68"/>
        <v>21</v>
      </c>
    </row>
    <row r="1422" spans="1:6" hidden="1" x14ac:dyDescent="0.2">
      <c r="A1422">
        <v>1612296000</v>
      </c>
      <c r="B1422" s="1">
        <v>44229.833333333336</v>
      </c>
      <c r="C1422">
        <v>35834.080000000002</v>
      </c>
      <c r="D1422">
        <f t="shared" si="66"/>
        <v>2</v>
      </c>
      <c r="E1422" t="str">
        <f t="shared" si="67"/>
        <v>2021-6</v>
      </c>
      <c r="F1422">
        <f t="shared" si="68"/>
        <v>20</v>
      </c>
    </row>
    <row r="1423" spans="1:6" hidden="1" x14ac:dyDescent="0.2">
      <c r="A1423">
        <v>1612292400</v>
      </c>
      <c r="B1423" s="1">
        <v>44229.791666666664</v>
      </c>
      <c r="C1423">
        <v>35795.279999999999</v>
      </c>
      <c r="D1423">
        <f t="shared" si="66"/>
        <v>2</v>
      </c>
      <c r="E1423" t="str">
        <f t="shared" si="67"/>
        <v>2021-6</v>
      </c>
      <c r="F1423">
        <f t="shared" si="68"/>
        <v>19</v>
      </c>
    </row>
    <row r="1424" spans="1:6" hidden="1" x14ac:dyDescent="0.2">
      <c r="A1424">
        <v>1612288800</v>
      </c>
      <c r="B1424" s="1">
        <v>44229.75</v>
      </c>
      <c r="C1424">
        <v>35314.31</v>
      </c>
      <c r="D1424">
        <f t="shared" si="66"/>
        <v>2</v>
      </c>
      <c r="E1424" t="str">
        <f t="shared" si="67"/>
        <v>2021-6</v>
      </c>
      <c r="F1424">
        <f t="shared" si="68"/>
        <v>18</v>
      </c>
    </row>
    <row r="1425" spans="1:6" hidden="1" x14ac:dyDescent="0.2">
      <c r="A1425">
        <v>1612285200</v>
      </c>
      <c r="B1425" s="1">
        <v>44229.708333333336</v>
      </c>
      <c r="C1425">
        <v>34873.67</v>
      </c>
      <c r="D1425">
        <f t="shared" si="66"/>
        <v>2</v>
      </c>
      <c r="E1425" t="str">
        <f t="shared" si="67"/>
        <v>2021-6</v>
      </c>
      <c r="F1425">
        <f t="shared" si="68"/>
        <v>17</v>
      </c>
    </row>
    <row r="1426" spans="1:6" hidden="1" x14ac:dyDescent="0.2">
      <c r="A1426">
        <v>1612281600</v>
      </c>
      <c r="B1426" s="1">
        <v>44229.666666666664</v>
      </c>
      <c r="C1426">
        <v>34986.800000000003</v>
      </c>
      <c r="D1426">
        <f t="shared" si="66"/>
        <v>2</v>
      </c>
      <c r="E1426" t="str">
        <f t="shared" si="67"/>
        <v>2021-6</v>
      </c>
      <c r="F1426">
        <f t="shared" si="68"/>
        <v>16</v>
      </c>
    </row>
    <row r="1427" spans="1:6" hidden="1" x14ac:dyDescent="0.2">
      <c r="A1427">
        <v>1612278000</v>
      </c>
      <c r="B1427" s="1">
        <v>44229.625</v>
      </c>
      <c r="C1427">
        <v>34724.120000000003</v>
      </c>
      <c r="D1427">
        <f t="shared" si="66"/>
        <v>2</v>
      </c>
      <c r="E1427" t="str">
        <f t="shared" si="67"/>
        <v>2021-6</v>
      </c>
      <c r="F1427">
        <f t="shared" si="68"/>
        <v>15</v>
      </c>
    </row>
    <row r="1428" spans="1:6" hidden="1" x14ac:dyDescent="0.2">
      <c r="A1428">
        <v>1612274400</v>
      </c>
      <c r="B1428" s="1">
        <v>44229.583333333336</v>
      </c>
      <c r="C1428">
        <v>34813.65</v>
      </c>
      <c r="D1428">
        <f t="shared" si="66"/>
        <v>2</v>
      </c>
      <c r="E1428" t="str">
        <f t="shared" si="67"/>
        <v>2021-6</v>
      </c>
      <c r="F1428">
        <f t="shared" si="68"/>
        <v>14</v>
      </c>
    </row>
    <row r="1429" spans="1:6" hidden="1" x14ac:dyDescent="0.2">
      <c r="A1429">
        <v>1612270800</v>
      </c>
      <c r="B1429" s="1">
        <v>44229.541666666664</v>
      </c>
      <c r="C1429">
        <v>34852.5</v>
      </c>
      <c r="D1429">
        <f t="shared" si="66"/>
        <v>2</v>
      </c>
      <c r="E1429" t="str">
        <f t="shared" si="67"/>
        <v>2021-6</v>
      </c>
      <c r="F1429">
        <f t="shared" si="68"/>
        <v>13</v>
      </c>
    </row>
    <row r="1430" spans="1:6" hidden="1" x14ac:dyDescent="0.2">
      <c r="A1430">
        <v>1612267200</v>
      </c>
      <c r="B1430" s="1">
        <v>44229.5</v>
      </c>
      <c r="C1430">
        <v>34795.03</v>
      </c>
      <c r="D1430">
        <f t="shared" si="66"/>
        <v>2</v>
      </c>
      <c r="E1430" t="str">
        <f t="shared" si="67"/>
        <v>2021-6</v>
      </c>
      <c r="F1430">
        <f t="shared" si="68"/>
        <v>12</v>
      </c>
    </row>
    <row r="1431" spans="1:6" hidden="1" x14ac:dyDescent="0.2">
      <c r="A1431">
        <v>1612263600</v>
      </c>
      <c r="B1431" s="1">
        <v>44229.458333333336</v>
      </c>
      <c r="C1431">
        <v>34722.370000000003</v>
      </c>
      <c r="D1431">
        <f t="shared" si="66"/>
        <v>2</v>
      </c>
      <c r="E1431" t="str">
        <f t="shared" si="67"/>
        <v>2021-6</v>
      </c>
      <c r="F1431">
        <f t="shared" si="68"/>
        <v>11</v>
      </c>
    </row>
    <row r="1432" spans="1:6" hidden="1" x14ac:dyDescent="0.2">
      <c r="A1432">
        <v>1612260000</v>
      </c>
      <c r="B1432" s="1">
        <v>44229.416666666664</v>
      </c>
      <c r="C1432">
        <v>35149.870000000003</v>
      </c>
      <c r="D1432">
        <f t="shared" si="66"/>
        <v>2</v>
      </c>
      <c r="E1432" t="str">
        <f t="shared" si="67"/>
        <v>2021-6</v>
      </c>
      <c r="F1432">
        <f t="shared" si="68"/>
        <v>10</v>
      </c>
    </row>
    <row r="1433" spans="1:6" hidden="1" x14ac:dyDescent="0.2">
      <c r="A1433">
        <v>1612256400</v>
      </c>
      <c r="B1433" s="1">
        <v>44229.375</v>
      </c>
      <c r="C1433">
        <v>35339.839999999997</v>
      </c>
      <c r="D1433">
        <f t="shared" si="66"/>
        <v>2</v>
      </c>
      <c r="E1433" t="str">
        <f t="shared" si="67"/>
        <v>2021-6</v>
      </c>
      <c r="F1433">
        <f t="shared" si="68"/>
        <v>9</v>
      </c>
    </row>
    <row r="1434" spans="1:6" hidden="1" x14ac:dyDescent="0.2">
      <c r="A1434">
        <v>1612252800</v>
      </c>
      <c r="B1434" s="1">
        <v>44229.333333333336</v>
      </c>
      <c r="C1434">
        <v>34674.379999999997</v>
      </c>
      <c r="D1434">
        <f t="shared" si="66"/>
        <v>2</v>
      </c>
      <c r="E1434" t="str">
        <f t="shared" si="67"/>
        <v>2021-6</v>
      </c>
      <c r="F1434">
        <f t="shared" si="68"/>
        <v>8</v>
      </c>
    </row>
    <row r="1435" spans="1:6" hidden="1" x14ac:dyDescent="0.2">
      <c r="A1435">
        <v>1612249200</v>
      </c>
      <c r="B1435" s="1">
        <v>44229.291666666664</v>
      </c>
      <c r="C1435">
        <v>34258.699999999997</v>
      </c>
      <c r="D1435">
        <f t="shared" si="66"/>
        <v>2</v>
      </c>
      <c r="E1435" t="str">
        <f t="shared" si="67"/>
        <v>2021-6</v>
      </c>
      <c r="F1435">
        <f t="shared" si="68"/>
        <v>7</v>
      </c>
    </row>
    <row r="1436" spans="1:6" hidden="1" x14ac:dyDescent="0.2">
      <c r="A1436">
        <v>1612245600</v>
      </c>
      <c r="B1436" s="1">
        <v>44229.25</v>
      </c>
      <c r="C1436">
        <v>34306</v>
      </c>
      <c r="D1436">
        <f t="shared" si="66"/>
        <v>2</v>
      </c>
      <c r="E1436" t="str">
        <f t="shared" si="67"/>
        <v>2021-6</v>
      </c>
      <c r="F1436">
        <f t="shared" si="68"/>
        <v>6</v>
      </c>
    </row>
    <row r="1437" spans="1:6" hidden="1" x14ac:dyDescent="0.2">
      <c r="A1437">
        <v>1612242000</v>
      </c>
      <c r="B1437" s="1">
        <v>44229.208333333336</v>
      </c>
      <c r="C1437">
        <v>34005.019999999997</v>
      </c>
      <c r="D1437">
        <f t="shared" si="66"/>
        <v>2</v>
      </c>
      <c r="E1437" t="str">
        <f t="shared" si="67"/>
        <v>2021-6</v>
      </c>
      <c r="F1437">
        <f t="shared" si="68"/>
        <v>5</v>
      </c>
    </row>
    <row r="1438" spans="1:6" hidden="1" x14ac:dyDescent="0.2">
      <c r="A1438">
        <v>1612238400</v>
      </c>
      <c r="B1438" s="1">
        <v>44229.166666666664</v>
      </c>
      <c r="C1438">
        <v>33900.46</v>
      </c>
      <c r="D1438">
        <f t="shared" si="66"/>
        <v>2</v>
      </c>
      <c r="E1438" t="str">
        <f t="shared" si="67"/>
        <v>2021-6</v>
      </c>
      <c r="F1438">
        <f t="shared" si="68"/>
        <v>4</v>
      </c>
    </row>
    <row r="1439" spans="1:6" hidden="1" x14ac:dyDescent="0.2">
      <c r="A1439">
        <v>1612234800</v>
      </c>
      <c r="B1439" s="1">
        <v>44229.125</v>
      </c>
      <c r="C1439">
        <v>33578.04</v>
      </c>
      <c r="D1439">
        <f t="shared" si="66"/>
        <v>2</v>
      </c>
      <c r="E1439" t="str">
        <f t="shared" si="67"/>
        <v>2021-6</v>
      </c>
      <c r="F1439">
        <f t="shared" si="68"/>
        <v>3</v>
      </c>
    </row>
    <row r="1440" spans="1:6" hidden="1" x14ac:dyDescent="0.2">
      <c r="A1440">
        <v>1612231200</v>
      </c>
      <c r="B1440" s="1">
        <v>44229.083333333336</v>
      </c>
      <c r="C1440">
        <v>33677.599999999999</v>
      </c>
      <c r="D1440">
        <f t="shared" si="66"/>
        <v>2</v>
      </c>
      <c r="E1440" t="str">
        <f t="shared" si="67"/>
        <v>2021-6</v>
      </c>
      <c r="F1440">
        <f t="shared" si="68"/>
        <v>2</v>
      </c>
    </row>
    <row r="1441" spans="1:6" hidden="1" x14ac:dyDescent="0.2">
      <c r="A1441">
        <v>1612227600</v>
      </c>
      <c r="B1441" s="1">
        <v>44229.041666666664</v>
      </c>
      <c r="C1441">
        <v>33757.089999999997</v>
      </c>
      <c r="D1441">
        <f t="shared" si="66"/>
        <v>2</v>
      </c>
      <c r="E1441" t="str">
        <f t="shared" si="67"/>
        <v>2021-6</v>
      </c>
      <c r="F1441">
        <f t="shared" si="68"/>
        <v>1</v>
      </c>
    </row>
    <row r="1442" spans="1:6" hidden="1" x14ac:dyDescent="0.2">
      <c r="A1442">
        <v>1612224000</v>
      </c>
      <c r="B1442" s="1">
        <v>44229</v>
      </c>
      <c r="C1442">
        <v>33769.379999999997</v>
      </c>
      <c r="D1442">
        <f t="shared" si="66"/>
        <v>2</v>
      </c>
      <c r="E1442" t="str">
        <f t="shared" si="67"/>
        <v>2021-6</v>
      </c>
      <c r="F1442">
        <f t="shared" si="68"/>
        <v>0</v>
      </c>
    </row>
    <row r="1443" spans="1:6" hidden="1" x14ac:dyDescent="0.2">
      <c r="A1443">
        <v>1612220400</v>
      </c>
      <c r="B1443" s="1">
        <v>44228.958333333336</v>
      </c>
      <c r="C1443">
        <v>33532.74</v>
      </c>
      <c r="D1443">
        <f t="shared" si="66"/>
        <v>1</v>
      </c>
      <c r="E1443" t="str">
        <f t="shared" si="67"/>
        <v>2021-6</v>
      </c>
      <c r="F1443">
        <f t="shared" si="68"/>
        <v>23</v>
      </c>
    </row>
    <row r="1444" spans="1:6" hidden="1" x14ac:dyDescent="0.2">
      <c r="A1444">
        <v>1612216800</v>
      </c>
      <c r="B1444" s="1">
        <v>44228.916666666664</v>
      </c>
      <c r="C1444">
        <v>33546.92</v>
      </c>
      <c r="D1444">
        <f t="shared" si="66"/>
        <v>1</v>
      </c>
      <c r="E1444" t="str">
        <f t="shared" si="67"/>
        <v>2021-6</v>
      </c>
      <c r="F1444">
        <f t="shared" si="68"/>
        <v>22</v>
      </c>
    </row>
    <row r="1445" spans="1:6" hidden="1" x14ac:dyDescent="0.2">
      <c r="A1445">
        <v>1612213200</v>
      </c>
      <c r="B1445" s="1">
        <v>44228.875</v>
      </c>
      <c r="C1445">
        <v>33650</v>
      </c>
      <c r="D1445">
        <f t="shared" si="66"/>
        <v>1</v>
      </c>
      <c r="E1445" t="str">
        <f t="shared" si="67"/>
        <v>2021-6</v>
      </c>
      <c r="F1445">
        <f t="shared" si="68"/>
        <v>21</v>
      </c>
    </row>
    <row r="1446" spans="1:6" hidden="1" x14ac:dyDescent="0.2">
      <c r="A1446">
        <v>1612209600</v>
      </c>
      <c r="B1446" s="1">
        <v>44228.833333333336</v>
      </c>
      <c r="C1446">
        <v>33828.129999999997</v>
      </c>
      <c r="D1446">
        <f t="shared" si="66"/>
        <v>1</v>
      </c>
      <c r="E1446" t="str">
        <f t="shared" si="67"/>
        <v>2021-6</v>
      </c>
      <c r="F1446">
        <f t="shared" si="68"/>
        <v>20</v>
      </c>
    </row>
    <row r="1447" spans="1:6" hidden="1" x14ac:dyDescent="0.2">
      <c r="A1447">
        <v>1612206000</v>
      </c>
      <c r="B1447" s="1">
        <v>44228.791666666664</v>
      </c>
      <c r="C1447">
        <v>33854.019999999997</v>
      </c>
      <c r="D1447">
        <f t="shared" si="66"/>
        <v>1</v>
      </c>
      <c r="E1447" t="str">
        <f t="shared" si="67"/>
        <v>2021-6</v>
      </c>
      <c r="F1447">
        <f t="shared" si="68"/>
        <v>19</v>
      </c>
    </row>
    <row r="1448" spans="1:6" hidden="1" x14ac:dyDescent="0.2">
      <c r="A1448">
        <v>1612202400</v>
      </c>
      <c r="B1448" s="1">
        <v>44228.75</v>
      </c>
      <c r="C1448">
        <v>33737.300000000003</v>
      </c>
      <c r="D1448">
        <f t="shared" si="66"/>
        <v>1</v>
      </c>
      <c r="E1448" t="str">
        <f t="shared" si="67"/>
        <v>2021-6</v>
      </c>
      <c r="F1448">
        <f t="shared" si="68"/>
        <v>18</v>
      </c>
    </row>
    <row r="1449" spans="1:6" hidden="1" x14ac:dyDescent="0.2">
      <c r="A1449">
        <v>1612198800</v>
      </c>
      <c r="B1449" s="1">
        <v>44228.708333333336</v>
      </c>
      <c r="C1449">
        <v>33995.49</v>
      </c>
      <c r="D1449">
        <f t="shared" si="66"/>
        <v>1</v>
      </c>
      <c r="E1449" t="str">
        <f t="shared" si="67"/>
        <v>2021-6</v>
      </c>
      <c r="F1449">
        <f t="shared" si="68"/>
        <v>17</v>
      </c>
    </row>
    <row r="1450" spans="1:6" hidden="1" x14ac:dyDescent="0.2">
      <c r="A1450">
        <v>1612195200</v>
      </c>
      <c r="B1450" s="1">
        <v>44228.666666666664</v>
      </c>
      <c r="C1450">
        <v>33447.9</v>
      </c>
      <c r="D1450">
        <f t="shared" si="66"/>
        <v>1</v>
      </c>
      <c r="E1450" t="str">
        <f t="shared" si="67"/>
        <v>2021-6</v>
      </c>
      <c r="F1450">
        <f t="shared" si="68"/>
        <v>16</v>
      </c>
    </row>
    <row r="1451" spans="1:6" hidden="1" x14ac:dyDescent="0.2">
      <c r="A1451">
        <v>1612191600</v>
      </c>
      <c r="B1451" s="1">
        <v>44228.625</v>
      </c>
      <c r="C1451">
        <v>33148.89</v>
      </c>
      <c r="D1451">
        <f t="shared" si="66"/>
        <v>1</v>
      </c>
      <c r="E1451" t="str">
        <f t="shared" si="67"/>
        <v>2021-6</v>
      </c>
      <c r="F1451">
        <f t="shared" si="68"/>
        <v>15</v>
      </c>
    </row>
    <row r="1452" spans="1:6" hidden="1" x14ac:dyDescent="0.2">
      <c r="A1452">
        <v>1612188000</v>
      </c>
      <c r="B1452" s="1">
        <v>44228.583333333336</v>
      </c>
      <c r="C1452">
        <v>33526.17</v>
      </c>
      <c r="D1452">
        <f t="shared" si="66"/>
        <v>1</v>
      </c>
      <c r="E1452" t="str">
        <f t="shared" si="67"/>
        <v>2021-6</v>
      </c>
      <c r="F1452">
        <f t="shared" si="68"/>
        <v>14</v>
      </c>
    </row>
    <row r="1453" spans="1:6" hidden="1" x14ac:dyDescent="0.2">
      <c r="A1453">
        <v>1612184400</v>
      </c>
      <c r="B1453" s="1">
        <v>44228.541666666664</v>
      </c>
      <c r="C1453">
        <v>33692.550000000003</v>
      </c>
      <c r="D1453">
        <f t="shared" si="66"/>
        <v>1</v>
      </c>
      <c r="E1453" t="str">
        <f t="shared" si="67"/>
        <v>2021-6</v>
      </c>
      <c r="F1453">
        <f t="shared" si="68"/>
        <v>13</v>
      </c>
    </row>
    <row r="1454" spans="1:6" hidden="1" x14ac:dyDescent="0.2">
      <c r="A1454">
        <v>1612180800</v>
      </c>
      <c r="B1454" s="1">
        <v>44228.5</v>
      </c>
      <c r="C1454">
        <v>33757.910000000003</v>
      </c>
      <c r="D1454">
        <f t="shared" si="66"/>
        <v>1</v>
      </c>
      <c r="E1454" t="str">
        <f t="shared" si="67"/>
        <v>2021-6</v>
      </c>
      <c r="F1454">
        <f t="shared" si="68"/>
        <v>12</v>
      </c>
    </row>
    <row r="1455" spans="1:6" hidden="1" x14ac:dyDescent="0.2">
      <c r="A1455">
        <v>1612177200</v>
      </c>
      <c r="B1455" s="1">
        <v>44228.458333333336</v>
      </c>
      <c r="C1455">
        <v>34183.800000000003</v>
      </c>
      <c r="D1455">
        <f t="shared" si="66"/>
        <v>1</v>
      </c>
      <c r="E1455" t="str">
        <f t="shared" si="67"/>
        <v>2021-6</v>
      </c>
      <c r="F1455">
        <f t="shared" si="68"/>
        <v>11</v>
      </c>
    </row>
    <row r="1456" spans="1:6" hidden="1" x14ac:dyDescent="0.2">
      <c r="A1456">
        <v>1612173600</v>
      </c>
      <c r="B1456" s="1">
        <v>44228.416666666664</v>
      </c>
      <c r="C1456">
        <v>34174.050000000003</v>
      </c>
      <c r="D1456">
        <f t="shared" si="66"/>
        <v>1</v>
      </c>
      <c r="E1456" t="str">
        <f t="shared" si="67"/>
        <v>2021-6</v>
      </c>
      <c r="F1456">
        <f t="shared" si="68"/>
        <v>10</v>
      </c>
    </row>
    <row r="1457" spans="1:6" hidden="1" x14ac:dyDescent="0.2">
      <c r="A1457">
        <v>1612170000</v>
      </c>
      <c r="B1457" s="1">
        <v>44228.375</v>
      </c>
      <c r="C1457">
        <v>34365.129999999997</v>
      </c>
      <c r="D1457">
        <f t="shared" si="66"/>
        <v>1</v>
      </c>
      <c r="E1457" t="str">
        <f t="shared" si="67"/>
        <v>2021-6</v>
      </c>
      <c r="F1457">
        <f t="shared" si="68"/>
        <v>9</v>
      </c>
    </row>
    <row r="1458" spans="1:6" hidden="1" x14ac:dyDescent="0.2">
      <c r="A1458">
        <v>1612166400</v>
      </c>
      <c r="B1458" s="1">
        <v>44228.333333333336</v>
      </c>
      <c r="C1458">
        <v>34477.93</v>
      </c>
      <c r="D1458">
        <f t="shared" si="66"/>
        <v>1</v>
      </c>
      <c r="E1458" t="str">
        <f t="shared" si="67"/>
        <v>2021-6</v>
      </c>
      <c r="F1458">
        <f t="shared" si="68"/>
        <v>8</v>
      </c>
    </row>
    <row r="1459" spans="1:6" hidden="1" x14ac:dyDescent="0.2">
      <c r="A1459">
        <v>1612162800</v>
      </c>
      <c r="B1459" s="1">
        <v>44228.291666666664</v>
      </c>
      <c r="C1459">
        <v>33828.82</v>
      </c>
      <c r="D1459">
        <f t="shared" si="66"/>
        <v>1</v>
      </c>
      <c r="E1459" t="str">
        <f t="shared" si="67"/>
        <v>2021-6</v>
      </c>
      <c r="F1459">
        <f t="shared" si="68"/>
        <v>7</v>
      </c>
    </row>
    <row r="1460" spans="1:6" hidden="1" x14ac:dyDescent="0.2">
      <c r="A1460">
        <v>1612159200</v>
      </c>
      <c r="B1460" s="1">
        <v>44228.25</v>
      </c>
      <c r="C1460">
        <v>33546.129999999997</v>
      </c>
      <c r="D1460">
        <f t="shared" si="66"/>
        <v>1</v>
      </c>
      <c r="E1460" t="str">
        <f t="shared" si="67"/>
        <v>2021-6</v>
      </c>
      <c r="F1460">
        <f t="shared" si="68"/>
        <v>6</v>
      </c>
    </row>
    <row r="1461" spans="1:6" hidden="1" x14ac:dyDescent="0.2">
      <c r="A1461">
        <v>1612155600</v>
      </c>
      <c r="B1461" s="1">
        <v>44228.208333333336</v>
      </c>
      <c r="C1461">
        <v>33796.26</v>
      </c>
      <c r="D1461">
        <f t="shared" si="66"/>
        <v>1</v>
      </c>
      <c r="E1461" t="str">
        <f t="shared" si="67"/>
        <v>2021-6</v>
      </c>
      <c r="F1461">
        <f t="shared" si="68"/>
        <v>5</v>
      </c>
    </row>
    <row r="1462" spans="1:6" hidden="1" x14ac:dyDescent="0.2">
      <c r="A1462">
        <v>1612152000</v>
      </c>
      <c r="B1462" s="1">
        <v>44228.166666666664</v>
      </c>
      <c r="C1462">
        <v>33558.230000000003</v>
      </c>
      <c r="D1462">
        <f t="shared" si="66"/>
        <v>1</v>
      </c>
      <c r="E1462" t="str">
        <f t="shared" si="67"/>
        <v>2021-6</v>
      </c>
      <c r="F1462">
        <f t="shared" si="68"/>
        <v>4</v>
      </c>
    </row>
    <row r="1463" spans="1:6" hidden="1" x14ac:dyDescent="0.2">
      <c r="A1463">
        <v>1612148400</v>
      </c>
      <c r="B1463" s="1">
        <v>44228.125</v>
      </c>
      <c r="C1463">
        <v>33575.629999999997</v>
      </c>
      <c r="D1463">
        <f t="shared" si="66"/>
        <v>1</v>
      </c>
      <c r="E1463" t="str">
        <f t="shared" si="67"/>
        <v>2021-6</v>
      </c>
      <c r="F1463">
        <f t="shared" si="68"/>
        <v>3</v>
      </c>
    </row>
    <row r="1464" spans="1:6" hidden="1" x14ac:dyDescent="0.2">
      <c r="A1464">
        <v>1612144800</v>
      </c>
      <c r="B1464" s="1">
        <v>44228.083333333336</v>
      </c>
      <c r="C1464">
        <v>33681.379999999997</v>
      </c>
      <c r="D1464">
        <f t="shared" si="66"/>
        <v>1</v>
      </c>
      <c r="E1464" t="str">
        <f t="shared" si="67"/>
        <v>2021-6</v>
      </c>
      <c r="F1464">
        <f t="shared" si="68"/>
        <v>2</v>
      </c>
    </row>
    <row r="1465" spans="1:6" hidden="1" x14ac:dyDescent="0.2">
      <c r="A1465">
        <v>1612141200</v>
      </c>
      <c r="B1465" s="1">
        <v>44228.041666666664</v>
      </c>
      <c r="C1465">
        <v>33435.26</v>
      </c>
      <c r="D1465">
        <f t="shared" si="66"/>
        <v>1</v>
      </c>
      <c r="E1465" t="str">
        <f t="shared" si="67"/>
        <v>2021-6</v>
      </c>
      <c r="F1465">
        <f t="shared" si="68"/>
        <v>1</v>
      </c>
    </row>
    <row r="1466" spans="1:6" hidden="1" x14ac:dyDescent="0.2">
      <c r="A1466">
        <v>1612137600</v>
      </c>
      <c r="B1466" s="1">
        <v>44228</v>
      </c>
      <c r="C1466">
        <v>32578.15</v>
      </c>
      <c r="D1466">
        <f t="shared" si="66"/>
        <v>1</v>
      </c>
      <c r="E1466" t="str">
        <f t="shared" si="67"/>
        <v>2021-6</v>
      </c>
      <c r="F1466">
        <f t="shared" si="68"/>
        <v>0</v>
      </c>
    </row>
    <row r="1467" spans="1:6" hidden="1" x14ac:dyDescent="0.2">
      <c r="A1467">
        <v>1612134000</v>
      </c>
      <c r="B1467" s="1">
        <v>44227.958333333336</v>
      </c>
      <c r="C1467">
        <v>33141.379999999997</v>
      </c>
      <c r="D1467">
        <f t="shared" si="66"/>
        <v>7</v>
      </c>
      <c r="E1467" t="str">
        <f t="shared" si="67"/>
        <v>2021-6</v>
      </c>
      <c r="F1467">
        <f t="shared" si="68"/>
        <v>23</v>
      </c>
    </row>
    <row r="1468" spans="1:6" hidden="1" x14ac:dyDescent="0.2">
      <c r="A1468">
        <v>1612130400</v>
      </c>
      <c r="B1468" s="1">
        <v>44227.916666666664</v>
      </c>
      <c r="C1468">
        <v>32994.699999999997</v>
      </c>
      <c r="D1468">
        <f t="shared" si="66"/>
        <v>7</v>
      </c>
      <c r="E1468" t="str">
        <f t="shared" si="67"/>
        <v>2021-6</v>
      </c>
      <c r="F1468">
        <f t="shared" si="68"/>
        <v>22</v>
      </c>
    </row>
    <row r="1469" spans="1:6" hidden="1" x14ac:dyDescent="0.2">
      <c r="A1469">
        <v>1612126800</v>
      </c>
      <c r="B1469" s="1">
        <v>44227.875</v>
      </c>
      <c r="C1469">
        <v>32598.81</v>
      </c>
      <c r="D1469">
        <f t="shared" si="66"/>
        <v>7</v>
      </c>
      <c r="E1469" t="str">
        <f t="shared" si="67"/>
        <v>2021-6</v>
      </c>
      <c r="F1469">
        <f t="shared" si="68"/>
        <v>21</v>
      </c>
    </row>
    <row r="1470" spans="1:6" hidden="1" x14ac:dyDescent="0.2">
      <c r="A1470">
        <v>1612123200</v>
      </c>
      <c r="B1470" s="1">
        <v>44227.833333333336</v>
      </c>
      <c r="C1470">
        <v>32898.550000000003</v>
      </c>
      <c r="D1470">
        <f t="shared" si="66"/>
        <v>7</v>
      </c>
      <c r="E1470" t="str">
        <f t="shared" si="67"/>
        <v>2021-6</v>
      </c>
      <c r="F1470">
        <f t="shared" si="68"/>
        <v>20</v>
      </c>
    </row>
    <row r="1471" spans="1:6" hidden="1" x14ac:dyDescent="0.2">
      <c r="A1471">
        <v>1612119600</v>
      </c>
      <c r="B1471" s="1">
        <v>44227.791666666664</v>
      </c>
      <c r="C1471">
        <v>32850.43</v>
      </c>
      <c r="D1471">
        <f t="shared" si="66"/>
        <v>7</v>
      </c>
      <c r="E1471" t="str">
        <f t="shared" si="67"/>
        <v>2021-6</v>
      </c>
      <c r="F1471">
        <f t="shared" si="68"/>
        <v>19</v>
      </c>
    </row>
    <row r="1472" spans="1:6" hidden="1" x14ac:dyDescent="0.2">
      <c r="A1472">
        <v>1612116000</v>
      </c>
      <c r="B1472" s="1">
        <v>44227.75</v>
      </c>
      <c r="C1472">
        <v>32487.61</v>
      </c>
      <c r="D1472">
        <f t="shared" si="66"/>
        <v>7</v>
      </c>
      <c r="E1472" t="str">
        <f t="shared" si="67"/>
        <v>2021-6</v>
      </c>
      <c r="F1472">
        <f t="shared" si="68"/>
        <v>18</v>
      </c>
    </row>
    <row r="1473" spans="1:7" x14ac:dyDescent="0.2">
      <c r="A1473">
        <v>1612112400</v>
      </c>
      <c r="B1473" s="1">
        <v>44227.708333333336</v>
      </c>
      <c r="C1473">
        <v>32323.55</v>
      </c>
      <c r="D1473">
        <f t="shared" si="66"/>
        <v>7</v>
      </c>
      <c r="E1473" t="str">
        <f t="shared" si="67"/>
        <v>2021-6</v>
      </c>
      <c r="F1473">
        <f t="shared" si="68"/>
        <v>17</v>
      </c>
      <c r="G1473" t="s">
        <v>100</v>
      </c>
    </row>
    <row r="1474" spans="1:7" hidden="1" x14ac:dyDescent="0.2">
      <c r="A1474">
        <v>1612108800</v>
      </c>
      <c r="B1474" s="1">
        <v>44227.666666666664</v>
      </c>
      <c r="C1474">
        <v>32943.25</v>
      </c>
      <c r="D1474">
        <f t="shared" si="66"/>
        <v>7</v>
      </c>
      <c r="E1474" t="str">
        <f t="shared" si="67"/>
        <v>2021-6</v>
      </c>
      <c r="F1474">
        <f t="shared" si="68"/>
        <v>16</v>
      </c>
    </row>
    <row r="1475" spans="1:7" hidden="1" x14ac:dyDescent="0.2">
      <c r="A1475">
        <v>1612105200</v>
      </c>
      <c r="B1475" s="1">
        <v>44227.625</v>
      </c>
      <c r="C1475">
        <v>32905.339999999997</v>
      </c>
      <c r="D1475">
        <f t="shared" ref="D1475:D1538" si="69">WEEKDAY(B1475,2)</f>
        <v>7</v>
      </c>
      <c r="E1475" t="str">
        <f t="shared" ref="E1475:E1538" si="70">YEAR(B1475) &amp;"-"&amp;WEEKNUM(B1475)</f>
        <v>2021-6</v>
      </c>
      <c r="F1475">
        <f t="shared" ref="F1475:F1538" si="71">HOUR(B1475)</f>
        <v>15</v>
      </c>
    </row>
    <row r="1476" spans="1:7" hidden="1" x14ac:dyDescent="0.2">
      <c r="A1476">
        <v>1612101600</v>
      </c>
      <c r="B1476" s="1">
        <v>44227.583333333336</v>
      </c>
      <c r="C1476">
        <v>33362.31</v>
      </c>
      <c r="D1476">
        <f t="shared" si="69"/>
        <v>7</v>
      </c>
      <c r="E1476" t="str">
        <f t="shared" si="70"/>
        <v>2021-6</v>
      </c>
      <c r="F1476">
        <f t="shared" si="71"/>
        <v>14</v>
      </c>
    </row>
    <row r="1477" spans="1:7" hidden="1" x14ac:dyDescent="0.2">
      <c r="A1477">
        <v>1612098000</v>
      </c>
      <c r="B1477" s="1">
        <v>44227.541666666664</v>
      </c>
      <c r="C1477">
        <v>33699.29</v>
      </c>
      <c r="D1477">
        <f t="shared" si="69"/>
        <v>7</v>
      </c>
      <c r="E1477" t="str">
        <f t="shared" si="70"/>
        <v>2021-6</v>
      </c>
      <c r="F1477">
        <f t="shared" si="71"/>
        <v>13</v>
      </c>
    </row>
    <row r="1478" spans="1:7" hidden="1" x14ac:dyDescent="0.2">
      <c r="A1478">
        <v>1612094400</v>
      </c>
      <c r="B1478" s="1">
        <v>44227.5</v>
      </c>
      <c r="C1478">
        <v>33998.07</v>
      </c>
      <c r="D1478">
        <f t="shared" si="69"/>
        <v>7</v>
      </c>
      <c r="E1478" t="str">
        <f t="shared" si="70"/>
        <v>2021-6</v>
      </c>
      <c r="F1478">
        <f t="shared" si="71"/>
        <v>12</v>
      </c>
    </row>
    <row r="1479" spans="1:7" hidden="1" x14ac:dyDescent="0.2">
      <c r="A1479">
        <v>1612090800</v>
      </c>
      <c r="B1479" s="1">
        <v>44227.458333333336</v>
      </c>
      <c r="C1479">
        <v>33593.67</v>
      </c>
      <c r="D1479">
        <f t="shared" si="69"/>
        <v>7</v>
      </c>
      <c r="E1479" t="str">
        <f t="shared" si="70"/>
        <v>2021-6</v>
      </c>
      <c r="F1479">
        <f t="shared" si="71"/>
        <v>11</v>
      </c>
    </row>
    <row r="1480" spans="1:7" hidden="1" x14ac:dyDescent="0.2">
      <c r="A1480">
        <v>1612087200</v>
      </c>
      <c r="B1480" s="1">
        <v>44227.416666666664</v>
      </c>
      <c r="C1480">
        <v>33674.870000000003</v>
      </c>
      <c r="D1480">
        <f t="shared" si="69"/>
        <v>7</v>
      </c>
      <c r="E1480" t="str">
        <f t="shared" si="70"/>
        <v>2021-6</v>
      </c>
      <c r="F1480">
        <f t="shared" si="71"/>
        <v>10</v>
      </c>
    </row>
    <row r="1481" spans="1:7" hidden="1" x14ac:dyDescent="0.2">
      <c r="A1481">
        <v>1612083600</v>
      </c>
      <c r="B1481" s="1">
        <v>44227.375</v>
      </c>
      <c r="C1481">
        <v>33322.550000000003</v>
      </c>
      <c r="D1481">
        <f t="shared" si="69"/>
        <v>7</v>
      </c>
      <c r="E1481" t="str">
        <f t="shared" si="70"/>
        <v>2021-6</v>
      </c>
      <c r="F1481">
        <f t="shared" si="71"/>
        <v>9</v>
      </c>
    </row>
    <row r="1482" spans="1:7" hidden="1" x14ac:dyDescent="0.2">
      <c r="A1482">
        <v>1612080000</v>
      </c>
      <c r="B1482" s="1">
        <v>44227.333333333336</v>
      </c>
      <c r="C1482">
        <v>33588.839999999997</v>
      </c>
      <c r="D1482">
        <f t="shared" si="69"/>
        <v>7</v>
      </c>
      <c r="E1482" t="str">
        <f t="shared" si="70"/>
        <v>2021-6</v>
      </c>
      <c r="F1482">
        <f t="shared" si="71"/>
        <v>8</v>
      </c>
    </row>
    <row r="1483" spans="1:7" hidden="1" x14ac:dyDescent="0.2">
      <c r="A1483">
        <v>1612076400</v>
      </c>
      <c r="B1483" s="1">
        <v>44227.291666666664</v>
      </c>
      <c r="C1483">
        <v>33624.769999999997</v>
      </c>
      <c r="D1483">
        <f t="shared" si="69"/>
        <v>7</v>
      </c>
      <c r="E1483" t="str">
        <f t="shared" si="70"/>
        <v>2021-6</v>
      </c>
      <c r="F1483">
        <f t="shared" si="71"/>
        <v>7</v>
      </c>
    </row>
    <row r="1484" spans="1:7" hidden="1" x14ac:dyDescent="0.2">
      <c r="A1484">
        <v>1612072800</v>
      </c>
      <c r="B1484" s="1">
        <v>44227.25</v>
      </c>
      <c r="C1484">
        <v>33673.97</v>
      </c>
      <c r="D1484">
        <f t="shared" si="69"/>
        <v>7</v>
      </c>
      <c r="E1484" t="str">
        <f t="shared" si="70"/>
        <v>2021-6</v>
      </c>
      <c r="F1484">
        <f t="shared" si="71"/>
        <v>6</v>
      </c>
    </row>
    <row r="1485" spans="1:7" hidden="1" x14ac:dyDescent="0.2">
      <c r="A1485">
        <v>1612069200</v>
      </c>
      <c r="B1485" s="1">
        <v>44227.208333333336</v>
      </c>
      <c r="C1485">
        <v>33775.769999999997</v>
      </c>
      <c r="D1485">
        <f t="shared" si="69"/>
        <v>7</v>
      </c>
      <c r="E1485" t="str">
        <f t="shared" si="70"/>
        <v>2021-6</v>
      </c>
      <c r="F1485">
        <f t="shared" si="71"/>
        <v>5</v>
      </c>
    </row>
    <row r="1486" spans="1:7" hidden="1" x14ac:dyDescent="0.2">
      <c r="A1486">
        <v>1612065600</v>
      </c>
      <c r="B1486" s="1">
        <v>44227.166666666664</v>
      </c>
      <c r="C1486">
        <v>34052.93</v>
      </c>
      <c r="D1486">
        <f t="shared" si="69"/>
        <v>7</v>
      </c>
      <c r="E1486" t="str">
        <f t="shared" si="70"/>
        <v>2021-6</v>
      </c>
      <c r="F1486">
        <f t="shared" si="71"/>
        <v>4</v>
      </c>
    </row>
    <row r="1487" spans="1:7" hidden="1" x14ac:dyDescent="0.2">
      <c r="A1487">
        <v>1612062000</v>
      </c>
      <c r="B1487" s="1">
        <v>44227.125</v>
      </c>
      <c r="C1487">
        <v>33956.75</v>
      </c>
      <c r="D1487">
        <f t="shared" si="69"/>
        <v>7</v>
      </c>
      <c r="E1487" t="str">
        <f t="shared" si="70"/>
        <v>2021-6</v>
      </c>
      <c r="F1487">
        <f t="shared" si="71"/>
        <v>3</v>
      </c>
    </row>
    <row r="1488" spans="1:7" hidden="1" x14ac:dyDescent="0.2">
      <c r="A1488">
        <v>1612058400</v>
      </c>
      <c r="B1488" s="1">
        <v>44227.083333333336</v>
      </c>
      <c r="C1488">
        <v>33765.800000000003</v>
      </c>
      <c r="D1488">
        <f t="shared" si="69"/>
        <v>7</v>
      </c>
      <c r="E1488" t="str">
        <f t="shared" si="70"/>
        <v>2021-6</v>
      </c>
      <c r="F1488">
        <f t="shared" si="71"/>
        <v>2</v>
      </c>
    </row>
    <row r="1489" spans="1:7" x14ac:dyDescent="0.2">
      <c r="A1489">
        <v>1612054800</v>
      </c>
      <c r="B1489" s="1">
        <v>44227.041666666664</v>
      </c>
      <c r="C1489">
        <v>34238.58</v>
      </c>
      <c r="D1489">
        <f t="shared" si="69"/>
        <v>7</v>
      </c>
      <c r="E1489" t="str">
        <f t="shared" si="70"/>
        <v>2021-6</v>
      </c>
      <c r="F1489">
        <f t="shared" si="71"/>
        <v>1</v>
      </c>
      <c r="G1489" t="s">
        <v>100</v>
      </c>
    </row>
    <row r="1490" spans="1:7" hidden="1" x14ac:dyDescent="0.2">
      <c r="A1490">
        <v>1612051200</v>
      </c>
      <c r="B1490" s="1">
        <v>44227</v>
      </c>
      <c r="C1490">
        <v>34104.89</v>
      </c>
      <c r="D1490">
        <f t="shared" si="69"/>
        <v>7</v>
      </c>
      <c r="E1490" t="str">
        <f t="shared" si="70"/>
        <v>2021-6</v>
      </c>
      <c r="F1490">
        <f t="shared" si="71"/>
        <v>0</v>
      </c>
    </row>
    <row r="1491" spans="1:7" hidden="1" x14ac:dyDescent="0.2">
      <c r="A1491">
        <v>1612047600</v>
      </c>
      <c r="B1491" s="1">
        <v>44226.958333333336</v>
      </c>
      <c r="C1491">
        <v>34323</v>
      </c>
      <c r="D1491">
        <f t="shared" si="69"/>
        <v>6</v>
      </c>
      <c r="E1491" t="str">
        <f t="shared" si="70"/>
        <v>2021-5</v>
      </c>
      <c r="F1491">
        <f t="shared" si="71"/>
        <v>23</v>
      </c>
    </row>
    <row r="1492" spans="1:7" hidden="1" x14ac:dyDescent="0.2">
      <c r="A1492">
        <v>1612044000</v>
      </c>
      <c r="B1492" s="1">
        <v>44226.916666666664</v>
      </c>
      <c r="C1492">
        <v>34564.65</v>
      </c>
      <c r="D1492">
        <f t="shared" si="69"/>
        <v>6</v>
      </c>
      <c r="E1492" t="str">
        <f t="shared" si="70"/>
        <v>2021-5</v>
      </c>
      <c r="F1492">
        <f t="shared" si="71"/>
        <v>22</v>
      </c>
    </row>
    <row r="1493" spans="1:7" hidden="1" x14ac:dyDescent="0.2">
      <c r="A1493">
        <v>1612040400</v>
      </c>
      <c r="B1493" s="1">
        <v>44226.875</v>
      </c>
      <c r="C1493">
        <v>34684.99</v>
      </c>
      <c r="D1493">
        <f t="shared" si="69"/>
        <v>6</v>
      </c>
      <c r="E1493" t="str">
        <f t="shared" si="70"/>
        <v>2021-5</v>
      </c>
      <c r="F1493">
        <f t="shared" si="71"/>
        <v>21</v>
      </c>
    </row>
    <row r="1494" spans="1:7" hidden="1" x14ac:dyDescent="0.2">
      <c r="A1494">
        <v>1612036800</v>
      </c>
      <c r="B1494" s="1">
        <v>44226.833333333336</v>
      </c>
      <c r="C1494">
        <v>34174.959999999999</v>
      </c>
      <c r="D1494">
        <f t="shared" si="69"/>
        <v>6</v>
      </c>
      <c r="E1494" t="str">
        <f t="shared" si="70"/>
        <v>2021-5</v>
      </c>
      <c r="F1494">
        <f t="shared" si="71"/>
        <v>20</v>
      </c>
    </row>
    <row r="1495" spans="1:7" x14ac:dyDescent="0.2">
      <c r="A1495">
        <v>1612033200</v>
      </c>
      <c r="B1495" s="1">
        <v>44226.791666666664</v>
      </c>
      <c r="C1495">
        <v>34319.32</v>
      </c>
      <c r="D1495">
        <f t="shared" si="69"/>
        <v>6</v>
      </c>
      <c r="E1495" t="str">
        <f t="shared" si="70"/>
        <v>2021-5</v>
      </c>
      <c r="F1495">
        <f t="shared" si="71"/>
        <v>19</v>
      </c>
      <c r="G1495" t="s">
        <v>102</v>
      </c>
    </row>
    <row r="1496" spans="1:7" hidden="1" x14ac:dyDescent="0.2">
      <c r="A1496">
        <v>1612029600</v>
      </c>
      <c r="B1496" s="1">
        <v>44226.75</v>
      </c>
      <c r="C1496">
        <v>34363.24</v>
      </c>
      <c r="D1496">
        <f t="shared" si="69"/>
        <v>6</v>
      </c>
      <c r="E1496" t="str">
        <f t="shared" si="70"/>
        <v>2021-5</v>
      </c>
      <c r="F1496">
        <f t="shared" si="71"/>
        <v>18</v>
      </c>
    </row>
    <row r="1497" spans="1:7" hidden="1" x14ac:dyDescent="0.2">
      <c r="A1497">
        <v>1612026000</v>
      </c>
      <c r="B1497" s="1">
        <v>44226.708333333336</v>
      </c>
      <c r="C1497">
        <v>34237.360000000001</v>
      </c>
      <c r="D1497">
        <f t="shared" si="69"/>
        <v>6</v>
      </c>
      <c r="E1497" t="str">
        <f t="shared" si="70"/>
        <v>2021-5</v>
      </c>
      <c r="F1497">
        <f t="shared" si="71"/>
        <v>17</v>
      </c>
    </row>
    <row r="1498" spans="1:7" hidden="1" x14ac:dyDescent="0.2">
      <c r="A1498">
        <v>1612022400</v>
      </c>
      <c r="B1498" s="1">
        <v>44226.666666666664</v>
      </c>
      <c r="C1498">
        <v>33947.879999999997</v>
      </c>
      <c r="D1498">
        <f t="shared" si="69"/>
        <v>6</v>
      </c>
      <c r="E1498" t="str">
        <f t="shared" si="70"/>
        <v>2021-5</v>
      </c>
      <c r="F1498">
        <f t="shared" si="71"/>
        <v>16</v>
      </c>
    </row>
    <row r="1499" spans="1:7" hidden="1" x14ac:dyDescent="0.2">
      <c r="A1499">
        <v>1612018800</v>
      </c>
      <c r="B1499" s="1">
        <v>44226.625</v>
      </c>
      <c r="C1499">
        <v>34256.35</v>
      </c>
      <c r="D1499">
        <f t="shared" si="69"/>
        <v>6</v>
      </c>
      <c r="E1499" t="str">
        <f t="shared" si="70"/>
        <v>2021-5</v>
      </c>
      <c r="F1499">
        <f t="shared" si="71"/>
        <v>15</v>
      </c>
    </row>
    <row r="1500" spans="1:7" hidden="1" x14ac:dyDescent="0.2">
      <c r="A1500">
        <v>1612015200</v>
      </c>
      <c r="B1500" s="1">
        <v>44226.583333333336</v>
      </c>
      <c r="C1500">
        <v>34246.82</v>
      </c>
      <c r="D1500">
        <f t="shared" si="69"/>
        <v>6</v>
      </c>
      <c r="E1500" t="str">
        <f t="shared" si="70"/>
        <v>2021-5</v>
      </c>
      <c r="F1500">
        <f t="shared" si="71"/>
        <v>14</v>
      </c>
    </row>
    <row r="1501" spans="1:7" hidden="1" x14ac:dyDescent="0.2">
      <c r="A1501">
        <v>1612011600</v>
      </c>
      <c r="B1501" s="1">
        <v>44226.541666666664</v>
      </c>
      <c r="C1501">
        <v>34247.199999999997</v>
      </c>
      <c r="D1501">
        <f t="shared" si="69"/>
        <v>6</v>
      </c>
      <c r="E1501" t="str">
        <f t="shared" si="70"/>
        <v>2021-5</v>
      </c>
      <c r="F1501">
        <f t="shared" si="71"/>
        <v>13</v>
      </c>
    </row>
    <row r="1502" spans="1:7" hidden="1" x14ac:dyDescent="0.2">
      <c r="A1502">
        <v>1612008000</v>
      </c>
      <c r="B1502" s="1">
        <v>44226.5</v>
      </c>
      <c r="C1502">
        <v>33776.660000000003</v>
      </c>
      <c r="D1502">
        <f t="shared" si="69"/>
        <v>6</v>
      </c>
      <c r="E1502" t="str">
        <f t="shared" si="70"/>
        <v>2021-5</v>
      </c>
      <c r="F1502">
        <f t="shared" si="71"/>
        <v>12</v>
      </c>
    </row>
    <row r="1503" spans="1:7" x14ac:dyDescent="0.2">
      <c r="A1503">
        <v>1612004400</v>
      </c>
      <c r="B1503" s="1">
        <v>44226.458333333336</v>
      </c>
      <c r="C1503">
        <v>33679.07</v>
      </c>
      <c r="D1503">
        <f t="shared" si="69"/>
        <v>6</v>
      </c>
      <c r="E1503" t="str">
        <f t="shared" si="70"/>
        <v>2021-5</v>
      </c>
      <c r="F1503">
        <f t="shared" si="71"/>
        <v>11</v>
      </c>
      <c r="G1503" t="s">
        <v>102</v>
      </c>
    </row>
    <row r="1504" spans="1:7" hidden="1" x14ac:dyDescent="0.2">
      <c r="A1504">
        <v>1612000800</v>
      </c>
      <c r="B1504" s="1">
        <v>44226.416666666664</v>
      </c>
      <c r="C1504">
        <v>34303.97</v>
      </c>
      <c r="D1504">
        <f t="shared" si="69"/>
        <v>6</v>
      </c>
      <c r="E1504" t="str">
        <f t="shared" si="70"/>
        <v>2021-5</v>
      </c>
      <c r="F1504">
        <f t="shared" si="71"/>
        <v>10</v>
      </c>
    </row>
    <row r="1505" spans="1:6" hidden="1" x14ac:dyDescent="0.2">
      <c r="A1505">
        <v>1611997200</v>
      </c>
      <c r="B1505" s="1">
        <v>44226.375</v>
      </c>
      <c r="C1505">
        <v>34276.71</v>
      </c>
      <c r="D1505">
        <f t="shared" si="69"/>
        <v>6</v>
      </c>
      <c r="E1505" t="str">
        <f t="shared" si="70"/>
        <v>2021-5</v>
      </c>
      <c r="F1505">
        <f t="shared" si="71"/>
        <v>9</v>
      </c>
    </row>
    <row r="1506" spans="1:6" hidden="1" x14ac:dyDescent="0.2">
      <c r="A1506">
        <v>1611993600</v>
      </c>
      <c r="B1506" s="1">
        <v>44226.333333333336</v>
      </c>
      <c r="C1506">
        <v>33906.44</v>
      </c>
      <c r="D1506">
        <f t="shared" si="69"/>
        <v>6</v>
      </c>
      <c r="E1506" t="str">
        <f t="shared" si="70"/>
        <v>2021-5</v>
      </c>
      <c r="F1506">
        <f t="shared" si="71"/>
        <v>8</v>
      </c>
    </row>
    <row r="1507" spans="1:6" hidden="1" x14ac:dyDescent="0.2">
      <c r="A1507">
        <v>1611990000</v>
      </c>
      <c r="B1507" s="1">
        <v>44226.291666666664</v>
      </c>
      <c r="C1507">
        <v>34037.730000000003</v>
      </c>
      <c r="D1507">
        <f t="shared" si="69"/>
        <v>6</v>
      </c>
      <c r="E1507" t="str">
        <f t="shared" si="70"/>
        <v>2021-5</v>
      </c>
      <c r="F1507">
        <f t="shared" si="71"/>
        <v>7</v>
      </c>
    </row>
    <row r="1508" spans="1:6" hidden="1" x14ac:dyDescent="0.2">
      <c r="A1508">
        <v>1611986400</v>
      </c>
      <c r="B1508" s="1">
        <v>44226.25</v>
      </c>
      <c r="C1508">
        <v>33813.760000000002</v>
      </c>
      <c r="D1508">
        <f t="shared" si="69"/>
        <v>6</v>
      </c>
      <c r="E1508" t="str">
        <f t="shared" si="70"/>
        <v>2021-5</v>
      </c>
      <c r="F1508">
        <f t="shared" si="71"/>
        <v>6</v>
      </c>
    </row>
    <row r="1509" spans="1:6" hidden="1" x14ac:dyDescent="0.2">
      <c r="A1509">
        <v>1611982800</v>
      </c>
      <c r="B1509" s="1">
        <v>44226.208333333336</v>
      </c>
      <c r="C1509">
        <v>33495.919999999998</v>
      </c>
      <c r="D1509">
        <f t="shared" si="69"/>
        <v>6</v>
      </c>
      <c r="E1509" t="str">
        <f t="shared" si="70"/>
        <v>2021-5</v>
      </c>
      <c r="F1509">
        <f t="shared" si="71"/>
        <v>5</v>
      </c>
    </row>
    <row r="1510" spans="1:6" hidden="1" x14ac:dyDescent="0.2">
      <c r="A1510">
        <v>1611979200</v>
      </c>
      <c r="B1510" s="1">
        <v>44226.166666666664</v>
      </c>
      <c r="C1510">
        <v>33478.07</v>
      </c>
      <c r="D1510">
        <f t="shared" si="69"/>
        <v>6</v>
      </c>
      <c r="E1510" t="str">
        <f t="shared" si="70"/>
        <v>2021-5</v>
      </c>
      <c r="F1510">
        <f t="shared" si="71"/>
        <v>4</v>
      </c>
    </row>
    <row r="1511" spans="1:6" hidden="1" x14ac:dyDescent="0.2">
      <c r="A1511">
        <v>1611975600</v>
      </c>
      <c r="B1511" s="1">
        <v>44226.125</v>
      </c>
      <c r="C1511">
        <v>33278.04</v>
      </c>
      <c r="D1511">
        <f t="shared" si="69"/>
        <v>6</v>
      </c>
      <c r="E1511" t="str">
        <f t="shared" si="70"/>
        <v>2021-5</v>
      </c>
      <c r="F1511">
        <f t="shared" si="71"/>
        <v>3</v>
      </c>
    </row>
    <row r="1512" spans="1:6" hidden="1" x14ac:dyDescent="0.2">
      <c r="A1512">
        <v>1611972000</v>
      </c>
      <c r="B1512" s="1">
        <v>44226.083333333336</v>
      </c>
      <c r="C1512">
        <v>33855.53</v>
      </c>
      <c r="D1512">
        <f t="shared" si="69"/>
        <v>6</v>
      </c>
      <c r="E1512" t="str">
        <f t="shared" si="70"/>
        <v>2021-5</v>
      </c>
      <c r="F1512">
        <f t="shared" si="71"/>
        <v>2</v>
      </c>
    </row>
    <row r="1513" spans="1:6" hidden="1" x14ac:dyDescent="0.2">
      <c r="A1513">
        <v>1611968400</v>
      </c>
      <c r="B1513" s="1">
        <v>44226.041666666664</v>
      </c>
      <c r="C1513">
        <v>34128.160000000003</v>
      </c>
      <c r="D1513">
        <f t="shared" si="69"/>
        <v>6</v>
      </c>
      <c r="E1513" t="str">
        <f t="shared" si="70"/>
        <v>2021-5</v>
      </c>
      <c r="F1513">
        <f t="shared" si="71"/>
        <v>1</v>
      </c>
    </row>
    <row r="1514" spans="1:6" hidden="1" x14ac:dyDescent="0.2">
      <c r="A1514">
        <v>1611964800</v>
      </c>
      <c r="B1514" s="1">
        <v>44226</v>
      </c>
      <c r="C1514">
        <v>34268.730000000003</v>
      </c>
      <c r="D1514">
        <f t="shared" si="69"/>
        <v>6</v>
      </c>
      <c r="E1514" t="str">
        <f t="shared" si="70"/>
        <v>2021-5</v>
      </c>
      <c r="F1514">
        <f t="shared" si="71"/>
        <v>0</v>
      </c>
    </row>
    <row r="1515" spans="1:6" hidden="1" x14ac:dyDescent="0.2">
      <c r="A1515">
        <v>1611961200</v>
      </c>
      <c r="B1515" s="1">
        <v>44225.958333333336</v>
      </c>
      <c r="C1515">
        <v>34249.64</v>
      </c>
      <c r="D1515">
        <f t="shared" si="69"/>
        <v>5</v>
      </c>
      <c r="E1515" t="str">
        <f t="shared" si="70"/>
        <v>2021-5</v>
      </c>
      <c r="F1515">
        <f t="shared" si="71"/>
        <v>23</v>
      </c>
    </row>
    <row r="1516" spans="1:6" hidden="1" x14ac:dyDescent="0.2">
      <c r="A1516">
        <v>1611957600</v>
      </c>
      <c r="B1516" s="1">
        <v>44225.916666666664</v>
      </c>
      <c r="C1516">
        <v>34514.67</v>
      </c>
      <c r="D1516">
        <f t="shared" si="69"/>
        <v>5</v>
      </c>
      <c r="E1516" t="str">
        <f t="shared" si="70"/>
        <v>2021-5</v>
      </c>
      <c r="F1516">
        <f t="shared" si="71"/>
        <v>22</v>
      </c>
    </row>
    <row r="1517" spans="1:6" hidden="1" x14ac:dyDescent="0.2">
      <c r="A1517">
        <v>1611954000</v>
      </c>
      <c r="B1517" s="1">
        <v>44225.875</v>
      </c>
      <c r="C1517">
        <v>34599.339999999997</v>
      </c>
      <c r="D1517">
        <f t="shared" si="69"/>
        <v>5</v>
      </c>
      <c r="E1517" t="str">
        <f t="shared" si="70"/>
        <v>2021-5</v>
      </c>
      <c r="F1517">
        <f t="shared" si="71"/>
        <v>21</v>
      </c>
    </row>
    <row r="1518" spans="1:6" hidden="1" x14ac:dyDescent="0.2">
      <c r="A1518">
        <v>1611950400</v>
      </c>
      <c r="B1518" s="1">
        <v>44225.833333333336</v>
      </c>
      <c r="C1518">
        <v>34571.94</v>
      </c>
      <c r="D1518">
        <f t="shared" si="69"/>
        <v>5</v>
      </c>
      <c r="E1518" t="str">
        <f t="shared" si="70"/>
        <v>2021-5</v>
      </c>
      <c r="F1518">
        <f t="shared" si="71"/>
        <v>20</v>
      </c>
    </row>
    <row r="1519" spans="1:6" hidden="1" x14ac:dyDescent="0.2">
      <c r="A1519">
        <v>1611946800</v>
      </c>
      <c r="B1519" s="1">
        <v>44225.791666666664</v>
      </c>
      <c r="C1519">
        <v>34279.94</v>
      </c>
      <c r="D1519">
        <f t="shared" si="69"/>
        <v>5</v>
      </c>
      <c r="E1519" t="str">
        <f t="shared" si="70"/>
        <v>2021-5</v>
      </c>
      <c r="F1519">
        <f t="shared" si="71"/>
        <v>19</v>
      </c>
    </row>
    <row r="1520" spans="1:6" hidden="1" x14ac:dyDescent="0.2">
      <c r="A1520">
        <v>1611943200</v>
      </c>
      <c r="B1520" s="1">
        <v>44225.75</v>
      </c>
      <c r="C1520">
        <v>35177</v>
      </c>
      <c r="D1520">
        <f t="shared" si="69"/>
        <v>5</v>
      </c>
      <c r="E1520" t="str">
        <f t="shared" si="70"/>
        <v>2021-5</v>
      </c>
      <c r="F1520">
        <f t="shared" si="71"/>
        <v>18</v>
      </c>
    </row>
    <row r="1521" spans="1:6" hidden="1" x14ac:dyDescent="0.2">
      <c r="A1521">
        <v>1611939600</v>
      </c>
      <c r="B1521" s="1">
        <v>44225.708333333336</v>
      </c>
      <c r="C1521">
        <v>35754.01</v>
      </c>
      <c r="D1521">
        <f t="shared" si="69"/>
        <v>5</v>
      </c>
      <c r="E1521" t="str">
        <f t="shared" si="70"/>
        <v>2021-5</v>
      </c>
      <c r="F1521">
        <f t="shared" si="71"/>
        <v>17</v>
      </c>
    </row>
    <row r="1522" spans="1:6" hidden="1" x14ac:dyDescent="0.2">
      <c r="A1522">
        <v>1611936000</v>
      </c>
      <c r="B1522" s="1">
        <v>44225.666666666664</v>
      </c>
      <c r="C1522">
        <v>36059.72</v>
      </c>
      <c r="D1522">
        <f t="shared" si="69"/>
        <v>5</v>
      </c>
      <c r="E1522" t="str">
        <f t="shared" si="70"/>
        <v>2021-5</v>
      </c>
      <c r="F1522">
        <f t="shared" si="71"/>
        <v>16</v>
      </c>
    </row>
    <row r="1523" spans="1:6" hidden="1" x14ac:dyDescent="0.2">
      <c r="A1523">
        <v>1611932400</v>
      </c>
      <c r="B1523" s="1">
        <v>44225.625</v>
      </c>
      <c r="C1523">
        <v>37147.360000000001</v>
      </c>
      <c r="D1523">
        <f t="shared" si="69"/>
        <v>5</v>
      </c>
      <c r="E1523" t="str">
        <f t="shared" si="70"/>
        <v>2021-5</v>
      </c>
      <c r="F1523">
        <f t="shared" si="71"/>
        <v>15</v>
      </c>
    </row>
    <row r="1524" spans="1:6" hidden="1" x14ac:dyDescent="0.2">
      <c r="A1524">
        <v>1611928800</v>
      </c>
      <c r="B1524" s="1">
        <v>44225.583333333336</v>
      </c>
      <c r="C1524">
        <v>37186.559999999998</v>
      </c>
      <c r="D1524">
        <f t="shared" si="69"/>
        <v>5</v>
      </c>
      <c r="E1524" t="str">
        <f t="shared" si="70"/>
        <v>2021-5</v>
      </c>
      <c r="F1524">
        <f t="shared" si="71"/>
        <v>14</v>
      </c>
    </row>
    <row r="1525" spans="1:6" hidden="1" x14ac:dyDescent="0.2">
      <c r="A1525">
        <v>1611925200</v>
      </c>
      <c r="B1525" s="1">
        <v>44225.541666666664</v>
      </c>
      <c r="C1525">
        <v>38323.199999999997</v>
      </c>
      <c r="D1525">
        <f t="shared" si="69"/>
        <v>5</v>
      </c>
      <c r="E1525" t="str">
        <f t="shared" si="70"/>
        <v>2021-5</v>
      </c>
      <c r="F1525">
        <f t="shared" si="71"/>
        <v>13</v>
      </c>
    </row>
    <row r="1526" spans="1:6" hidden="1" x14ac:dyDescent="0.2">
      <c r="A1526">
        <v>1611921600</v>
      </c>
      <c r="B1526" s="1">
        <v>44225.5</v>
      </c>
      <c r="C1526">
        <v>37931.43</v>
      </c>
      <c r="D1526">
        <f t="shared" si="69"/>
        <v>5</v>
      </c>
      <c r="E1526" t="str">
        <f t="shared" si="70"/>
        <v>2021-5</v>
      </c>
      <c r="F1526">
        <f t="shared" si="71"/>
        <v>12</v>
      </c>
    </row>
    <row r="1527" spans="1:6" hidden="1" x14ac:dyDescent="0.2">
      <c r="A1527">
        <v>1611918000</v>
      </c>
      <c r="B1527" s="1">
        <v>44225.458333333336</v>
      </c>
      <c r="C1527">
        <v>37127.019999999997</v>
      </c>
      <c r="D1527">
        <f t="shared" si="69"/>
        <v>5</v>
      </c>
      <c r="E1527" t="str">
        <f t="shared" si="70"/>
        <v>2021-5</v>
      </c>
      <c r="F1527">
        <f t="shared" si="71"/>
        <v>11</v>
      </c>
    </row>
    <row r="1528" spans="1:6" hidden="1" x14ac:dyDescent="0.2">
      <c r="A1528">
        <v>1611914400</v>
      </c>
      <c r="B1528" s="1">
        <v>44225.416666666664</v>
      </c>
      <c r="C1528">
        <v>36725.49</v>
      </c>
      <c r="D1528">
        <f t="shared" si="69"/>
        <v>5</v>
      </c>
      <c r="E1528" t="str">
        <f t="shared" si="70"/>
        <v>2021-5</v>
      </c>
      <c r="F1528">
        <f t="shared" si="71"/>
        <v>10</v>
      </c>
    </row>
    <row r="1529" spans="1:6" hidden="1" x14ac:dyDescent="0.2">
      <c r="A1529">
        <v>1611910800</v>
      </c>
      <c r="B1529" s="1">
        <v>44225.375</v>
      </c>
      <c r="C1529">
        <v>37016.99</v>
      </c>
      <c r="D1529">
        <f t="shared" si="69"/>
        <v>5</v>
      </c>
      <c r="E1529" t="str">
        <f t="shared" si="70"/>
        <v>2021-5</v>
      </c>
      <c r="F1529">
        <f t="shared" si="71"/>
        <v>9</v>
      </c>
    </row>
    <row r="1530" spans="1:6" hidden="1" x14ac:dyDescent="0.2">
      <c r="A1530">
        <v>1611907200</v>
      </c>
      <c r="B1530" s="1">
        <v>44225.333333333336</v>
      </c>
      <c r="C1530">
        <v>36314.6</v>
      </c>
      <c r="D1530">
        <f t="shared" si="69"/>
        <v>5</v>
      </c>
      <c r="E1530" t="str">
        <f t="shared" si="70"/>
        <v>2021-5</v>
      </c>
      <c r="F1530">
        <f t="shared" si="71"/>
        <v>8</v>
      </c>
    </row>
    <row r="1531" spans="1:6" hidden="1" x14ac:dyDescent="0.2">
      <c r="A1531">
        <v>1611903600</v>
      </c>
      <c r="B1531" s="1">
        <v>44225.291666666664</v>
      </c>
      <c r="C1531">
        <v>32330.17</v>
      </c>
      <c r="D1531">
        <f t="shared" si="69"/>
        <v>5</v>
      </c>
      <c r="E1531" t="str">
        <f t="shared" si="70"/>
        <v>2021-5</v>
      </c>
      <c r="F1531">
        <f t="shared" si="71"/>
        <v>7</v>
      </c>
    </row>
    <row r="1532" spans="1:6" hidden="1" x14ac:dyDescent="0.2">
      <c r="A1532">
        <v>1611900000</v>
      </c>
      <c r="B1532" s="1">
        <v>44225.25</v>
      </c>
      <c r="C1532">
        <v>32560.19</v>
      </c>
      <c r="D1532">
        <f t="shared" si="69"/>
        <v>5</v>
      </c>
      <c r="E1532" t="str">
        <f t="shared" si="70"/>
        <v>2021-5</v>
      </c>
      <c r="F1532">
        <f t="shared" si="71"/>
        <v>6</v>
      </c>
    </row>
    <row r="1533" spans="1:6" hidden="1" x14ac:dyDescent="0.2">
      <c r="A1533">
        <v>1611896400</v>
      </c>
      <c r="B1533" s="1">
        <v>44225.208333333336</v>
      </c>
      <c r="C1533">
        <v>33049.5</v>
      </c>
      <c r="D1533">
        <f t="shared" si="69"/>
        <v>5</v>
      </c>
      <c r="E1533" t="str">
        <f t="shared" si="70"/>
        <v>2021-5</v>
      </c>
      <c r="F1533">
        <f t="shared" si="71"/>
        <v>5</v>
      </c>
    </row>
    <row r="1534" spans="1:6" hidden="1" x14ac:dyDescent="0.2">
      <c r="A1534">
        <v>1611892800</v>
      </c>
      <c r="B1534" s="1">
        <v>44225.166666666664</v>
      </c>
      <c r="C1534">
        <v>33113.79</v>
      </c>
      <c r="D1534">
        <f t="shared" si="69"/>
        <v>5</v>
      </c>
      <c r="E1534" t="str">
        <f t="shared" si="70"/>
        <v>2021-5</v>
      </c>
      <c r="F1534">
        <f t="shared" si="71"/>
        <v>4</v>
      </c>
    </row>
    <row r="1535" spans="1:6" hidden="1" x14ac:dyDescent="0.2">
      <c r="A1535">
        <v>1611889200</v>
      </c>
      <c r="B1535" s="1">
        <v>44225.125</v>
      </c>
      <c r="C1535">
        <v>33838.36</v>
      </c>
      <c r="D1535">
        <f t="shared" si="69"/>
        <v>5</v>
      </c>
      <c r="E1535" t="str">
        <f t="shared" si="70"/>
        <v>2021-5</v>
      </c>
      <c r="F1535">
        <f t="shared" si="71"/>
        <v>3</v>
      </c>
    </row>
    <row r="1536" spans="1:6" hidden="1" x14ac:dyDescent="0.2">
      <c r="A1536">
        <v>1611885600</v>
      </c>
      <c r="B1536" s="1">
        <v>44225.083333333336</v>
      </c>
      <c r="C1536">
        <v>34072.53</v>
      </c>
      <c r="D1536">
        <f t="shared" si="69"/>
        <v>5</v>
      </c>
      <c r="E1536" t="str">
        <f t="shared" si="70"/>
        <v>2021-5</v>
      </c>
      <c r="F1536">
        <f t="shared" si="71"/>
        <v>2</v>
      </c>
    </row>
    <row r="1537" spans="1:6" hidden="1" x14ac:dyDescent="0.2">
      <c r="A1537">
        <v>1611882000</v>
      </c>
      <c r="B1537" s="1">
        <v>44225.041666666664</v>
      </c>
      <c r="C1537">
        <v>34041.53</v>
      </c>
      <c r="D1537">
        <f t="shared" si="69"/>
        <v>5</v>
      </c>
      <c r="E1537" t="str">
        <f t="shared" si="70"/>
        <v>2021-5</v>
      </c>
      <c r="F1537">
        <f t="shared" si="71"/>
        <v>1</v>
      </c>
    </row>
    <row r="1538" spans="1:6" hidden="1" x14ac:dyDescent="0.2">
      <c r="A1538">
        <v>1611878400</v>
      </c>
      <c r="B1538" s="1">
        <v>44225</v>
      </c>
      <c r="C1538">
        <v>34231.11</v>
      </c>
      <c r="D1538">
        <f t="shared" si="69"/>
        <v>5</v>
      </c>
      <c r="E1538" t="str">
        <f t="shared" si="70"/>
        <v>2021-5</v>
      </c>
      <c r="F1538">
        <f t="shared" si="71"/>
        <v>0</v>
      </c>
    </row>
    <row r="1539" spans="1:6" hidden="1" x14ac:dyDescent="0.2">
      <c r="A1539">
        <v>1611874800</v>
      </c>
      <c r="B1539" s="1">
        <v>44224.958333333336</v>
      </c>
      <c r="C1539">
        <v>33484.870000000003</v>
      </c>
      <c r="D1539">
        <f t="shared" ref="D1539:D1602" si="72">WEEKDAY(B1539,2)</f>
        <v>4</v>
      </c>
      <c r="E1539" t="str">
        <f t="shared" ref="E1539:E1602" si="73">YEAR(B1539) &amp;"-"&amp;WEEKNUM(B1539)</f>
        <v>2021-5</v>
      </c>
      <c r="F1539">
        <f t="shared" ref="F1539:F1602" si="74">HOUR(B1539)</f>
        <v>23</v>
      </c>
    </row>
    <row r="1540" spans="1:6" hidden="1" x14ac:dyDescent="0.2">
      <c r="A1540">
        <v>1611871200</v>
      </c>
      <c r="B1540" s="1">
        <v>44224.916666666664</v>
      </c>
      <c r="C1540">
        <v>33545.68</v>
      </c>
      <c r="D1540">
        <f t="shared" si="72"/>
        <v>4</v>
      </c>
      <c r="E1540" t="str">
        <f t="shared" si="73"/>
        <v>2021-5</v>
      </c>
      <c r="F1540">
        <f t="shared" si="74"/>
        <v>22</v>
      </c>
    </row>
    <row r="1541" spans="1:6" hidden="1" x14ac:dyDescent="0.2">
      <c r="A1541">
        <v>1611867600</v>
      </c>
      <c r="B1541" s="1">
        <v>44224.875</v>
      </c>
      <c r="C1541">
        <v>33258.879999999997</v>
      </c>
      <c r="D1541">
        <f t="shared" si="72"/>
        <v>4</v>
      </c>
      <c r="E1541" t="str">
        <f t="shared" si="73"/>
        <v>2021-5</v>
      </c>
      <c r="F1541">
        <f t="shared" si="74"/>
        <v>21</v>
      </c>
    </row>
    <row r="1542" spans="1:6" hidden="1" x14ac:dyDescent="0.2">
      <c r="A1542">
        <v>1611864000</v>
      </c>
      <c r="B1542" s="1">
        <v>44224.833333333336</v>
      </c>
      <c r="C1542">
        <v>32653.89</v>
      </c>
      <c r="D1542">
        <f t="shared" si="72"/>
        <v>4</v>
      </c>
      <c r="E1542" t="str">
        <f t="shared" si="73"/>
        <v>2021-5</v>
      </c>
      <c r="F1542">
        <f t="shared" si="74"/>
        <v>20</v>
      </c>
    </row>
    <row r="1543" spans="1:6" hidden="1" x14ac:dyDescent="0.2">
      <c r="A1543">
        <v>1611860400</v>
      </c>
      <c r="B1543" s="1">
        <v>44224.791666666664</v>
      </c>
      <c r="C1543">
        <v>32650.720000000001</v>
      </c>
      <c r="D1543">
        <f t="shared" si="72"/>
        <v>4</v>
      </c>
      <c r="E1543" t="str">
        <f t="shared" si="73"/>
        <v>2021-5</v>
      </c>
      <c r="F1543">
        <f t="shared" si="74"/>
        <v>19</v>
      </c>
    </row>
    <row r="1544" spans="1:6" hidden="1" x14ac:dyDescent="0.2">
      <c r="A1544">
        <v>1611856800</v>
      </c>
      <c r="B1544" s="1">
        <v>44224.75</v>
      </c>
      <c r="C1544">
        <v>32696.01</v>
      </c>
      <c r="D1544">
        <f t="shared" si="72"/>
        <v>4</v>
      </c>
      <c r="E1544" t="str">
        <f t="shared" si="73"/>
        <v>2021-5</v>
      </c>
      <c r="F1544">
        <f t="shared" si="74"/>
        <v>18</v>
      </c>
    </row>
    <row r="1545" spans="1:6" hidden="1" x14ac:dyDescent="0.2">
      <c r="A1545">
        <v>1611853200</v>
      </c>
      <c r="B1545" s="1">
        <v>44224.708333333336</v>
      </c>
      <c r="C1545">
        <v>32353.87</v>
      </c>
      <c r="D1545">
        <f t="shared" si="72"/>
        <v>4</v>
      </c>
      <c r="E1545" t="str">
        <f t="shared" si="73"/>
        <v>2021-5</v>
      </c>
      <c r="F1545">
        <f t="shared" si="74"/>
        <v>17</v>
      </c>
    </row>
    <row r="1546" spans="1:6" hidden="1" x14ac:dyDescent="0.2">
      <c r="A1546">
        <v>1611849600</v>
      </c>
      <c r="B1546" s="1">
        <v>44224.666666666664</v>
      </c>
      <c r="C1546">
        <v>32492.17</v>
      </c>
      <c r="D1546">
        <f t="shared" si="72"/>
        <v>4</v>
      </c>
      <c r="E1546" t="str">
        <f t="shared" si="73"/>
        <v>2021-5</v>
      </c>
      <c r="F1546">
        <f t="shared" si="74"/>
        <v>16</v>
      </c>
    </row>
    <row r="1547" spans="1:6" hidden="1" x14ac:dyDescent="0.2">
      <c r="A1547">
        <v>1611846000</v>
      </c>
      <c r="B1547" s="1">
        <v>44224.625</v>
      </c>
      <c r="C1547">
        <v>31979.09</v>
      </c>
      <c r="D1547">
        <f t="shared" si="72"/>
        <v>4</v>
      </c>
      <c r="E1547" t="str">
        <f t="shared" si="73"/>
        <v>2021-5</v>
      </c>
      <c r="F1547">
        <f t="shared" si="74"/>
        <v>15</v>
      </c>
    </row>
    <row r="1548" spans="1:6" hidden="1" x14ac:dyDescent="0.2">
      <c r="A1548">
        <v>1611842400</v>
      </c>
      <c r="B1548" s="1">
        <v>44224.583333333336</v>
      </c>
      <c r="C1548">
        <v>31887.05</v>
      </c>
      <c r="D1548">
        <f t="shared" si="72"/>
        <v>4</v>
      </c>
      <c r="E1548" t="str">
        <f t="shared" si="73"/>
        <v>2021-5</v>
      </c>
      <c r="F1548">
        <f t="shared" si="74"/>
        <v>14</v>
      </c>
    </row>
    <row r="1549" spans="1:6" hidden="1" x14ac:dyDescent="0.2">
      <c r="A1549">
        <v>1611838800</v>
      </c>
      <c r="B1549" s="1">
        <v>44224.541666666664</v>
      </c>
      <c r="C1549">
        <v>31786.12</v>
      </c>
      <c r="D1549">
        <f t="shared" si="72"/>
        <v>4</v>
      </c>
      <c r="E1549" t="str">
        <f t="shared" si="73"/>
        <v>2021-5</v>
      </c>
      <c r="F1549">
        <f t="shared" si="74"/>
        <v>13</v>
      </c>
    </row>
    <row r="1550" spans="1:6" hidden="1" x14ac:dyDescent="0.2">
      <c r="A1550">
        <v>1611835200</v>
      </c>
      <c r="B1550" s="1">
        <v>44224.5</v>
      </c>
      <c r="C1550">
        <v>31491.13</v>
      </c>
      <c r="D1550">
        <f t="shared" si="72"/>
        <v>4</v>
      </c>
      <c r="E1550" t="str">
        <f t="shared" si="73"/>
        <v>2021-5</v>
      </c>
      <c r="F1550">
        <f t="shared" si="74"/>
        <v>12</v>
      </c>
    </row>
    <row r="1551" spans="1:6" hidden="1" x14ac:dyDescent="0.2">
      <c r="A1551">
        <v>1611831600</v>
      </c>
      <c r="B1551" s="1">
        <v>44224.458333333336</v>
      </c>
      <c r="C1551">
        <v>31472.92</v>
      </c>
      <c r="D1551">
        <f t="shared" si="72"/>
        <v>4</v>
      </c>
      <c r="E1551" t="str">
        <f t="shared" si="73"/>
        <v>2021-5</v>
      </c>
      <c r="F1551">
        <f t="shared" si="74"/>
        <v>11</v>
      </c>
    </row>
    <row r="1552" spans="1:6" hidden="1" x14ac:dyDescent="0.2">
      <c r="A1552">
        <v>1611828000</v>
      </c>
      <c r="B1552" s="1">
        <v>44224.416666666664</v>
      </c>
      <c r="C1552">
        <v>31505</v>
      </c>
      <c r="D1552">
        <f t="shared" si="72"/>
        <v>4</v>
      </c>
      <c r="E1552" t="str">
        <f t="shared" si="73"/>
        <v>2021-5</v>
      </c>
      <c r="F1552">
        <f t="shared" si="74"/>
        <v>10</v>
      </c>
    </row>
    <row r="1553" spans="1:6" hidden="1" x14ac:dyDescent="0.2">
      <c r="A1553">
        <v>1611824400</v>
      </c>
      <c r="B1553" s="1">
        <v>44224.375</v>
      </c>
      <c r="C1553">
        <v>31482.14</v>
      </c>
      <c r="D1553">
        <f t="shared" si="72"/>
        <v>4</v>
      </c>
      <c r="E1553" t="str">
        <f t="shared" si="73"/>
        <v>2021-5</v>
      </c>
      <c r="F1553">
        <f t="shared" si="74"/>
        <v>9</v>
      </c>
    </row>
    <row r="1554" spans="1:6" hidden="1" x14ac:dyDescent="0.2">
      <c r="A1554">
        <v>1611820800</v>
      </c>
      <c r="B1554" s="1">
        <v>44224.333333333336</v>
      </c>
      <c r="C1554">
        <v>31113.02</v>
      </c>
      <c r="D1554">
        <f t="shared" si="72"/>
        <v>4</v>
      </c>
      <c r="E1554" t="str">
        <f t="shared" si="73"/>
        <v>2021-5</v>
      </c>
      <c r="F1554">
        <f t="shared" si="74"/>
        <v>8</v>
      </c>
    </row>
    <row r="1555" spans="1:6" hidden="1" x14ac:dyDescent="0.2">
      <c r="A1555">
        <v>1611817200</v>
      </c>
      <c r="B1555" s="1">
        <v>44224.291666666664</v>
      </c>
      <c r="C1555">
        <v>31192.22</v>
      </c>
      <c r="D1555">
        <f t="shared" si="72"/>
        <v>4</v>
      </c>
      <c r="E1555" t="str">
        <f t="shared" si="73"/>
        <v>2021-5</v>
      </c>
      <c r="F1555">
        <f t="shared" si="74"/>
        <v>7</v>
      </c>
    </row>
    <row r="1556" spans="1:6" hidden="1" x14ac:dyDescent="0.2">
      <c r="A1556">
        <v>1611813600</v>
      </c>
      <c r="B1556" s="1">
        <v>44224.25</v>
      </c>
      <c r="C1556">
        <v>31619.48</v>
      </c>
      <c r="D1556">
        <f t="shared" si="72"/>
        <v>4</v>
      </c>
      <c r="E1556" t="str">
        <f t="shared" si="73"/>
        <v>2021-5</v>
      </c>
      <c r="F1556">
        <f t="shared" si="74"/>
        <v>6</v>
      </c>
    </row>
    <row r="1557" spans="1:6" hidden="1" x14ac:dyDescent="0.2">
      <c r="A1557">
        <v>1611810000</v>
      </c>
      <c r="B1557" s="1">
        <v>44224.208333333336</v>
      </c>
      <c r="C1557">
        <v>31778.959999999999</v>
      </c>
      <c r="D1557">
        <f t="shared" si="72"/>
        <v>4</v>
      </c>
      <c r="E1557" t="str">
        <f t="shared" si="73"/>
        <v>2021-5</v>
      </c>
      <c r="F1557">
        <f t="shared" si="74"/>
        <v>5</v>
      </c>
    </row>
    <row r="1558" spans="1:6" hidden="1" x14ac:dyDescent="0.2">
      <c r="A1558">
        <v>1611806400</v>
      </c>
      <c r="B1558" s="1">
        <v>44224.166666666664</v>
      </c>
      <c r="C1558">
        <v>31406.720000000001</v>
      </c>
      <c r="D1558">
        <f t="shared" si="72"/>
        <v>4</v>
      </c>
      <c r="E1558" t="str">
        <f t="shared" si="73"/>
        <v>2021-5</v>
      </c>
      <c r="F1558">
        <f t="shared" si="74"/>
        <v>4</v>
      </c>
    </row>
    <row r="1559" spans="1:6" hidden="1" x14ac:dyDescent="0.2">
      <c r="A1559">
        <v>1611802800</v>
      </c>
      <c r="B1559" s="1">
        <v>44224.125</v>
      </c>
      <c r="C1559">
        <v>31505.119999999999</v>
      </c>
      <c r="D1559">
        <f t="shared" si="72"/>
        <v>4</v>
      </c>
      <c r="E1559" t="str">
        <f t="shared" si="73"/>
        <v>2021-5</v>
      </c>
      <c r="F1559">
        <f t="shared" si="74"/>
        <v>3</v>
      </c>
    </row>
    <row r="1560" spans="1:6" hidden="1" x14ac:dyDescent="0.2">
      <c r="A1560">
        <v>1611799200</v>
      </c>
      <c r="B1560" s="1">
        <v>44224.083333333336</v>
      </c>
      <c r="C1560">
        <v>31030.74</v>
      </c>
      <c r="D1560">
        <f t="shared" si="72"/>
        <v>4</v>
      </c>
      <c r="E1560" t="str">
        <f t="shared" si="73"/>
        <v>2021-5</v>
      </c>
      <c r="F1560">
        <f t="shared" si="74"/>
        <v>2</v>
      </c>
    </row>
    <row r="1561" spans="1:6" hidden="1" x14ac:dyDescent="0.2">
      <c r="A1561">
        <v>1611795600</v>
      </c>
      <c r="B1561" s="1">
        <v>44224.041666666664</v>
      </c>
      <c r="C1561">
        <v>30950.59</v>
      </c>
      <c r="D1561">
        <f t="shared" si="72"/>
        <v>4</v>
      </c>
      <c r="E1561" t="str">
        <f t="shared" si="73"/>
        <v>2021-5</v>
      </c>
      <c r="F1561">
        <f t="shared" si="74"/>
        <v>1</v>
      </c>
    </row>
    <row r="1562" spans="1:6" hidden="1" x14ac:dyDescent="0.2">
      <c r="A1562">
        <v>1611792000</v>
      </c>
      <c r="B1562" s="1">
        <v>44224</v>
      </c>
      <c r="C1562">
        <v>30725.43</v>
      </c>
      <c r="D1562">
        <f t="shared" si="72"/>
        <v>4</v>
      </c>
      <c r="E1562" t="str">
        <f t="shared" si="73"/>
        <v>2021-5</v>
      </c>
      <c r="F1562">
        <f t="shared" si="74"/>
        <v>0</v>
      </c>
    </row>
    <row r="1563" spans="1:6" hidden="1" x14ac:dyDescent="0.2">
      <c r="A1563">
        <v>1611788400</v>
      </c>
      <c r="B1563" s="1">
        <v>44223.958333333336</v>
      </c>
      <c r="C1563">
        <v>30424.62</v>
      </c>
      <c r="D1563">
        <f t="shared" si="72"/>
        <v>3</v>
      </c>
      <c r="E1563" t="str">
        <f t="shared" si="73"/>
        <v>2021-5</v>
      </c>
      <c r="F1563">
        <f t="shared" si="74"/>
        <v>23</v>
      </c>
    </row>
    <row r="1564" spans="1:6" hidden="1" x14ac:dyDescent="0.2">
      <c r="A1564">
        <v>1611784800</v>
      </c>
      <c r="B1564" s="1">
        <v>44223.916666666664</v>
      </c>
      <c r="C1564">
        <v>30595.08</v>
      </c>
      <c r="D1564">
        <f t="shared" si="72"/>
        <v>3</v>
      </c>
      <c r="E1564" t="str">
        <f t="shared" si="73"/>
        <v>2021-5</v>
      </c>
      <c r="F1564">
        <f t="shared" si="74"/>
        <v>22</v>
      </c>
    </row>
    <row r="1565" spans="1:6" hidden="1" x14ac:dyDescent="0.2">
      <c r="A1565">
        <v>1611781200</v>
      </c>
      <c r="B1565" s="1">
        <v>44223.875</v>
      </c>
      <c r="C1565">
        <v>31024.21</v>
      </c>
      <c r="D1565">
        <f t="shared" si="72"/>
        <v>3</v>
      </c>
      <c r="E1565" t="str">
        <f t="shared" si="73"/>
        <v>2021-5</v>
      </c>
      <c r="F1565">
        <f t="shared" si="74"/>
        <v>21</v>
      </c>
    </row>
    <row r="1566" spans="1:6" hidden="1" x14ac:dyDescent="0.2">
      <c r="A1566">
        <v>1611777600</v>
      </c>
      <c r="B1566" s="1">
        <v>44223.833333333336</v>
      </c>
      <c r="C1566">
        <v>31581.77</v>
      </c>
      <c r="D1566">
        <f t="shared" si="72"/>
        <v>3</v>
      </c>
      <c r="E1566" t="str">
        <f t="shared" si="73"/>
        <v>2021-5</v>
      </c>
      <c r="F1566">
        <f t="shared" si="74"/>
        <v>20</v>
      </c>
    </row>
    <row r="1567" spans="1:6" hidden="1" x14ac:dyDescent="0.2">
      <c r="A1567">
        <v>1611774000</v>
      </c>
      <c r="B1567" s="1">
        <v>44223.791666666664</v>
      </c>
      <c r="C1567">
        <v>30794.82</v>
      </c>
      <c r="D1567">
        <f t="shared" si="72"/>
        <v>3</v>
      </c>
      <c r="E1567" t="str">
        <f t="shared" si="73"/>
        <v>2021-5</v>
      </c>
      <c r="F1567">
        <f t="shared" si="74"/>
        <v>19</v>
      </c>
    </row>
    <row r="1568" spans="1:6" hidden="1" x14ac:dyDescent="0.2">
      <c r="A1568">
        <v>1611770400</v>
      </c>
      <c r="B1568" s="1">
        <v>44223.75</v>
      </c>
      <c r="C1568">
        <v>29723.39</v>
      </c>
      <c r="D1568">
        <f t="shared" si="72"/>
        <v>3</v>
      </c>
      <c r="E1568" t="str">
        <f t="shared" si="73"/>
        <v>2021-5</v>
      </c>
      <c r="F1568">
        <f t="shared" si="74"/>
        <v>18</v>
      </c>
    </row>
    <row r="1569" spans="1:6" hidden="1" x14ac:dyDescent="0.2">
      <c r="A1569">
        <v>1611766800</v>
      </c>
      <c r="B1569" s="1">
        <v>44223.708333333336</v>
      </c>
      <c r="C1569">
        <v>30564.57</v>
      </c>
      <c r="D1569">
        <f t="shared" si="72"/>
        <v>3</v>
      </c>
      <c r="E1569" t="str">
        <f t="shared" si="73"/>
        <v>2021-5</v>
      </c>
      <c r="F1569">
        <f t="shared" si="74"/>
        <v>17</v>
      </c>
    </row>
    <row r="1570" spans="1:6" hidden="1" x14ac:dyDescent="0.2">
      <c r="A1570">
        <v>1611763200</v>
      </c>
      <c r="B1570" s="1">
        <v>44223.666666666664</v>
      </c>
      <c r="C1570">
        <v>30593.200000000001</v>
      </c>
      <c r="D1570">
        <f t="shared" si="72"/>
        <v>3</v>
      </c>
      <c r="E1570" t="str">
        <f t="shared" si="73"/>
        <v>2021-5</v>
      </c>
      <c r="F1570">
        <f t="shared" si="74"/>
        <v>16</v>
      </c>
    </row>
    <row r="1571" spans="1:6" hidden="1" x14ac:dyDescent="0.2">
      <c r="A1571">
        <v>1611759600</v>
      </c>
      <c r="B1571" s="1">
        <v>44223.625</v>
      </c>
      <c r="C1571">
        <v>30378.62</v>
      </c>
      <c r="D1571">
        <f t="shared" si="72"/>
        <v>3</v>
      </c>
      <c r="E1571" t="str">
        <f t="shared" si="73"/>
        <v>2021-5</v>
      </c>
      <c r="F1571">
        <f t="shared" si="74"/>
        <v>15</v>
      </c>
    </row>
    <row r="1572" spans="1:6" hidden="1" x14ac:dyDescent="0.2">
      <c r="A1572">
        <v>1611756000</v>
      </c>
      <c r="B1572" s="1">
        <v>44223.583333333336</v>
      </c>
      <c r="C1572">
        <v>29540</v>
      </c>
      <c r="D1572">
        <f t="shared" si="72"/>
        <v>3</v>
      </c>
      <c r="E1572" t="str">
        <f t="shared" si="73"/>
        <v>2021-5</v>
      </c>
      <c r="F1572">
        <f t="shared" si="74"/>
        <v>14</v>
      </c>
    </row>
    <row r="1573" spans="1:6" hidden="1" x14ac:dyDescent="0.2">
      <c r="A1573">
        <v>1611752400</v>
      </c>
      <c r="B1573" s="1">
        <v>44223.541666666664</v>
      </c>
      <c r="C1573">
        <v>30295.16</v>
      </c>
      <c r="D1573">
        <f t="shared" si="72"/>
        <v>3</v>
      </c>
      <c r="E1573" t="str">
        <f t="shared" si="73"/>
        <v>2021-5</v>
      </c>
      <c r="F1573">
        <f t="shared" si="74"/>
        <v>13</v>
      </c>
    </row>
    <row r="1574" spans="1:6" hidden="1" x14ac:dyDescent="0.2">
      <c r="A1574">
        <v>1611748800</v>
      </c>
      <c r="B1574" s="1">
        <v>44223.5</v>
      </c>
      <c r="C1574">
        <v>30782.52</v>
      </c>
      <c r="D1574">
        <f t="shared" si="72"/>
        <v>3</v>
      </c>
      <c r="E1574" t="str">
        <f t="shared" si="73"/>
        <v>2021-5</v>
      </c>
      <c r="F1574">
        <f t="shared" si="74"/>
        <v>12</v>
      </c>
    </row>
    <row r="1575" spans="1:6" hidden="1" x14ac:dyDescent="0.2">
      <c r="A1575">
        <v>1611745200</v>
      </c>
      <c r="B1575" s="1">
        <v>44223.458333333336</v>
      </c>
      <c r="C1575">
        <v>30704.400000000001</v>
      </c>
      <c r="D1575">
        <f t="shared" si="72"/>
        <v>3</v>
      </c>
      <c r="E1575" t="str">
        <f t="shared" si="73"/>
        <v>2021-5</v>
      </c>
      <c r="F1575">
        <f t="shared" si="74"/>
        <v>11</v>
      </c>
    </row>
    <row r="1576" spans="1:6" hidden="1" x14ac:dyDescent="0.2">
      <c r="A1576">
        <v>1611741600</v>
      </c>
      <c r="B1576" s="1">
        <v>44223.416666666664</v>
      </c>
      <c r="C1576">
        <v>31419.87</v>
      </c>
      <c r="D1576">
        <f t="shared" si="72"/>
        <v>3</v>
      </c>
      <c r="E1576" t="str">
        <f t="shared" si="73"/>
        <v>2021-5</v>
      </c>
      <c r="F1576">
        <f t="shared" si="74"/>
        <v>10</v>
      </c>
    </row>
    <row r="1577" spans="1:6" hidden="1" x14ac:dyDescent="0.2">
      <c r="A1577">
        <v>1611738000</v>
      </c>
      <c r="B1577" s="1">
        <v>44223.375</v>
      </c>
      <c r="C1577">
        <v>31269.33</v>
      </c>
      <c r="D1577">
        <f t="shared" si="72"/>
        <v>3</v>
      </c>
      <c r="E1577" t="str">
        <f t="shared" si="73"/>
        <v>2021-5</v>
      </c>
      <c r="F1577">
        <f t="shared" si="74"/>
        <v>9</v>
      </c>
    </row>
    <row r="1578" spans="1:6" hidden="1" x14ac:dyDescent="0.2">
      <c r="A1578">
        <v>1611734400</v>
      </c>
      <c r="B1578" s="1">
        <v>44223.333333333336</v>
      </c>
      <c r="C1578">
        <v>31211.4</v>
      </c>
      <c r="D1578">
        <f t="shared" si="72"/>
        <v>3</v>
      </c>
      <c r="E1578" t="str">
        <f t="shared" si="73"/>
        <v>2021-5</v>
      </c>
      <c r="F1578">
        <f t="shared" si="74"/>
        <v>8</v>
      </c>
    </row>
    <row r="1579" spans="1:6" hidden="1" x14ac:dyDescent="0.2">
      <c r="A1579">
        <v>1611730800</v>
      </c>
      <c r="B1579" s="1">
        <v>44223.291666666664</v>
      </c>
      <c r="C1579">
        <v>31808.03</v>
      </c>
      <c r="D1579">
        <f t="shared" si="72"/>
        <v>3</v>
      </c>
      <c r="E1579" t="str">
        <f t="shared" si="73"/>
        <v>2021-5</v>
      </c>
      <c r="F1579">
        <f t="shared" si="74"/>
        <v>7</v>
      </c>
    </row>
    <row r="1580" spans="1:6" hidden="1" x14ac:dyDescent="0.2">
      <c r="A1580">
        <v>1611727200</v>
      </c>
      <c r="B1580" s="1">
        <v>44223.25</v>
      </c>
      <c r="C1580">
        <v>31735</v>
      </c>
      <c r="D1580">
        <f t="shared" si="72"/>
        <v>3</v>
      </c>
      <c r="E1580" t="str">
        <f t="shared" si="73"/>
        <v>2021-5</v>
      </c>
      <c r="F1580">
        <f t="shared" si="74"/>
        <v>6</v>
      </c>
    </row>
    <row r="1581" spans="1:6" hidden="1" x14ac:dyDescent="0.2">
      <c r="A1581">
        <v>1611723600</v>
      </c>
      <c r="B1581" s="1">
        <v>44223.208333333336</v>
      </c>
      <c r="C1581">
        <v>31548.36</v>
      </c>
      <c r="D1581">
        <f t="shared" si="72"/>
        <v>3</v>
      </c>
      <c r="E1581" t="str">
        <f t="shared" si="73"/>
        <v>2021-5</v>
      </c>
      <c r="F1581">
        <f t="shared" si="74"/>
        <v>5</v>
      </c>
    </row>
    <row r="1582" spans="1:6" hidden="1" x14ac:dyDescent="0.2">
      <c r="A1582">
        <v>1611720000</v>
      </c>
      <c r="B1582" s="1">
        <v>44223.166666666664</v>
      </c>
      <c r="C1582">
        <v>31911.56</v>
      </c>
      <c r="D1582">
        <f t="shared" si="72"/>
        <v>3</v>
      </c>
      <c r="E1582" t="str">
        <f t="shared" si="73"/>
        <v>2021-5</v>
      </c>
      <c r="F1582">
        <f t="shared" si="74"/>
        <v>4</v>
      </c>
    </row>
    <row r="1583" spans="1:6" hidden="1" x14ac:dyDescent="0.2">
      <c r="A1583">
        <v>1611716400</v>
      </c>
      <c r="B1583" s="1">
        <v>44223.125</v>
      </c>
      <c r="C1583">
        <v>31856.48</v>
      </c>
      <c r="D1583">
        <f t="shared" si="72"/>
        <v>3</v>
      </c>
      <c r="E1583" t="str">
        <f t="shared" si="73"/>
        <v>2021-5</v>
      </c>
      <c r="F1583">
        <f t="shared" si="74"/>
        <v>3</v>
      </c>
    </row>
    <row r="1584" spans="1:6" hidden="1" x14ac:dyDescent="0.2">
      <c r="A1584">
        <v>1611712800</v>
      </c>
      <c r="B1584" s="1">
        <v>44223.083333333336</v>
      </c>
      <c r="C1584">
        <v>31857.48</v>
      </c>
      <c r="D1584">
        <f t="shared" si="72"/>
        <v>3</v>
      </c>
      <c r="E1584" t="str">
        <f t="shared" si="73"/>
        <v>2021-5</v>
      </c>
      <c r="F1584">
        <f t="shared" si="74"/>
        <v>2</v>
      </c>
    </row>
    <row r="1585" spans="1:6" hidden="1" x14ac:dyDescent="0.2">
      <c r="A1585">
        <v>1611709200</v>
      </c>
      <c r="B1585" s="1">
        <v>44223.041666666664</v>
      </c>
      <c r="C1585">
        <v>32128.41</v>
      </c>
      <c r="D1585">
        <f t="shared" si="72"/>
        <v>3</v>
      </c>
      <c r="E1585" t="str">
        <f t="shared" si="73"/>
        <v>2021-5</v>
      </c>
      <c r="F1585">
        <f t="shared" si="74"/>
        <v>1</v>
      </c>
    </row>
    <row r="1586" spans="1:6" hidden="1" x14ac:dyDescent="0.2">
      <c r="A1586">
        <v>1611705600</v>
      </c>
      <c r="B1586" s="1">
        <v>44223</v>
      </c>
      <c r="C1586">
        <v>32359.51</v>
      </c>
      <c r="D1586">
        <f t="shared" si="72"/>
        <v>3</v>
      </c>
      <c r="E1586" t="str">
        <f t="shared" si="73"/>
        <v>2021-5</v>
      </c>
      <c r="F1586">
        <f t="shared" si="74"/>
        <v>0</v>
      </c>
    </row>
    <row r="1587" spans="1:6" hidden="1" x14ac:dyDescent="0.2">
      <c r="A1587">
        <v>1611702000</v>
      </c>
      <c r="B1587" s="1">
        <v>44222.958333333336</v>
      </c>
      <c r="C1587">
        <v>32504.53</v>
      </c>
      <c r="D1587">
        <f t="shared" si="72"/>
        <v>2</v>
      </c>
      <c r="E1587" t="str">
        <f t="shared" si="73"/>
        <v>2021-5</v>
      </c>
      <c r="F1587">
        <f t="shared" si="74"/>
        <v>23</v>
      </c>
    </row>
    <row r="1588" spans="1:6" hidden="1" x14ac:dyDescent="0.2">
      <c r="A1588">
        <v>1611698400</v>
      </c>
      <c r="B1588" s="1">
        <v>44222.916666666664</v>
      </c>
      <c r="C1588">
        <v>32773.72</v>
      </c>
      <c r="D1588">
        <f t="shared" si="72"/>
        <v>2</v>
      </c>
      <c r="E1588" t="str">
        <f t="shared" si="73"/>
        <v>2021-5</v>
      </c>
      <c r="F1588">
        <f t="shared" si="74"/>
        <v>22</v>
      </c>
    </row>
    <row r="1589" spans="1:6" hidden="1" x14ac:dyDescent="0.2">
      <c r="A1589">
        <v>1611694800</v>
      </c>
      <c r="B1589" s="1">
        <v>44222.875</v>
      </c>
      <c r="C1589">
        <v>32030.11</v>
      </c>
      <c r="D1589">
        <f t="shared" si="72"/>
        <v>2</v>
      </c>
      <c r="E1589" t="str">
        <f t="shared" si="73"/>
        <v>2021-5</v>
      </c>
      <c r="F1589">
        <f t="shared" si="74"/>
        <v>21</v>
      </c>
    </row>
    <row r="1590" spans="1:6" hidden="1" x14ac:dyDescent="0.2">
      <c r="A1590">
        <v>1611691200</v>
      </c>
      <c r="B1590" s="1">
        <v>44222.833333333336</v>
      </c>
      <c r="C1590">
        <v>32014.25</v>
      </c>
      <c r="D1590">
        <f t="shared" si="72"/>
        <v>2</v>
      </c>
      <c r="E1590" t="str">
        <f t="shared" si="73"/>
        <v>2021-5</v>
      </c>
      <c r="F1590">
        <f t="shared" si="74"/>
        <v>20</v>
      </c>
    </row>
    <row r="1591" spans="1:6" hidden="1" x14ac:dyDescent="0.2">
      <c r="A1591">
        <v>1611687600</v>
      </c>
      <c r="B1591" s="1">
        <v>44222.791666666664</v>
      </c>
      <c r="C1591">
        <v>32240.51</v>
      </c>
      <c r="D1591">
        <f t="shared" si="72"/>
        <v>2</v>
      </c>
      <c r="E1591" t="str">
        <f t="shared" si="73"/>
        <v>2021-5</v>
      </c>
      <c r="F1591">
        <f t="shared" si="74"/>
        <v>19</v>
      </c>
    </row>
    <row r="1592" spans="1:6" hidden="1" x14ac:dyDescent="0.2">
      <c r="A1592">
        <v>1611684000</v>
      </c>
      <c r="B1592" s="1">
        <v>44222.75</v>
      </c>
      <c r="C1592">
        <v>32286.06</v>
      </c>
      <c r="D1592">
        <f t="shared" si="72"/>
        <v>2</v>
      </c>
      <c r="E1592" t="str">
        <f t="shared" si="73"/>
        <v>2021-5</v>
      </c>
      <c r="F1592">
        <f t="shared" si="74"/>
        <v>18</v>
      </c>
    </row>
    <row r="1593" spans="1:6" hidden="1" x14ac:dyDescent="0.2">
      <c r="A1593">
        <v>1611680400</v>
      </c>
      <c r="B1593" s="1">
        <v>44222.708333333336</v>
      </c>
      <c r="C1593">
        <v>32218.02</v>
      </c>
      <c r="D1593">
        <f t="shared" si="72"/>
        <v>2</v>
      </c>
      <c r="E1593" t="str">
        <f t="shared" si="73"/>
        <v>2021-5</v>
      </c>
      <c r="F1593">
        <f t="shared" si="74"/>
        <v>17</v>
      </c>
    </row>
    <row r="1594" spans="1:6" hidden="1" x14ac:dyDescent="0.2">
      <c r="A1594">
        <v>1611676800</v>
      </c>
      <c r="B1594" s="1">
        <v>44222.666666666664</v>
      </c>
      <c r="C1594">
        <v>32008.02</v>
      </c>
      <c r="D1594">
        <f t="shared" si="72"/>
        <v>2</v>
      </c>
      <c r="E1594" t="str">
        <f t="shared" si="73"/>
        <v>2021-5</v>
      </c>
      <c r="F1594">
        <f t="shared" si="74"/>
        <v>16</v>
      </c>
    </row>
    <row r="1595" spans="1:6" hidden="1" x14ac:dyDescent="0.2">
      <c r="A1595">
        <v>1611673200</v>
      </c>
      <c r="B1595" s="1">
        <v>44222.625</v>
      </c>
      <c r="C1595">
        <v>31759.38</v>
      </c>
      <c r="D1595">
        <f t="shared" si="72"/>
        <v>2</v>
      </c>
      <c r="E1595" t="str">
        <f t="shared" si="73"/>
        <v>2021-5</v>
      </c>
      <c r="F1595">
        <f t="shared" si="74"/>
        <v>15</v>
      </c>
    </row>
    <row r="1596" spans="1:6" hidden="1" x14ac:dyDescent="0.2">
      <c r="A1596">
        <v>1611669600</v>
      </c>
      <c r="B1596" s="1">
        <v>44222.583333333336</v>
      </c>
      <c r="C1596">
        <v>31291.93</v>
      </c>
      <c r="D1596">
        <f t="shared" si="72"/>
        <v>2</v>
      </c>
      <c r="E1596" t="str">
        <f t="shared" si="73"/>
        <v>2021-5</v>
      </c>
      <c r="F1596">
        <f t="shared" si="74"/>
        <v>14</v>
      </c>
    </row>
    <row r="1597" spans="1:6" hidden="1" x14ac:dyDescent="0.2">
      <c r="A1597">
        <v>1611666000</v>
      </c>
      <c r="B1597" s="1">
        <v>44222.541666666664</v>
      </c>
      <c r="C1597">
        <v>31758.77</v>
      </c>
      <c r="D1597">
        <f t="shared" si="72"/>
        <v>2</v>
      </c>
      <c r="E1597" t="str">
        <f t="shared" si="73"/>
        <v>2021-5</v>
      </c>
      <c r="F1597">
        <f t="shared" si="74"/>
        <v>13</v>
      </c>
    </row>
    <row r="1598" spans="1:6" hidden="1" x14ac:dyDescent="0.2">
      <c r="A1598">
        <v>1611662400</v>
      </c>
      <c r="B1598" s="1">
        <v>44222.5</v>
      </c>
      <c r="C1598">
        <v>31310.7</v>
      </c>
      <c r="D1598">
        <f t="shared" si="72"/>
        <v>2</v>
      </c>
      <c r="E1598" t="str">
        <f t="shared" si="73"/>
        <v>2021-5</v>
      </c>
      <c r="F1598">
        <f t="shared" si="74"/>
        <v>12</v>
      </c>
    </row>
    <row r="1599" spans="1:6" hidden="1" x14ac:dyDescent="0.2">
      <c r="A1599">
        <v>1611658800</v>
      </c>
      <c r="B1599" s="1">
        <v>44222.458333333336</v>
      </c>
      <c r="C1599">
        <v>31806.67</v>
      </c>
      <c r="D1599">
        <f t="shared" si="72"/>
        <v>2</v>
      </c>
      <c r="E1599" t="str">
        <f t="shared" si="73"/>
        <v>2021-5</v>
      </c>
      <c r="F1599">
        <f t="shared" si="74"/>
        <v>11</v>
      </c>
    </row>
    <row r="1600" spans="1:6" hidden="1" x14ac:dyDescent="0.2">
      <c r="A1600">
        <v>1611655200</v>
      </c>
      <c r="B1600" s="1">
        <v>44222.416666666664</v>
      </c>
      <c r="C1600">
        <v>32269.23</v>
      </c>
      <c r="D1600">
        <f t="shared" si="72"/>
        <v>2</v>
      </c>
      <c r="E1600" t="str">
        <f t="shared" si="73"/>
        <v>2021-5</v>
      </c>
      <c r="F1600">
        <f t="shared" si="74"/>
        <v>10</v>
      </c>
    </row>
    <row r="1601" spans="1:6" hidden="1" x14ac:dyDescent="0.2">
      <c r="A1601">
        <v>1611651600</v>
      </c>
      <c r="B1601" s="1">
        <v>44222.375</v>
      </c>
      <c r="C1601">
        <v>31826.21</v>
      </c>
      <c r="D1601">
        <f t="shared" si="72"/>
        <v>2</v>
      </c>
      <c r="E1601" t="str">
        <f t="shared" si="73"/>
        <v>2021-5</v>
      </c>
      <c r="F1601">
        <f t="shared" si="74"/>
        <v>9</v>
      </c>
    </row>
    <row r="1602" spans="1:6" hidden="1" x14ac:dyDescent="0.2">
      <c r="A1602">
        <v>1611648000</v>
      </c>
      <c r="B1602" s="1">
        <v>44222.333333333336</v>
      </c>
      <c r="C1602">
        <v>31879.84</v>
      </c>
      <c r="D1602">
        <f t="shared" si="72"/>
        <v>2</v>
      </c>
      <c r="E1602" t="str">
        <f t="shared" si="73"/>
        <v>2021-5</v>
      </c>
      <c r="F1602">
        <f t="shared" si="74"/>
        <v>8</v>
      </c>
    </row>
    <row r="1603" spans="1:6" hidden="1" x14ac:dyDescent="0.2">
      <c r="A1603">
        <v>1611644400</v>
      </c>
      <c r="B1603" s="1">
        <v>44222.291666666664</v>
      </c>
      <c r="C1603">
        <v>31651.83</v>
      </c>
      <c r="D1603">
        <f t="shared" ref="D1603:D1666" si="75">WEEKDAY(B1603,2)</f>
        <v>2</v>
      </c>
      <c r="E1603" t="str">
        <f t="shared" ref="E1603:E1666" si="76">YEAR(B1603) &amp;"-"&amp;WEEKNUM(B1603)</f>
        <v>2021-5</v>
      </c>
      <c r="F1603">
        <f t="shared" ref="F1603:F1666" si="77">HOUR(B1603)</f>
        <v>7</v>
      </c>
    </row>
    <row r="1604" spans="1:6" hidden="1" x14ac:dyDescent="0.2">
      <c r="A1604">
        <v>1611640800</v>
      </c>
      <c r="B1604" s="1">
        <v>44222.25</v>
      </c>
      <c r="C1604">
        <v>31623.51</v>
      </c>
      <c r="D1604">
        <f t="shared" si="75"/>
        <v>2</v>
      </c>
      <c r="E1604" t="str">
        <f t="shared" si="76"/>
        <v>2021-5</v>
      </c>
      <c r="F1604">
        <f t="shared" si="77"/>
        <v>6</v>
      </c>
    </row>
    <row r="1605" spans="1:6" hidden="1" x14ac:dyDescent="0.2">
      <c r="A1605">
        <v>1611637200</v>
      </c>
      <c r="B1605" s="1">
        <v>44222.208333333336</v>
      </c>
      <c r="C1605">
        <v>32091.81</v>
      </c>
      <c r="D1605">
        <f t="shared" si="75"/>
        <v>2</v>
      </c>
      <c r="E1605" t="str">
        <f t="shared" si="76"/>
        <v>2021-5</v>
      </c>
      <c r="F1605">
        <f t="shared" si="77"/>
        <v>5</v>
      </c>
    </row>
    <row r="1606" spans="1:6" hidden="1" x14ac:dyDescent="0.2">
      <c r="A1606">
        <v>1611633600</v>
      </c>
      <c r="B1606" s="1">
        <v>44222.166666666664</v>
      </c>
      <c r="C1606">
        <v>32020.43</v>
      </c>
      <c r="D1606">
        <f t="shared" si="75"/>
        <v>2</v>
      </c>
      <c r="E1606" t="str">
        <f t="shared" si="76"/>
        <v>2021-5</v>
      </c>
      <c r="F1606">
        <f t="shared" si="77"/>
        <v>4</v>
      </c>
    </row>
    <row r="1607" spans="1:6" hidden="1" x14ac:dyDescent="0.2">
      <c r="A1607">
        <v>1611630000</v>
      </c>
      <c r="B1607" s="1">
        <v>44222.125</v>
      </c>
      <c r="C1607">
        <v>31517.98</v>
      </c>
      <c r="D1607">
        <f t="shared" si="75"/>
        <v>2</v>
      </c>
      <c r="E1607" t="str">
        <f t="shared" si="76"/>
        <v>2021-5</v>
      </c>
      <c r="F1607">
        <f t="shared" si="77"/>
        <v>3</v>
      </c>
    </row>
    <row r="1608" spans="1:6" hidden="1" x14ac:dyDescent="0.2">
      <c r="A1608">
        <v>1611626400</v>
      </c>
      <c r="B1608" s="1">
        <v>44222.083333333336</v>
      </c>
      <c r="C1608">
        <v>32340.75</v>
      </c>
      <c r="D1608">
        <f t="shared" si="75"/>
        <v>2</v>
      </c>
      <c r="E1608" t="str">
        <f t="shared" si="76"/>
        <v>2021-5</v>
      </c>
      <c r="F1608">
        <f t="shared" si="77"/>
        <v>2</v>
      </c>
    </row>
    <row r="1609" spans="1:6" hidden="1" x14ac:dyDescent="0.2">
      <c r="A1609">
        <v>1611622800</v>
      </c>
      <c r="B1609" s="1">
        <v>44222.041666666664</v>
      </c>
      <c r="C1609">
        <v>32765.8</v>
      </c>
      <c r="D1609">
        <f t="shared" si="75"/>
        <v>2</v>
      </c>
      <c r="E1609" t="str">
        <f t="shared" si="76"/>
        <v>2021-5</v>
      </c>
      <c r="F1609">
        <f t="shared" si="77"/>
        <v>1</v>
      </c>
    </row>
    <row r="1610" spans="1:6" hidden="1" x14ac:dyDescent="0.2">
      <c r="A1610">
        <v>1611619200</v>
      </c>
      <c r="B1610" s="1">
        <v>44222</v>
      </c>
      <c r="C1610">
        <v>32503.29</v>
      </c>
      <c r="D1610">
        <f t="shared" si="75"/>
        <v>2</v>
      </c>
      <c r="E1610" t="str">
        <f t="shared" si="76"/>
        <v>2021-5</v>
      </c>
      <c r="F1610">
        <f t="shared" si="77"/>
        <v>0</v>
      </c>
    </row>
    <row r="1611" spans="1:6" hidden="1" x14ac:dyDescent="0.2">
      <c r="A1611">
        <v>1611615600</v>
      </c>
      <c r="B1611" s="1">
        <v>44221.958333333336</v>
      </c>
      <c r="C1611">
        <v>32261.22</v>
      </c>
      <c r="D1611">
        <f t="shared" si="75"/>
        <v>1</v>
      </c>
      <c r="E1611" t="str">
        <f t="shared" si="76"/>
        <v>2021-5</v>
      </c>
      <c r="F1611">
        <f t="shared" si="77"/>
        <v>23</v>
      </c>
    </row>
    <row r="1612" spans="1:6" hidden="1" x14ac:dyDescent="0.2">
      <c r="A1612">
        <v>1611612000</v>
      </c>
      <c r="B1612" s="1">
        <v>44221.916666666664</v>
      </c>
      <c r="C1612">
        <v>32453.93</v>
      </c>
      <c r="D1612">
        <f t="shared" si="75"/>
        <v>1</v>
      </c>
      <c r="E1612" t="str">
        <f t="shared" si="76"/>
        <v>2021-5</v>
      </c>
      <c r="F1612">
        <f t="shared" si="77"/>
        <v>22</v>
      </c>
    </row>
    <row r="1613" spans="1:6" hidden="1" x14ac:dyDescent="0.2">
      <c r="A1613">
        <v>1611608400</v>
      </c>
      <c r="B1613" s="1">
        <v>44221.875</v>
      </c>
      <c r="C1613">
        <v>32690.99</v>
      </c>
      <c r="D1613">
        <f t="shared" si="75"/>
        <v>1</v>
      </c>
      <c r="E1613" t="str">
        <f t="shared" si="76"/>
        <v>2021-5</v>
      </c>
      <c r="F1613">
        <f t="shared" si="77"/>
        <v>21</v>
      </c>
    </row>
    <row r="1614" spans="1:6" hidden="1" x14ac:dyDescent="0.2">
      <c r="A1614">
        <v>1611604800</v>
      </c>
      <c r="B1614" s="1">
        <v>44221.833333333336</v>
      </c>
      <c r="C1614">
        <v>33444</v>
      </c>
      <c r="D1614">
        <f t="shared" si="75"/>
        <v>1</v>
      </c>
      <c r="E1614" t="str">
        <f t="shared" si="76"/>
        <v>2021-5</v>
      </c>
      <c r="F1614">
        <f t="shared" si="77"/>
        <v>20</v>
      </c>
    </row>
    <row r="1615" spans="1:6" hidden="1" x14ac:dyDescent="0.2">
      <c r="A1615">
        <v>1611601200</v>
      </c>
      <c r="B1615" s="1">
        <v>44221.791666666664</v>
      </c>
      <c r="C1615">
        <v>33424.699999999997</v>
      </c>
      <c r="D1615">
        <f t="shared" si="75"/>
        <v>1</v>
      </c>
      <c r="E1615" t="str">
        <f t="shared" si="76"/>
        <v>2021-5</v>
      </c>
      <c r="F1615">
        <f t="shared" si="77"/>
        <v>19</v>
      </c>
    </row>
    <row r="1616" spans="1:6" hidden="1" x14ac:dyDescent="0.2">
      <c r="A1616">
        <v>1611597600</v>
      </c>
      <c r="B1616" s="1">
        <v>44221.75</v>
      </c>
      <c r="C1616">
        <v>33676.480000000003</v>
      </c>
      <c r="D1616">
        <f t="shared" si="75"/>
        <v>1</v>
      </c>
      <c r="E1616" t="str">
        <f t="shared" si="76"/>
        <v>2021-5</v>
      </c>
      <c r="F1616">
        <f t="shared" si="77"/>
        <v>18</v>
      </c>
    </row>
    <row r="1617" spans="1:6" hidden="1" x14ac:dyDescent="0.2">
      <c r="A1617">
        <v>1611594000</v>
      </c>
      <c r="B1617" s="1">
        <v>44221.708333333336</v>
      </c>
      <c r="C1617">
        <v>33769.1</v>
      </c>
      <c r="D1617">
        <f t="shared" si="75"/>
        <v>1</v>
      </c>
      <c r="E1617" t="str">
        <f t="shared" si="76"/>
        <v>2021-5</v>
      </c>
      <c r="F1617">
        <f t="shared" si="77"/>
        <v>17</v>
      </c>
    </row>
    <row r="1618" spans="1:6" hidden="1" x14ac:dyDescent="0.2">
      <c r="A1618">
        <v>1611590400</v>
      </c>
      <c r="B1618" s="1">
        <v>44221.666666666664</v>
      </c>
      <c r="C1618">
        <v>33896.660000000003</v>
      </c>
      <c r="D1618">
        <f t="shared" si="75"/>
        <v>1</v>
      </c>
      <c r="E1618" t="str">
        <f t="shared" si="76"/>
        <v>2021-5</v>
      </c>
      <c r="F1618">
        <f t="shared" si="77"/>
        <v>16</v>
      </c>
    </row>
    <row r="1619" spans="1:6" hidden="1" x14ac:dyDescent="0.2">
      <c r="A1619">
        <v>1611586800</v>
      </c>
      <c r="B1619" s="1">
        <v>44221.625</v>
      </c>
      <c r="C1619">
        <v>34421.89</v>
      </c>
      <c r="D1619">
        <f t="shared" si="75"/>
        <v>1</v>
      </c>
      <c r="E1619" t="str">
        <f t="shared" si="76"/>
        <v>2021-5</v>
      </c>
      <c r="F1619">
        <f t="shared" si="77"/>
        <v>15</v>
      </c>
    </row>
    <row r="1620" spans="1:6" hidden="1" x14ac:dyDescent="0.2">
      <c r="A1620">
        <v>1611583200</v>
      </c>
      <c r="B1620" s="1">
        <v>44221.583333333336</v>
      </c>
      <c r="C1620">
        <v>34448.1</v>
      </c>
      <c r="D1620">
        <f t="shared" si="75"/>
        <v>1</v>
      </c>
      <c r="E1620" t="str">
        <f t="shared" si="76"/>
        <v>2021-5</v>
      </c>
      <c r="F1620">
        <f t="shared" si="77"/>
        <v>14</v>
      </c>
    </row>
    <row r="1621" spans="1:6" hidden="1" x14ac:dyDescent="0.2">
      <c r="A1621">
        <v>1611579600</v>
      </c>
      <c r="B1621" s="1">
        <v>44221.541666666664</v>
      </c>
      <c r="C1621">
        <v>34572.61</v>
      </c>
      <c r="D1621">
        <f t="shared" si="75"/>
        <v>1</v>
      </c>
      <c r="E1621" t="str">
        <f t="shared" si="76"/>
        <v>2021-5</v>
      </c>
      <c r="F1621">
        <f t="shared" si="77"/>
        <v>13</v>
      </c>
    </row>
    <row r="1622" spans="1:6" hidden="1" x14ac:dyDescent="0.2">
      <c r="A1622">
        <v>1611576000</v>
      </c>
      <c r="B1622" s="1">
        <v>44221.5</v>
      </c>
      <c r="C1622">
        <v>34195.58</v>
      </c>
      <c r="D1622">
        <f t="shared" si="75"/>
        <v>1</v>
      </c>
      <c r="E1622" t="str">
        <f t="shared" si="76"/>
        <v>2021-5</v>
      </c>
      <c r="F1622">
        <f t="shared" si="77"/>
        <v>12</v>
      </c>
    </row>
    <row r="1623" spans="1:6" hidden="1" x14ac:dyDescent="0.2">
      <c r="A1623">
        <v>1611572400</v>
      </c>
      <c r="B1623" s="1">
        <v>44221.458333333336</v>
      </c>
      <c r="C1623">
        <v>33163.5</v>
      </c>
      <c r="D1623">
        <f t="shared" si="75"/>
        <v>1</v>
      </c>
      <c r="E1623" t="str">
        <f t="shared" si="76"/>
        <v>2021-5</v>
      </c>
      <c r="F1623">
        <f t="shared" si="77"/>
        <v>11</v>
      </c>
    </row>
    <row r="1624" spans="1:6" hidden="1" x14ac:dyDescent="0.2">
      <c r="A1624">
        <v>1611568800</v>
      </c>
      <c r="B1624" s="1">
        <v>44221.416666666664</v>
      </c>
      <c r="C1624">
        <v>33131.65</v>
      </c>
      <c r="D1624">
        <f t="shared" si="75"/>
        <v>1</v>
      </c>
      <c r="E1624" t="str">
        <f t="shared" si="76"/>
        <v>2021-5</v>
      </c>
      <c r="F1624">
        <f t="shared" si="77"/>
        <v>10</v>
      </c>
    </row>
    <row r="1625" spans="1:6" hidden="1" x14ac:dyDescent="0.2">
      <c r="A1625">
        <v>1611565200</v>
      </c>
      <c r="B1625" s="1">
        <v>44221.375</v>
      </c>
      <c r="C1625">
        <v>32986.949999999997</v>
      </c>
      <c r="D1625">
        <f t="shared" si="75"/>
        <v>1</v>
      </c>
      <c r="E1625" t="str">
        <f t="shared" si="76"/>
        <v>2021-5</v>
      </c>
      <c r="F1625">
        <f t="shared" si="77"/>
        <v>9</v>
      </c>
    </row>
    <row r="1626" spans="1:6" hidden="1" x14ac:dyDescent="0.2">
      <c r="A1626">
        <v>1611561600</v>
      </c>
      <c r="B1626" s="1">
        <v>44221.333333333336</v>
      </c>
      <c r="C1626">
        <v>33442.19</v>
      </c>
      <c r="D1626">
        <f t="shared" si="75"/>
        <v>1</v>
      </c>
      <c r="E1626" t="str">
        <f t="shared" si="76"/>
        <v>2021-5</v>
      </c>
      <c r="F1626">
        <f t="shared" si="77"/>
        <v>8</v>
      </c>
    </row>
    <row r="1627" spans="1:6" hidden="1" x14ac:dyDescent="0.2">
      <c r="A1627">
        <v>1611558000</v>
      </c>
      <c r="B1627" s="1">
        <v>44221.291666666664</v>
      </c>
      <c r="C1627">
        <v>33387.96</v>
      </c>
      <c r="D1627">
        <f t="shared" si="75"/>
        <v>1</v>
      </c>
      <c r="E1627" t="str">
        <f t="shared" si="76"/>
        <v>2021-5</v>
      </c>
      <c r="F1627">
        <f t="shared" si="77"/>
        <v>7</v>
      </c>
    </row>
    <row r="1628" spans="1:6" hidden="1" x14ac:dyDescent="0.2">
      <c r="A1628">
        <v>1611554400</v>
      </c>
      <c r="B1628" s="1">
        <v>44221.25</v>
      </c>
      <c r="C1628">
        <v>33502.129999999997</v>
      </c>
      <c r="D1628">
        <f t="shared" si="75"/>
        <v>1</v>
      </c>
      <c r="E1628" t="str">
        <f t="shared" si="76"/>
        <v>2021-5</v>
      </c>
      <c r="F1628">
        <f t="shared" si="77"/>
        <v>6</v>
      </c>
    </row>
    <row r="1629" spans="1:6" hidden="1" x14ac:dyDescent="0.2">
      <c r="A1629">
        <v>1611550800</v>
      </c>
      <c r="B1629" s="1">
        <v>44221.208333333336</v>
      </c>
      <c r="C1629">
        <v>33349.040000000001</v>
      </c>
      <c r="D1629">
        <f t="shared" si="75"/>
        <v>1</v>
      </c>
      <c r="E1629" t="str">
        <f t="shared" si="76"/>
        <v>2021-5</v>
      </c>
      <c r="F1629">
        <f t="shared" si="77"/>
        <v>5</v>
      </c>
    </row>
    <row r="1630" spans="1:6" hidden="1" x14ac:dyDescent="0.2">
      <c r="A1630">
        <v>1611547200</v>
      </c>
      <c r="B1630" s="1">
        <v>44221.166666666664</v>
      </c>
      <c r="C1630">
        <v>33393.79</v>
      </c>
      <c r="D1630">
        <f t="shared" si="75"/>
        <v>1</v>
      </c>
      <c r="E1630" t="str">
        <f t="shared" si="76"/>
        <v>2021-5</v>
      </c>
      <c r="F1630">
        <f t="shared" si="77"/>
        <v>4</v>
      </c>
    </row>
    <row r="1631" spans="1:6" hidden="1" x14ac:dyDescent="0.2">
      <c r="A1631">
        <v>1611543600</v>
      </c>
      <c r="B1631" s="1">
        <v>44221.125</v>
      </c>
      <c r="C1631">
        <v>33561.86</v>
      </c>
      <c r="D1631">
        <f t="shared" si="75"/>
        <v>1</v>
      </c>
      <c r="E1631" t="str">
        <f t="shared" si="76"/>
        <v>2021-5</v>
      </c>
      <c r="F1631">
        <f t="shared" si="77"/>
        <v>3</v>
      </c>
    </row>
    <row r="1632" spans="1:6" hidden="1" x14ac:dyDescent="0.2">
      <c r="A1632">
        <v>1611540000</v>
      </c>
      <c r="B1632" s="1">
        <v>44221.083333333336</v>
      </c>
      <c r="C1632">
        <v>32795.1</v>
      </c>
      <c r="D1632">
        <f t="shared" si="75"/>
        <v>1</v>
      </c>
      <c r="E1632" t="str">
        <f t="shared" si="76"/>
        <v>2021-5</v>
      </c>
      <c r="F1632">
        <f t="shared" si="77"/>
        <v>2</v>
      </c>
    </row>
    <row r="1633" spans="1:7" hidden="1" x14ac:dyDescent="0.2">
      <c r="A1633">
        <v>1611536400</v>
      </c>
      <c r="B1633" s="1">
        <v>44221.041666666664</v>
      </c>
      <c r="C1633">
        <v>32876.839999999997</v>
      </c>
      <c r="D1633">
        <f t="shared" si="75"/>
        <v>1</v>
      </c>
      <c r="E1633" t="str">
        <f t="shared" si="76"/>
        <v>2021-5</v>
      </c>
      <c r="F1633">
        <f t="shared" si="77"/>
        <v>1</v>
      </c>
    </row>
    <row r="1634" spans="1:7" hidden="1" x14ac:dyDescent="0.2">
      <c r="A1634">
        <v>1611532800</v>
      </c>
      <c r="B1634" s="1">
        <v>44221</v>
      </c>
      <c r="C1634">
        <v>32606.36</v>
      </c>
      <c r="D1634">
        <f t="shared" si="75"/>
        <v>1</v>
      </c>
      <c r="E1634" t="str">
        <f t="shared" si="76"/>
        <v>2021-5</v>
      </c>
      <c r="F1634">
        <f t="shared" si="77"/>
        <v>0</v>
      </c>
    </row>
    <row r="1635" spans="1:7" hidden="1" x14ac:dyDescent="0.2">
      <c r="A1635">
        <v>1611529200</v>
      </c>
      <c r="B1635" s="1">
        <v>44220.958333333336</v>
      </c>
      <c r="C1635">
        <v>32288.83</v>
      </c>
      <c r="D1635">
        <f t="shared" si="75"/>
        <v>7</v>
      </c>
      <c r="E1635" t="str">
        <f t="shared" si="76"/>
        <v>2021-5</v>
      </c>
      <c r="F1635">
        <f t="shared" si="77"/>
        <v>23</v>
      </c>
    </row>
    <row r="1636" spans="1:7" hidden="1" x14ac:dyDescent="0.2">
      <c r="A1636">
        <v>1611525600</v>
      </c>
      <c r="B1636" s="1">
        <v>44220.916666666664</v>
      </c>
      <c r="C1636">
        <v>32164.97</v>
      </c>
      <c r="D1636">
        <f t="shared" si="75"/>
        <v>7</v>
      </c>
      <c r="E1636" t="str">
        <f t="shared" si="76"/>
        <v>2021-5</v>
      </c>
      <c r="F1636">
        <f t="shared" si="77"/>
        <v>22</v>
      </c>
    </row>
    <row r="1637" spans="1:7" hidden="1" x14ac:dyDescent="0.2">
      <c r="A1637">
        <v>1611522000</v>
      </c>
      <c r="B1637" s="1">
        <v>44220.875</v>
      </c>
      <c r="C1637">
        <v>31922.37</v>
      </c>
      <c r="D1637">
        <f t="shared" si="75"/>
        <v>7</v>
      </c>
      <c r="E1637" t="str">
        <f t="shared" si="76"/>
        <v>2021-5</v>
      </c>
      <c r="F1637">
        <f t="shared" si="77"/>
        <v>21</v>
      </c>
    </row>
    <row r="1638" spans="1:7" hidden="1" x14ac:dyDescent="0.2">
      <c r="A1638">
        <v>1611518400</v>
      </c>
      <c r="B1638" s="1">
        <v>44220.833333333336</v>
      </c>
      <c r="C1638">
        <v>31700.61</v>
      </c>
      <c r="D1638">
        <f t="shared" si="75"/>
        <v>7</v>
      </c>
      <c r="E1638" t="str">
        <f t="shared" si="76"/>
        <v>2021-5</v>
      </c>
      <c r="F1638">
        <f t="shared" si="77"/>
        <v>20</v>
      </c>
    </row>
    <row r="1639" spans="1:7" hidden="1" x14ac:dyDescent="0.2">
      <c r="A1639">
        <v>1611514800</v>
      </c>
      <c r="B1639" s="1">
        <v>44220.791666666664</v>
      </c>
      <c r="C1639">
        <v>31317.3</v>
      </c>
      <c r="D1639">
        <f t="shared" si="75"/>
        <v>7</v>
      </c>
      <c r="E1639" t="str">
        <f t="shared" si="76"/>
        <v>2021-5</v>
      </c>
      <c r="F1639">
        <f t="shared" si="77"/>
        <v>19</v>
      </c>
    </row>
    <row r="1640" spans="1:7" hidden="1" x14ac:dyDescent="0.2">
      <c r="A1640">
        <v>1611511200</v>
      </c>
      <c r="B1640" s="1">
        <v>44220.75</v>
      </c>
      <c r="C1640">
        <v>31850.03</v>
      </c>
      <c r="D1640">
        <f t="shared" si="75"/>
        <v>7</v>
      </c>
      <c r="E1640" t="str">
        <f t="shared" si="76"/>
        <v>2021-5</v>
      </c>
      <c r="F1640">
        <f t="shared" si="77"/>
        <v>18</v>
      </c>
    </row>
    <row r="1641" spans="1:7" x14ac:dyDescent="0.2">
      <c r="A1641">
        <v>1611507600</v>
      </c>
      <c r="B1641" s="1">
        <v>44220.708333333336</v>
      </c>
      <c r="C1641">
        <v>31906.61</v>
      </c>
      <c r="D1641">
        <f t="shared" si="75"/>
        <v>7</v>
      </c>
      <c r="E1641" t="str">
        <f t="shared" si="76"/>
        <v>2021-5</v>
      </c>
      <c r="F1641">
        <f t="shared" si="77"/>
        <v>17</v>
      </c>
      <c r="G1641" t="s">
        <v>100</v>
      </c>
    </row>
    <row r="1642" spans="1:7" hidden="1" x14ac:dyDescent="0.2">
      <c r="A1642">
        <v>1611504000</v>
      </c>
      <c r="B1642" s="1">
        <v>44220.666666666664</v>
      </c>
      <c r="C1642">
        <v>31769.98</v>
      </c>
      <c r="D1642">
        <f t="shared" si="75"/>
        <v>7</v>
      </c>
      <c r="E1642" t="str">
        <f t="shared" si="76"/>
        <v>2021-5</v>
      </c>
      <c r="F1642">
        <f t="shared" si="77"/>
        <v>16</v>
      </c>
    </row>
    <row r="1643" spans="1:7" hidden="1" x14ac:dyDescent="0.2">
      <c r="A1643">
        <v>1611500400</v>
      </c>
      <c r="B1643" s="1">
        <v>44220.625</v>
      </c>
      <c r="C1643">
        <v>31978.57</v>
      </c>
      <c r="D1643">
        <f t="shared" si="75"/>
        <v>7</v>
      </c>
      <c r="E1643" t="str">
        <f t="shared" si="76"/>
        <v>2021-5</v>
      </c>
      <c r="F1643">
        <f t="shared" si="77"/>
        <v>15</v>
      </c>
    </row>
    <row r="1644" spans="1:7" hidden="1" x14ac:dyDescent="0.2">
      <c r="A1644">
        <v>1611496800</v>
      </c>
      <c r="B1644" s="1">
        <v>44220.583333333336</v>
      </c>
      <c r="C1644">
        <v>32099.31</v>
      </c>
      <c r="D1644">
        <f t="shared" si="75"/>
        <v>7</v>
      </c>
      <c r="E1644" t="str">
        <f t="shared" si="76"/>
        <v>2021-5</v>
      </c>
      <c r="F1644">
        <f t="shared" si="77"/>
        <v>14</v>
      </c>
    </row>
    <row r="1645" spans="1:7" hidden="1" x14ac:dyDescent="0.2">
      <c r="A1645">
        <v>1611493200</v>
      </c>
      <c r="B1645" s="1">
        <v>44220.541666666664</v>
      </c>
      <c r="C1645">
        <v>32260.080000000002</v>
      </c>
      <c r="D1645">
        <f t="shared" si="75"/>
        <v>7</v>
      </c>
      <c r="E1645" t="str">
        <f t="shared" si="76"/>
        <v>2021-5</v>
      </c>
      <c r="F1645">
        <f t="shared" si="77"/>
        <v>13</v>
      </c>
    </row>
    <row r="1646" spans="1:7" hidden="1" x14ac:dyDescent="0.2">
      <c r="A1646">
        <v>1611489600</v>
      </c>
      <c r="B1646" s="1">
        <v>44220.5</v>
      </c>
      <c r="C1646">
        <v>32399.3</v>
      </c>
      <c r="D1646">
        <f t="shared" si="75"/>
        <v>7</v>
      </c>
      <c r="E1646" t="str">
        <f t="shared" si="76"/>
        <v>2021-5</v>
      </c>
      <c r="F1646">
        <f t="shared" si="77"/>
        <v>12</v>
      </c>
    </row>
    <row r="1647" spans="1:7" hidden="1" x14ac:dyDescent="0.2">
      <c r="A1647">
        <v>1611486000</v>
      </c>
      <c r="B1647" s="1">
        <v>44220.458333333336</v>
      </c>
      <c r="C1647">
        <v>32849.050000000003</v>
      </c>
      <c r="D1647">
        <f t="shared" si="75"/>
        <v>7</v>
      </c>
      <c r="E1647" t="str">
        <f t="shared" si="76"/>
        <v>2021-5</v>
      </c>
      <c r="F1647">
        <f t="shared" si="77"/>
        <v>11</v>
      </c>
    </row>
    <row r="1648" spans="1:7" hidden="1" x14ac:dyDescent="0.2">
      <c r="A1648">
        <v>1611482400</v>
      </c>
      <c r="B1648" s="1">
        <v>44220.416666666664</v>
      </c>
      <c r="C1648">
        <v>32721.87</v>
      </c>
      <c r="D1648">
        <f t="shared" si="75"/>
        <v>7</v>
      </c>
      <c r="E1648" t="str">
        <f t="shared" si="76"/>
        <v>2021-5</v>
      </c>
      <c r="F1648">
        <f t="shared" si="77"/>
        <v>10</v>
      </c>
    </row>
    <row r="1649" spans="1:7" hidden="1" x14ac:dyDescent="0.2">
      <c r="A1649">
        <v>1611478800</v>
      </c>
      <c r="B1649" s="1">
        <v>44220.375</v>
      </c>
      <c r="C1649">
        <v>32674.19</v>
      </c>
      <c r="D1649">
        <f t="shared" si="75"/>
        <v>7</v>
      </c>
      <c r="E1649" t="str">
        <f t="shared" si="76"/>
        <v>2021-5</v>
      </c>
      <c r="F1649">
        <f t="shared" si="77"/>
        <v>9</v>
      </c>
    </row>
    <row r="1650" spans="1:7" hidden="1" x14ac:dyDescent="0.2">
      <c r="A1650">
        <v>1611475200</v>
      </c>
      <c r="B1650" s="1">
        <v>44220.333333333336</v>
      </c>
      <c r="C1650">
        <v>32636.68</v>
      </c>
      <c r="D1650">
        <f t="shared" si="75"/>
        <v>7</v>
      </c>
      <c r="E1650" t="str">
        <f t="shared" si="76"/>
        <v>2021-5</v>
      </c>
      <c r="F1650">
        <f t="shared" si="77"/>
        <v>8</v>
      </c>
    </row>
    <row r="1651" spans="1:7" hidden="1" x14ac:dyDescent="0.2">
      <c r="A1651">
        <v>1611471600</v>
      </c>
      <c r="B1651" s="1">
        <v>44220.291666666664</v>
      </c>
      <c r="C1651">
        <v>32781.660000000003</v>
      </c>
      <c r="D1651">
        <f t="shared" si="75"/>
        <v>7</v>
      </c>
      <c r="E1651" t="str">
        <f t="shared" si="76"/>
        <v>2021-5</v>
      </c>
      <c r="F1651">
        <f t="shared" si="77"/>
        <v>7</v>
      </c>
    </row>
    <row r="1652" spans="1:7" hidden="1" x14ac:dyDescent="0.2">
      <c r="A1652">
        <v>1611468000</v>
      </c>
      <c r="B1652" s="1">
        <v>44220.25</v>
      </c>
      <c r="C1652">
        <v>32749.13</v>
      </c>
      <c r="D1652">
        <f t="shared" si="75"/>
        <v>7</v>
      </c>
      <c r="E1652" t="str">
        <f t="shared" si="76"/>
        <v>2021-5</v>
      </c>
      <c r="F1652">
        <f t="shared" si="77"/>
        <v>6</v>
      </c>
    </row>
    <row r="1653" spans="1:7" hidden="1" x14ac:dyDescent="0.2">
      <c r="A1653">
        <v>1611464400</v>
      </c>
      <c r="B1653" s="1">
        <v>44220.208333333336</v>
      </c>
      <c r="C1653">
        <v>32868.230000000003</v>
      </c>
      <c r="D1653">
        <f t="shared" si="75"/>
        <v>7</v>
      </c>
      <c r="E1653" t="str">
        <f t="shared" si="76"/>
        <v>2021-5</v>
      </c>
      <c r="F1653">
        <f t="shared" si="77"/>
        <v>5</v>
      </c>
    </row>
    <row r="1654" spans="1:7" hidden="1" x14ac:dyDescent="0.2">
      <c r="A1654">
        <v>1611460800</v>
      </c>
      <c r="B1654" s="1">
        <v>44220.166666666664</v>
      </c>
      <c r="C1654">
        <v>32840.160000000003</v>
      </c>
      <c r="D1654">
        <f t="shared" si="75"/>
        <v>7</v>
      </c>
      <c r="E1654" t="str">
        <f t="shared" si="76"/>
        <v>2021-5</v>
      </c>
      <c r="F1654">
        <f t="shared" si="77"/>
        <v>4</v>
      </c>
    </row>
    <row r="1655" spans="1:7" hidden="1" x14ac:dyDescent="0.2">
      <c r="A1655">
        <v>1611457200</v>
      </c>
      <c r="B1655" s="1">
        <v>44220.125</v>
      </c>
      <c r="C1655">
        <v>32480.89</v>
      </c>
      <c r="D1655">
        <f t="shared" si="75"/>
        <v>7</v>
      </c>
      <c r="E1655" t="str">
        <f t="shared" si="76"/>
        <v>2021-5</v>
      </c>
      <c r="F1655">
        <f t="shared" si="77"/>
        <v>3</v>
      </c>
    </row>
    <row r="1656" spans="1:7" hidden="1" x14ac:dyDescent="0.2">
      <c r="A1656">
        <v>1611453600</v>
      </c>
      <c r="B1656" s="1">
        <v>44220.083333333336</v>
      </c>
      <c r="C1656">
        <v>32124.880000000001</v>
      </c>
      <c r="D1656">
        <f t="shared" si="75"/>
        <v>7</v>
      </c>
      <c r="E1656" t="str">
        <f t="shared" si="76"/>
        <v>2021-5</v>
      </c>
      <c r="F1656">
        <f t="shared" si="77"/>
        <v>2</v>
      </c>
    </row>
    <row r="1657" spans="1:7" x14ac:dyDescent="0.2">
      <c r="A1657">
        <v>1611450000</v>
      </c>
      <c r="B1657" s="1">
        <v>44220.041666666664</v>
      </c>
      <c r="C1657">
        <v>31917.93</v>
      </c>
      <c r="D1657">
        <f t="shared" si="75"/>
        <v>7</v>
      </c>
      <c r="E1657" t="str">
        <f t="shared" si="76"/>
        <v>2021-5</v>
      </c>
      <c r="F1657">
        <f t="shared" si="77"/>
        <v>1</v>
      </c>
      <c r="G1657" t="s">
        <v>100</v>
      </c>
    </row>
    <row r="1658" spans="1:7" hidden="1" x14ac:dyDescent="0.2">
      <c r="A1658">
        <v>1611446400</v>
      </c>
      <c r="B1658" s="1">
        <v>44220</v>
      </c>
      <c r="C1658">
        <v>31884.880000000001</v>
      </c>
      <c r="D1658">
        <f t="shared" si="75"/>
        <v>7</v>
      </c>
      <c r="E1658" t="str">
        <f t="shared" si="76"/>
        <v>2021-5</v>
      </c>
      <c r="F1658">
        <f t="shared" si="77"/>
        <v>0</v>
      </c>
    </row>
    <row r="1659" spans="1:7" hidden="1" x14ac:dyDescent="0.2">
      <c r="A1659">
        <v>1611442800</v>
      </c>
      <c r="B1659" s="1">
        <v>44219.958333333336</v>
      </c>
      <c r="C1659">
        <v>32117.49</v>
      </c>
      <c r="D1659">
        <f t="shared" si="75"/>
        <v>6</v>
      </c>
      <c r="E1659" t="str">
        <f t="shared" si="76"/>
        <v>2021-4</v>
      </c>
      <c r="F1659">
        <f t="shared" si="77"/>
        <v>23</v>
      </c>
    </row>
    <row r="1660" spans="1:7" hidden="1" x14ac:dyDescent="0.2">
      <c r="A1660">
        <v>1611439200</v>
      </c>
      <c r="B1660" s="1">
        <v>44219.916666666664</v>
      </c>
      <c r="C1660">
        <v>32091.19</v>
      </c>
      <c r="D1660">
        <f t="shared" si="75"/>
        <v>6</v>
      </c>
      <c r="E1660" t="str">
        <f t="shared" si="76"/>
        <v>2021-4</v>
      </c>
      <c r="F1660">
        <f t="shared" si="77"/>
        <v>22</v>
      </c>
    </row>
    <row r="1661" spans="1:7" hidden="1" x14ac:dyDescent="0.2">
      <c r="A1661">
        <v>1611435600</v>
      </c>
      <c r="B1661" s="1">
        <v>44219.875</v>
      </c>
      <c r="C1661">
        <v>32368.22</v>
      </c>
      <c r="D1661">
        <f t="shared" si="75"/>
        <v>6</v>
      </c>
      <c r="E1661" t="str">
        <f t="shared" si="76"/>
        <v>2021-4</v>
      </c>
      <c r="F1661">
        <f t="shared" si="77"/>
        <v>21</v>
      </c>
    </row>
    <row r="1662" spans="1:7" hidden="1" x14ac:dyDescent="0.2">
      <c r="A1662">
        <v>1611432000</v>
      </c>
      <c r="B1662" s="1">
        <v>44219.833333333336</v>
      </c>
      <c r="C1662">
        <v>32219.32</v>
      </c>
      <c r="D1662">
        <f t="shared" si="75"/>
        <v>6</v>
      </c>
      <c r="E1662" t="str">
        <f t="shared" si="76"/>
        <v>2021-4</v>
      </c>
      <c r="F1662">
        <f t="shared" si="77"/>
        <v>20</v>
      </c>
    </row>
    <row r="1663" spans="1:7" x14ac:dyDescent="0.2">
      <c r="A1663">
        <v>1611428400</v>
      </c>
      <c r="B1663" s="1">
        <v>44219.791666666664</v>
      </c>
      <c r="C1663">
        <v>32368.43</v>
      </c>
      <c r="D1663">
        <f t="shared" si="75"/>
        <v>6</v>
      </c>
      <c r="E1663" t="str">
        <f t="shared" si="76"/>
        <v>2021-4</v>
      </c>
      <c r="F1663">
        <f t="shared" si="77"/>
        <v>19</v>
      </c>
      <c r="G1663" t="s">
        <v>102</v>
      </c>
    </row>
    <row r="1664" spans="1:7" hidden="1" x14ac:dyDescent="0.2">
      <c r="A1664">
        <v>1611424800</v>
      </c>
      <c r="B1664" s="1">
        <v>44219.75</v>
      </c>
      <c r="C1664">
        <v>32203.32</v>
      </c>
      <c r="D1664">
        <f t="shared" si="75"/>
        <v>6</v>
      </c>
      <c r="E1664" t="str">
        <f t="shared" si="76"/>
        <v>2021-4</v>
      </c>
      <c r="F1664">
        <f t="shared" si="77"/>
        <v>18</v>
      </c>
    </row>
    <row r="1665" spans="1:7" hidden="1" x14ac:dyDescent="0.2">
      <c r="A1665">
        <v>1611421200</v>
      </c>
      <c r="B1665" s="1">
        <v>44219.708333333336</v>
      </c>
      <c r="C1665">
        <v>32263.88</v>
      </c>
      <c r="D1665">
        <f t="shared" si="75"/>
        <v>6</v>
      </c>
      <c r="E1665" t="str">
        <f t="shared" si="76"/>
        <v>2021-4</v>
      </c>
      <c r="F1665">
        <f t="shared" si="77"/>
        <v>17</v>
      </c>
    </row>
    <row r="1666" spans="1:7" hidden="1" x14ac:dyDescent="0.2">
      <c r="A1666">
        <v>1611417600</v>
      </c>
      <c r="B1666" s="1">
        <v>44219.666666666664</v>
      </c>
      <c r="C1666">
        <v>32143.51</v>
      </c>
      <c r="D1666">
        <f t="shared" si="75"/>
        <v>6</v>
      </c>
      <c r="E1666" t="str">
        <f t="shared" si="76"/>
        <v>2021-4</v>
      </c>
      <c r="F1666">
        <f t="shared" si="77"/>
        <v>16</v>
      </c>
    </row>
    <row r="1667" spans="1:7" hidden="1" x14ac:dyDescent="0.2">
      <c r="A1667">
        <v>1611414000</v>
      </c>
      <c r="B1667" s="1">
        <v>44219.625</v>
      </c>
      <c r="C1667">
        <v>31881.279999999999</v>
      </c>
      <c r="D1667">
        <f t="shared" ref="D1667:D1730" si="78">WEEKDAY(B1667,2)</f>
        <v>6</v>
      </c>
      <c r="E1667" t="str">
        <f t="shared" ref="E1667:E1730" si="79">YEAR(B1667) &amp;"-"&amp;WEEKNUM(B1667)</f>
        <v>2021-4</v>
      </c>
      <c r="F1667">
        <f t="shared" ref="F1667:F1730" si="80">HOUR(B1667)</f>
        <v>15</v>
      </c>
    </row>
    <row r="1668" spans="1:7" hidden="1" x14ac:dyDescent="0.2">
      <c r="A1668">
        <v>1611410400</v>
      </c>
      <c r="B1668" s="1">
        <v>44219.583333333336</v>
      </c>
      <c r="C1668">
        <v>31740.68</v>
      </c>
      <c r="D1668">
        <f t="shared" si="78"/>
        <v>6</v>
      </c>
      <c r="E1668" t="str">
        <f t="shared" si="79"/>
        <v>2021-4</v>
      </c>
      <c r="F1668">
        <f t="shared" si="80"/>
        <v>14</v>
      </c>
    </row>
    <row r="1669" spans="1:7" hidden="1" x14ac:dyDescent="0.2">
      <c r="A1669">
        <v>1611406800</v>
      </c>
      <c r="B1669" s="1">
        <v>44219.541666666664</v>
      </c>
      <c r="C1669">
        <v>31896.49</v>
      </c>
      <c r="D1669">
        <f t="shared" si="78"/>
        <v>6</v>
      </c>
      <c r="E1669" t="str">
        <f t="shared" si="79"/>
        <v>2021-4</v>
      </c>
      <c r="F1669">
        <f t="shared" si="80"/>
        <v>13</v>
      </c>
    </row>
    <row r="1670" spans="1:7" hidden="1" x14ac:dyDescent="0.2">
      <c r="A1670">
        <v>1611403200</v>
      </c>
      <c r="B1670" s="1">
        <v>44219.5</v>
      </c>
      <c r="C1670">
        <v>31618.31</v>
      </c>
      <c r="D1670">
        <f t="shared" si="78"/>
        <v>6</v>
      </c>
      <c r="E1670" t="str">
        <f t="shared" si="79"/>
        <v>2021-4</v>
      </c>
      <c r="F1670">
        <f t="shared" si="80"/>
        <v>12</v>
      </c>
    </row>
    <row r="1671" spans="1:7" x14ac:dyDescent="0.2">
      <c r="A1671">
        <v>1611399600</v>
      </c>
      <c r="B1671" s="1">
        <v>44219.458333333336</v>
      </c>
      <c r="C1671">
        <v>31684.5</v>
      </c>
      <c r="D1671">
        <f t="shared" si="78"/>
        <v>6</v>
      </c>
      <c r="E1671" t="str">
        <f t="shared" si="79"/>
        <v>2021-4</v>
      </c>
      <c r="F1671">
        <f t="shared" si="80"/>
        <v>11</v>
      </c>
      <c r="G1671" t="s">
        <v>102</v>
      </c>
    </row>
    <row r="1672" spans="1:7" hidden="1" x14ac:dyDescent="0.2">
      <c r="A1672">
        <v>1611396000</v>
      </c>
      <c r="B1672" s="1">
        <v>44219.416666666664</v>
      </c>
      <c r="C1672">
        <v>32377.64</v>
      </c>
      <c r="D1672">
        <f t="shared" si="78"/>
        <v>6</v>
      </c>
      <c r="E1672" t="str">
        <f t="shared" si="79"/>
        <v>2021-4</v>
      </c>
      <c r="F1672">
        <f t="shared" si="80"/>
        <v>10</v>
      </c>
    </row>
    <row r="1673" spans="1:7" hidden="1" x14ac:dyDescent="0.2">
      <c r="A1673">
        <v>1611392400</v>
      </c>
      <c r="B1673" s="1">
        <v>44219.375</v>
      </c>
      <c r="C1673">
        <v>32522.91</v>
      </c>
      <c r="D1673">
        <f t="shared" si="78"/>
        <v>6</v>
      </c>
      <c r="E1673" t="str">
        <f t="shared" si="79"/>
        <v>2021-4</v>
      </c>
      <c r="F1673">
        <f t="shared" si="80"/>
        <v>9</v>
      </c>
    </row>
    <row r="1674" spans="1:7" hidden="1" x14ac:dyDescent="0.2">
      <c r="A1674">
        <v>1611388800</v>
      </c>
      <c r="B1674" s="1">
        <v>44219.333333333336</v>
      </c>
      <c r="C1674">
        <v>32983.54</v>
      </c>
      <c r="D1674">
        <f t="shared" si="78"/>
        <v>6</v>
      </c>
      <c r="E1674" t="str">
        <f t="shared" si="79"/>
        <v>2021-4</v>
      </c>
      <c r="F1674">
        <f t="shared" si="80"/>
        <v>8</v>
      </c>
    </row>
    <row r="1675" spans="1:7" hidden="1" x14ac:dyDescent="0.2">
      <c r="A1675">
        <v>1611385200</v>
      </c>
      <c r="B1675" s="1">
        <v>44219.291666666664</v>
      </c>
      <c r="C1675">
        <v>32988.980000000003</v>
      </c>
      <c r="D1675">
        <f t="shared" si="78"/>
        <v>6</v>
      </c>
      <c r="E1675" t="str">
        <f t="shared" si="79"/>
        <v>2021-4</v>
      </c>
      <c r="F1675">
        <f t="shared" si="80"/>
        <v>7</v>
      </c>
    </row>
    <row r="1676" spans="1:7" hidden="1" x14ac:dyDescent="0.2">
      <c r="A1676">
        <v>1611381600</v>
      </c>
      <c r="B1676" s="1">
        <v>44219.25</v>
      </c>
      <c r="C1676">
        <v>32879.730000000003</v>
      </c>
      <c r="D1676">
        <f t="shared" si="78"/>
        <v>6</v>
      </c>
      <c r="E1676" t="str">
        <f t="shared" si="79"/>
        <v>2021-4</v>
      </c>
      <c r="F1676">
        <f t="shared" si="80"/>
        <v>6</v>
      </c>
    </row>
    <row r="1677" spans="1:7" hidden="1" x14ac:dyDescent="0.2">
      <c r="A1677">
        <v>1611378000</v>
      </c>
      <c r="B1677" s="1">
        <v>44219.208333333336</v>
      </c>
      <c r="C1677">
        <v>33382.03</v>
      </c>
      <c r="D1677">
        <f t="shared" si="78"/>
        <v>6</v>
      </c>
      <c r="E1677" t="str">
        <f t="shared" si="79"/>
        <v>2021-4</v>
      </c>
      <c r="F1677">
        <f t="shared" si="80"/>
        <v>5</v>
      </c>
    </row>
    <row r="1678" spans="1:7" hidden="1" x14ac:dyDescent="0.2">
      <c r="A1678">
        <v>1611374400</v>
      </c>
      <c r="B1678" s="1">
        <v>44219.166666666664</v>
      </c>
      <c r="C1678">
        <v>32590.639999999999</v>
      </c>
      <c r="D1678">
        <f t="shared" si="78"/>
        <v>6</v>
      </c>
      <c r="E1678" t="str">
        <f t="shared" si="79"/>
        <v>2021-4</v>
      </c>
      <c r="F1678">
        <f t="shared" si="80"/>
        <v>4</v>
      </c>
    </row>
    <row r="1679" spans="1:7" hidden="1" x14ac:dyDescent="0.2">
      <c r="A1679">
        <v>1611370800</v>
      </c>
      <c r="B1679" s="1">
        <v>44219.125</v>
      </c>
      <c r="C1679">
        <v>32418.11</v>
      </c>
      <c r="D1679">
        <f t="shared" si="78"/>
        <v>6</v>
      </c>
      <c r="E1679" t="str">
        <f t="shared" si="79"/>
        <v>2021-4</v>
      </c>
      <c r="F1679">
        <f t="shared" si="80"/>
        <v>3</v>
      </c>
    </row>
    <row r="1680" spans="1:7" hidden="1" x14ac:dyDescent="0.2">
      <c r="A1680">
        <v>1611367200</v>
      </c>
      <c r="B1680" s="1">
        <v>44219.083333333336</v>
      </c>
      <c r="C1680">
        <v>32279.89</v>
      </c>
      <c r="D1680">
        <f t="shared" si="78"/>
        <v>6</v>
      </c>
      <c r="E1680" t="str">
        <f t="shared" si="79"/>
        <v>2021-4</v>
      </c>
      <c r="F1680">
        <f t="shared" si="80"/>
        <v>2</v>
      </c>
    </row>
    <row r="1681" spans="1:6" hidden="1" x14ac:dyDescent="0.2">
      <c r="A1681">
        <v>1611363600</v>
      </c>
      <c r="B1681" s="1">
        <v>44219.041666666664</v>
      </c>
      <c r="C1681">
        <v>32713.65</v>
      </c>
      <c r="D1681">
        <f t="shared" si="78"/>
        <v>6</v>
      </c>
      <c r="E1681" t="str">
        <f t="shared" si="79"/>
        <v>2021-4</v>
      </c>
      <c r="F1681">
        <f t="shared" si="80"/>
        <v>1</v>
      </c>
    </row>
    <row r="1682" spans="1:6" hidden="1" x14ac:dyDescent="0.2">
      <c r="A1682">
        <v>1611360000</v>
      </c>
      <c r="B1682" s="1">
        <v>44219</v>
      </c>
      <c r="C1682">
        <v>32732.46</v>
      </c>
      <c r="D1682">
        <f t="shared" si="78"/>
        <v>6</v>
      </c>
      <c r="E1682" t="str">
        <f t="shared" si="79"/>
        <v>2021-4</v>
      </c>
      <c r="F1682">
        <f t="shared" si="80"/>
        <v>0</v>
      </c>
    </row>
    <row r="1683" spans="1:6" hidden="1" x14ac:dyDescent="0.2">
      <c r="A1683">
        <v>1611356400</v>
      </c>
      <c r="B1683" s="1">
        <v>44218.958333333336</v>
      </c>
      <c r="C1683">
        <v>32992.06</v>
      </c>
      <c r="D1683">
        <f t="shared" si="78"/>
        <v>5</v>
      </c>
      <c r="E1683" t="str">
        <f t="shared" si="79"/>
        <v>2021-4</v>
      </c>
      <c r="F1683">
        <f t="shared" si="80"/>
        <v>23</v>
      </c>
    </row>
    <row r="1684" spans="1:6" hidden="1" x14ac:dyDescent="0.2">
      <c r="A1684">
        <v>1611352800</v>
      </c>
      <c r="B1684" s="1">
        <v>44218.916666666664</v>
      </c>
      <c r="C1684">
        <v>32854.71</v>
      </c>
      <c r="D1684">
        <f t="shared" si="78"/>
        <v>5</v>
      </c>
      <c r="E1684" t="str">
        <f t="shared" si="79"/>
        <v>2021-4</v>
      </c>
      <c r="F1684">
        <f t="shared" si="80"/>
        <v>22</v>
      </c>
    </row>
    <row r="1685" spans="1:6" hidden="1" x14ac:dyDescent="0.2">
      <c r="A1685">
        <v>1611349200</v>
      </c>
      <c r="B1685" s="1">
        <v>44218.875</v>
      </c>
      <c r="C1685">
        <v>33316.74</v>
      </c>
      <c r="D1685">
        <f t="shared" si="78"/>
        <v>5</v>
      </c>
      <c r="E1685" t="str">
        <f t="shared" si="79"/>
        <v>2021-4</v>
      </c>
      <c r="F1685">
        <f t="shared" si="80"/>
        <v>21</v>
      </c>
    </row>
    <row r="1686" spans="1:6" hidden="1" x14ac:dyDescent="0.2">
      <c r="A1686">
        <v>1611345600</v>
      </c>
      <c r="B1686" s="1">
        <v>44218.833333333336</v>
      </c>
      <c r="C1686">
        <v>33518.76</v>
      </c>
      <c r="D1686">
        <f t="shared" si="78"/>
        <v>5</v>
      </c>
      <c r="E1686" t="str">
        <f t="shared" si="79"/>
        <v>2021-4</v>
      </c>
      <c r="F1686">
        <f t="shared" si="80"/>
        <v>20</v>
      </c>
    </row>
    <row r="1687" spans="1:6" hidden="1" x14ac:dyDescent="0.2">
      <c r="A1687">
        <v>1611342000</v>
      </c>
      <c r="B1687" s="1">
        <v>44218.791666666664</v>
      </c>
      <c r="C1687">
        <v>33637.599999999999</v>
      </c>
      <c r="D1687">
        <f t="shared" si="78"/>
        <v>5</v>
      </c>
      <c r="E1687" t="str">
        <f t="shared" si="79"/>
        <v>2021-4</v>
      </c>
      <c r="F1687">
        <f t="shared" si="80"/>
        <v>19</v>
      </c>
    </row>
    <row r="1688" spans="1:6" hidden="1" x14ac:dyDescent="0.2">
      <c r="A1688">
        <v>1611338400</v>
      </c>
      <c r="B1688" s="1">
        <v>44218.75</v>
      </c>
      <c r="C1688">
        <v>33345.79</v>
      </c>
      <c r="D1688">
        <f t="shared" si="78"/>
        <v>5</v>
      </c>
      <c r="E1688" t="str">
        <f t="shared" si="79"/>
        <v>2021-4</v>
      </c>
      <c r="F1688">
        <f t="shared" si="80"/>
        <v>18</v>
      </c>
    </row>
    <row r="1689" spans="1:6" hidden="1" x14ac:dyDescent="0.2">
      <c r="A1689">
        <v>1611334800</v>
      </c>
      <c r="B1689" s="1">
        <v>44218.708333333336</v>
      </c>
      <c r="C1689">
        <v>32369.59</v>
      </c>
      <c r="D1689">
        <f t="shared" si="78"/>
        <v>5</v>
      </c>
      <c r="E1689" t="str">
        <f t="shared" si="79"/>
        <v>2021-4</v>
      </c>
      <c r="F1689">
        <f t="shared" si="80"/>
        <v>17</v>
      </c>
    </row>
    <row r="1690" spans="1:6" hidden="1" x14ac:dyDescent="0.2">
      <c r="A1690">
        <v>1611331200</v>
      </c>
      <c r="B1690" s="1">
        <v>44218.666666666664</v>
      </c>
      <c r="C1690">
        <v>32397.919999999998</v>
      </c>
      <c r="D1690">
        <f t="shared" si="78"/>
        <v>5</v>
      </c>
      <c r="E1690" t="str">
        <f t="shared" si="79"/>
        <v>2021-4</v>
      </c>
      <c r="F1690">
        <f t="shared" si="80"/>
        <v>16</v>
      </c>
    </row>
    <row r="1691" spans="1:6" hidden="1" x14ac:dyDescent="0.2">
      <c r="A1691">
        <v>1611327600</v>
      </c>
      <c r="B1691" s="1">
        <v>44218.625</v>
      </c>
      <c r="C1691">
        <v>32504.11</v>
      </c>
      <c r="D1691">
        <f t="shared" si="78"/>
        <v>5</v>
      </c>
      <c r="E1691" t="str">
        <f t="shared" si="79"/>
        <v>2021-4</v>
      </c>
      <c r="F1691">
        <f t="shared" si="80"/>
        <v>15</v>
      </c>
    </row>
    <row r="1692" spans="1:6" hidden="1" x14ac:dyDescent="0.2">
      <c r="A1692">
        <v>1611324000</v>
      </c>
      <c r="B1692" s="1">
        <v>44218.583333333336</v>
      </c>
      <c r="C1692">
        <v>32549.93</v>
      </c>
      <c r="D1692">
        <f t="shared" si="78"/>
        <v>5</v>
      </c>
      <c r="E1692" t="str">
        <f t="shared" si="79"/>
        <v>2021-4</v>
      </c>
      <c r="F1692">
        <f t="shared" si="80"/>
        <v>14</v>
      </c>
    </row>
    <row r="1693" spans="1:6" hidden="1" x14ac:dyDescent="0.2">
      <c r="A1693">
        <v>1611320400</v>
      </c>
      <c r="B1693" s="1">
        <v>44218.541666666664</v>
      </c>
      <c r="C1693">
        <v>32194.98</v>
      </c>
      <c r="D1693">
        <f t="shared" si="78"/>
        <v>5</v>
      </c>
      <c r="E1693" t="str">
        <f t="shared" si="79"/>
        <v>2021-4</v>
      </c>
      <c r="F1693">
        <f t="shared" si="80"/>
        <v>13</v>
      </c>
    </row>
    <row r="1694" spans="1:6" hidden="1" x14ac:dyDescent="0.2">
      <c r="A1694">
        <v>1611316800</v>
      </c>
      <c r="B1694" s="1">
        <v>44218.5</v>
      </c>
      <c r="C1694">
        <v>31562.51</v>
      </c>
      <c r="D1694">
        <f t="shared" si="78"/>
        <v>5</v>
      </c>
      <c r="E1694" t="str">
        <f t="shared" si="79"/>
        <v>2021-4</v>
      </c>
      <c r="F1694">
        <f t="shared" si="80"/>
        <v>12</v>
      </c>
    </row>
    <row r="1695" spans="1:6" hidden="1" x14ac:dyDescent="0.2">
      <c r="A1695">
        <v>1611313200</v>
      </c>
      <c r="B1695" s="1">
        <v>44218.458333333336</v>
      </c>
      <c r="C1695">
        <v>31742.23</v>
      </c>
      <c r="D1695">
        <f t="shared" si="78"/>
        <v>5</v>
      </c>
      <c r="E1695" t="str">
        <f t="shared" si="79"/>
        <v>2021-4</v>
      </c>
      <c r="F1695">
        <f t="shared" si="80"/>
        <v>11</v>
      </c>
    </row>
    <row r="1696" spans="1:6" hidden="1" x14ac:dyDescent="0.2">
      <c r="A1696">
        <v>1611309600</v>
      </c>
      <c r="B1696" s="1">
        <v>44218.416666666664</v>
      </c>
      <c r="C1696">
        <v>31390.76</v>
      </c>
      <c r="D1696">
        <f t="shared" si="78"/>
        <v>5</v>
      </c>
      <c r="E1696" t="str">
        <f t="shared" si="79"/>
        <v>2021-4</v>
      </c>
      <c r="F1696">
        <f t="shared" si="80"/>
        <v>10</v>
      </c>
    </row>
    <row r="1697" spans="1:6" hidden="1" x14ac:dyDescent="0.2">
      <c r="A1697">
        <v>1611306000</v>
      </c>
      <c r="B1697" s="1">
        <v>44218.375</v>
      </c>
      <c r="C1697">
        <v>31411.360000000001</v>
      </c>
      <c r="D1697">
        <f t="shared" si="78"/>
        <v>5</v>
      </c>
      <c r="E1697" t="str">
        <f t="shared" si="79"/>
        <v>2021-4</v>
      </c>
      <c r="F1697">
        <f t="shared" si="80"/>
        <v>9</v>
      </c>
    </row>
    <row r="1698" spans="1:6" hidden="1" x14ac:dyDescent="0.2">
      <c r="A1698">
        <v>1611302400</v>
      </c>
      <c r="B1698" s="1">
        <v>44218.333333333336</v>
      </c>
      <c r="C1698">
        <v>31519.27</v>
      </c>
      <c r="D1698">
        <f t="shared" si="78"/>
        <v>5</v>
      </c>
      <c r="E1698" t="str">
        <f t="shared" si="79"/>
        <v>2021-4</v>
      </c>
      <c r="F1698">
        <f t="shared" si="80"/>
        <v>8</v>
      </c>
    </row>
    <row r="1699" spans="1:6" hidden="1" x14ac:dyDescent="0.2">
      <c r="A1699">
        <v>1611298800</v>
      </c>
      <c r="B1699" s="1">
        <v>44218.291666666664</v>
      </c>
      <c r="C1699">
        <v>30822.32</v>
      </c>
      <c r="D1699">
        <f t="shared" si="78"/>
        <v>5</v>
      </c>
      <c r="E1699" t="str">
        <f t="shared" si="79"/>
        <v>2021-4</v>
      </c>
      <c r="F1699">
        <f t="shared" si="80"/>
        <v>7</v>
      </c>
    </row>
    <row r="1700" spans="1:6" hidden="1" x14ac:dyDescent="0.2">
      <c r="A1700">
        <v>1611295200</v>
      </c>
      <c r="B1700" s="1">
        <v>44218.25</v>
      </c>
      <c r="C1700">
        <v>31564.06</v>
      </c>
      <c r="D1700">
        <f t="shared" si="78"/>
        <v>5</v>
      </c>
      <c r="E1700" t="str">
        <f t="shared" si="79"/>
        <v>2021-4</v>
      </c>
      <c r="F1700">
        <f t="shared" si="80"/>
        <v>6</v>
      </c>
    </row>
    <row r="1701" spans="1:6" hidden="1" x14ac:dyDescent="0.2">
      <c r="A1701">
        <v>1611291600</v>
      </c>
      <c r="B1701" s="1">
        <v>44218.208333333336</v>
      </c>
      <c r="C1701">
        <v>31815.29</v>
      </c>
      <c r="D1701">
        <f t="shared" si="78"/>
        <v>5</v>
      </c>
      <c r="E1701" t="str">
        <f t="shared" si="79"/>
        <v>2021-4</v>
      </c>
      <c r="F1701">
        <f t="shared" si="80"/>
        <v>5</v>
      </c>
    </row>
    <row r="1702" spans="1:6" hidden="1" x14ac:dyDescent="0.2">
      <c r="A1702">
        <v>1611288000</v>
      </c>
      <c r="B1702" s="1">
        <v>44218.166666666664</v>
      </c>
      <c r="C1702">
        <v>30956.09</v>
      </c>
      <c r="D1702">
        <f t="shared" si="78"/>
        <v>5</v>
      </c>
      <c r="E1702" t="str">
        <f t="shared" si="79"/>
        <v>2021-4</v>
      </c>
      <c r="F1702">
        <f t="shared" si="80"/>
        <v>4</v>
      </c>
    </row>
    <row r="1703" spans="1:6" hidden="1" x14ac:dyDescent="0.2">
      <c r="A1703">
        <v>1611284400</v>
      </c>
      <c r="B1703" s="1">
        <v>44218.125</v>
      </c>
      <c r="C1703">
        <v>30974.01</v>
      </c>
      <c r="D1703">
        <f t="shared" si="78"/>
        <v>5</v>
      </c>
      <c r="E1703" t="str">
        <f t="shared" si="79"/>
        <v>2021-4</v>
      </c>
      <c r="F1703">
        <f t="shared" si="80"/>
        <v>3</v>
      </c>
    </row>
    <row r="1704" spans="1:6" hidden="1" x14ac:dyDescent="0.2">
      <c r="A1704">
        <v>1611280800</v>
      </c>
      <c r="B1704" s="1">
        <v>44218.083333333336</v>
      </c>
      <c r="C1704">
        <v>30728.04</v>
      </c>
      <c r="D1704">
        <f t="shared" si="78"/>
        <v>5</v>
      </c>
      <c r="E1704" t="str">
        <f t="shared" si="79"/>
        <v>2021-4</v>
      </c>
      <c r="F1704">
        <f t="shared" si="80"/>
        <v>2</v>
      </c>
    </row>
    <row r="1705" spans="1:6" hidden="1" x14ac:dyDescent="0.2">
      <c r="A1705">
        <v>1611277200</v>
      </c>
      <c r="B1705" s="1">
        <v>44218.041666666664</v>
      </c>
      <c r="C1705">
        <v>30047.45</v>
      </c>
      <c r="D1705">
        <f t="shared" si="78"/>
        <v>5</v>
      </c>
      <c r="E1705" t="str">
        <f t="shared" si="79"/>
        <v>2021-4</v>
      </c>
      <c r="F1705">
        <f t="shared" si="80"/>
        <v>1</v>
      </c>
    </row>
    <row r="1706" spans="1:6" hidden="1" x14ac:dyDescent="0.2">
      <c r="A1706">
        <v>1611273600</v>
      </c>
      <c r="B1706" s="1">
        <v>44218</v>
      </c>
      <c r="C1706">
        <v>29477.89</v>
      </c>
      <c r="D1706">
        <f t="shared" si="78"/>
        <v>5</v>
      </c>
      <c r="E1706" t="str">
        <f t="shared" si="79"/>
        <v>2021-4</v>
      </c>
      <c r="F1706">
        <f t="shared" si="80"/>
        <v>0</v>
      </c>
    </row>
    <row r="1707" spans="1:6" hidden="1" x14ac:dyDescent="0.2">
      <c r="A1707">
        <v>1611270000</v>
      </c>
      <c r="B1707" s="1">
        <v>44217.958333333336</v>
      </c>
      <c r="C1707">
        <v>30818.18</v>
      </c>
      <c r="D1707">
        <f t="shared" si="78"/>
        <v>4</v>
      </c>
      <c r="E1707" t="str">
        <f t="shared" si="79"/>
        <v>2021-4</v>
      </c>
      <c r="F1707">
        <f t="shared" si="80"/>
        <v>23</v>
      </c>
    </row>
    <row r="1708" spans="1:6" hidden="1" x14ac:dyDescent="0.2">
      <c r="A1708">
        <v>1611266400</v>
      </c>
      <c r="B1708" s="1">
        <v>44217.916666666664</v>
      </c>
      <c r="C1708">
        <v>30884.42</v>
      </c>
      <c r="D1708">
        <f t="shared" si="78"/>
        <v>4</v>
      </c>
      <c r="E1708" t="str">
        <f t="shared" si="79"/>
        <v>2021-4</v>
      </c>
      <c r="F1708">
        <f t="shared" si="80"/>
        <v>22</v>
      </c>
    </row>
    <row r="1709" spans="1:6" hidden="1" x14ac:dyDescent="0.2">
      <c r="A1709">
        <v>1611262800</v>
      </c>
      <c r="B1709" s="1">
        <v>44217.875</v>
      </c>
      <c r="C1709">
        <v>31200</v>
      </c>
      <c r="D1709">
        <f t="shared" si="78"/>
        <v>4</v>
      </c>
      <c r="E1709" t="str">
        <f t="shared" si="79"/>
        <v>2021-4</v>
      </c>
      <c r="F1709">
        <f t="shared" si="80"/>
        <v>21</v>
      </c>
    </row>
    <row r="1710" spans="1:6" hidden="1" x14ac:dyDescent="0.2">
      <c r="A1710">
        <v>1611259200</v>
      </c>
      <c r="B1710" s="1">
        <v>44217.833333333336</v>
      </c>
      <c r="C1710">
        <v>31873.98</v>
      </c>
      <c r="D1710">
        <f t="shared" si="78"/>
        <v>4</v>
      </c>
      <c r="E1710" t="str">
        <f t="shared" si="79"/>
        <v>2021-4</v>
      </c>
      <c r="F1710">
        <f t="shared" si="80"/>
        <v>20</v>
      </c>
    </row>
    <row r="1711" spans="1:6" hidden="1" x14ac:dyDescent="0.2">
      <c r="A1711">
        <v>1611255600</v>
      </c>
      <c r="B1711" s="1">
        <v>44217.791666666664</v>
      </c>
      <c r="C1711">
        <v>32479.37</v>
      </c>
      <c r="D1711">
        <f t="shared" si="78"/>
        <v>4</v>
      </c>
      <c r="E1711" t="str">
        <f t="shared" si="79"/>
        <v>2021-4</v>
      </c>
      <c r="F1711">
        <f t="shared" si="80"/>
        <v>19</v>
      </c>
    </row>
    <row r="1712" spans="1:6" hidden="1" x14ac:dyDescent="0.2">
      <c r="A1712">
        <v>1611252000</v>
      </c>
      <c r="B1712" s="1">
        <v>44217.75</v>
      </c>
      <c r="C1712">
        <v>31742.9</v>
      </c>
      <c r="D1712">
        <f t="shared" si="78"/>
        <v>4</v>
      </c>
      <c r="E1712" t="str">
        <f t="shared" si="79"/>
        <v>2021-4</v>
      </c>
      <c r="F1712">
        <f t="shared" si="80"/>
        <v>18</v>
      </c>
    </row>
    <row r="1713" spans="1:6" hidden="1" x14ac:dyDescent="0.2">
      <c r="A1713">
        <v>1611248400</v>
      </c>
      <c r="B1713" s="1">
        <v>44217.708333333336</v>
      </c>
      <c r="C1713">
        <v>31886.21</v>
      </c>
      <c r="D1713">
        <f t="shared" si="78"/>
        <v>4</v>
      </c>
      <c r="E1713" t="str">
        <f t="shared" si="79"/>
        <v>2021-4</v>
      </c>
      <c r="F1713">
        <f t="shared" si="80"/>
        <v>17</v>
      </c>
    </row>
    <row r="1714" spans="1:6" hidden="1" x14ac:dyDescent="0.2">
      <c r="A1714">
        <v>1611244800</v>
      </c>
      <c r="B1714" s="1">
        <v>44217.666666666664</v>
      </c>
      <c r="C1714">
        <v>31044.77</v>
      </c>
      <c r="D1714">
        <f t="shared" si="78"/>
        <v>4</v>
      </c>
      <c r="E1714" t="str">
        <f t="shared" si="79"/>
        <v>2021-4</v>
      </c>
      <c r="F1714">
        <f t="shared" si="80"/>
        <v>16</v>
      </c>
    </row>
    <row r="1715" spans="1:6" hidden="1" x14ac:dyDescent="0.2">
      <c r="A1715">
        <v>1611241200</v>
      </c>
      <c r="B1715" s="1">
        <v>44217.625</v>
      </c>
      <c r="C1715">
        <v>31335.89</v>
      </c>
      <c r="D1715">
        <f t="shared" si="78"/>
        <v>4</v>
      </c>
      <c r="E1715" t="str">
        <f t="shared" si="79"/>
        <v>2021-4</v>
      </c>
      <c r="F1715">
        <f t="shared" si="80"/>
        <v>15</v>
      </c>
    </row>
    <row r="1716" spans="1:6" hidden="1" x14ac:dyDescent="0.2">
      <c r="A1716">
        <v>1611237600</v>
      </c>
      <c r="B1716" s="1">
        <v>44217.583333333336</v>
      </c>
      <c r="C1716">
        <v>31100</v>
      </c>
      <c r="D1716">
        <f t="shared" si="78"/>
        <v>4</v>
      </c>
      <c r="E1716" t="str">
        <f t="shared" si="79"/>
        <v>2021-4</v>
      </c>
      <c r="F1716">
        <f t="shared" si="80"/>
        <v>14</v>
      </c>
    </row>
    <row r="1717" spans="1:6" hidden="1" x14ac:dyDescent="0.2">
      <c r="A1717">
        <v>1611234000</v>
      </c>
      <c r="B1717" s="1">
        <v>44217.541666666664</v>
      </c>
      <c r="C1717">
        <v>32282</v>
      </c>
      <c r="D1717">
        <f t="shared" si="78"/>
        <v>4</v>
      </c>
      <c r="E1717" t="str">
        <f t="shared" si="79"/>
        <v>2021-4</v>
      </c>
      <c r="F1717">
        <f t="shared" si="80"/>
        <v>13</v>
      </c>
    </row>
    <row r="1718" spans="1:6" hidden="1" x14ac:dyDescent="0.2">
      <c r="A1718">
        <v>1611230400</v>
      </c>
      <c r="B1718" s="1">
        <v>44217.5</v>
      </c>
      <c r="C1718">
        <v>32474.03</v>
      </c>
      <c r="D1718">
        <f t="shared" si="78"/>
        <v>4</v>
      </c>
      <c r="E1718" t="str">
        <f t="shared" si="79"/>
        <v>2021-4</v>
      </c>
      <c r="F1718">
        <f t="shared" si="80"/>
        <v>12</v>
      </c>
    </row>
    <row r="1719" spans="1:6" hidden="1" x14ac:dyDescent="0.2">
      <c r="A1719">
        <v>1611226800</v>
      </c>
      <c r="B1719" s="1">
        <v>44217.458333333336</v>
      </c>
      <c r="C1719">
        <v>32189.24</v>
      </c>
      <c r="D1719">
        <f t="shared" si="78"/>
        <v>4</v>
      </c>
      <c r="E1719" t="str">
        <f t="shared" si="79"/>
        <v>2021-4</v>
      </c>
      <c r="F1719">
        <f t="shared" si="80"/>
        <v>11</v>
      </c>
    </row>
    <row r="1720" spans="1:6" hidden="1" x14ac:dyDescent="0.2">
      <c r="A1720">
        <v>1611223200</v>
      </c>
      <c r="B1720" s="1">
        <v>44217.416666666664</v>
      </c>
      <c r="C1720">
        <v>32821.97</v>
      </c>
      <c r="D1720">
        <f t="shared" si="78"/>
        <v>4</v>
      </c>
      <c r="E1720" t="str">
        <f t="shared" si="79"/>
        <v>2021-4</v>
      </c>
      <c r="F1720">
        <f t="shared" si="80"/>
        <v>10</v>
      </c>
    </row>
    <row r="1721" spans="1:6" hidden="1" x14ac:dyDescent="0.2">
      <c r="A1721">
        <v>1611219600</v>
      </c>
      <c r="B1721" s="1">
        <v>44217.375</v>
      </c>
      <c r="C1721">
        <v>32730.22</v>
      </c>
      <c r="D1721">
        <f t="shared" si="78"/>
        <v>4</v>
      </c>
      <c r="E1721" t="str">
        <f t="shared" si="79"/>
        <v>2021-4</v>
      </c>
      <c r="F1721">
        <f t="shared" si="80"/>
        <v>9</v>
      </c>
    </row>
    <row r="1722" spans="1:6" hidden="1" x14ac:dyDescent="0.2">
      <c r="A1722">
        <v>1611216000</v>
      </c>
      <c r="B1722" s="1">
        <v>44217.333333333336</v>
      </c>
      <c r="C1722">
        <v>33218.449999999997</v>
      </c>
      <c r="D1722">
        <f t="shared" si="78"/>
        <v>4</v>
      </c>
      <c r="E1722" t="str">
        <f t="shared" si="79"/>
        <v>2021-4</v>
      </c>
      <c r="F1722">
        <f t="shared" si="80"/>
        <v>8</v>
      </c>
    </row>
    <row r="1723" spans="1:6" hidden="1" x14ac:dyDescent="0.2">
      <c r="A1723">
        <v>1611212400</v>
      </c>
      <c r="B1723" s="1">
        <v>44217.291666666664</v>
      </c>
      <c r="C1723">
        <v>34603.82</v>
      </c>
      <c r="D1723">
        <f t="shared" si="78"/>
        <v>4</v>
      </c>
      <c r="E1723" t="str">
        <f t="shared" si="79"/>
        <v>2021-4</v>
      </c>
      <c r="F1723">
        <f t="shared" si="80"/>
        <v>7</v>
      </c>
    </row>
    <row r="1724" spans="1:6" hidden="1" x14ac:dyDescent="0.2">
      <c r="A1724">
        <v>1611208800</v>
      </c>
      <c r="B1724" s="1">
        <v>44217.25</v>
      </c>
      <c r="C1724">
        <v>34660</v>
      </c>
      <c r="D1724">
        <f t="shared" si="78"/>
        <v>4</v>
      </c>
      <c r="E1724" t="str">
        <f t="shared" si="79"/>
        <v>2021-4</v>
      </c>
      <c r="F1724">
        <f t="shared" si="80"/>
        <v>6</v>
      </c>
    </row>
    <row r="1725" spans="1:6" hidden="1" x14ac:dyDescent="0.2">
      <c r="A1725">
        <v>1611205200</v>
      </c>
      <c r="B1725" s="1">
        <v>44217.208333333336</v>
      </c>
      <c r="C1725">
        <v>34554.31</v>
      </c>
      <c r="D1725">
        <f t="shared" si="78"/>
        <v>4</v>
      </c>
      <c r="E1725" t="str">
        <f t="shared" si="79"/>
        <v>2021-4</v>
      </c>
      <c r="F1725">
        <f t="shared" si="80"/>
        <v>5</v>
      </c>
    </row>
    <row r="1726" spans="1:6" hidden="1" x14ac:dyDescent="0.2">
      <c r="A1726">
        <v>1611201600</v>
      </c>
      <c r="B1726" s="1">
        <v>44217.166666666664</v>
      </c>
      <c r="C1726">
        <v>34244.29</v>
      </c>
      <c r="D1726">
        <f t="shared" si="78"/>
        <v>4</v>
      </c>
      <c r="E1726" t="str">
        <f t="shared" si="79"/>
        <v>2021-4</v>
      </c>
      <c r="F1726">
        <f t="shared" si="80"/>
        <v>4</v>
      </c>
    </row>
    <row r="1727" spans="1:6" hidden="1" x14ac:dyDescent="0.2">
      <c r="A1727">
        <v>1611198000</v>
      </c>
      <c r="B1727" s="1">
        <v>44217.125</v>
      </c>
      <c r="C1727">
        <v>34598.01</v>
      </c>
      <c r="D1727">
        <f t="shared" si="78"/>
        <v>4</v>
      </c>
      <c r="E1727" t="str">
        <f t="shared" si="79"/>
        <v>2021-4</v>
      </c>
      <c r="F1727">
        <f t="shared" si="80"/>
        <v>3</v>
      </c>
    </row>
    <row r="1728" spans="1:6" hidden="1" x14ac:dyDescent="0.2">
      <c r="A1728">
        <v>1611194400</v>
      </c>
      <c r="B1728" s="1">
        <v>44217.083333333336</v>
      </c>
      <c r="C1728">
        <v>34580.78</v>
      </c>
      <c r="D1728">
        <f t="shared" si="78"/>
        <v>4</v>
      </c>
      <c r="E1728" t="str">
        <f t="shared" si="79"/>
        <v>2021-4</v>
      </c>
      <c r="F1728">
        <f t="shared" si="80"/>
        <v>2</v>
      </c>
    </row>
    <row r="1729" spans="1:6" hidden="1" x14ac:dyDescent="0.2">
      <c r="A1729">
        <v>1611190800</v>
      </c>
      <c r="B1729" s="1">
        <v>44217.041666666664</v>
      </c>
      <c r="C1729">
        <v>34781.230000000003</v>
      </c>
      <c r="D1729">
        <f t="shared" si="78"/>
        <v>4</v>
      </c>
      <c r="E1729" t="str">
        <f t="shared" si="79"/>
        <v>2021-4</v>
      </c>
      <c r="F1729">
        <f t="shared" si="80"/>
        <v>1</v>
      </c>
    </row>
    <row r="1730" spans="1:6" hidden="1" x14ac:dyDescent="0.2">
      <c r="A1730">
        <v>1611187200</v>
      </c>
      <c r="B1730" s="1">
        <v>44217</v>
      </c>
      <c r="C1730">
        <v>35320.199999999997</v>
      </c>
      <c r="D1730">
        <f t="shared" si="78"/>
        <v>4</v>
      </c>
      <c r="E1730" t="str">
        <f t="shared" si="79"/>
        <v>2021-4</v>
      </c>
      <c r="F1730">
        <f t="shared" si="80"/>
        <v>0</v>
      </c>
    </row>
    <row r="1731" spans="1:6" hidden="1" x14ac:dyDescent="0.2">
      <c r="A1731">
        <v>1611183600</v>
      </c>
      <c r="B1731" s="1">
        <v>44216.958333333336</v>
      </c>
      <c r="C1731">
        <v>35496.910000000003</v>
      </c>
      <c r="D1731">
        <f t="shared" ref="D1731:D1794" si="81">WEEKDAY(B1731,2)</f>
        <v>3</v>
      </c>
      <c r="E1731" t="str">
        <f t="shared" ref="E1731:E1794" si="82">YEAR(B1731) &amp;"-"&amp;WEEKNUM(B1731)</f>
        <v>2021-4</v>
      </c>
      <c r="F1731">
        <f t="shared" ref="F1731:F1794" si="83">HOUR(B1731)</f>
        <v>23</v>
      </c>
    </row>
    <row r="1732" spans="1:6" hidden="1" x14ac:dyDescent="0.2">
      <c r="A1732">
        <v>1611180000</v>
      </c>
      <c r="B1732" s="1">
        <v>44216.916666666664</v>
      </c>
      <c r="C1732">
        <v>35003.32</v>
      </c>
      <c r="D1732">
        <f t="shared" si="81"/>
        <v>3</v>
      </c>
      <c r="E1732" t="str">
        <f t="shared" si="82"/>
        <v>2021-4</v>
      </c>
      <c r="F1732">
        <f t="shared" si="83"/>
        <v>22</v>
      </c>
    </row>
    <row r="1733" spans="1:6" hidden="1" x14ac:dyDescent="0.2">
      <c r="A1733">
        <v>1611176400</v>
      </c>
      <c r="B1733" s="1">
        <v>44216.875</v>
      </c>
      <c r="C1733">
        <v>34896.959999999999</v>
      </c>
      <c r="D1733">
        <f t="shared" si="81"/>
        <v>3</v>
      </c>
      <c r="E1733" t="str">
        <f t="shared" si="82"/>
        <v>2021-4</v>
      </c>
      <c r="F1733">
        <f t="shared" si="83"/>
        <v>21</v>
      </c>
    </row>
    <row r="1734" spans="1:6" hidden="1" x14ac:dyDescent="0.2">
      <c r="A1734">
        <v>1611172800</v>
      </c>
      <c r="B1734" s="1">
        <v>44216.833333333336</v>
      </c>
      <c r="C1734">
        <v>34970.86</v>
      </c>
      <c r="D1734">
        <f t="shared" si="81"/>
        <v>3</v>
      </c>
      <c r="E1734" t="str">
        <f t="shared" si="82"/>
        <v>2021-4</v>
      </c>
      <c r="F1734">
        <f t="shared" si="83"/>
        <v>20</v>
      </c>
    </row>
    <row r="1735" spans="1:6" hidden="1" x14ac:dyDescent="0.2">
      <c r="A1735">
        <v>1611169200</v>
      </c>
      <c r="B1735" s="1">
        <v>44216.791666666664</v>
      </c>
      <c r="C1735">
        <v>35219.410000000003</v>
      </c>
      <c r="D1735">
        <f t="shared" si="81"/>
        <v>3</v>
      </c>
      <c r="E1735" t="str">
        <f t="shared" si="82"/>
        <v>2021-4</v>
      </c>
      <c r="F1735">
        <f t="shared" si="83"/>
        <v>19</v>
      </c>
    </row>
    <row r="1736" spans="1:6" hidden="1" x14ac:dyDescent="0.2">
      <c r="A1736">
        <v>1611165600</v>
      </c>
      <c r="B1736" s="1">
        <v>44216.75</v>
      </c>
      <c r="C1736">
        <v>35259.22</v>
      </c>
      <c r="D1736">
        <f t="shared" si="81"/>
        <v>3</v>
      </c>
      <c r="E1736" t="str">
        <f t="shared" si="82"/>
        <v>2021-4</v>
      </c>
      <c r="F1736">
        <f t="shared" si="83"/>
        <v>18</v>
      </c>
    </row>
    <row r="1737" spans="1:6" hidden="1" x14ac:dyDescent="0.2">
      <c r="A1737">
        <v>1611162000</v>
      </c>
      <c r="B1737" s="1">
        <v>44216.708333333336</v>
      </c>
      <c r="C1737">
        <v>34864.620000000003</v>
      </c>
      <c r="D1737">
        <f t="shared" si="81"/>
        <v>3</v>
      </c>
      <c r="E1737" t="str">
        <f t="shared" si="82"/>
        <v>2021-4</v>
      </c>
      <c r="F1737">
        <f t="shared" si="83"/>
        <v>17</v>
      </c>
    </row>
    <row r="1738" spans="1:6" hidden="1" x14ac:dyDescent="0.2">
      <c r="A1738">
        <v>1611158400</v>
      </c>
      <c r="B1738" s="1">
        <v>44216.666666666664</v>
      </c>
      <c r="C1738">
        <v>34731.24</v>
      </c>
      <c r="D1738">
        <f t="shared" si="81"/>
        <v>3</v>
      </c>
      <c r="E1738" t="str">
        <f t="shared" si="82"/>
        <v>2021-4</v>
      </c>
      <c r="F1738">
        <f t="shared" si="83"/>
        <v>16</v>
      </c>
    </row>
    <row r="1739" spans="1:6" hidden="1" x14ac:dyDescent="0.2">
      <c r="A1739">
        <v>1611154800</v>
      </c>
      <c r="B1739" s="1">
        <v>44216.625</v>
      </c>
      <c r="C1739">
        <v>34183.14</v>
      </c>
      <c r="D1739">
        <f t="shared" si="81"/>
        <v>3</v>
      </c>
      <c r="E1739" t="str">
        <f t="shared" si="82"/>
        <v>2021-4</v>
      </c>
      <c r="F1739">
        <f t="shared" si="83"/>
        <v>15</v>
      </c>
    </row>
    <row r="1740" spans="1:6" hidden="1" x14ac:dyDescent="0.2">
      <c r="A1740">
        <v>1611151200</v>
      </c>
      <c r="B1740" s="1">
        <v>44216.583333333336</v>
      </c>
      <c r="C1740">
        <v>34901.72</v>
      </c>
      <c r="D1740">
        <f t="shared" si="81"/>
        <v>3</v>
      </c>
      <c r="E1740" t="str">
        <f t="shared" si="82"/>
        <v>2021-4</v>
      </c>
      <c r="F1740">
        <f t="shared" si="83"/>
        <v>14</v>
      </c>
    </row>
    <row r="1741" spans="1:6" hidden="1" x14ac:dyDescent="0.2">
      <c r="A1741">
        <v>1611147600</v>
      </c>
      <c r="B1741" s="1">
        <v>44216.541666666664</v>
      </c>
      <c r="C1741">
        <v>34978.94</v>
      </c>
      <c r="D1741">
        <f t="shared" si="81"/>
        <v>3</v>
      </c>
      <c r="E1741" t="str">
        <f t="shared" si="82"/>
        <v>2021-4</v>
      </c>
      <c r="F1741">
        <f t="shared" si="83"/>
        <v>13</v>
      </c>
    </row>
    <row r="1742" spans="1:6" hidden="1" x14ac:dyDescent="0.2">
      <c r="A1742">
        <v>1611144000</v>
      </c>
      <c r="B1742" s="1">
        <v>44216.5</v>
      </c>
      <c r="C1742">
        <v>34696.32</v>
      </c>
      <c r="D1742">
        <f t="shared" si="81"/>
        <v>3</v>
      </c>
      <c r="E1742" t="str">
        <f t="shared" si="82"/>
        <v>2021-4</v>
      </c>
      <c r="F1742">
        <f t="shared" si="83"/>
        <v>12</v>
      </c>
    </row>
    <row r="1743" spans="1:6" hidden="1" x14ac:dyDescent="0.2">
      <c r="A1743">
        <v>1611140400</v>
      </c>
      <c r="B1743" s="1">
        <v>44216.458333333336</v>
      </c>
      <c r="C1743">
        <v>34409.99</v>
      </c>
      <c r="D1743">
        <f t="shared" si="81"/>
        <v>3</v>
      </c>
      <c r="E1743" t="str">
        <f t="shared" si="82"/>
        <v>2021-4</v>
      </c>
      <c r="F1743">
        <f t="shared" si="83"/>
        <v>11</v>
      </c>
    </row>
    <row r="1744" spans="1:6" hidden="1" x14ac:dyDescent="0.2">
      <c r="A1744">
        <v>1611136800</v>
      </c>
      <c r="B1744" s="1">
        <v>44216.416666666664</v>
      </c>
      <c r="C1744">
        <v>34750</v>
      </c>
      <c r="D1744">
        <f t="shared" si="81"/>
        <v>3</v>
      </c>
      <c r="E1744" t="str">
        <f t="shared" si="82"/>
        <v>2021-4</v>
      </c>
      <c r="F1744">
        <f t="shared" si="83"/>
        <v>10</v>
      </c>
    </row>
    <row r="1745" spans="1:6" hidden="1" x14ac:dyDescent="0.2">
      <c r="A1745">
        <v>1611133200</v>
      </c>
      <c r="B1745" s="1">
        <v>44216.375</v>
      </c>
      <c r="C1745">
        <v>34825.629999999997</v>
      </c>
      <c r="D1745">
        <f t="shared" si="81"/>
        <v>3</v>
      </c>
      <c r="E1745" t="str">
        <f t="shared" si="82"/>
        <v>2021-4</v>
      </c>
      <c r="F1745">
        <f t="shared" si="83"/>
        <v>9</v>
      </c>
    </row>
    <row r="1746" spans="1:6" hidden="1" x14ac:dyDescent="0.2">
      <c r="A1746">
        <v>1611129600</v>
      </c>
      <c r="B1746" s="1">
        <v>44216.333333333336</v>
      </c>
      <c r="C1746">
        <v>35507.26</v>
      </c>
      <c r="D1746">
        <f t="shared" si="81"/>
        <v>3</v>
      </c>
      <c r="E1746" t="str">
        <f t="shared" si="82"/>
        <v>2021-4</v>
      </c>
      <c r="F1746">
        <f t="shared" si="83"/>
        <v>8</v>
      </c>
    </row>
    <row r="1747" spans="1:6" hidden="1" x14ac:dyDescent="0.2">
      <c r="A1747">
        <v>1611126000</v>
      </c>
      <c r="B1747" s="1">
        <v>44216.291666666664</v>
      </c>
      <c r="C1747">
        <v>35700</v>
      </c>
      <c r="D1747">
        <f t="shared" si="81"/>
        <v>3</v>
      </c>
      <c r="E1747" t="str">
        <f t="shared" si="82"/>
        <v>2021-4</v>
      </c>
      <c r="F1747">
        <f t="shared" si="83"/>
        <v>7</v>
      </c>
    </row>
    <row r="1748" spans="1:6" hidden="1" x14ac:dyDescent="0.2">
      <c r="A1748">
        <v>1611122400</v>
      </c>
      <c r="B1748" s="1">
        <v>44216.25</v>
      </c>
      <c r="C1748">
        <v>35254.589999999997</v>
      </c>
      <c r="D1748">
        <f t="shared" si="81"/>
        <v>3</v>
      </c>
      <c r="E1748" t="str">
        <f t="shared" si="82"/>
        <v>2021-4</v>
      </c>
      <c r="F1748">
        <f t="shared" si="83"/>
        <v>6</v>
      </c>
    </row>
    <row r="1749" spans="1:6" hidden="1" x14ac:dyDescent="0.2">
      <c r="A1749">
        <v>1611118800</v>
      </c>
      <c r="B1749" s="1">
        <v>44216.208333333336</v>
      </c>
      <c r="C1749">
        <v>35509.83</v>
      </c>
      <c r="D1749">
        <f t="shared" si="81"/>
        <v>3</v>
      </c>
      <c r="E1749" t="str">
        <f t="shared" si="82"/>
        <v>2021-4</v>
      </c>
      <c r="F1749">
        <f t="shared" si="83"/>
        <v>5</v>
      </c>
    </row>
    <row r="1750" spans="1:6" hidden="1" x14ac:dyDescent="0.2">
      <c r="A1750">
        <v>1611115200</v>
      </c>
      <c r="B1750" s="1">
        <v>44216.166666666664</v>
      </c>
      <c r="C1750">
        <v>35285.370000000003</v>
      </c>
      <c r="D1750">
        <f t="shared" si="81"/>
        <v>3</v>
      </c>
      <c r="E1750" t="str">
        <f t="shared" si="82"/>
        <v>2021-4</v>
      </c>
      <c r="F1750">
        <f t="shared" si="83"/>
        <v>4</v>
      </c>
    </row>
    <row r="1751" spans="1:6" hidden="1" x14ac:dyDescent="0.2">
      <c r="A1751">
        <v>1611111600</v>
      </c>
      <c r="B1751" s="1">
        <v>44216.125</v>
      </c>
      <c r="C1751">
        <v>35050.959999999999</v>
      </c>
      <c r="D1751">
        <f t="shared" si="81"/>
        <v>3</v>
      </c>
      <c r="E1751" t="str">
        <f t="shared" si="82"/>
        <v>2021-4</v>
      </c>
      <c r="F1751">
        <f t="shared" si="83"/>
        <v>3</v>
      </c>
    </row>
    <row r="1752" spans="1:6" hidden="1" x14ac:dyDescent="0.2">
      <c r="A1752">
        <v>1611108000</v>
      </c>
      <c r="B1752" s="1">
        <v>44216.083333333336</v>
      </c>
      <c r="C1752">
        <v>36105.64</v>
      </c>
      <c r="D1752">
        <f t="shared" si="81"/>
        <v>3</v>
      </c>
      <c r="E1752" t="str">
        <f t="shared" si="82"/>
        <v>2021-4</v>
      </c>
      <c r="F1752">
        <f t="shared" si="83"/>
        <v>2</v>
      </c>
    </row>
    <row r="1753" spans="1:6" hidden="1" x14ac:dyDescent="0.2">
      <c r="A1753">
        <v>1611104400</v>
      </c>
      <c r="B1753" s="1">
        <v>44216.041666666664</v>
      </c>
      <c r="C1753">
        <v>36125</v>
      </c>
      <c r="D1753">
        <f t="shared" si="81"/>
        <v>3</v>
      </c>
      <c r="E1753" t="str">
        <f t="shared" si="82"/>
        <v>2021-4</v>
      </c>
      <c r="F1753">
        <f t="shared" si="83"/>
        <v>1</v>
      </c>
    </row>
    <row r="1754" spans="1:6" hidden="1" x14ac:dyDescent="0.2">
      <c r="A1754">
        <v>1611100800</v>
      </c>
      <c r="B1754" s="1">
        <v>44216</v>
      </c>
      <c r="C1754">
        <v>36344.76</v>
      </c>
      <c r="D1754">
        <f t="shared" si="81"/>
        <v>3</v>
      </c>
      <c r="E1754" t="str">
        <f t="shared" si="82"/>
        <v>2021-4</v>
      </c>
      <c r="F1754">
        <f t="shared" si="83"/>
        <v>0</v>
      </c>
    </row>
    <row r="1755" spans="1:6" hidden="1" x14ac:dyDescent="0.2">
      <c r="A1755">
        <v>1611097200</v>
      </c>
      <c r="B1755" s="1">
        <v>44215.958333333336</v>
      </c>
      <c r="C1755">
        <v>35917.620000000003</v>
      </c>
      <c r="D1755">
        <f t="shared" si="81"/>
        <v>2</v>
      </c>
      <c r="E1755" t="str">
        <f t="shared" si="82"/>
        <v>2021-4</v>
      </c>
      <c r="F1755">
        <f t="shared" si="83"/>
        <v>23</v>
      </c>
    </row>
    <row r="1756" spans="1:6" hidden="1" x14ac:dyDescent="0.2">
      <c r="A1756">
        <v>1611093600</v>
      </c>
      <c r="B1756" s="1">
        <v>44215.916666666664</v>
      </c>
      <c r="C1756">
        <v>36663.56</v>
      </c>
      <c r="D1756">
        <f t="shared" si="81"/>
        <v>2</v>
      </c>
      <c r="E1756" t="str">
        <f t="shared" si="82"/>
        <v>2021-4</v>
      </c>
      <c r="F1756">
        <f t="shared" si="83"/>
        <v>22</v>
      </c>
    </row>
    <row r="1757" spans="1:6" hidden="1" x14ac:dyDescent="0.2">
      <c r="A1757">
        <v>1611090000</v>
      </c>
      <c r="B1757" s="1">
        <v>44215.875</v>
      </c>
      <c r="C1757">
        <v>36494.46</v>
      </c>
      <c r="D1757">
        <f t="shared" si="81"/>
        <v>2</v>
      </c>
      <c r="E1757" t="str">
        <f t="shared" si="82"/>
        <v>2021-4</v>
      </c>
      <c r="F1757">
        <f t="shared" si="83"/>
        <v>21</v>
      </c>
    </row>
    <row r="1758" spans="1:6" hidden="1" x14ac:dyDescent="0.2">
      <c r="A1758">
        <v>1611086400</v>
      </c>
      <c r="B1758" s="1">
        <v>44215.833333333336</v>
      </c>
      <c r="C1758">
        <v>36455.43</v>
      </c>
      <c r="D1758">
        <f t="shared" si="81"/>
        <v>2</v>
      </c>
      <c r="E1758" t="str">
        <f t="shared" si="82"/>
        <v>2021-4</v>
      </c>
      <c r="F1758">
        <f t="shared" si="83"/>
        <v>20</v>
      </c>
    </row>
    <row r="1759" spans="1:6" hidden="1" x14ac:dyDescent="0.2">
      <c r="A1759">
        <v>1611082800</v>
      </c>
      <c r="B1759" s="1">
        <v>44215.791666666664</v>
      </c>
      <c r="C1759">
        <v>36281.279999999999</v>
      </c>
      <c r="D1759">
        <f t="shared" si="81"/>
        <v>2</v>
      </c>
      <c r="E1759" t="str">
        <f t="shared" si="82"/>
        <v>2021-4</v>
      </c>
      <c r="F1759">
        <f t="shared" si="83"/>
        <v>19</v>
      </c>
    </row>
    <row r="1760" spans="1:6" hidden="1" x14ac:dyDescent="0.2">
      <c r="A1760">
        <v>1611079200</v>
      </c>
      <c r="B1760" s="1">
        <v>44215.75</v>
      </c>
      <c r="C1760">
        <v>36446.949999999997</v>
      </c>
      <c r="D1760">
        <f t="shared" si="81"/>
        <v>2</v>
      </c>
      <c r="E1760" t="str">
        <f t="shared" si="82"/>
        <v>2021-4</v>
      </c>
      <c r="F1760">
        <f t="shared" si="83"/>
        <v>18</v>
      </c>
    </row>
    <row r="1761" spans="1:6" hidden="1" x14ac:dyDescent="0.2">
      <c r="A1761">
        <v>1611075600</v>
      </c>
      <c r="B1761" s="1">
        <v>44215.708333333336</v>
      </c>
      <c r="C1761">
        <v>37190.449999999997</v>
      </c>
      <c r="D1761">
        <f t="shared" si="81"/>
        <v>2</v>
      </c>
      <c r="E1761" t="str">
        <f t="shared" si="82"/>
        <v>2021-4</v>
      </c>
      <c r="F1761">
        <f t="shared" si="83"/>
        <v>17</v>
      </c>
    </row>
    <row r="1762" spans="1:6" hidden="1" x14ac:dyDescent="0.2">
      <c r="A1762">
        <v>1611072000</v>
      </c>
      <c r="B1762" s="1">
        <v>44215.666666666664</v>
      </c>
      <c r="C1762">
        <v>37385.08</v>
      </c>
      <c r="D1762">
        <f t="shared" si="81"/>
        <v>2</v>
      </c>
      <c r="E1762" t="str">
        <f t="shared" si="82"/>
        <v>2021-4</v>
      </c>
      <c r="F1762">
        <f t="shared" si="83"/>
        <v>16</v>
      </c>
    </row>
    <row r="1763" spans="1:6" hidden="1" x14ac:dyDescent="0.2">
      <c r="A1763">
        <v>1611068400</v>
      </c>
      <c r="B1763" s="1">
        <v>44215.625</v>
      </c>
      <c r="C1763">
        <v>37340</v>
      </c>
      <c r="D1763">
        <f t="shared" si="81"/>
        <v>2</v>
      </c>
      <c r="E1763" t="str">
        <f t="shared" si="82"/>
        <v>2021-4</v>
      </c>
      <c r="F1763">
        <f t="shared" si="83"/>
        <v>15</v>
      </c>
    </row>
    <row r="1764" spans="1:6" hidden="1" x14ac:dyDescent="0.2">
      <c r="A1764">
        <v>1611064800</v>
      </c>
      <c r="B1764" s="1">
        <v>44215.583333333336</v>
      </c>
      <c r="C1764">
        <v>37021.96</v>
      </c>
      <c r="D1764">
        <f t="shared" si="81"/>
        <v>2</v>
      </c>
      <c r="E1764" t="str">
        <f t="shared" si="82"/>
        <v>2021-4</v>
      </c>
      <c r="F1764">
        <f t="shared" si="83"/>
        <v>14</v>
      </c>
    </row>
    <row r="1765" spans="1:6" hidden="1" x14ac:dyDescent="0.2">
      <c r="A1765">
        <v>1611061200</v>
      </c>
      <c r="B1765" s="1">
        <v>44215.541666666664</v>
      </c>
      <c r="C1765">
        <v>37126.49</v>
      </c>
      <c r="D1765">
        <f t="shared" si="81"/>
        <v>2</v>
      </c>
      <c r="E1765" t="str">
        <f t="shared" si="82"/>
        <v>2021-4</v>
      </c>
      <c r="F1765">
        <f t="shared" si="83"/>
        <v>13</v>
      </c>
    </row>
    <row r="1766" spans="1:6" hidden="1" x14ac:dyDescent="0.2">
      <c r="A1766">
        <v>1611057600</v>
      </c>
      <c r="B1766" s="1">
        <v>44215.5</v>
      </c>
      <c r="C1766">
        <v>36801.74</v>
      </c>
      <c r="D1766">
        <f t="shared" si="81"/>
        <v>2</v>
      </c>
      <c r="E1766" t="str">
        <f t="shared" si="82"/>
        <v>2021-4</v>
      </c>
      <c r="F1766">
        <f t="shared" si="83"/>
        <v>12</v>
      </c>
    </row>
    <row r="1767" spans="1:6" hidden="1" x14ac:dyDescent="0.2">
      <c r="A1767">
        <v>1611054000</v>
      </c>
      <c r="B1767" s="1">
        <v>44215.458333333336</v>
      </c>
      <c r="C1767">
        <v>37325.64</v>
      </c>
      <c r="D1767">
        <f t="shared" si="81"/>
        <v>2</v>
      </c>
      <c r="E1767" t="str">
        <f t="shared" si="82"/>
        <v>2021-4</v>
      </c>
      <c r="F1767">
        <f t="shared" si="83"/>
        <v>11</v>
      </c>
    </row>
    <row r="1768" spans="1:6" hidden="1" x14ac:dyDescent="0.2">
      <c r="A1768">
        <v>1611050400</v>
      </c>
      <c r="B1768" s="1">
        <v>44215.416666666664</v>
      </c>
      <c r="C1768">
        <v>37126.300000000003</v>
      </c>
      <c r="D1768">
        <f t="shared" si="81"/>
        <v>2</v>
      </c>
      <c r="E1768" t="str">
        <f t="shared" si="82"/>
        <v>2021-4</v>
      </c>
      <c r="F1768">
        <f t="shared" si="83"/>
        <v>10</v>
      </c>
    </row>
    <row r="1769" spans="1:6" hidden="1" x14ac:dyDescent="0.2">
      <c r="A1769">
        <v>1611046800</v>
      </c>
      <c r="B1769" s="1">
        <v>44215.375</v>
      </c>
      <c r="C1769">
        <v>37067.519999999997</v>
      </c>
      <c r="D1769">
        <f t="shared" si="81"/>
        <v>2</v>
      </c>
      <c r="E1769" t="str">
        <f t="shared" si="82"/>
        <v>2021-4</v>
      </c>
      <c r="F1769">
        <f t="shared" si="83"/>
        <v>9</v>
      </c>
    </row>
    <row r="1770" spans="1:6" hidden="1" x14ac:dyDescent="0.2">
      <c r="A1770">
        <v>1611043200</v>
      </c>
      <c r="B1770" s="1">
        <v>44215.333333333336</v>
      </c>
      <c r="C1770">
        <v>37227.58</v>
      </c>
      <c r="D1770">
        <f t="shared" si="81"/>
        <v>2</v>
      </c>
      <c r="E1770" t="str">
        <f t="shared" si="82"/>
        <v>2021-4</v>
      </c>
      <c r="F1770">
        <f t="shared" si="83"/>
        <v>8</v>
      </c>
    </row>
    <row r="1771" spans="1:6" hidden="1" x14ac:dyDescent="0.2">
      <c r="A1771">
        <v>1611039600</v>
      </c>
      <c r="B1771" s="1">
        <v>44215.291666666664</v>
      </c>
      <c r="C1771">
        <v>37205.15</v>
      </c>
      <c r="D1771">
        <f t="shared" si="81"/>
        <v>2</v>
      </c>
      <c r="E1771" t="str">
        <f t="shared" si="82"/>
        <v>2021-4</v>
      </c>
      <c r="F1771">
        <f t="shared" si="83"/>
        <v>7</v>
      </c>
    </row>
    <row r="1772" spans="1:6" hidden="1" x14ac:dyDescent="0.2">
      <c r="A1772">
        <v>1611036000</v>
      </c>
      <c r="B1772" s="1">
        <v>44215.25</v>
      </c>
      <c r="C1772">
        <v>36673.89</v>
      </c>
      <c r="D1772">
        <f t="shared" si="81"/>
        <v>2</v>
      </c>
      <c r="E1772" t="str">
        <f t="shared" si="82"/>
        <v>2021-4</v>
      </c>
      <c r="F1772">
        <f t="shared" si="83"/>
        <v>6</v>
      </c>
    </row>
    <row r="1773" spans="1:6" hidden="1" x14ac:dyDescent="0.2">
      <c r="A1773">
        <v>1611032400</v>
      </c>
      <c r="B1773" s="1">
        <v>44215.208333333336</v>
      </c>
      <c r="C1773">
        <v>36310.129999999997</v>
      </c>
      <c r="D1773">
        <f t="shared" si="81"/>
        <v>2</v>
      </c>
      <c r="E1773" t="str">
        <f t="shared" si="82"/>
        <v>2021-4</v>
      </c>
      <c r="F1773">
        <f t="shared" si="83"/>
        <v>5</v>
      </c>
    </row>
    <row r="1774" spans="1:6" hidden="1" x14ac:dyDescent="0.2">
      <c r="A1774">
        <v>1611028800</v>
      </c>
      <c r="B1774" s="1">
        <v>44215.166666666664</v>
      </c>
      <c r="C1774">
        <v>36334.07</v>
      </c>
      <c r="D1774">
        <f t="shared" si="81"/>
        <v>2</v>
      </c>
      <c r="E1774" t="str">
        <f t="shared" si="82"/>
        <v>2021-4</v>
      </c>
      <c r="F1774">
        <f t="shared" si="83"/>
        <v>4</v>
      </c>
    </row>
    <row r="1775" spans="1:6" hidden="1" x14ac:dyDescent="0.2">
      <c r="A1775">
        <v>1611025200</v>
      </c>
      <c r="B1775" s="1">
        <v>44215.125</v>
      </c>
      <c r="C1775">
        <v>36501.11</v>
      </c>
      <c r="D1775">
        <f t="shared" si="81"/>
        <v>2</v>
      </c>
      <c r="E1775" t="str">
        <f t="shared" si="82"/>
        <v>2021-4</v>
      </c>
      <c r="F1775">
        <f t="shared" si="83"/>
        <v>3</v>
      </c>
    </row>
    <row r="1776" spans="1:6" hidden="1" x14ac:dyDescent="0.2">
      <c r="A1776">
        <v>1611021600</v>
      </c>
      <c r="B1776" s="1">
        <v>44215.083333333336</v>
      </c>
      <c r="C1776">
        <v>36832.47</v>
      </c>
      <c r="D1776">
        <f t="shared" si="81"/>
        <v>2</v>
      </c>
      <c r="E1776" t="str">
        <f t="shared" si="82"/>
        <v>2021-4</v>
      </c>
      <c r="F1776">
        <f t="shared" si="83"/>
        <v>2</v>
      </c>
    </row>
    <row r="1777" spans="1:6" hidden="1" x14ac:dyDescent="0.2">
      <c r="A1777">
        <v>1611018000</v>
      </c>
      <c r="B1777" s="1">
        <v>44215.041666666664</v>
      </c>
      <c r="C1777">
        <v>36872.22</v>
      </c>
      <c r="D1777">
        <f t="shared" si="81"/>
        <v>2</v>
      </c>
      <c r="E1777" t="str">
        <f t="shared" si="82"/>
        <v>2021-4</v>
      </c>
      <c r="F1777">
        <f t="shared" si="83"/>
        <v>1</v>
      </c>
    </row>
    <row r="1778" spans="1:6" hidden="1" x14ac:dyDescent="0.2">
      <c r="A1778">
        <v>1611014400</v>
      </c>
      <c r="B1778" s="1">
        <v>44215</v>
      </c>
      <c r="C1778">
        <v>36724.6</v>
      </c>
      <c r="D1778">
        <f t="shared" si="81"/>
        <v>2</v>
      </c>
      <c r="E1778" t="str">
        <f t="shared" si="82"/>
        <v>2021-4</v>
      </c>
      <c r="F1778">
        <f t="shared" si="83"/>
        <v>0</v>
      </c>
    </row>
    <row r="1779" spans="1:6" hidden="1" x14ac:dyDescent="0.2">
      <c r="A1779">
        <v>1611010800</v>
      </c>
      <c r="B1779" s="1">
        <v>44214.958333333336</v>
      </c>
      <c r="C1779">
        <v>36616.949999999997</v>
      </c>
      <c r="D1779">
        <f t="shared" si="81"/>
        <v>1</v>
      </c>
      <c r="E1779" t="str">
        <f t="shared" si="82"/>
        <v>2021-4</v>
      </c>
      <c r="F1779">
        <f t="shared" si="83"/>
        <v>23</v>
      </c>
    </row>
    <row r="1780" spans="1:6" hidden="1" x14ac:dyDescent="0.2">
      <c r="A1780">
        <v>1611007200</v>
      </c>
      <c r="B1780" s="1">
        <v>44214.916666666664</v>
      </c>
      <c r="C1780">
        <v>36479.26</v>
      </c>
      <c r="D1780">
        <f t="shared" si="81"/>
        <v>1</v>
      </c>
      <c r="E1780" t="str">
        <f t="shared" si="82"/>
        <v>2021-4</v>
      </c>
      <c r="F1780">
        <f t="shared" si="83"/>
        <v>22</v>
      </c>
    </row>
    <row r="1781" spans="1:6" hidden="1" x14ac:dyDescent="0.2">
      <c r="A1781">
        <v>1611003600</v>
      </c>
      <c r="B1781" s="1">
        <v>44214.875</v>
      </c>
      <c r="C1781">
        <v>36238.239999999998</v>
      </c>
      <c r="D1781">
        <f t="shared" si="81"/>
        <v>1</v>
      </c>
      <c r="E1781" t="str">
        <f t="shared" si="82"/>
        <v>2021-4</v>
      </c>
      <c r="F1781">
        <f t="shared" si="83"/>
        <v>21</v>
      </c>
    </row>
    <row r="1782" spans="1:6" hidden="1" x14ac:dyDescent="0.2">
      <c r="A1782">
        <v>1611000000</v>
      </c>
      <c r="B1782" s="1">
        <v>44214.833333333336</v>
      </c>
      <c r="C1782">
        <v>36130.78</v>
      </c>
      <c r="D1782">
        <f t="shared" si="81"/>
        <v>1</v>
      </c>
      <c r="E1782" t="str">
        <f t="shared" si="82"/>
        <v>2021-4</v>
      </c>
      <c r="F1782">
        <f t="shared" si="83"/>
        <v>20</v>
      </c>
    </row>
    <row r="1783" spans="1:6" hidden="1" x14ac:dyDescent="0.2">
      <c r="A1783">
        <v>1610996400</v>
      </c>
      <c r="B1783" s="1">
        <v>44214.791666666664</v>
      </c>
      <c r="C1783">
        <v>35996.26</v>
      </c>
      <c r="D1783">
        <f t="shared" si="81"/>
        <v>1</v>
      </c>
      <c r="E1783" t="str">
        <f t="shared" si="82"/>
        <v>2021-4</v>
      </c>
      <c r="F1783">
        <f t="shared" si="83"/>
        <v>19</v>
      </c>
    </row>
    <row r="1784" spans="1:6" hidden="1" x14ac:dyDescent="0.2">
      <c r="A1784">
        <v>1610992800</v>
      </c>
      <c r="B1784" s="1">
        <v>44214.75</v>
      </c>
      <c r="C1784">
        <v>35797.47</v>
      </c>
      <c r="D1784">
        <f t="shared" si="81"/>
        <v>1</v>
      </c>
      <c r="E1784" t="str">
        <f t="shared" si="82"/>
        <v>2021-4</v>
      </c>
      <c r="F1784">
        <f t="shared" si="83"/>
        <v>18</v>
      </c>
    </row>
    <row r="1785" spans="1:6" hidden="1" x14ac:dyDescent="0.2">
      <c r="A1785">
        <v>1610989200</v>
      </c>
      <c r="B1785" s="1">
        <v>44214.708333333336</v>
      </c>
      <c r="C1785">
        <v>35701.97</v>
      </c>
      <c r="D1785">
        <f t="shared" si="81"/>
        <v>1</v>
      </c>
      <c r="E1785" t="str">
        <f t="shared" si="82"/>
        <v>2021-4</v>
      </c>
      <c r="F1785">
        <f t="shared" si="83"/>
        <v>17</v>
      </c>
    </row>
    <row r="1786" spans="1:6" hidden="1" x14ac:dyDescent="0.2">
      <c r="A1786">
        <v>1610985600</v>
      </c>
      <c r="B1786" s="1">
        <v>44214.666666666664</v>
      </c>
      <c r="C1786">
        <v>36220.910000000003</v>
      </c>
      <c r="D1786">
        <f t="shared" si="81"/>
        <v>1</v>
      </c>
      <c r="E1786" t="str">
        <f t="shared" si="82"/>
        <v>2021-4</v>
      </c>
      <c r="F1786">
        <f t="shared" si="83"/>
        <v>16</v>
      </c>
    </row>
    <row r="1787" spans="1:6" hidden="1" x14ac:dyDescent="0.2">
      <c r="A1787">
        <v>1610982000</v>
      </c>
      <c r="B1787" s="1">
        <v>44214.625</v>
      </c>
      <c r="C1787">
        <v>36415.360000000001</v>
      </c>
      <c r="D1787">
        <f t="shared" si="81"/>
        <v>1</v>
      </c>
      <c r="E1787" t="str">
        <f t="shared" si="82"/>
        <v>2021-4</v>
      </c>
      <c r="F1787">
        <f t="shared" si="83"/>
        <v>15</v>
      </c>
    </row>
    <row r="1788" spans="1:6" hidden="1" x14ac:dyDescent="0.2">
      <c r="A1788">
        <v>1610978400</v>
      </c>
      <c r="B1788" s="1">
        <v>44214.583333333336</v>
      </c>
      <c r="C1788">
        <v>36443.11</v>
      </c>
      <c r="D1788">
        <f t="shared" si="81"/>
        <v>1</v>
      </c>
      <c r="E1788" t="str">
        <f t="shared" si="82"/>
        <v>2021-4</v>
      </c>
      <c r="F1788">
        <f t="shared" si="83"/>
        <v>14</v>
      </c>
    </row>
    <row r="1789" spans="1:6" hidden="1" x14ac:dyDescent="0.2">
      <c r="A1789">
        <v>1610974800</v>
      </c>
      <c r="B1789" s="1">
        <v>44214.541666666664</v>
      </c>
      <c r="C1789">
        <v>36782.730000000003</v>
      </c>
      <c r="D1789">
        <f t="shared" si="81"/>
        <v>1</v>
      </c>
      <c r="E1789" t="str">
        <f t="shared" si="82"/>
        <v>2021-4</v>
      </c>
      <c r="F1789">
        <f t="shared" si="83"/>
        <v>13</v>
      </c>
    </row>
    <row r="1790" spans="1:6" hidden="1" x14ac:dyDescent="0.2">
      <c r="A1790">
        <v>1610971200</v>
      </c>
      <c r="B1790" s="1">
        <v>44214.5</v>
      </c>
      <c r="C1790">
        <v>37017.660000000003</v>
      </c>
      <c r="D1790">
        <f t="shared" si="81"/>
        <v>1</v>
      </c>
      <c r="E1790" t="str">
        <f t="shared" si="82"/>
        <v>2021-4</v>
      </c>
      <c r="F1790">
        <f t="shared" si="83"/>
        <v>12</v>
      </c>
    </row>
    <row r="1791" spans="1:6" hidden="1" x14ac:dyDescent="0.2">
      <c r="A1791">
        <v>1610967600</v>
      </c>
      <c r="B1791" s="1">
        <v>44214.458333333336</v>
      </c>
      <c r="C1791">
        <v>36431.97</v>
      </c>
      <c r="D1791">
        <f t="shared" si="81"/>
        <v>1</v>
      </c>
      <c r="E1791" t="str">
        <f t="shared" si="82"/>
        <v>2021-4</v>
      </c>
      <c r="F1791">
        <f t="shared" si="83"/>
        <v>11</v>
      </c>
    </row>
    <row r="1792" spans="1:6" hidden="1" x14ac:dyDescent="0.2">
      <c r="A1792">
        <v>1610964000</v>
      </c>
      <c r="B1792" s="1">
        <v>44214.416666666664</v>
      </c>
      <c r="C1792">
        <v>36222.660000000003</v>
      </c>
      <c r="D1792">
        <f t="shared" si="81"/>
        <v>1</v>
      </c>
      <c r="E1792" t="str">
        <f t="shared" si="82"/>
        <v>2021-4</v>
      </c>
      <c r="F1792">
        <f t="shared" si="83"/>
        <v>10</v>
      </c>
    </row>
    <row r="1793" spans="1:6" hidden="1" x14ac:dyDescent="0.2">
      <c r="A1793">
        <v>1610960400</v>
      </c>
      <c r="B1793" s="1">
        <v>44214.375</v>
      </c>
      <c r="C1793">
        <v>36553.94</v>
      </c>
      <c r="D1793">
        <f t="shared" si="81"/>
        <v>1</v>
      </c>
      <c r="E1793" t="str">
        <f t="shared" si="82"/>
        <v>2021-4</v>
      </c>
      <c r="F1793">
        <f t="shared" si="83"/>
        <v>9</v>
      </c>
    </row>
    <row r="1794" spans="1:6" hidden="1" x14ac:dyDescent="0.2">
      <c r="A1794">
        <v>1610956800</v>
      </c>
      <c r="B1794" s="1">
        <v>44214.333333333336</v>
      </c>
      <c r="C1794">
        <v>36209.050000000003</v>
      </c>
      <c r="D1794">
        <f t="shared" si="81"/>
        <v>1</v>
      </c>
      <c r="E1794" t="str">
        <f t="shared" si="82"/>
        <v>2021-4</v>
      </c>
      <c r="F1794">
        <f t="shared" si="83"/>
        <v>8</v>
      </c>
    </row>
    <row r="1795" spans="1:6" hidden="1" x14ac:dyDescent="0.2">
      <c r="A1795">
        <v>1610953200</v>
      </c>
      <c r="B1795" s="1">
        <v>44214.291666666664</v>
      </c>
      <c r="C1795">
        <v>36101.18</v>
      </c>
      <c r="D1795">
        <f t="shared" ref="D1795:D1858" si="84">WEEKDAY(B1795,2)</f>
        <v>1</v>
      </c>
      <c r="E1795" t="str">
        <f t="shared" ref="E1795:E1858" si="85">YEAR(B1795) &amp;"-"&amp;WEEKNUM(B1795)</f>
        <v>2021-4</v>
      </c>
      <c r="F1795">
        <f t="shared" ref="F1795:F1858" si="86">HOUR(B1795)</f>
        <v>7</v>
      </c>
    </row>
    <row r="1796" spans="1:6" hidden="1" x14ac:dyDescent="0.2">
      <c r="A1796">
        <v>1610949600</v>
      </c>
      <c r="B1796" s="1">
        <v>44214.25</v>
      </c>
      <c r="C1796">
        <v>35173.69</v>
      </c>
      <c r="D1796">
        <f t="shared" si="84"/>
        <v>1</v>
      </c>
      <c r="E1796" t="str">
        <f t="shared" si="85"/>
        <v>2021-4</v>
      </c>
      <c r="F1796">
        <f t="shared" si="86"/>
        <v>6</v>
      </c>
    </row>
    <row r="1797" spans="1:6" hidden="1" x14ac:dyDescent="0.2">
      <c r="A1797">
        <v>1610946000</v>
      </c>
      <c r="B1797" s="1">
        <v>44214.208333333336</v>
      </c>
      <c r="C1797">
        <v>35341.46</v>
      </c>
      <c r="D1797">
        <f t="shared" si="84"/>
        <v>1</v>
      </c>
      <c r="E1797" t="str">
        <f t="shared" si="85"/>
        <v>2021-4</v>
      </c>
      <c r="F1797">
        <f t="shared" si="86"/>
        <v>5</v>
      </c>
    </row>
    <row r="1798" spans="1:6" hidden="1" x14ac:dyDescent="0.2">
      <c r="A1798">
        <v>1610942400</v>
      </c>
      <c r="B1798" s="1">
        <v>44214.166666666664</v>
      </c>
      <c r="C1798">
        <v>35112.22</v>
      </c>
      <c r="D1798">
        <f t="shared" si="84"/>
        <v>1</v>
      </c>
      <c r="E1798" t="str">
        <f t="shared" si="85"/>
        <v>2021-4</v>
      </c>
      <c r="F1798">
        <f t="shared" si="86"/>
        <v>4</v>
      </c>
    </row>
    <row r="1799" spans="1:6" hidden="1" x14ac:dyDescent="0.2">
      <c r="A1799">
        <v>1610938800</v>
      </c>
      <c r="B1799" s="1">
        <v>44214.125</v>
      </c>
      <c r="C1799">
        <v>35092.980000000003</v>
      </c>
      <c r="D1799">
        <f t="shared" si="84"/>
        <v>1</v>
      </c>
      <c r="E1799" t="str">
        <f t="shared" si="85"/>
        <v>2021-4</v>
      </c>
      <c r="F1799">
        <f t="shared" si="86"/>
        <v>3</v>
      </c>
    </row>
    <row r="1800" spans="1:6" hidden="1" x14ac:dyDescent="0.2">
      <c r="A1800">
        <v>1610935200</v>
      </c>
      <c r="B1800" s="1">
        <v>44214.083333333336</v>
      </c>
      <c r="C1800">
        <v>35745.51</v>
      </c>
      <c r="D1800">
        <f t="shared" si="84"/>
        <v>1</v>
      </c>
      <c r="E1800" t="str">
        <f t="shared" si="85"/>
        <v>2021-4</v>
      </c>
      <c r="F1800">
        <f t="shared" si="86"/>
        <v>2</v>
      </c>
    </row>
    <row r="1801" spans="1:6" hidden="1" x14ac:dyDescent="0.2">
      <c r="A1801">
        <v>1610931600</v>
      </c>
      <c r="B1801" s="1">
        <v>44214.041666666664</v>
      </c>
      <c r="C1801">
        <v>36123.99</v>
      </c>
      <c r="D1801">
        <f t="shared" si="84"/>
        <v>1</v>
      </c>
      <c r="E1801" t="str">
        <f t="shared" si="85"/>
        <v>2021-4</v>
      </c>
      <c r="F1801">
        <f t="shared" si="86"/>
        <v>1</v>
      </c>
    </row>
    <row r="1802" spans="1:6" hidden="1" x14ac:dyDescent="0.2">
      <c r="A1802">
        <v>1610928000</v>
      </c>
      <c r="B1802" s="1">
        <v>44214</v>
      </c>
      <c r="C1802">
        <v>35963.17</v>
      </c>
      <c r="D1802">
        <f t="shared" si="84"/>
        <v>1</v>
      </c>
      <c r="E1802" t="str">
        <f t="shared" si="85"/>
        <v>2021-4</v>
      </c>
      <c r="F1802">
        <f t="shared" si="86"/>
        <v>0</v>
      </c>
    </row>
    <row r="1803" spans="1:6" hidden="1" x14ac:dyDescent="0.2">
      <c r="A1803">
        <v>1610924400</v>
      </c>
      <c r="B1803" s="1">
        <v>44213.958333333336</v>
      </c>
      <c r="C1803">
        <v>35819.25</v>
      </c>
      <c r="D1803">
        <f t="shared" si="84"/>
        <v>7</v>
      </c>
      <c r="E1803" t="str">
        <f t="shared" si="85"/>
        <v>2021-4</v>
      </c>
      <c r="F1803">
        <f t="shared" si="86"/>
        <v>23</v>
      </c>
    </row>
    <row r="1804" spans="1:6" hidden="1" x14ac:dyDescent="0.2">
      <c r="A1804">
        <v>1610920800</v>
      </c>
      <c r="B1804" s="1">
        <v>44213.916666666664</v>
      </c>
      <c r="C1804">
        <v>36149.599999999999</v>
      </c>
      <c r="D1804">
        <f t="shared" si="84"/>
        <v>7</v>
      </c>
      <c r="E1804" t="str">
        <f t="shared" si="85"/>
        <v>2021-4</v>
      </c>
      <c r="F1804">
        <f t="shared" si="86"/>
        <v>22</v>
      </c>
    </row>
    <row r="1805" spans="1:6" hidden="1" x14ac:dyDescent="0.2">
      <c r="A1805">
        <v>1610917200</v>
      </c>
      <c r="B1805" s="1">
        <v>44213.875</v>
      </c>
      <c r="C1805">
        <v>36526.6</v>
      </c>
      <c r="D1805">
        <f t="shared" si="84"/>
        <v>7</v>
      </c>
      <c r="E1805" t="str">
        <f t="shared" si="85"/>
        <v>2021-4</v>
      </c>
      <c r="F1805">
        <f t="shared" si="86"/>
        <v>21</v>
      </c>
    </row>
    <row r="1806" spans="1:6" hidden="1" x14ac:dyDescent="0.2">
      <c r="A1806">
        <v>1610913600</v>
      </c>
      <c r="B1806" s="1">
        <v>44213.833333333336</v>
      </c>
      <c r="C1806">
        <v>36068.51</v>
      </c>
      <c r="D1806">
        <f t="shared" si="84"/>
        <v>7</v>
      </c>
      <c r="E1806" t="str">
        <f t="shared" si="85"/>
        <v>2021-4</v>
      </c>
      <c r="F1806">
        <f t="shared" si="86"/>
        <v>20</v>
      </c>
    </row>
    <row r="1807" spans="1:6" hidden="1" x14ac:dyDescent="0.2">
      <c r="A1807">
        <v>1610910000</v>
      </c>
      <c r="B1807" s="1">
        <v>44213.791666666664</v>
      </c>
      <c r="C1807">
        <v>35637.620000000003</v>
      </c>
      <c r="D1807">
        <f t="shared" si="84"/>
        <v>7</v>
      </c>
      <c r="E1807" t="str">
        <f t="shared" si="85"/>
        <v>2021-4</v>
      </c>
      <c r="F1807">
        <f t="shared" si="86"/>
        <v>19</v>
      </c>
    </row>
    <row r="1808" spans="1:6" hidden="1" x14ac:dyDescent="0.2">
      <c r="A1808">
        <v>1610906400</v>
      </c>
      <c r="B1808" s="1">
        <v>44213.75</v>
      </c>
      <c r="C1808">
        <v>35680</v>
      </c>
      <c r="D1808">
        <f t="shared" si="84"/>
        <v>7</v>
      </c>
      <c r="E1808" t="str">
        <f t="shared" si="85"/>
        <v>2021-4</v>
      </c>
      <c r="F1808">
        <f t="shared" si="86"/>
        <v>18</v>
      </c>
    </row>
    <row r="1809" spans="1:7" x14ac:dyDescent="0.2">
      <c r="A1809">
        <v>1610902800</v>
      </c>
      <c r="B1809" s="1">
        <v>44213.708333333336</v>
      </c>
      <c r="C1809">
        <v>35821.870000000003</v>
      </c>
      <c r="D1809">
        <f t="shared" si="84"/>
        <v>7</v>
      </c>
      <c r="E1809" t="str">
        <f t="shared" si="85"/>
        <v>2021-4</v>
      </c>
      <c r="F1809">
        <f t="shared" si="86"/>
        <v>17</v>
      </c>
      <c r="G1809" t="s">
        <v>100</v>
      </c>
    </row>
    <row r="1810" spans="1:7" hidden="1" x14ac:dyDescent="0.2">
      <c r="A1810">
        <v>1610899200</v>
      </c>
      <c r="B1810" s="1">
        <v>44213.666666666664</v>
      </c>
      <c r="C1810">
        <v>35896.11</v>
      </c>
      <c r="D1810">
        <f t="shared" si="84"/>
        <v>7</v>
      </c>
      <c r="E1810" t="str">
        <f t="shared" si="85"/>
        <v>2021-4</v>
      </c>
      <c r="F1810">
        <f t="shared" si="86"/>
        <v>16</v>
      </c>
    </row>
    <row r="1811" spans="1:7" hidden="1" x14ac:dyDescent="0.2">
      <c r="A1811">
        <v>1610895600</v>
      </c>
      <c r="B1811" s="1">
        <v>44213.625</v>
      </c>
      <c r="C1811">
        <v>35732.9</v>
      </c>
      <c r="D1811">
        <f t="shared" si="84"/>
        <v>7</v>
      </c>
      <c r="E1811" t="str">
        <f t="shared" si="85"/>
        <v>2021-4</v>
      </c>
      <c r="F1811">
        <f t="shared" si="86"/>
        <v>15</v>
      </c>
    </row>
    <row r="1812" spans="1:7" hidden="1" x14ac:dyDescent="0.2">
      <c r="A1812">
        <v>1610892000</v>
      </c>
      <c r="B1812" s="1">
        <v>44213.583333333336</v>
      </c>
      <c r="C1812">
        <v>34749.379999999997</v>
      </c>
      <c r="D1812">
        <f t="shared" si="84"/>
        <v>7</v>
      </c>
      <c r="E1812" t="str">
        <f t="shared" si="85"/>
        <v>2021-4</v>
      </c>
      <c r="F1812">
        <f t="shared" si="86"/>
        <v>14</v>
      </c>
    </row>
    <row r="1813" spans="1:7" hidden="1" x14ac:dyDescent="0.2">
      <c r="A1813">
        <v>1610888400</v>
      </c>
      <c r="B1813" s="1">
        <v>44213.541666666664</v>
      </c>
      <c r="C1813">
        <v>34850</v>
      </c>
      <c r="D1813">
        <f t="shared" si="84"/>
        <v>7</v>
      </c>
      <c r="E1813" t="str">
        <f t="shared" si="85"/>
        <v>2021-4</v>
      </c>
      <c r="F1813">
        <f t="shared" si="86"/>
        <v>13</v>
      </c>
    </row>
    <row r="1814" spans="1:7" hidden="1" x14ac:dyDescent="0.2">
      <c r="A1814">
        <v>1610884800</v>
      </c>
      <c r="B1814" s="1">
        <v>44213.5</v>
      </c>
      <c r="C1814">
        <v>35110.910000000003</v>
      </c>
      <c r="D1814">
        <f t="shared" si="84"/>
        <v>7</v>
      </c>
      <c r="E1814" t="str">
        <f t="shared" si="85"/>
        <v>2021-4</v>
      </c>
      <c r="F1814">
        <f t="shared" si="86"/>
        <v>12</v>
      </c>
    </row>
    <row r="1815" spans="1:7" hidden="1" x14ac:dyDescent="0.2">
      <c r="A1815">
        <v>1610881200</v>
      </c>
      <c r="B1815" s="1">
        <v>44213.458333333336</v>
      </c>
      <c r="C1815">
        <v>35285.5</v>
      </c>
      <c r="D1815">
        <f t="shared" si="84"/>
        <v>7</v>
      </c>
      <c r="E1815" t="str">
        <f t="shared" si="85"/>
        <v>2021-4</v>
      </c>
      <c r="F1815">
        <f t="shared" si="86"/>
        <v>11</v>
      </c>
    </row>
    <row r="1816" spans="1:7" hidden="1" x14ac:dyDescent="0.2">
      <c r="A1816">
        <v>1610877600</v>
      </c>
      <c r="B1816" s="1">
        <v>44213.416666666664</v>
      </c>
      <c r="C1816">
        <v>34817.78</v>
      </c>
      <c r="D1816">
        <f t="shared" si="84"/>
        <v>7</v>
      </c>
      <c r="E1816" t="str">
        <f t="shared" si="85"/>
        <v>2021-4</v>
      </c>
      <c r="F1816">
        <f t="shared" si="86"/>
        <v>10</v>
      </c>
    </row>
    <row r="1817" spans="1:7" hidden="1" x14ac:dyDescent="0.2">
      <c r="A1817">
        <v>1610874000</v>
      </c>
      <c r="B1817" s="1">
        <v>44213.375</v>
      </c>
      <c r="C1817">
        <v>34132.14</v>
      </c>
      <c r="D1817">
        <f t="shared" si="84"/>
        <v>7</v>
      </c>
      <c r="E1817" t="str">
        <f t="shared" si="85"/>
        <v>2021-4</v>
      </c>
      <c r="F1817">
        <f t="shared" si="86"/>
        <v>9</v>
      </c>
    </row>
    <row r="1818" spans="1:7" hidden="1" x14ac:dyDescent="0.2">
      <c r="A1818">
        <v>1610870400</v>
      </c>
      <c r="B1818" s="1">
        <v>44213.333333333336</v>
      </c>
      <c r="C1818">
        <v>34700</v>
      </c>
      <c r="D1818">
        <f t="shared" si="84"/>
        <v>7</v>
      </c>
      <c r="E1818" t="str">
        <f t="shared" si="85"/>
        <v>2021-4</v>
      </c>
      <c r="F1818">
        <f t="shared" si="86"/>
        <v>8</v>
      </c>
    </row>
    <row r="1819" spans="1:7" hidden="1" x14ac:dyDescent="0.2">
      <c r="A1819">
        <v>1610866800</v>
      </c>
      <c r="B1819" s="1">
        <v>44213.291666666664</v>
      </c>
      <c r="C1819">
        <v>34777.68</v>
      </c>
      <c r="D1819">
        <f t="shared" si="84"/>
        <v>7</v>
      </c>
      <c r="E1819" t="str">
        <f t="shared" si="85"/>
        <v>2021-4</v>
      </c>
      <c r="F1819">
        <f t="shared" si="86"/>
        <v>7</v>
      </c>
    </row>
    <row r="1820" spans="1:7" hidden="1" x14ac:dyDescent="0.2">
      <c r="A1820">
        <v>1610863200</v>
      </c>
      <c r="B1820" s="1">
        <v>44213.25</v>
      </c>
      <c r="C1820">
        <v>35412.769999999997</v>
      </c>
      <c r="D1820">
        <f t="shared" si="84"/>
        <v>7</v>
      </c>
      <c r="E1820" t="str">
        <f t="shared" si="85"/>
        <v>2021-4</v>
      </c>
      <c r="F1820">
        <f t="shared" si="86"/>
        <v>6</v>
      </c>
    </row>
    <row r="1821" spans="1:7" hidden="1" x14ac:dyDescent="0.2">
      <c r="A1821">
        <v>1610859600</v>
      </c>
      <c r="B1821" s="1">
        <v>44213.208333333336</v>
      </c>
      <c r="C1821">
        <v>35562.199999999997</v>
      </c>
      <c r="D1821">
        <f t="shared" si="84"/>
        <v>7</v>
      </c>
      <c r="E1821" t="str">
        <f t="shared" si="85"/>
        <v>2021-4</v>
      </c>
      <c r="F1821">
        <f t="shared" si="86"/>
        <v>5</v>
      </c>
    </row>
    <row r="1822" spans="1:7" hidden="1" x14ac:dyDescent="0.2">
      <c r="A1822">
        <v>1610856000</v>
      </c>
      <c r="B1822" s="1">
        <v>44213.166666666664</v>
      </c>
      <c r="C1822">
        <v>35855.82</v>
      </c>
      <c r="D1822">
        <f t="shared" si="84"/>
        <v>7</v>
      </c>
      <c r="E1822" t="str">
        <f t="shared" si="85"/>
        <v>2021-4</v>
      </c>
      <c r="F1822">
        <f t="shared" si="86"/>
        <v>4</v>
      </c>
    </row>
    <row r="1823" spans="1:7" hidden="1" x14ac:dyDescent="0.2">
      <c r="A1823">
        <v>1610852400</v>
      </c>
      <c r="B1823" s="1">
        <v>44213.125</v>
      </c>
      <c r="C1823">
        <v>36198.160000000003</v>
      </c>
      <c r="D1823">
        <f t="shared" si="84"/>
        <v>7</v>
      </c>
      <c r="E1823" t="str">
        <f t="shared" si="85"/>
        <v>2021-4</v>
      </c>
      <c r="F1823">
        <f t="shared" si="86"/>
        <v>3</v>
      </c>
    </row>
    <row r="1824" spans="1:7" hidden="1" x14ac:dyDescent="0.2">
      <c r="A1824">
        <v>1610848800</v>
      </c>
      <c r="B1824" s="1">
        <v>44213.083333333336</v>
      </c>
      <c r="C1824">
        <v>36411.58</v>
      </c>
      <c r="D1824">
        <f t="shared" si="84"/>
        <v>7</v>
      </c>
      <c r="E1824" t="str">
        <f t="shared" si="85"/>
        <v>2021-4</v>
      </c>
      <c r="F1824">
        <f t="shared" si="86"/>
        <v>2</v>
      </c>
    </row>
    <row r="1825" spans="1:7" x14ac:dyDescent="0.2">
      <c r="A1825">
        <v>1610845200</v>
      </c>
      <c r="B1825" s="1">
        <v>44213.041666666664</v>
      </c>
      <c r="C1825">
        <v>36708.230000000003</v>
      </c>
      <c r="D1825">
        <f t="shared" si="84"/>
        <v>7</v>
      </c>
      <c r="E1825" t="str">
        <f t="shared" si="85"/>
        <v>2021-4</v>
      </c>
      <c r="F1825">
        <f t="shared" si="86"/>
        <v>1</v>
      </c>
      <c r="G1825" t="s">
        <v>100</v>
      </c>
    </row>
    <row r="1826" spans="1:7" hidden="1" x14ac:dyDescent="0.2">
      <c r="A1826">
        <v>1610841600</v>
      </c>
      <c r="B1826" s="1">
        <v>44213</v>
      </c>
      <c r="C1826">
        <v>36401.919999999998</v>
      </c>
      <c r="D1826">
        <f t="shared" si="84"/>
        <v>7</v>
      </c>
      <c r="E1826" t="str">
        <f t="shared" si="85"/>
        <v>2021-4</v>
      </c>
      <c r="F1826">
        <f t="shared" si="86"/>
        <v>0</v>
      </c>
    </row>
    <row r="1827" spans="1:7" hidden="1" x14ac:dyDescent="0.2">
      <c r="A1827">
        <v>1610838000</v>
      </c>
      <c r="B1827" s="1">
        <v>44212.958333333336</v>
      </c>
      <c r="C1827">
        <v>36000</v>
      </c>
      <c r="D1827">
        <f t="shared" si="84"/>
        <v>6</v>
      </c>
      <c r="E1827" t="str">
        <f t="shared" si="85"/>
        <v>2021-3</v>
      </c>
      <c r="F1827">
        <f t="shared" si="86"/>
        <v>23</v>
      </c>
    </row>
    <row r="1828" spans="1:7" hidden="1" x14ac:dyDescent="0.2">
      <c r="A1828">
        <v>1610834400</v>
      </c>
      <c r="B1828" s="1">
        <v>44212.916666666664</v>
      </c>
      <c r="C1828">
        <v>36169.99</v>
      </c>
      <c r="D1828">
        <f t="shared" si="84"/>
        <v>6</v>
      </c>
      <c r="E1828" t="str">
        <f t="shared" si="85"/>
        <v>2021-3</v>
      </c>
      <c r="F1828">
        <f t="shared" si="86"/>
        <v>22</v>
      </c>
    </row>
    <row r="1829" spans="1:7" hidden="1" x14ac:dyDescent="0.2">
      <c r="A1829">
        <v>1610830800</v>
      </c>
      <c r="B1829" s="1">
        <v>44212.875</v>
      </c>
      <c r="C1829">
        <v>35981.94</v>
      </c>
      <c r="D1829">
        <f t="shared" si="84"/>
        <v>6</v>
      </c>
      <c r="E1829" t="str">
        <f t="shared" si="85"/>
        <v>2021-3</v>
      </c>
      <c r="F1829">
        <f t="shared" si="86"/>
        <v>21</v>
      </c>
    </row>
    <row r="1830" spans="1:7" hidden="1" x14ac:dyDescent="0.2">
      <c r="A1830">
        <v>1610827200</v>
      </c>
      <c r="B1830" s="1">
        <v>44212.833333333336</v>
      </c>
      <c r="C1830">
        <v>36747.019999999997</v>
      </c>
      <c r="D1830">
        <f t="shared" si="84"/>
        <v>6</v>
      </c>
      <c r="E1830" t="str">
        <f t="shared" si="85"/>
        <v>2021-3</v>
      </c>
      <c r="F1830">
        <f t="shared" si="86"/>
        <v>20</v>
      </c>
    </row>
    <row r="1831" spans="1:7" x14ac:dyDescent="0.2">
      <c r="A1831">
        <v>1610823600</v>
      </c>
      <c r="B1831" s="1">
        <v>44212.791666666664</v>
      </c>
      <c r="C1831">
        <v>36395.550000000003</v>
      </c>
      <c r="D1831">
        <f t="shared" si="84"/>
        <v>6</v>
      </c>
      <c r="E1831" t="str">
        <f t="shared" si="85"/>
        <v>2021-3</v>
      </c>
      <c r="F1831">
        <f t="shared" si="86"/>
        <v>19</v>
      </c>
      <c r="G1831" t="s">
        <v>102</v>
      </c>
    </row>
    <row r="1832" spans="1:7" hidden="1" x14ac:dyDescent="0.2">
      <c r="A1832">
        <v>1610820000</v>
      </c>
      <c r="B1832" s="1">
        <v>44212.75</v>
      </c>
      <c r="C1832">
        <v>36500.42</v>
      </c>
      <c r="D1832">
        <f t="shared" si="84"/>
        <v>6</v>
      </c>
      <c r="E1832" t="str">
        <f t="shared" si="85"/>
        <v>2021-3</v>
      </c>
      <c r="F1832">
        <f t="shared" si="86"/>
        <v>18</v>
      </c>
    </row>
    <row r="1833" spans="1:7" hidden="1" x14ac:dyDescent="0.2">
      <c r="A1833">
        <v>1610816400</v>
      </c>
      <c r="B1833" s="1">
        <v>44212.708333333336</v>
      </c>
      <c r="C1833">
        <v>36917.199999999997</v>
      </c>
      <c r="D1833">
        <f t="shared" si="84"/>
        <v>6</v>
      </c>
      <c r="E1833" t="str">
        <f t="shared" si="85"/>
        <v>2021-3</v>
      </c>
      <c r="F1833">
        <f t="shared" si="86"/>
        <v>17</v>
      </c>
    </row>
    <row r="1834" spans="1:7" hidden="1" x14ac:dyDescent="0.2">
      <c r="A1834">
        <v>1610812800</v>
      </c>
      <c r="B1834" s="1">
        <v>44212.666666666664</v>
      </c>
      <c r="C1834">
        <v>37236.160000000003</v>
      </c>
      <c r="D1834">
        <f t="shared" si="84"/>
        <v>6</v>
      </c>
      <c r="E1834" t="str">
        <f t="shared" si="85"/>
        <v>2021-3</v>
      </c>
      <c r="F1834">
        <f t="shared" si="86"/>
        <v>16</v>
      </c>
    </row>
    <row r="1835" spans="1:7" hidden="1" x14ac:dyDescent="0.2">
      <c r="A1835">
        <v>1610809200</v>
      </c>
      <c r="B1835" s="1">
        <v>44212.625</v>
      </c>
      <c r="C1835">
        <v>37485.589999999997</v>
      </c>
      <c r="D1835">
        <f t="shared" si="84"/>
        <v>6</v>
      </c>
      <c r="E1835" t="str">
        <f t="shared" si="85"/>
        <v>2021-3</v>
      </c>
      <c r="F1835">
        <f t="shared" si="86"/>
        <v>15</v>
      </c>
    </row>
    <row r="1836" spans="1:7" hidden="1" x14ac:dyDescent="0.2">
      <c r="A1836">
        <v>1610805600</v>
      </c>
      <c r="B1836" s="1">
        <v>44212.583333333336</v>
      </c>
      <c r="C1836">
        <v>37227.120000000003</v>
      </c>
      <c r="D1836">
        <f t="shared" si="84"/>
        <v>6</v>
      </c>
      <c r="E1836" t="str">
        <f t="shared" si="85"/>
        <v>2021-3</v>
      </c>
      <c r="F1836">
        <f t="shared" si="86"/>
        <v>14</v>
      </c>
    </row>
    <row r="1837" spans="1:7" hidden="1" x14ac:dyDescent="0.2">
      <c r="A1837">
        <v>1610802000</v>
      </c>
      <c r="B1837" s="1">
        <v>44212.541666666664</v>
      </c>
      <c r="C1837">
        <v>37147.31</v>
      </c>
      <c r="D1837">
        <f t="shared" si="84"/>
        <v>6</v>
      </c>
      <c r="E1837" t="str">
        <f t="shared" si="85"/>
        <v>2021-3</v>
      </c>
      <c r="F1837">
        <f t="shared" si="86"/>
        <v>13</v>
      </c>
    </row>
    <row r="1838" spans="1:7" hidden="1" x14ac:dyDescent="0.2">
      <c r="A1838">
        <v>1610798400</v>
      </c>
      <c r="B1838" s="1">
        <v>44212.5</v>
      </c>
      <c r="C1838">
        <v>37379.57</v>
      </c>
      <c r="D1838">
        <f t="shared" si="84"/>
        <v>6</v>
      </c>
      <c r="E1838" t="str">
        <f t="shared" si="85"/>
        <v>2021-3</v>
      </c>
      <c r="F1838">
        <f t="shared" si="86"/>
        <v>12</v>
      </c>
    </row>
    <row r="1839" spans="1:7" x14ac:dyDescent="0.2">
      <c r="A1839">
        <v>1610794800</v>
      </c>
      <c r="B1839" s="1">
        <v>44212.458333333336</v>
      </c>
      <c r="C1839">
        <v>37679.5</v>
      </c>
      <c r="D1839">
        <f t="shared" si="84"/>
        <v>6</v>
      </c>
      <c r="E1839" t="str">
        <f t="shared" si="85"/>
        <v>2021-3</v>
      </c>
      <c r="F1839">
        <f t="shared" si="86"/>
        <v>11</v>
      </c>
      <c r="G1839" t="s">
        <v>102</v>
      </c>
    </row>
    <row r="1840" spans="1:7" hidden="1" x14ac:dyDescent="0.2">
      <c r="A1840">
        <v>1610791200</v>
      </c>
      <c r="B1840" s="1">
        <v>44212.416666666664</v>
      </c>
      <c r="C1840">
        <v>37428.1</v>
      </c>
      <c r="D1840">
        <f t="shared" si="84"/>
        <v>6</v>
      </c>
      <c r="E1840" t="str">
        <f t="shared" si="85"/>
        <v>2021-3</v>
      </c>
      <c r="F1840">
        <f t="shared" si="86"/>
        <v>10</v>
      </c>
    </row>
    <row r="1841" spans="1:6" hidden="1" x14ac:dyDescent="0.2">
      <c r="A1841">
        <v>1610787600</v>
      </c>
      <c r="B1841" s="1">
        <v>44212.375</v>
      </c>
      <c r="C1841">
        <v>37447.57</v>
      </c>
      <c r="D1841">
        <f t="shared" si="84"/>
        <v>6</v>
      </c>
      <c r="E1841" t="str">
        <f t="shared" si="85"/>
        <v>2021-3</v>
      </c>
      <c r="F1841">
        <f t="shared" si="86"/>
        <v>9</v>
      </c>
    </row>
    <row r="1842" spans="1:6" hidden="1" x14ac:dyDescent="0.2">
      <c r="A1842">
        <v>1610784000</v>
      </c>
      <c r="B1842" s="1">
        <v>44212.333333333336</v>
      </c>
      <c r="C1842">
        <v>37455.22</v>
      </c>
      <c r="D1842">
        <f t="shared" si="84"/>
        <v>6</v>
      </c>
      <c r="E1842" t="str">
        <f t="shared" si="85"/>
        <v>2021-3</v>
      </c>
      <c r="F1842">
        <f t="shared" si="86"/>
        <v>8</v>
      </c>
    </row>
    <row r="1843" spans="1:6" hidden="1" x14ac:dyDescent="0.2">
      <c r="A1843">
        <v>1610780400</v>
      </c>
      <c r="B1843" s="1">
        <v>44212.291666666664</v>
      </c>
      <c r="C1843">
        <v>36585.599999999999</v>
      </c>
      <c r="D1843">
        <f t="shared" si="84"/>
        <v>6</v>
      </c>
      <c r="E1843" t="str">
        <f t="shared" si="85"/>
        <v>2021-3</v>
      </c>
      <c r="F1843">
        <f t="shared" si="86"/>
        <v>7</v>
      </c>
    </row>
    <row r="1844" spans="1:6" hidden="1" x14ac:dyDescent="0.2">
      <c r="A1844">
        <v>1610776800</v>
      </c>
      <c r="B1844" s="1">
        <v>44212.25</v>
      </c>
      <c r="C1844">
        <v>36095.19</v>
      </c>
      <c r="D1844">
        <f t="shared" si="84"/>
        <v>6</v>
      </c>
      <c r="E1844" t="str">
        <f t="shared" si="85"/>
        <v>2021-3</v>
      </c>
      <c r="F1844">
        <f t="shared" si="86"/>
        <v>6</v>
      </c>
    </row>
    <row r="1845" spans="1:6" hidden="1" x14ac:dyDescent="0.2">
      <c r="A1845">
        <v>1610773200</v>
      </c>
      <c r="B1845" s="1">
        <v>44212.208333333336</v>
      </c>
      <c r="C1845">
        <v>35852.949999999997</v>
      </c>
      <c r="D1845">
        <f t="shared" si="84"/>
        <v>6</v>
      </c>
      <c r="E1845" t="str">
        <f t="shared" si="85"/>
        <v>2021-3</v>
      </c>
      <c r="F1845">
        <f t="shared" si="86"/>
        <v>5</v>
      </c>
    </row>
    <row r="1846" spans="1:6" hidden="1" x14ac:dyDescent="0.2">
      <c r="A1846">
        <v>1610769600</v>
      </c>
      <c r="B1846" s="1">
        <v>44212.166666666664</v>
      </c>
      <c r="C1846">
        <v>36560.17</v>
      </c>
      <c r="D1846">
        <f t="shared" si="84"/>
        <v>6</v>
      </c>
      <c r="E1846" t="str">
        <f t="shared" si="85"/>
        <v>2021-3</v>
      </c>
      <c r="F1846">
        <f t="shared" si="86"/>
        <v>4</v>
      </c>
    </row>
    <row r="1847" spans="1:6" hidden="1" x14ac:dyDescent="0.2">
      <c r="A1847">
        <v>1610766000</v>
      </c>
      <c r="B1847" s="1">
        <v>44212.125</v>
      </c>
      <c r="C1847">
        <v>36533.050000000003</v>
      </c>
      <c r="D1847">
        <f t="shared" si="84"/>
        <v>6</v>
      </c>
      <c r="E1847" t="str">
        <f t="shared" si="85"/>
        <v>2021-3</v>
      </c>
      <c r="F1847">
        <f t="shared" si="86"/>
        <v>3</v>
      </c>
    </row>
    <row r="1848" spans="1:6" hidden="1" x14ac:dyDescent="0.2">
      <c r="A1848">
        <v>1610762400</v>
      </c>
      <c r="B1848" s="1">
        <v>44212.083333333336</v>
      </c>
      <c r="C1848">
        <v>36208.07</v>
      </c>
      <c r="D1848">
        <f t="shared" si="84"/>
        <v>6</v>
      </c>
      <c r="E1848" t="str">
        <f t="shared" si="85"/>
        <v>2021-3</v>
      </c>
      <c r="F1848">
        <f t="shared" si="86"/>
        <v>2</v>
      </c>
    </row>
    <row r="1849" spans="1:6" hidden="1" x14ac:dyDescent="0.2">
      <c r="A1849">
        <v>1610758800</v>
      </c>
      <c r="B1849" s="1">
        <v>44212.041666666664</v>
      </c>
      <c r="C1849">
        <v>37033.49</v>
      </c>
      <c r="D1849">
        <f t="shared" si="84"/>
        <v>6</v>
      </c>
      <c r="E1849" t="str">
        <f t="shared" si="85"/>
        <v>2021-3</v>
      </c>
      <c r="F1849">
        <f t="shared" si="86"/>
        <v>1</v>
      </c>
    </row>
    <row r="1850" spans="1:6" hidden="1" x14ac:dyDescent="0.2">
      <c r="A1850">
        <v>1610755200</v>
      </c>
      <c r="B1850" s="1">
        <v>44212</v>
      </c>
      <c r="C1850">
        <v>37187.769999999997</v>
      </c>
      <c r="D1850">
        <f t="shared" si="84"/>
        <v>6</v>
      </c>
      <c r="E1850" t="str">
        <f t="shared" si="85"/>
        <v>2021-3</v>
      </c>
      <c r="F1850">
        <f t="shared" si="86"/>
        <v>0</v>
      </c>
    </row>
    <row r="1851" spans="1:6" hidden="1" x14ac:dyDescent="0.2">
      <c r="A1851">
        <v>1610751600</v>
      </c>
      <c r="B1851" s="1">
        <v>44211.958333333336</v>
      </c>
      <c r="C1851">
        <v>36756.57</v>
      </c>
      <c r="D1851">
        <f t="shared" si="84"/>
        <v>5</v>
      </c>
      <c r="E1851" t="str">
        <f t="shared" si="85"/>
        <v>2021-3</v>
      </c>
      <c r="F1851">
        <f t="shared" si="86"/>
        <v>23</v>
      </c>
    </row>
    <row r="1852" spans="1:6" hidden="1" x14ac:dyDescent="0.2">
      <c r="A1852">
        <v>1610748000</v>
      </c>
      <c r="B1852" s="1">
        <v>44211.916666666664</v>
      </c>
      <c r="C1852">
        <v>36591.839999999997</v>
      </c>
      <c r="D1852">
        <f t="shared" si="84"/>
        <v>5</v>
      </c>
      <c r="E1852" t="str">
        <f t="shared" si="85"/>
        <v>2021-3</v>
      </c>
      <c r="F1852">
        <f t="shared" si="86"/>
        <v>22</v>
      </c>
    </row>
    <row r="1853" spans="1:6" hidden="1" x14ac:dyDescent="0.2">
      <c r="A1853">
        <v>1610744400</v>
      </c>
      <c r="B1853" s="1">
        <v>44211.875</v>
      </c>
      <c r="C1853">
        <v>36260.54</v>
      </c>
      <c r="D1853">
        <f t="shared" si="84"/>
        <v>5</v>
      </c>
      <c r="E1853" t="str">
        <f t="shared" si="85"/>
        <v>2021-3</v>
      </c>
      <c r="F1853">
        <f t="shared" si="86"/>
        <v>21</v>
      </c>
    </row>
    <row r="1854" spans="1:6" hidden="1" x14ac:dyDescent="0.2">
      <c r="A1854">
        <v>1610740800</v>
      </c>
      <c r="B1854" s="1">
        <v>44211.833333333336</v>
      </c>
      <c r="C1854">
        <v>35601.53</v>
      </c>
      <c r="D1854">
        <f t="shared" si="84"/>
        <v>5</v>
      </c>
      <c r="E1854" t="str">
        <f t="shared" si="85"/>
        <v>2021-3</v>
      </c>
      <c r="F1854">
        <f t="shared" si="86"/>
        <v>20</v>
      </c>
    </row>
    <row r="1855" spans="1:6" hidden="1" x14ac:dyDescent="0.2">
      <c r="A1855">
        <v>1610737200</v>
      </c>
      <c r="B1855" s="1">
        <v>44211.791666666664</v>
      </c>
      <c r="C1855">
        <v>35132.82</v>
      </c>
      <c r="D1855">
        <f t="shared" si="84"/>
        <v>5</v>
      </c>
      <c r="E1855" t="str">
        <f t="shared" si="85"/>
        <v>2021-3</v>
      </c>
      <c r="F1855">
        <f t="shared" si="86"/>
        <v>19</v>
      </c>
    </row>
    <row r="1856" spans="1:6" hidden="1" x14ac:dyDescent="0.2">
      <c r="A1856">
        <v>1610733600</v>
      </c>
      <c r="B1856" s="1">
        <v>44211.75</v>
      </c>
      <c r="C1856">
        <v>35438.160000000003</v>
      </c>
      <c r="D1856">
        <f t="shared" si="84"/>
        <v>5</v>
      </c>
      <c r="E1856" t="str">
        <f t="shared" si="85"/>
        <v>2021-3</v>
      </c>
      <c r="F1856">
        <f t="shared" si="86"/>
        <v>18</v>
      </c>
    </row>
    <row r="1857" spans="1:6" hidden="1" x14ac:dyDescent="0.2">
      <c r="A1857">
        <v>1610730000</v>
      </c>
      <c r="B1857" s="1">
        <v>44211.708333333336</v>
      </c>
      <c r="C1857">
        <v>35941.360000000001</v>
      </c>
      <c r="D1857">
        <f t="shared" si="84"/>
        <v>5</v>
      </c>
      <c r="E1857" t="str">
        <f t="shared" si="85"/>
        <v>2021-3</v>
      </c>
      <c r="F1857">
        <f t="shared" si="86"/>
        <v>17</v>
      </c>
    </row>
    <row r="1858" spans="1:6" hidden="1" x14ac:dyDescent="0.2">
      <c r="A1858">
        <v>1610726400</v>
      </c>
      <c r="B1858" s="1">
        <v>44211.666666666664</v>
      </c>
      <c r="C1858">
        <v>36172.28</v>
      </c>
      <c r="D1858">
        <f t="shared" si="84"/>
        <v>5</v>
      </c>
      <c r="E1858" t="str">
        <f t="shared" si="85"/>
        <v>2021-3</v>
      </c>
      <c r="F1858">
        <f t="shared" si="86"/>
        <v>16</v>
      </c>
    </row>
    <row r="1859" spans="1:6" hidden="1" x14ac:dyDescent="0.2">
      <c r="A1859">
        <v>1610722800</v>
      </c>
      <c r="B1859" s="1">
        <v>44211.625</v>
      </c>
      <c r="C1859">
        <v>35586.370000000003</v>
      </c>
      <c r="D1859">
        <f t="shared" ref="D1859:D1922" si="87">WEEKDAY(B1859,2)</f>
        <v>5</v>
      </c>
      <c r="E1859" t="str">
        <f t="shared" ref="E1859:E1922" si="88">YEAR(B1859) &amp;"-"&amp;WEEKNUM(B1859)</f>
        <v>2021-3</v>
      </c>
      <c r="F1859">
        <f t="shared" ref="F1859:F1922" si="89">HOUR(B1859)</f>
        <v>15</v>
      </c>
    </row>
    <row r="1860" spans="1:6" hidden="1" x14ac:dyDescent="0.2">
      <c r="A1860">
        <v>1610719200</v>
      </c>
      <c r="B1860" s="1">
        <v>44211.583333333336</v>
      </c>
      <c r="C1860">
        <v>36901.379999999997</v>
      </c>
      <c r="D1860">
        <f t="shared" si="87"/>
        <v>5</v>
      </c>
      <c r="E1860" t="str">
        <f t="shared" si="88"/>
        <v>2021-3</v>
      </c>
      <c r="F1860">
        <f t="shared" si="89"/>
        <v>14</v>
      </c>
    </row>
    <row r="1861" spans="1:6" hidden="1" x14ac:dyDescent="0.2">
      <c r="A1861">
        <v>1610715600</v>
      </c>
      <c r="B1861" s="1">
        <v>44211.541666666664</v>
      </c>
      <c r="C1861">
        <v>37633.410000000003</v>
      </c>
      <c r="D1861">
        <f t="shared" si="87"/>
        <v>5</v>
      </c>
      <c r="E1861" t="str">
        <f t="shared" si="88"/>
        <v>2021-3</v>
      </c>
      <c r="F1861">
        <f t="shared" si="89"/>
        <v>13</v>
      </c>
    </row>
    <row r="1862" spans="1:6" hidden="1" x14ac:dyDescent="0.2">
      <c r="A1862">
        <v>1610712000</v>
      </c>
      <c r="B1862" s="1">
        <v>44211.5</v>
      </c>
      <c r="C1862">
        <v>37759.81</v>
      </c>
      <c r="D1862">
        <f t="shared" si="87"/>
        <v>5</v>
      </c>
      <c r="E1862" t="str">
        <f t="shared" si="88"/>
        <v>2021-3</v>
      </c>
      <c r="F1862">
        <f t="shared" si="89"/>
        <v>12</v>
      </c>
    </row>
    <row r="1863" spans="1:6" hidden="1" x14ac:dyDescent="0.2">
      <c r="A1863">
        <v>1610708400</v>
      </c>
      <c r="B1863" s="1">
        <v>44211.458333333336</v>
      </c>
      <c r="C1863">
        <v>38086.629999999997</v>
      </c>
      <c r="D1863">
        <f t="shared" si="87"/>
        <v>5</v>
      </c>
      <c r="E1863" t="str">
        <f t="shared" si="88"/>
        <v>2021-3</v>
      </c>
      <c r="F1863">
        <f t="shared" si="89"/>
        <v>11</v>
      </c>
    </row>
    <row r="1864" spans="1:6" hidden="1" x14ac:dyDescent="0.2">
      <c r="A1864">
        <v>1610704800</v>
      </c>
      <c r="B1864" s="1">
        <v>44211.416666666664</v>
      </c>
      <c r="C1864">
        <v>38432.559999999998</v>
      </c>
      <c r="D1864">
        <f t="shared" si="87"/>
        <v>5</v>
      </c>
      <c r="E1864" t="str">
        <f t="shared" si="88"/>
        <v>2021-3</v>
      </c>
      <c r="F1864">
        <f t="shared" si="89"/>
        <v>10</v>
      </c>
    </row>
    <row r="1865" spans="1:6" hidden="1" x14ac:dyDescent="0.2">
      <c r="A1865">
        <v>1610701200</v>
      </c>
      <c r="B1865" s="1">
        <v>44211.375</v>
      </c>
      <c r="C1865">
        <v>38666.519999999997</v>
      </c>
      <c r="D1865">
        <f t="shared" si="87"/>
        <v>5</v>
      </c>
      <c r="E1865" t="str">
        <f t="shared" si="88"/>
        <v>2021-3</v>
      </c>
      <c r="F1865">
        <f t="shared" si="89"/>
        <v>9</v>
      </c>
    </row>
    <row r="1866" spans="1:6" hidden="1" x14ac:dyDescent="0.2">
      <c r="A1866">
        <v>1610697600</v>
      </c>
      <c r="B1866" s="1">
        <v>44211.333333333336</v>
      </c>
      <c r="C1866">
        <v>38252.06</v>
      </c>
      <c r="D1866">
        <f t="shared" si="87"/>
        <v>5</v>
      </c>
      <c r="E1866" t="str">
        <f t="shared" si="88"/>
        <v>2021-3</v>
      </c>
      <c r="F1866">
        <f t="shared" si="89"/>
        <v>8</v>
      </c>
    </row>
    <row r="1867" spans="1:6" hidden="1" x14ac:dyDescent="0.2">
      <c r="A1867">
        <v>1610694000</v>
      </c>
      <c r="B1867" s="1">
        <v>44211.291666666664</v>
      </c>
      <c r="C1867">
        <v>38423.49</v>
      </c>
      <c r="D1867">
        <f t="shared" si="87"/>
        <v>5</v>
      </c>
      <c r="E1867" t="str">
        <f t="shared" si="88"/>
        <v>2021-3</v>
      </c>
      <c r="F1867">
        <f t="shared" si="89"/>
        <v>7</v>
      </c>
    </row>
    <row r="1868" spans="1:6" hidden="1" x14ac:dyDescent="0.2">
      <c r="A1868">
        <v>1610690400</v>
      </c>
      <c r="B1868" s="1">
        <v>44211.25</v>
      </c>
      <c r="C1868">
        <v>38019.14</v>
      </c>
      <c r="D1868">
        <f t="shared" si="87"/>
        <v>5</v>
      </c>
      <c r="E1868" t="str">
        <f t="shared" si="88"/>
        <v>2021-3</v>
      </c>
      <c r="F1868">
        <f t="shared" si="89"/>
        <v>6</v>
      </c>
    </row>
    <row r="1869" spans="1:6" hidden="1" x14ac:dyDescent="0.2">
      <c r="A1869">
        <v>1610686800</v>
      </c>
      <c r="B1869" s="1">
        <v>44211.208333333336</v>
      </c>
      <c r="C1869">
        <v>37797.440000000002</v>
      </c>
      <c r="D1869">
        <f t="shared" si="87"/>
        <v>5</v>
      </c>
      <c r="E1869" t="str">
        <f t="shared" si="88"/>
        <v>2021-3</v>
      </c>
      <c r="F1869">
        <f t="shared" si="89"/>
        <v>5</v>
      </c>
    </row>
    <row r="1870" spans="1:6" hidden="1" x14ac:dyDescent="0.2">
      <c r="A1870">
        <v>1610683200</v>
      </c>
      <c r="B1870" s="1">
        <v>44211.166666666664</v>
      </c>
      <c r="C1870">
        <v>38421.83</v>
      </c>
      <c r="D1870">
        <f t="shared" si="87"/>
        <v>5</v>
      </c>
      <c r="E1870" t="str">
        <f t="shared" si="88"/>
        <v>2021-3</v>
      </c>
      <c r="F1870">
        <f t="shared" si="89"/>
        <v>4</v>
      </c>
    </row>
    <row r="1871" spans="1:6" hidden="1" x14ac:dyDescent="0.2">
      <c r="A1871">
        <v>1610679600</v>
      </c>
      <c r="B1871" s="1">
        <v>44211.125</v>
      </c>
      <c r="C1871">
        <v>38700.29</v>
      </c>
      <c r="D1871">
        <f t="shared" si="87"/>
        <v>5</v>
      </c>
      <c r="E1871" t="str">
        <f t="shared" si="88"/>
        <v>2021-3</v>
      </c>
      <c r="F1871">
        <f t="shared" si="89"/>
        <v>3</v>
      </c>
    </row>
    <row r="1872" spans="1:6" hidden="1" x14ac:dyDescent="0.2">
      <c r="A1872">
        <v>1610676000</v>
      </c>
      <c r="B1872" s="1">
        <v>44211.083333333336</v>
      </c>
      <c r="C1872">
        <v>39221.96</v>
      </c>
      <c r="D1872">
        <f t="shared" si="87"/>
        <v>5</v>
      </c>
      <c r="E1872" t="str">
        <f t="shared" si="88"/>
        <v>2021-3</v>
      </c>
      <c r="F1872">
        <f t="shared" si="89"/>
        <v>2</v>
      </c>
    </row>
    <row r="1873" spans="1:6" hidden="1" x14ac:dyDescent="0.2">
      <c r="A1873">
        <v>1610672400</v>
      </c>
      <c r="B1873" s="1">
        <v>44211.041666666664</v>
      </c>
      <c r="C1873">
        <v>39126.620000000003</v>
      </c>
      <c r="D1873">
        <f t="shared" si="87"/>
        <v>5</v>
      </c>
      <c r="E1873" t="str">
        <f t="shared" si="88"/>
        <v>2021-3</v>
      </c>
      <c r="F1873">
        <f t="shared" si="89"/>
        <v>1</v>
      </c>
    </row>
    <row r="1874" spans="1:6" hidden="1" x14ac:dyDescent="0.2">
      <c r="A1874">
        <v>1610668800</v>
      </c>
      <c r="B1874" s="1">
        <v>44211</v>
      </c>
      <c r="C1874">
        <v>39419.14</v>
      </c>
      <c r="D1874">
        <f t="shared" si="87"/>
        <v>5</v>
      </c>
      <c r="E1874" t="str">
        <f t="shared" si="88"/>
        <v>2021-3</v>
      </c>
      <c r="F1874">
        <f t="shared" si="89"/>
        <v>0</v>
      </c>
    </row>
    <row r="1875" spans="1:6" hidden="1" x14ac:dyDescent="0.2">
      <c r="A1875">
        <v>1610665200</v>
      </c>
      <c r="B1875" s="1">
        <v>44210.958333333336</v>
      </c>
      <c r="C1875">
        <v>39134.35</v>
      </c>
      <c r="D1875">
        <f t="shared" si="87"/>
        <v>4</v>
      </c>
      <c r="E1875" t="str">
        <f t="shared" si="88"/>
        <v>2021-3</v>
      </c>
      <c r="F1875">
        <f t="shared" si="89"/>
        <v>23</v>
      </c>
    </row>
    <row r="1876" spans="1:6" hidden="1" x14ac:dyDescent="0.2">
      <c r="A1876">
        <v>1610661600</v>
      </c>
      <c r="B1876" s="1">
        <v>44210.916666666664</v>
      </c>
      <c r="C1876">
        <v>38939.879999999997</v>
      </c>
      <c r="D1876">
        <f t="shared" si="87"/>
        <v>4</v>
      </c>
      <c r="E1876" t="str">
        <f t="shared" si="88"/>
        <v>2021-3</v>
      </c>
      <c r="F1876">
        <f t="shared" si="89"/>
        <v>22</v>
      </c>
    </row>
    <row r="1877" spans="1:6" hidden="1" x14ac:dyDescent="0.2">
      <c r="A1877">
        <v>1610658000</v>
      </c>
      <c r="B1877" s="1">
        <v>44210.875</v>
      </c>
      <c r="C1877">
        <v>38750.21</v>
      </c>
      <c r="D1877">
        <f t="shared" si="87"/>
        <v>4</v>
      </c>
      <c r="E1877" t="str">
        <f t="shared" si="88"/>
        <v>2021-3</v>
      </c>
      <c r="F1877">
        <f t="shared" si="89"/>
        <v>21</v>
      </c>
    </row>
    <row r="1878" spans="1:6" hidden="1" x14ac:dyDescent="0.2">
      <c r="A1878">
        <v>1610654400</v>
      </c>
      <c r="B1878" s="1">
        <v>44210.833333333336</v>
      </c>
      <c r="C1878">
        <v>39319.730000000003</v>
      </c>
      <c r="D1878">
        <f t="shared" si="87"/>
        <v>4</v>
      </c>
      <c r="E1878" t="str">
        <f t="shared" si="88"/>
        <v>2021-3</v>
      </c>
      <c r="F1878">
        <f t="shared" si="89"/>
        <v>20</v>
      </c>
    </row>
    <row r="1879" spans="1:6" hidden="1" x14ac:dyDescent="0.2">
      <c r="A1879">
        <v>1610650800</v>
      </c>
      <c r="B1879" s="1">
        <v>44210.791666666664</v>
      </c>
      <c r="C1879">
        <v>39852.06</v>
      </c>
      <c r="D1879">
        <f t="shared" si="87"/>
        <v>4</v>
      </c>
      <c r="E1879" t="str">
        <f t="shared" si="88"/>
        <v>2021-3</v>
      </c>
      <c r="F1879">
        <f t="shared" si="89"/>
        <v>19</v>
      </c>
    </row>
    <row r="1880" spans="1:6" hidden="1" x14ac:dyDescent="0.2">
      <c r="A1880">
        <v>1610647200</v>
      </c>
      <c r="B1880" s="1">
        <v>44210.75</v>
      </c>
      <c r="C1880">
        <v>39296.620000000003</v>
      </c>
      <c r="D1880">
        <f t="shared" si="87"/>
        <v>4</v>
      </c>
      <c r="E1880" t="str">
        <f t="shared" si="88"/>
        <v>2021-3</v>
      </c>
      <c r="F1880">
        <f t="shared" si="89"/>
        <v>18</v>
      </c>
    </row>
    <row r="1881" spans="1:6" hidden="1" x14ac:dyDescent="0.2">
      <c r="A1881">
        <v>1610643600</v>
      </c>
      <c r="B1881" s="1">
        <v>44210.708333333336</v>
      </c>
      <c r="C1881">
        <v>39379.040000000001</v>
      </c>
      <c r="D1881">
        <f t="shared" si="87"/>
        <v>4</v>
      </c>
      <c r="E1881" t="str">
        <f t="shared" si="88"/>
        <v>2021-3</v>
      </c>
      <c r="F1881">
        <f t="shared" si="89"/>
        <v>17</v>
      </c>
    </row>
    <row r="1882" spans="1:6" hidden="1" x14ac:dyDescent="0.2">
      <c r="A1882">
        <v>1610640000</v>
      </c>
      <c r="B1882" s="1">
        <v>44210.666666666664</v>
      </c>
      <c r="C1882">
        <v>39250.199999999997</v>
      </c>
      <c r="D1882">
        <f t="shared" si="87"/>
        <v>4</v>
      </c>
      <c r="E1882" t="str">
        <f t="shared" si="88"/>
        <v>2021-3</v>
      </c>
      <c r="F1882">
        <f t="shared" si="89"/>
        <v>16</v>
      </c>
    </row>
    <row r="1883" spans="1:6" hidden="1" x14ac:dyDescent="0.2">
      <c r="A1883">
        <v>1610636400</v>
      </c>
      <c r="B1883" s="1">
        <v>44210.625</v>
      </c>
      <c r="C1883">
        <v>39500.39</v>
      </c>
      <c r="D1883">
        <f t="shared" si="87"/>
        <v>4</v>
      </c>
      <c r="E1883" t="str">
        <f t="shared" si="88"/>
        <v>2021-3</v>
      </c>
      <c r="F1883">
        <f t="shared" si="89"/>
        <v>15</v>
      </c>
    </row>
    <row r="1884" spans="1:6" hidden="1" x14ac:dyDescent="0.2">
      <c r="A1884">
        <v>1610632800</v>
      </c>
      <c r="B1884" s="1">
        <v>44210.583333333336</v>
      </c>
      <c r="C1884">
        <v>39595.800000000003</v>
      </c>
      <c r="D1884">
        <f t="shared" si="87"/>
        <v>4</v>
      </c>
      <c r="E1884" t="str">
        <f t="shared" si="88"/>
        <v>2021-3</v>
      </c>
      <c r="F1884">
        <f t="shared" si="89"/>
        <v>14</v>
      </c>
    </row>
    <row r="1885" spans="1:6" hidden="1" x14ac:dyDescent="0.2">
      <c r="A1885">
        <v>1610629200</v>
      </c>
      <c r="B1885" s="1">
        <v>44210.541666666664</v>
      </c>
      <c r="C1885">
        <v>39012.449999999997</v>
      </c>
      <c r="D1885">
        <f t="shared" si="87"/>
        <v>4</v>
      </c>
      <c r="E1885" t="str">
        <f t="shared" si="88"/>
        <v>2021-3</v>
      </c>
      <c r="F1885">
        <f t="shared" si="89"/>
        <v>13</v>
      </c>
    </row>
    <row r="1886" spans="1:6" hidden="1" x14ac:dyDescent="0.2">
      <c r="A1886">
        <v>1610625600</v>
      </c>
      <c r="B1886" s="1">
        <v>44210.5</v>
      </c>
      <c r="C1886">
        <v>38271.919999999998</v>
      </c>
      <c r="D1886">
        <f t="shared" si="87"/>
        <v>4</v>
      </c>
      <c r="E1886" t="str">
        <f t="shared" si="88"/>
        <v>2021-3</v>
      </c>
      <c r="F1886">
        <f t="shared" si="89"/>
        <v>12</v>
      </c>
    </row>
    <row r="1887" spans="1:6" hidden="1" x14ac:dyDescent="0.2">
      <c r="A1887">
        <v>1610622000</v>
      </c>
      <c r="B1887" s="1">
        <v>44210.458333333336</v>
      </c>
      <c r="C1887">
        <v>38353.78</v>
      </c>
      <c r="D1887">
        <f t="shared" si="87"/>
        <v>4</v>
      </c>
      <c r="E1887" t="str">
        <f t="shared" si="88"/>
        <v>2021-3</v>
      </c>
      <c r="F1887">
        <f t="shared" si="89"/>
        <v>11</v>
      </c>
    </row>
    <row r="1888" spans="1:6" hidden="1" x14ac:dyDescent="0.2">
      <c r="A1888">
        <v>1610618400</v>
      </c>
      <c r="B1888" s="1">
        <v>44210.416666666664</v>
      </c>
      <c r="C1888">
        <v>38500</v>
      </c>
      <c r="D1888">
        <f t="shared" si="87"/>
        <v>4</v>
      </c>
      <c r="E1888" t="str">
        <f t="shared" si="88"/>
        <v>2021-3</v>
      </c>
      <c r="F1888">
        <f t="shared" si="89"/>
        <v>10</v>
      </c>
    </row>
    <row r="1889" spans="1:6" hidden="1" x14ac:dyDescent="0.2">
      <c r="A1889">
        <v>1610614800</v>
      </c>
      <c r="B1889" s="1">
        <v>44210.375</v>
      </c>
      <c r="C1889">
        <v>37947.129999999997</v>
      </c>
      <c r="D1889">
        <f t="shared" si="87"/>
        <v>4</v>
      </c>
      <c r="E1889" t="str">
        <f t="shared" si="88"/>
        <v>2021-3</v>
      </c>
      <c r="F1889">
        <f t="shared" si="89"/>
        <v>9</v>
      </c>
    </row>
    <row r="1890" spans="1:6" hidden="1" x14ac:dyDescent="0.2">
      <c r="A1890">
        <v>1610611200</v>
      </c>
      <c r="B1890" s="1">
        <v>44210.333333333336</v>
      </c>
      <c r="C1890">
        <v>38414.03</v>
      </c>
      <c r="D1890">
        <f t="shared" si="87"/>
        <v>4</v>
      </c>
      <c r="E1890" t="str">
        <f t="shared" si="88"/>
        <v>2021-3</v>
      </c>
      <c r="F1890">
        <f t="shared" si="89"/>
        <v>8</v>
      </c>
    </row>
    <row r="1891" spans="1:6" hidden="1" x14ac:dyDescent="0.2">
      <c r="A1891">
        <v>1610607600</v>
      </c>
      <c r="B1891" s="1">
        <v>44210.291666666664</v>
      </c>
      <c r="C1891">
        <v>38224.480000000003</v>
      </c>
      <c r="D1891">
        <f t="shared" si="87"/>
        <v>4</v>
      </c>
      <c r="E1891" t="str">
        <f t="shared" si="88"/>
        <v>2021-3</v>
      </c>
      <c r="F1891">
        <f t="shared" si="89"/>
        <v>7</v>
      </c>
    </row>
    <row r="1892" spans="1:6" hidden="1" x14ac:dyDescent="0.2">
      <c r="A1892">
        <v>1610604000</v>
      </c>
      <c r="B1892" s="1">
        <v>44210.25</v>
      </c>
      <c r="C1892">
        <v>37842.370000000003</v>
      </c>
      <c r="D1892">
        <f t="shared" si="87"/>
        <v>4</v>
      </c>
      <c r="E1892" t="str">
        <f t="shared" si="88"/>
        <v>2021-3</v>
      </c>
      <c r="F1892">
        <f t="shared" si="89"/>
        <v>6</v>
      </c>
    </row>
    <row r="1893" spans="1:6" hidden="1" x14ac:dyDescent="0.2">
      <c r="A1893">
        <v>1610600400</v>
      </c>
      <c r="B1893" s="1">
        <v>44210.208333333336</v>
      </c>
      <c r="C1893">
        <v>37560.769999999997</v>
      </c>
      <c r="D1893">
        <f t="shared" si="87"/>
        <v>4</v>
      </c>
      <c r="E1893" t="str">
        <f t="shared" si="88"/>
        <v>2021-3</v>
      </c>
      <c r="F1893">
        <f t="shared" si="89"/>
        <v>5</v>
      </c>
    </row>
    <row r="1894" spans="1:6" hidden="1" x14ac:dyDescent="0.2">
      <c r="A1894">
        <v>1610596800</v>
      </c>
      <c r="B1894" s="1">
        <v>44210.166666666664</v>
      </c>
      <c r="C1894">
        <v>37512.49</v>
      </c>
      <c r="D1894">
        <f t="shared" si="87"/>
        <v>4</v>
      </c>
      <c r="E1894" t="str">
        <f t="shared" si="88"/>
        <v>2021-3</v>
      </c>
      <c r="F1894">
        <f t="shared" si="89"/>
        <v>4</v>
      </c>
    </row>
    <row r="1895" spans="1:6" hidden="1" x14ac:dyDescent="0.2">
      <c r="A1895">
        <v>1610593200</v>
      </c>
      <c r="B1895" s="1">
        <v>44210.125</v>
      </c>
      <c r="C1895">
        <v>37055.949999999997</v>
      </c>
      <c r="D1895">
        <f t="shared" si="87"/>
        <v>4</v>
      </c>
      <c r="E1895" t="str">
        <f t="shared" si="88"/>
        <v>2021-3</v>
      </c>
      <c r="F1895">
        <f t="shared" si="89"/>
        <v>3</v>
      </c>
    </row>
    <row r="1896" spans="1:6" hidden="1" x14ac:dyDescent="0.2">
      <c r="A1896">
        <v>1610589600</v>
      </c>
      <c r="B1896" s="1">
        <v>44210.083333333336</v>
      </c>
      <c r="C1896">
        <v>37431.379999999997</v>
      </c>
      <c r="D1896">
        <f t="shared" si="87"/>
        <v>4</v>
      </c>
      <c r="E1896" t="str">
        <f t="shared" si="88"/>
        <v>2021-3</v>
      </c>
      <c r="F1896">
        <f t="shared" si="89"/>
        <v>2</v>
      </c>
    </row>
    <row r="1897" spans="1:6" hidden="1" x14ac:dyDescent="0.2">
      <c r="A1897">
        <v>1610586000</v>
      </c>
      <c r="B1897" s="1">
        <v>44210.041666666664</v>
      </c>
      <c r="C1897">
        <v>37456.69</v>
      </c>
      <c r="D1897">
        <f t="shared" si="87"/>
        <v>4</v>
      </c>
      <c r="E1897" t="str">
        <f t="shared" si="88"/>
        <v>2021-3</v>
      </c>
      <c r="F1897">
        <f t="shared" si="89"/>
        <v>1</v>
      </c>
    </row>
    <row r="1898" spans="1:6" hidden="1" x14ac:dyDescent="0.2">
      <c r="A1898">
        <v>1610582400</v>
      </c>
      <c r="B1898" s="1">
        <v>44210</v>
      </c>
      <c r="C1898">
        <v>37785.82</v>
      </c>
      <c r="D1898">
        <f t="shared" si="87"/>
        <v>4</v>
      </c>
      <c r="E1898" t="str">
        <f t="shared" si="88"/>
        <v>2021-3</v>
      </c>
      <c r="F1898">
        <f t="shared" si="89"/>
        <v>0</v>
      </c>
    </row>
    <row r="1899" spans="1:6" hidden="1" x14ac:dyDescent="0.2">
      <c r="A1899">
        <v>1610578800</v>
      </c>
      <c r="B1899" s="1">
        <v>44209.958333333336</v>
      </c>
      <c r="C1899">
        <v>37393.49</v>
      </c>
      <c r="D1899">
        <f t="shared" si="87"/>
        <v>3</v>
      </c>
      <c r="E1899" t="str">
        <f t="shared" si="88"/>
        <v>2021-3</v>
      </c>
      <c r="F1899">
        <f t="shared" si="89"/>
        <v>23</v>
      </c>
    </row>
    <row r="1900" spans="1:6" hidden="1" x14ac:dyDescent="0.2">
      <c r="A1900">
        <v>1610575200</v>
      </c>
      <c r="B1900" s="1">
        <v>44209.916666666664</v>
      </c>
      <c r="C1900">
        <v>37217.49</v>
      </c>
      <c r="D1900">
        <f t="shared" si="87"/>
        <v>3</v>
      </c>
      <c r="E1900" t="str">
        <f t="shared" si="88"/>
        <v>2021-3</v>
      </c>
      <c r="F1900">
        <f t="shared" si="89"/>
        <v>22</v>
      </c>
    </row>
    <row r="1901" spans="1:6" hidden="1" x14ac:dyDescent="0.2">
      <c r="A1901">
        <v>1610571600</v>
      </c>
      <c r="B1901" s="1">
        <v>44209.875</v>
      </c>
      <c r="C1901">
        <v>37291.9</v>
      </c>
      <c r="D1901">
        <f t="shared" si="87"/>
        <v>3</v>
      </c>
      <c r="E1901" t="str">
        <f t="shared" si="88"/>
        <v>2021-3</v>
      </c>
      <c r="F1901">
        <f t="shared" si="89"/>
        <v>21</v>
      </c>
    </row>
    <row r="1902" spans="1:6" hidden="1" x14ac:dyDescent="0.2">
      <c r="A1902">
        <v>1610568000</v>
      </c>
      <c r="B1902" s="1">
        <v>44209.833333333336</v>
      </c>
      <c r="C1902">
        <v>36214.85</v>
      </c>
      <c r="D1902">
        <f t="shared" si="87"/>
        <v>3</v>
      </c>
      <c r="E1902" t="str">
        <f t="shared" si="88"/>
        <v>2021-3</v>
      </c>
      <c r="F1902">
        <f t="shared" si="89"/>
        <v>20</v>
      </c>
    </row>
    <row r="1903" spans="1:6" hidden="1" x14ac:dyDescent="0.2">
      <c r="A1903">
        <v>1610564400</v>
      </c>
      <c r="B1903" s="1">
        <v>44209.791666666664</v>
      </c>
      <c r="C1903">
        <v>35986.1</v>
      </c>
      <c r="D1903">
        <f t="shared" si="87"/>
        <v>3</v>
      </c>
      <c r="E1903" t="str">
        <f t="shared" si="88"/>
        <v>2021-3</v>
      </c>
      <c r="F1903">
        <f t="shared" si="89"/>
        <v>19</v>
      </c>
    </row>
    <row r="1904" spans="1:6" hidden="1" x14ac:dyDescent="0.2">
      <c r="A1904">
        <v>1610560800</v>
      </c>
      <c r="B1904" s="1">
        <v>44209.75</v>
      </c>
      <c r="C1904">
        <v>35705</v>
      </c>
      <c r="D1904">
        <f t="shared" si="87"/>
        <v>3</v>
      </c>
      <c r="E1904" t="str">
        <f t="shared" si="88"/>
        <v>2021-3</v>
      </c>
      <c r="F1904">
        <f t="shared" si="89"/>
        <v>18</v>
      </c>
    </row>
    <row r="1905" spans="1:6" hidden="1" x14ac:dyDescent="0.2">
      <c r="A1905">
        <v>1610557200</v>
      </c>
      <c r="B1905" s="1">
        <v>44209.708333333336</v>
      </c>
      <c r="C1905">
        <v>34806.559999999998</v>
      </c>
      <c r="D1905">
        <f t="shared" si="87"/>
        <v>3</v>
      </c>
      <c r="E1905" t="str">
        <f t="shared" si="88"/>
        <v>2021-3</v>
      </c>
      <c r="F1905">
        <f t="shared" si="89"/>
        <v>17</v>
      </c>
    </row>
    <row r="1906" spans="1:6" hidden="1" x14ac:dyDescent="0.2">
      <c r="A1906">
        <v>1610553600</v>
      </c>
      <c r="B1906" s="1">
        <v>44209.666666666664</v>
      </c>
      <c r="C1906">
        <v>34766.5</v>
      </c>
      <c r="D1906">
        <f t="shared" si="87"/>
        <v>3</v>
      </c>
      <c r="E1906" t="str">
        <f t="shared" si="88"/>
        <v>2021-3</v>
      </c>
      <c r="F1906">
        <f t="shared" si="89"/>
        <v>16</v>
      </c>
    </row>
    <row r="1907" spans="1:6" hidden="1" x14ac:dyDescent="0.2">
      <c r="A1907">
        <v>1610550000</v>
      </c>
      <c r="B1907" s="1">
        <v>44209.625</v>
      </c>
      <c r="C1907">
        <v>34669.879999999997</v>
      </c>
      <c r="D1907">
        <f t="shared" si="87"/>
        <v>3</v>
      </c>
      <c r="E1907" t="str">
        <f t="shared" si="88"/>
        <v>2021-3</v>
      </c>
      <c r="F1907">
        <f t="shared" si="89"/>
        <v>15</v>
      </c>
    </row>
    <row r="1908" spans="1:6" hidden="1" x14ac:dyDescent="0.2">
      <c r="A1908">
        <v>1610546400</v>
      </c>
      <c r="B1908" s="1">
        <v>44209.583333333336</v>
      </c>
      <c r="C1908">
        <v>34229.18</v>
      </c>
      <c r="D1908">
        <f t="shared" si="87"/>
        <v>3</v>
      </c>
      <c r="E1908" t="str">
        <f t="shared" si="88"/>
        <v>2021-3</v>
      </c>
      <c r="F1908">
        <f t="shared" si="89"/>
        <v>14</v>
      </c>
    </row>
    <row r="1909" spans="1:6" hidden="1" x14ac:dyDescent="0.2">
      <c r="A1909">
        <v>1610542800</v>
      </c>
      <c r="B1909" s="1">
        <v>44209.541666666664</v>
      </c>
      <c r="C1909">
        <v>34594.33</v>
      </c>
      <c r="D1909">
        <f t="shared" si="87"/>
        <v>3</v>
      </c>
      <c r="E1909" t="str">
        <f t="shared" si="88"/>
        <v>2021-3</v>
      </c>
      <c r="F1909">
        <f t="shared" si="89"/>
        <v>13</v>
      </c>
    </row>
    <row r="1910" spans="1:6" hidden="1" x14ac:dyDescent="0.2">
      <c r="A1910">
        <v>1610539200</v>
      </c>
      <c r="B1910" s="1">
        <v>44209.5</v>
      </c>
      <c r="C1910">
        <v>34238.5</v>
      </c>
      <c r="D1910">
        <f t="shared" si="87"/>
        <v>3</v>
      </c>
      <c r="E1910" t="str">
        <f t="shared" si="88"/>
        <v>2021-3</v>
      </c>
      <c r="F1910">
        <f t="shared" si="89"/>
        <v>12</v>
      </c>
    </row>
    <row r="1911" spans="1:6" hidden="1" x14ac:dyDescent="0.2">
      <c r="A1911">
        <v>1610535600</v>
      </c>
      <c r="B1911" s="1">
        <v>44209.458333333336</v>
      </c>
      <c r="C1911">
        <v>34370.519999999997</v>
      </c>
      <c r="D1911">
        <f t="shared" si="87"/>
        <v>3</v>
      </c>
      <c r="E1911" t="str">
        <f t="shared" si="88"/>
        <v>2021-3</v>
      </c>
      <c r="F1911">
        <f t="shared" si="89"/>
        <v>11</v>
      </c>
    </row>
    <row r="1912" spans="1:6" hidden="1" x14ac:dyDescent="0.2">
      <c r="A1912">
        <v>1610532000</v>
      </c>
      <c r="B1912" s="1">
        <v>44209.416666666664</v>
      </c>
      <c r="C1912">
        <v>34920.99</v>
      </c>
      <c r="D1912">
        <f t="shared" si="87"/>
        <v>3</v>
      </c>
      <c r="E1912" t="str">
        <f t="shared" si="88"/>
        <v>2021-3</v>
      </c>
      <c r="F1912">
        <f t="shared" si="89"/>
        <v>10</v>
      </c>
    </row>
    <row r="1913" spans="1:6" hidden="1" x14ac:dyDescent="0.2">
      <c r="A1913">
        <v>1610528400</v>
      </c>
      <c r="B1913" s="1">
        <v>44209.375</v>
      </c>
      <c r="C1913">
        <v>34327.699999999997</v>
      </c>
      <c r="D1913">
        <f t="shared" si="87"/>
        <v>3</v>
      </c>
      <c r="E1913" t="str">
        <f t="shared" si="88"/>
        <v>2021-3</v>
      </c>
      <c r="F1913">
        <f t="shared" si="89"/>
        <v>9</v>
      </c>
    </row>
    <row r="1914" spans="1:6" hidden="1" x14ac:dyDescent="0.2">
      <c r="A1914">
        <v>1610524800</v>
      </c>
      <c r="B1914" s="1">
        <v>44209.333333333336</v>
      </c>
      <c r="C1914">
        <v>34500</v>
      </c>
      <c r="D1914">
        <f t="shared" si="87"/>
        <v>3</v>
      </c>
      <c r="E1914" t="str">
        <f t="shared" si="88"/>
        <v>2021-3</v>
      </c>
      <c r="F1914">
        <f t="shared" si="89"/>
        <v>8</v>
      </c>
    </row>
    <row r="1915" spans="1:6" hidden="1" x14ac:dyDescent="0.2">
      <c r="A1915">
        <v>1610521200</v>
      </c>
      <c r="B1915" s="1">
        <v>44209.291666666664</v>
      </c>
      <c r="C1915">
        <v>34973.11</v>
      </c>
      <c r="D1915">
        <f t="shared" si="87"/>
        <v>3</v>
      </c>
      <c r="E1915" t="str">
        <f t="shared" si="88"/>
        <v>2021-3</v>
      </c>
      <c r="F1915">
        <f t="shared" si="89"/>
        <v>7</v>
      </c>
    </row>
    <row r="1916" spans="1:6" hidden="1" x14ac:dyDescent="0.2">
      <c r="A1916">
        <v>1610517600</v>
      </c>
      <c r="B1916" s="1">
        <v>44209.25</v>
      </c>
      <c r="C1916">
        <v>33755.81</v>
      </c>
      <c r="D1916">
        <f t="shared" si="87"/>
        <v>3</v>
      </c>
      <c r="E1916" t="str">
        <f t="shared" si="88"/>
        <v>2021-3</v>
      </c>
      <c r="F1916">
        <f t="shared" si="89"/>
        <v>6</v>
      </c>
    </row>
    <row r="1917" spans="1:6" hidden="1" x14ac:dyDescent="0.2">
      <c r="A1917">
        <v>1610514000</v>
      </c>
      <c r="B1917" s="1">
        <v>44209.208333333336</v>
      </c>
      <c r="C1917">
        <v>33289.97</v>
      </c>
      <c r="D1917">
        <f t="shared" si="87"/>
        <v>3</v>
      </c>
      <c r="E1917" t="str">
        <f t="shared" si="88"/>
        <v>2021-3</v>
      </c>
      <c r="F1917">
        <f t="shared" si="89"/>
        <v>5</v>
      </c>
    </row>
    <row r="1918" spans="1:6" hidden="1" x14ac:dyDescent="0.2">
      <c r="A1918">
        <v>1610510400</v>
      </c>
      <c r="B1918" s="1">
        <v>44209.166666666664</v>
      </c>
      <c r="C1918">
        <v>33134.629999999997</v>
      </c>
      <c r="D1918">
        <f t="shared" si="87"/>
        <v>3</v>
      </c>
      <c r="E1918" t="str">
        <f t="shared" si="88"/>
        <v>2021-3</v>
      </c>
      <c r="F1918">
        <f t="shared" si="89"/>
        <v>4</v>
      </c>
    </row>
    <row r="1919" spans="1:6" hidden="1" x14ac:dyDescent="0.2">
      <c r="A1919">
        <v>1610506800</v>
      </c>
      <c r="B1919" s="1">
        <v>44209.125</v>
      </c>
      <c r="C1919">
        <v>33789.25</v>
      </c>
      <c r="D1919">
        <f t="shared" si="87"/>
        <v>3</v>
      </c>
      <c r="E1919" t="str">
        <f t="shared" si="88"/>
        <v>2021-3</v>
      </c>
      <c r="F1919">
        <f t="shared" si="89"/>
        <v>3</v>
      </c>
    </row>
    <row r="1920" spans="1:6" hidden="1" x14ac:dyDescent="0.2">
      <c r="A1920">
        <v>1610503200</v>
      </c>
      <c r="B1920" s="1">
        <v>44209.083333333336</v>
      </c>
      <c r="C1920">
        <v>32999.919999999998</v>
      </c>
      <c r="D1920">
        <f t="shared" si="87"/>
        <v>3</v>
      </c>
      <c r="E1920" t="str">
        <f t="shared" si="88"/>
        <v>2021-3</v>
      </c>
      <c r="F1920">
        <f t="shared" si="89"/>
        <v>2</v>
      </c>
    </row>
    <row r="1921" spans="1:6" hidden="1" x14ac:dyDescent="0.2">
      <c r="A1921">
        <v>1610499600</v>
      </c>
      <c r="B1921" s="1">
        <v>44209.041666666664</v>
      </c>
      <c r="C1921">
        <v>33086.78</v>
      </c>
      <c r="D1921">
        <f t="shared" si="87"/>
        <v>3</v>
      </c>
      <c r="E1921" t="str">
        <f t="shared" si="88"/>
        <v>2021-3</v>
      </c>
      <c r="F1921">
        <f t="shared" si="89"/>
        <v>1</v>
      </c>
    </row>
    <row r="1922" spans="1:6" hidden="1" x14ac:dyDescent="0.2">
      <c r="A1922">
        <v>1610496000</v>
      </c>
      <c r="B1922" s="1">
        <v>44209</v>
      </c>
      <c r="C1922">
        <v>32442.75</v>
      </c>
      <c r="D1922">
        <f t="shared" si="87"/>
        <v>3</v>
      </c>
      <c r="E1922" t="str">
        <f t="shared" si="88"/>
        <v>2021-3</v>
      </c>
      <c r="F1922">
        <f t="shared" si="89"/>
        <v>0</v>
      </c>
    </row>
    <row r="1923" spans="1:6" hidden="1" x14ac:dyDescent="0.2">
      <c r="A1923">
        <v>1610492400</v>
      </c>
      <c r="B1923" s="1">
        <v>44208.958333333336</v>
      </c>
      <c r="C1923">
        <v>34035.019999999997</v>
      </c>
      <c r="D1923">
        <f t="shared" ref="D1923:D1986" si="90">WEEKDAY(B1923,2)</f>
        <v>2</v>
      </c>
      <c r="E1923" t="str">
        <f t="shared" ref="E1923:E1986" si="91">YEAR(B1923) &amp;"-"&amp;WEEKNUM(B1923)</f>
        <v>2021-3</v>
      </c>
      <c r="F1923">
        <f t="shared" ref="F1923:F1986" si="92">HOUR(B1923)</f>
        <v>23</v>
      </c>
    </row>
    <row r="1924" spans="1:6" hidden="1" x14ac:dyDescent="0.2">
      <c r="A1924">
        <v>1610488800</v>
      </c>
      <c r="B1924" s="1">
        <v>44208.916666666664</v>
      </c>
      <c r="C1924">
        <v>33730.720000000001</v>
      </c>
      <c r="D1924">
        <f t="shared" si="90"/>
        <v>2</v>
      </c>
      <c r="E1924" t="str">
        <f t="shared" si="91"/>
        <v>2021-3</v>
      </c>
      <c r="F1924">
        <f t="shared" si="92"/>
        <v>22</v>
      </c>
    </row>
    <row r="1925" spans="1:6" hidden="1" x14ac:dyDescent="0.2">
      <c r="A1925">
        <v>1610485200</v>
      </c>
      <c r="B1925" s="1">
        <v>44208.875</v>
      </c>
      <c r="C1925">
        <v>34718.949999999997</v>
      </c>
      <c r="D1925">
        <f t="shared" si="90"/>
        <v>2</v>
      </c>
      <c r="E1925" t="str">
        <f t="shared" si="91"/>
        <v>2021-3</v>
      </c>
      <c r="F1925">
        <f t="shared" si="92"/>
        <v>21</v>
      </c>
    </row>
    <row r="1926" spans="1:6" hidden="1" x14ac:dyDescent="0.2">
      <c r="A1926">
        <v>1610481600</v>
      </c>
      <c r="B1926" s="1">
        <v>44208.833333333336</v>
      </c>
      <c r="C1926">
        <v>34278.42</v>
      </c>
      <c r="D1926">
        <f t="shared" si="90"/>
        <v>2</v>
      </c>
      <c r="E1926" t="str">
        <f t="shared" si="91"/>
        <v>2021-3</v>
      </c>
      <c r="F1926">
        <f t="shared" si="92"/>
        <v>20</v>
      </c>
    </row>
    <row r="1927" spans="1:6" hidden="1" x14ac:dyDescent="0.2">
      <c r="A1927">
        <v>1610478000</v>
      </c>
      <c r="B1927" s="1">
        <v>44208.791666666664</v>
      </c>
      <c r="C1927">
        <v>34678.42</v>
      </c>
      <c r="D1927">
        <f t="shared" si="90"/>
        <v>2</v>
      </c>
      <c r="E1927" t="str">
        <f t="shared" si="91"/>
        <v>2021-3</v>
      </c>
      <c r="F1927">
        <f t="shared" si="92"/>
        <v>19</v>
      </c>
    </row>
    <row r="1928" spans="1:6" hidden="1" x14ac:dyDescent="0.2">
      <c r="A1928">
        <v>1610474400</v>
      </c>
      <c r="B1928" s="1">
        <v>44208.75</v>
      </c>
      <c r="C1928">
        <v>35022.26</v>
      </c>
      <c r="D1928">
        <f t="shared" si="90"/>
        <v>2</v>
      </c>
      <c r="E1928" t="str">
        <f t="shared" si="91"/>
        <v>2021-3</v>
      </c>
      <c r="F1928">
        <f t="shared" si="92"/>
        <v>18</v>
      </c>
    </row>
    <row r="1929" spans="1:6" hidden="1" x14ac:dyDescent="0.2">
      <c r="A1929">
        <v>1610470800</v>
      </c>
      <c r="B1929" s="1">
        <v>44208.708333333336</v>
      </c>
      <c r="C1929">
        <v>34972.29</v>
      </c>
      <c r="D1929">
        <f t="shared" si="90"/>
        <v>2</v>
      </c>
      <c r="E1929" t="str">
        <f t="shared" si="91"/>
        <v>2021-3</v>
      </c>
      <c r="F1929">
        <f t="shared" si="92"/>
        <v>17</v>
      </c>
    </row>
    <row r="1930" spans="1:6" hidden="1" x14ac:dyDescent="0.2">
      <c r="A1930">
        <v>1610467200</v>
      </c>
      <c r="B1930" s="1">
        <v>44208.666666666664</v>
      </c>
      <c r="C1930">
        <v>34980.019999999997</v>
      </c>
      <c r="D1930">
        <f t="shared" si="90"/>
        <v>2</v>
      </c>
      <c r="E1930" t="str">
        <f t="shared" si="91"/>
        <v>2021-3</v>
      </c>
      <c r="F1930">
        <f t="shared" si="92"/>
        <v>16</v>
      </c>
    </row>
    <row r="1931" spans="1:6" hidden="1" x14ac:dyDescent="0.2">
      <c r="A1931">
        <v>1610463600</v>
      </c>
      <c r="B1931" s="1">
        <v>44208.625</v>
      </c>
      <c r="C1931">
        <v>33842.480000000003</v>
      </c>
      <c r="D1931">
        <f t="shared" si="90"/>
        <v>2</v>
      </c>
      <c r="E1931" t="str">
        <f t="shared" si="91"/>
        <v>2021-3</v>
      </c>
      <c r="F1931">
        <f t="shared" si="92"/>
        <v>15</v>
      </c>
    </row>
    <row r="1932" spans="1:6" hidden="1" x14ac:dyDescent="0.2">
      <c r="A1932">
        <v>1610460000</v>
      </c>
      <c r="B1932" s="1">
        <v>44208.583333333336</v>
      </c>
      <c r="C1932">
        <v>33398.99</v>
      </c>
      <c r="D1932">
        <f t="shared" si="90"/>
        <v>2</v>
      </c>
      <c r="E1932" t="str">
        <f t="shared" si="91"/>
        <v>2021-3</v>
      </c>
      <c r="F1932">
        <f t="shared" si="92"/>
        <v>14</v>
      </c>
    </row>
    <row r="1933" spans="1:6" hidden="1" x14ac:dyDescent="0.2">
      <c r="A1933">
        <v>1610456400</v>
      </c>
      <c r="B1933" s="1">
        <v>44208.541666666664</v>
      </c>
      <c r="C1933">
        <v>33208.21</v>
      </c>
      <c r="D1933">
        <f t="shared" si="90"/>
        <v>2</v>
      </c>
      <c r="E1933" t="str">
        <f t="shared" si="91"/>
        <v>2021-3</v>
      </c>
      <c r="F1933">
        <f t="shared" si="92"/>
        <v>13</v>
      </c>
    </row>
    <row r="1934" spans="1:6" hidden="1" x14ac:dyDescent="0.2">
      <c r="A1934">
        <v>1610452800</v>
      </c>
      <c r="B1934" s="1">
        <v>44208.5</v>
      </c>
      <c r="C1934">
        <v>35009.129999999997</v>
      </c>
      <c r="D1934">
        <f t="shared" si="90"/>
        <v>2</v>
      </c>
      <c r="E1934" t="str">
        <f t="shared" si="91"/>
        <v>2021-3</v>
      </c>
      <c r="F1934">
        <f t="shared" si="92"/>
        <v>12</v>
      </c>
    </row>
    <row r="1935" spans="1:6" hidden="1" x14ac:dyDescent="0.2">
      <c r="A1935">
        <v>1610449200</v>
      </c>
      <c r="B1935" s="1">
        <v>44208.458333333336</v>
      </c>
      <c r="C1935">
        <v>35373.19</v>
      </c>
      <c r="D1935">
        <f t="shared" si="90"/>
        <v>2</v>
      </c>
      <c r="E1935" t="str">
        <f t="shared" si="91"/>
        <v>2021-3</v>
      </c>
      <c r="F1935">
        <f t="shared" si="92"/>
        <v>11</v>
      </c>
    </row>
    <row r="1936" spans="1:6" hidden="1" x14ac:dyDescent="0.2">
      <c r="A1936">
        <v>1610445600</v>
      </c>
      <c r="B1936" s="1">
        <v>44208.416666666664</v>
      </c>
      <c r="C1936">
        <v>35030</v>
      </c>
      <c r="D1936">
        <f t="shared" si="90"/>
        <v>2</v>
      </c>
      <c r="E1936" t="str">
        <f t="shared" si="91"/>
        <v>2021-3</v>
      </c>
      <c r="F1936">
        <f t="shared" si="92"/>
        <v>10</v>
      </c>
    </row>
    <row r="1937" spans="1:6" hidden="1" x14ac:dyDescent="0.2">
      <c r="A1937">
        <v>1610442000</v>
      </c>
      <c r="B1937" s="1">
        <v>44208.375</v>
      </c>
      <c r="C1937">
        <v>35896.589999999997</v>
      </c>
      <c r="D1937">
        <f t="shared" si="90"/>
        <v>2</v>
      </c>
      <c r="E1937" t="str">
        <f t="shared" si="91"/>
        <v>2021-3</v>
      </c>
      <c r="F1937">
        <f t="shared" si="92"/>
        <v>9</v>
      </c>
    </row>
    <row r="1938" spans="1:6" hidden="1" x14ac:dyDescent="0.2">
      <c r="A1938">
        <v>1610438400</v>
      </c>
      <c r="B1938" s="1">
        <v>44208.333333333336</v>
      </c>
      <c r="C1938">
        <v>35788.6</v>
      </c>
      <c r="D1938">
        <f t="shared" si="90"/>
        <v>2</v>
      </c>
      <c r="E1938" t="str">
        <f t="shared" si="91"/>
        <v>2021-3</v>
      </c>
      <c r="F1938">
        <f t="shared" si="92"/>
        <v>8</v>
      </c>
    </row>
    <row r="1939" spans="1:6" hidden="1" x14ac:dyDescent="0.2">
      <c r="A1939">
        <v>1610434800</v>
      </c>
      <c r="B1939" s="1">
        <v>44208.291666666664</v>
      </c>
      <c r="C1939">
        <v>36459.42</v>
      </c>
      <c r="D1939">
        <f t="shared" si="90"/>
        <v>2</v>
      </c>
      <c r="E1939" t="str">
        <f t="shared" si="91"/>
        <v>2021-3</v>
      </c>
      <c r="F1939">
        <f t="shared" si="92"/>
        <v>7</v>
      </c>
    </row>
    <row r="1940" spans="1:6" hidden="1" x14ac:dyDescent="0.2">
      <c r="A1940">
        <v>1610431200</v>
      </c>
      <c r="B1940" s="1">
        <v>44208.25</v>
      </c>
      <c r="C1940">
        <v>36026.550000000003</v>
      </c>
      <c r="D1940">
        <f t="shared" si="90"/>
        <v>2</v>
      </c>
      <c r="E1940" t="str">
        <f t="shared" si="91"/>
        <v>2021-3</v>
      </c>
      <c r="F1940">
        <f t="shared" si="92"/>
        <v>6</v>
      </c>
    </row>
    <row r="1941" spans="1:6" hidden="1" x14ac:dyDescent="0.2">
      <c r="A1941">
        <v>1610427600</v>
      </c>
      <c r="B1941" s="1">
        <v>44208.208333333336</v>
      </c>
      <c r="C1941">
        <v>35900</v>
      </c>
      <c r="D1941">
        <f t="shared" si="90"/>
        <v>2</v>
      </c>
      <c r="E1941" t="str">
        <f t="shared" si="91"/>
        <v>2021-3</v>
      </c>
      <c r="F1941">
        <f t="shared" si="92"/>
        <v>5</v>
      </c>
    </row>
    <row r="1942" spans="1:6" hidden="1" x14ac:dyDescent="0.2">
      <c r="A1942">
        <v>1610424000</v>
      </c>
      <c r="B1942" s="1">
        <v>44208.166666666664</v>
      </c>
      <c r="C1942">
        <v>35269.39</v>
      </c>
      <c r="D1942">
        <f t="shared" si="90"/>
        <v>2</v>
      </c>
      <c r="E1942" t="str">
        <f t="shared" si="91"/>
        <v>2021-3</v>
      </c>
      <c r="F1942">
        <f t="shared" si="92"/>
        <v>4</v>
      </c>
    </row>
    <row r="1943" spans="1:6" hidden="1" x14ac:dyDescent="0.2">
      <c r="A1943">
        <v>1610420400</v>
      </c>
      <c r="B1943" s="1">
        <v>44208.125</v>
      </c>
      <c r="C1943">
        <v>35001.040000000001</v>
      </c>
      <c r="D1943">
        <f t="shared" si="90"/>
        <v>2</v>
      </c>
      <c r="E1943" t="str">
        <f t="shared" si="91"/>
        <v>2021-3</v>
      </c>
      <c r="F1943">
        <f t="shared" si="92"/>
        <v>3</v>
      </c>
    </row>
    <row r="1944" spans="1:6" hidden="1" x14ac:dyDescent="0.2">
      <c r="A1944">
        <v>1610416800</v>
      </c>
      <c r="B1944" s="1">
        <v>44208.083333333336</v>
      </c>
      <c r="C1944">
        <v>34377.99</v>
      </c>
      <c r="D1944">
        <f t="shared" si="90"/>
        <v>2</v>
      </c>
      <c r="E1944" t="str">
        <f t="shared" si="91"/>
        <v>2021-3</v>
      </c>
      <c r="F1944">
        <f t="shared" si="92"/>
        <v>2</v>
      </c>
    </row>
    <row r="1945" spans="1:6" hidden="1" x14ac:dyDescent="0.2">
      <c r="A1945">
        <v>1610413200</v>
      </c>
      <c r="B1945" s="1">
        <v>44208.041666666664</v>
      </c>
      <c r="C1945">
        <v>34280.550000000003</v>
      </c>
      <c r="D1945">
        <f t="shared" si="90"/>
        <v>2</v>
      </c>
      <c r="E1945" t="str">
        <f t="shared" si="91"/>
        <v>2021-3</v>
      </c>
      <c r="F1945">
        <f t="shared" si="92"/>
        <v>1</v>
      </c>
    </row>
    <row r="1946" spans="1:6" hidden="1" x14ac:dyDescent="0.2">
      <c r="A1946">
        <v>1610409600</v>
      </c>
      <c r="B1946" s="1">
        <v>44208</v>
      </c>
      <c r="C1946">
        <v>34925.980000000003</v>
      </c>
      <c r="D1946">
        <f t="shared" si="90"/>
        <v>2</v>
      </c>
      <c r="E1946" t="str">
        <f t="shared" si="91"/>
        <v>2021-3</v>
      </c>
      <c r="F1946">
        <f t="shared" si="92"/>
        <v>0</v>
      </c>
    </row>
    <row r="1947" spans="1:6" hidden="1" x14ac:dyDescent="0.2">
      <c r="A1947">
        <v>1610406000</v>
      </c>
      <c r="B1947" s="1">
        <v>44207.958333333336</v>
      </c>
      <c r="C1947">
        <v>35455.58</v>
      </c>
      <c r="D1947">
        <f t="shared" si="90"/>
        <v>1</v>
      </c>
      <c r="E1947" t="str">
        <f t="shared" si="91"/>
        <v>2021-3</v>
      </c>
      <c r="F1947">
        <f t="shared" si="92"/>
        <v>23</v>
      </c>
    </row>
    <row r="1948" spans="1:6" hidden="1" x14ac:dyDescent="0.2">
      <c r="A1948">
        <v>1610402400</v>
      </c>
      <c r="B1948" s="1">
        <v>44207.916666666664</v>
      </c>
      <c r="C1948">
        <v>34408.15</v>
      </c>
      <c r="D1948">
        <f t="shared" si="90"/>
        <v>1</v>
      </c>
      <c r="E1948" t="str">
        <f t="shared" si="91"/>
        <v>2021-3</v>
      </c>
      <c r="F1948">
        <f t="shared" si="92"/>
        <v>22</v>
      </c>
    </row>
    <row r="1949" spans="1:6" hidden="1" x14ac:dyDescent="0.2">
      <c r="A1949">
        <v>1610398800</v>
      </c>
      <c r="B1949" s="1">
        <v>44207.875</v>
      </c>
      <c r="C1949">
        <v>33957.19</v>
      </c>
      <c r="D1949">
        <f t="shared" si="90"/>
        <v>1</v>
      </c>
      <c r="E1949" t="str">
        <f t="shared" si="91"/>
        <v>2021-3</v>
      </c>
      <c r="F1949">
        <f t="shared" si="92"/>
        <v>21</v>
      </c>
    </row>
    <row r="1950" spans="1:6" hidden="1" x14ac:dyDescent="0.2">
      <c r="A1950">
        <v>1610395200</v>
      </c>
      <c r="B1950" s="1">
        <v>44207.833333333336</v>
      </c>
      <c r="C1950">
        <v>33407.980000000003</v>
      </c>
      <c r="D1950">
        <f t="shared" si="90"/>
        <v>1</v>
      </c>
      <c r="E1950" t="str">
        <f t="shared" si="91"/>
        <v>2021-3</v>
      </c>
      <c r="F1950">
        <f t="shared" si="92"/>
        <v>20</v>
      </c>
    </row>
    <row r="1951" spans="1:6" hidden="1" x14ac:dyDescent="0.2">
      <c r="A1951">
        <v>1610391600</v>
      </c>
      <c r="B1951" s="1">
        <v>44207.791666666664</v>
      </c>
      <c r="C1951">
        <v>32200.36</v>
      </c>
      <c r="D1951">
        <f t="shared" si="90"/>
        <v>1</v>
      </c>
      <c r="E1951" t="str">
        <f t="shared" si="91"/>
        <v>2021-3</v>
      </c>
      <c r="F1951">
        <f t="shared" si="92"/>
        <v>19</v>
      </c>
    </row>
    <row r="1952" spans="1:6" hidden="1" x14ac:dyDescent="0.2">
      <c r="A1952">
        <v>1610388000</v>
      </c>
      <c r="B1952" s="1">
        <v>44207.75</v>
      </c>
      <c r="C1952">
        <v>32517.53</v>
      </c>
      <c r="D1952">
        <f t="shared" si="90"/>
        <v>1</v>
      </c>
      <c r="E1952" t="str">
        <f t="shared" si="91"/>
        <v>2021-3</v>
      </c>
      <c r="F1952">
        <f t="shared" si="92"/>
        <v>18</v>
      </c>
    </row>
    <row r="1953" spans="1:6" hidden="1" x14ac:dyDescent="0.2">
      <c r="A1953">
        <v>1610384400</v>
      </c>
      <c r="B1953" s="1">
        <v>44207.708333333336</v>
      </c>
      <c r="C1953">
        <v>32775.279999999999</v>
      </c>
      <c r="D1953">
        <f t="shared" si="90"/>
        <v>1</v>
      </c>
      <c r="E1953" t="str">
        <f t="shared" si="91"/>
        <v>2021-3</v>
      </c>
      <c r="F1953">
        <f t="shared" si="92"/>
        <v>17</v>
      </c>
    </row>
    <row r="1954" spans="1:6" hidden="1" x14ac:dyDescent="0.2">
      <c r="A1954">
        <v>1610380800</v>
      </c>
      <c r="B1954" s="1">
        <v>44207.666666666664</v>
      </c>
      <c r="C1954">
        <v>31703.18</v>
      </c>
      <c r="D1954">
        <f t="shared" si="90"/>
        <v>1</v>
      </c>
      <c r="E1954" t="str">
        <f t="shared" si="91"/>
        <v>2021-3</v>
      </c>
      <c r="F1954">
        <f t="shared" si="92"/>
        <v>16</v>
      </c>
    </row>
    <row r="1955" spans="1:6" hidden="1" x14ac:dyDescent="0.2">
      <c r="A1955">
        <v>1610377200</v>
      </c>
      <c r="B1955" s="1">
        <v>44207.625</v>
      </c>
      <c r="C1955">
        <v>31500.71</v>
      </c>
      <c r="D1955">
        <f t="shared" si="90"/>
        <v>1</v>
      </c>
      <c r="E1955" t="str">
        <f t="shared" si="91"/>
        <v>2021-3</v>
      </c>
      <c r="F1955">
        <f t="shared" si="92"/>
        <v>15</v>
      </c>
    </row>
    <row r="1956" spans="1:6" hidden="1" x14ac:dyDescent="0.2">
      <c r="A1956">
        <v>1610373600</v>
      </c>
      <c r="B1956" s="1">
        <v>44207.583333333336</v>
      </c>
      <c r="C1956">
        <v>33288.47</v>
      </c>
      <c r="D1956">
        <f t="shared" si="90"/>
        <v>1</v>
      </c>
      <c r="E1956" t="str">
        <f t="shared" si="91"/>
        <v>2021-3</v>
      </c>
      <c r="F1956">
        <f t="shared" si="92"/>
        <v>14</v>
      </c>
    </row>
    <row r="1957" spans="1:6" hidden="1" x14ac:dyDescent="0.2">
      <c r="A1957">
        <v>1610370000</v>
      </c>
      <c r="B1957" s="1">
        <v>44207.541666666664</v>
      </c>
      <c r="C1957">
        <v>32757.22</v>
      </c>
      <c r="D1957">
        <f t="shared" si="90"/>
        <v>1</v>
      </c>
      <c r="E1957" t="str">
        <f t="shared" si="91"/>
        <v>2021-3</v>
      </c>
      <c r="F1957">
        <f t="shared" si="92"/>
        <v>13</v>
      </c>
    </row>
    <row r="1958" spans="1:6" hidden="1" x14ac:dyDescent="0.2">
      <c r="A1958">
        <v>1610366400</v>
      </c>
      <c r="B1958" s="1">
        <v>44207.5</v>
      </c>
      <c r="C1958">
        <v>34186.300000000003</v>
      </c>
      <c r="D1958">
        <f t="shared" si="90"/>
        <v>1</v>
      </c>
      <c r="E1958" t="str">
        <f t="shared" si="91"/>
        <v>2021-3</v>
      </c>
      <c r="F1958">
        <f t="shared" si="92"/>
        <v>12</v>
      </c>
    </row>
    <row r="1959" spans="1:6" hidden="1" x14ac:dyDescent="0.2">
      <c r="A1959">
        <v>1610362800</v>
      </c>
      <c r="B1959" s="1">
        <v>44207.458333333336</v>
      </c>
      <c r="C1959">
        <v>34082.5</v>
      </c>
      <c r="D1959">
        <f t="shared" si="90"/>
        <v>1</v>
      </c>
      <c r="E1959" t="str">
        <f t="shared" si="91"/>
        <v>2021-3</v>
      </c>
      <c r="F1959">
        <f t="shared" si="92"/>
        <v>11</v>
      </c>
    </row>
    <row r="1960" spans="1:6" hidden="1" x14ac:dyDescent="0.2">
      <c r="A1960">
        <v>1610359200</v>
      </c>
      <c r="B1960" s="1">
        <v>44207.416666666664</v>
      </c>
      <c r="C1960">
        <v>35354.44</v>
      </c>
      <c r="D1960">
        <f t="shared" si="90"/>
        <v>1</v>
      </c>
      <c r="E1960" t="str">
        <f t="shared" si="91"/>
        <v>2021-3</v>
      </c>
      <c r="F1960">
        <f t="shared" si="92"/>
        <v>10</v>
      </c>
    </row>
    <row r="1961" spans="1:6" hidden="1" x14ac:dyDescent="0.2">
      <c r="A1961">
        <v>1610355600</v>
      </c>
      <c r="B1961" s="1">
        <v>44207.375</v>
      </c>
      <c r="C1961">
        <v>35759.03</v>
      </c>
      <c r="D1961">
        <f t="shared" si="90"/>
        <v>1</v>
      </c>
      <c r="E1961" t="str">
        <f t="shared" si="91"/>
        <v>2021-3</v>
      </c>
      <c r="F1961">
        <f t="shared" si="92"/>
        <v>9</v>
      </c>
    </row>
    <row r="1962" spans="1:6" hidden="1" x14ac:dyDescent="0.2">
      <c r="A1962">
        <v>1610352000</v>
      </c>
      <c r="B1962" s="1">
        <v>44207.333333333336</v>
      </c>
      <c r="C1962">
        <v>35421.32</v>
      </c>
      <c r="D1962">
        <f t="shared" si="90"/>
        <v>1</v>
      </c>
      <c r="E1962" t="str">
        <f t="shared" si="91"/>
        <v>2021-3</v>
      </c>
      <c r="F1962">
        <f t="shared" si="92"/>
        <v>8</v>
      </c>
    </row>
    <row r="1963" spans="1:6" hidden="1" x14ac:dyDescent="0.2">
      <c r="A1963">
        <v>1610348400</v>
      </c>
      <c r="B1963" s="1">
        <v>44207.291666666664</v>
      </c>
      <c r="C1963">
        <v>34319.39</v>
      </c>
      <c r="D1963">
        <f t="shared" si="90"/>
        <v>1</v>
      </c>
      <c r="E1963" t="str">
        <f t="shared" si="91"/>
        <v>2021-3</v>
      </c>
      <c r="F1963">
        <f t="shared" si="92"/>
        <v>7</v>
      </c>
    </row>
    <row r="1964" spans="1:6" hidden="1" x14ac:dyDescent="0.2">
      <c r="A1964">
        <v>1610344800</v>
      </c>
      <c r="B1964" s="1">
        <v>44207.25</v>
      </c>
      <c r="C1964">
        <v>32665.72</v>
      </c>
      <c r="D1964">
        <f t="shared" si="90"/>
        <v>1</v>
      </c>
      <c r="E1964" t="str">
        <f t="shared" si="91"/>
        <v>2021-3</v>
      </c>
      <c r="F1964">
        <f t="shared" si="92"/>
        <v>6</v>
      </c>
    </row>
    <row r="1965" spans="1:6" hidden="1" x14ac:dyDescent="0.2">
      <c r="A1965">
        <v>1610341200</v>
      </c>
      <c r="B1965" s="1">
        <v>44207.208333333336</v>
      </c>
      <c r="C1965">
        <v>34825.83</v>
      </c>
      <c r="D1965">
        <f t="shared" si="90"/>
        <v>1</v>
      </c>
      <c r="E1965" t="str">
        <f t="shared" si="91"/>
        <v>2021-3</v>
      </c>
      <c r="F1965">
        <f t="shared" si="92"/>
        <v>5</v>
      </c>
    </row>
    <row r="1966" spans="1:6" hidden="1" x14ac:dyDescent="0.2">
      <c r="A1966">
        <v>1610337600</v>
      </c>
      <c r="B1966" s="1">
        <v>44207.166666666664</v>
      </c>
      <c r="C1966">
        <v>35500</v>
      </c>
      <c r="D1966">
        <f t="shared" si="90"/>
        <v>1</v>
      </c>
      <c r="E1966" t="str">
        <f t="shared" si="91"/>
        <v>2021-3</v>
      </c>
      <c r="F1966">
        <f t="shared" si="92"/>
        <v>4</v>
      </c>
    </row>
    <row r="1967" spans="1:6" hidden="1" x14ac:dyDescent="0.2">
      <c r="A1967">
        <v>1610334000</v>
      </c>
      <c r="B1967" s="1">
        <v>44207.125</v>
      </c>
      <c r="C1967">
        <v>35373.51</v>
      </c>
      <c r="D1967">
        <f t="shared" si="90"/>
        <v>1</v>
      </c>
      <c r="E1967" t="str">
        <f t="shared" si="91"/>
        <v>2021-3</v>
      </c>
      <c r="F1967">
        <f t="shared" si="92"/>
        <v>3</v>
      </c>
    </row>
    <row r="1968" spans="1:6" hidden="1" x14ac:dyDescent="0.2">
      <c r="A1968">
        <v>1610330400</v>
      </c>
      <c r="B1968" s="1">
        <v>44207.083333333336</v>
      </c>
      <c r="C1968">
        <v>36345.99</v>
      </c>
      <c r="D1968">
        <f t="shared" si="90"/>
        <v>1</v>
      </c>
      <c r="E1968" t="str">
        <f t="shared" si="91"/>
        <v>2021-3</v>
      </c>
      <c r="F1968">
        <f t="shared" si="92"/>
        <v>2</v>
      </c>
    </row>
    <row r="1969" spans="1:7" hidden="1" x14ac:dyDescent="0.2">
      <c r="A1969">
        <v>1610326800</v>
      </c>
      <c r="B1969" s="1">
        <v>44207.041666666664</v>
      </c>
      <c r="C1969">
        <v>37235.19</v>
      </c>
      <c r="D1969">
        <f t="shared" si="90"/>
        <v>1</v>
      </c>
      <c r="E1969" t="str">
        <f t="shared" si="91"/>
        <v>2021-3</v>
      </c>
      <c r="F1969">
        <f t="shared" si="92"/>
        <v>1</v>
      </c>
    </row>
    <row r="1970" spans="1:7" hidden="1" x14ac:dyDescent="0.2">
      <c r="A1970">
        <v>1610323200</v>
      </c>
      <c r="B1970" s="1">
        <v>44207</v>
      </c>
      <c r="C1970">
        <v>37173.64</v>
      </c>
      <c r="D1970">
        <f t="shared" si="90"/>
        <v>1</v>
      </c>
      <c r="E1970" t="str">
        <f t="shared" si="91"/>
        <v>2021-3</v>
      </c>
      <c r="F1970">
        <f t="shared" si="92"/>
        <v>0</v>
      </c>
    </row>
    <row r="1971" spans="1:7" hidden="1" x14ac:dyDescent="0.2">
      <c r="A1971">
        <v>1610319600</v>
      </c>
      <c r="B1971" s="1">
        <v>44206.958333333336</v>
      </c>
      <c r="C1971">
        <v>38173.730000000003</v>
      </c>
      <c r="D1971">
        <f t="shared" si="90"/>
        <v>7</v>
      </c>
      <c r="E1971" t="str">
        <f t="shared" si="91"/>
        <v>2021-3</v>
      </c>
      <c r="F1971">
        <f t="shared" si="92"/>
        <v>23</v>
      </c>
    </row>
    <row r="1972" spans="1:7" hidden="1" x14ac:dyDescent="0.2">
      <c r="A1972">
        <v>1610316000</v>
      </c>
      <c r="B1972" s="1">
        <v>44206.916666666664</v>
      </c>
      <c r="C1972">
        <v>38453.040000000001</v>
      </c>
      <c r="D1972">
        <f t="shared" si="90"/>
        <v>7</v>
      </c>
      <c r="E1972" t="str">
        <f t="shared" si="91"/>
        <v>2021-3</v>
      </c>
      <c r="F1972">
        <f t="shared" si="92"/>
        <v>22</v>
      </c>
    </row>
    <row r="1973" spans="1:7" hidden="1" x14ac:dyDescent="0.2">
      <c r="A1973">
        <v>1610312400</v>
      </c>
      <c r="B1973" s="1">
        <v>44206.875</v>
      </c>
      <c r="C1973">
        <v>38046.36</v>
      </c>
      <c r="D1973">
        <f t="shared" si="90"/>
        <v>7</v>
      </c>
      <c r="E1973" t="str">
        <f t="shared" si="91"/>
        <v>2021-3</v>
      </c>
      <c r="F1973">
        <f t="shared" si="92"/>
        <v>21</v>
      </c>
    </row>
    <row r="1974" spans="1:7" hidden="1" x14ac:dyDescent="0.2">
      <c r="A1974">
        <v>1610308800</v>
      </c>
      <c r="B1974" s="1">
        <v>44206.833333333336</v>
      </c>
      <c r="C1974">
        <v>37733.089999999997</v>
      </c>
      <c r="D1974">
        <f t="shared" si="90"/>
        <v>7</v>
      </c>
      <c r="E1974" t="str">
        <f t="shared" si="91"/>
        <v>2021-3</v>
      </c>
      <c r="F1974">
        <f t="shared" si="92"/>
        <v>20</v>
      </c>
    </row>
    <row r="1975" spans="1:7" hidden="1" x14ac:dyDescent="0.2">
      <c r="A1975">
        <v>1610305200</v>
      </c>
      <c r="B1975" s="1">
        <v>44206.791666666664</v>
      </c>
      <c r="C1975">
        <v>37352.230000000003</v>
      </c>
      <c r="D1975">
        <f t="shared" si="90"/>
        <v>7</v>
      </c>
      <c r="E1975" t="str">
        <f t="shared" si="91"/>
        <v>2021-3</v>
      </c>
      <c r="F1975">
        <f t="shared" si="92"/>
        <v>19</v>
      </c>
    </row>
    <row r="1976" spans="1:7" hidden="1" x14ac:dyDescent="0.2">
      <c r="A1976">
        <v>1610301600</v>
      </c>
      <c r="B1976" s="1">
        <v>44206.75</v>
      </c>
      <c r="C1976">
        <v>38078.080000000002</v>
      </c>
      <c r="D1976">
        <f t="shared" si="90"/>
        <v>7</v>
      </c>
      <c r="E1976" t="str">
        <f t="shared" si="91"/>
        <v>2021-3</v>
      </c>
      <c r="F1976">
        <f t="shared" si="92"/>
        <v>18</v>
      </c>
    </row>
    <row r="1977" spans="1:7" x14ac:dyDescent="0.2">
      <c r="A1977">
        <v>1610298000</v>
      </c>
      <c r="B1977" s="1">
        <v>44206.708333333336</v>
      </c>
      <c r="C1977">
        <v>38675.449999999997</v>
      </c>
      <c r="D1977">
        <f t="shared" si="90"/>
        <v>7</v>
      </c>
      <c r="E1977" t="str">
        <f t="shared" si="91"/>
        <v>2021-3</v>
      </c>
      <c r="F1977">
        <f t="shared" si="92"/>
        <v>17</v>
      </c>
      <c r="G1977" t="s">
        <v>100</v>
      </c>
    </row>
    <row r="1978" spans="1:7" hidden="1" x14ac:dyDescent="0.2">
      <c r="A1978">
        <v>1610294400</v>
      </c>
      <c r="B1978" s="1">
        <v>44206.666666666664</v>
      </c>
      <c r="C1978">
        <v>39280.080000000002</v>
      </c>
      <c r="D1978">
        <f t="shared" si="90"/>
        <v>7</v>
      </c>
      <c r="E1978" t="str">
        <f t="shared" si="91"/>
        <v>2021-3</v>
      </c>
      <c r="F1978">
        <f t="shared" si="92"/>
        <v>16</v>
      </c>
    </row>
    <row r="1979" spans="1:7" hidden="1" x14ac:dyDescent="0.2">
      <c r="A1979">
        <v>1610290800</v>
      </c>
      <c r="B1979" s="1">
        <v>44206.625</v>
      </c>
      <c r="C1979">
        <v>39733.629999999997</v>
      </c>
      <c r="D1979">
        <f t="shared" si="90"/>
        <v>7</v>
      </c>
      <c r="E1979" t="str">
        <f t="shared" si="91"/>
        <v>2021-3</v>
      </c>
      <c r="F1979">
        <f t="shared" si="92"/>
        <v>15</v>
      </c>
    </row>
    <row r="1980" spans="1:7" hidden="1" x14ac:dyDescent="0.2">
      <c r="A1980">
        <v>1610287200</v>
      </c>
      <c r="B1980" s="1">
        <v>44206.583333333336</v>
      </c>
      <c r="C1980">
        <v>39471.42</v>
      </c>
      <c r="D1980">
        <f t="shared" si="90"/>
        <v>7</v>
      </c>
      <c r="E1980" t="str">
        <f t="shared" si="91"/>
        <v>2021-3</v>
      </c>
      <c r="F1980">
        <f t="shared" si="92"/>
        <v>14</v>
      </c>
    </row>
    <row r="1981" spans="1:7" hidden="1" x14ac:dyDescent="0.2">
      <c r="A1981">
        <v>1610283600</v>
      </c>
      <c r="B1981" s="1">
        <v>44206.541666666664</v>
      </c>
      <c r="C1981">
        <v>39850</v>
      </c>
      <c r="D1981">
        <f t="shared" si="90"/>
        <v>7</v>
      </c>
      <c r="E1981" t="str">
        <f t="shared" si="91"/>
        <v>2021-3</v>
      </c>
      <c r="F1981">
        <f t="shared" si="92"/>
        <v>13</v>
      </c>
    </row>
    <row r="1982" spans="1:7" hidden="1" x14ac:dyDescent="0.2">
      <c r="A1982">
        <v>1610280000</v>
      </c>
      <c r="B1982" s="1">
        <v>44206.5</v>
      </c>
      <c r="C1982">
        <v>39623.51</v>
      </c>
      <c r="D1982">
        <f t="shared" si="90"/>
        <v>7</v>
      </c>
      <c r="E1982" t="str">
        <f t="shared" si="91"/>
        <v>2021-3</v>
      </c>
      <c r="F1982">
        <f t="shared" si="92"/>
        <v>12</v>
      </c>
    </row>
    <row r="1983" spans="1:7" hidden="1" x14ac:dyDescent="0.2">
      <c r="A1983">
        <v>1610276400</v>
      </c>
      <c r="B1983" s="1">
        <v>44206.458333333336</v>
      </c>
      <c r="C1983">
        <v>39225.269999999997</v>
      </c>
      <c r="D1983">
        <f t="shared" si="90"/>
        <v>7</v>
      </c>
      <c r="E1983" t="str">
        <f t="shared" si="91"/>
        <v>2021-3</v>
      </c>
      <c r="F1983">
        <f t="shared" si="92"/>
        <v>11</v>
      </c>
    </row>
    <row r="1984" spans="1:7" hidden="1" x14ac:dyDescent="0.2">
      <c r="A1984">
        <v>1610272800</v>
      </c>
      <c r="B1984" s="1">
        <v>44206.416666666664</v>
      </c>
      <c r="C1984">
        <v>40499.07</v>
      </c>
      <c r="D1984">
        <f t="shared" si="90"/>
        <v>7</v>
      </c>
      <c r="E1984" t="str">
        <f t="shared" si="91"/>
        <v>2021-3</v>
      </c>
      <c r="F1984">
        <f t="shared" si="92"/>
        <v>10</v>
      </c>
    </row>
    <row r="1985" spans="1:7" hidden="1" x14ac:dyDescent="0.2">
      <c r="A1985">
        <v>1610269200</v>
      </c>
      <c r="B1985" s="1">
        <v>44206.375</v>
      </c>
      <c r="C1985">
        <v>40844.410000000003</v>
      </c>
      <c r="D1985">
        <f t="shared" si="90"/>
        <v>7</v>
      </c>
      <c r="E1985" t="str">
        <f t="shared" si="91"/>
        <v>2021-3</v>
      </c>
      <c r="F1985">
        <f t="shared" si="92"/>
        <v>9</v>
      </c>
    </row>
    <row r="1986" spans="1:7" hidden="1" x14ac:dyDescent="0.2">
      <c r="A1986">
        <v>1610265600</v>
      </c>
      <c r="B1986" s="1">
        <v>44206.333333333336</v>
      </c>
      <c r="C1986">
        <v>40900</v>
      </c>
      <c r="D1986">
        <f t="shared" si="90"/>
        <v>7</v>
      </c>
      <c r="E1986" t="str">
        <f t="shared" si="91"/>
        <v>2021-3</v>
      </c>
      <c r="F1986">
        <f t="shared" si="92"/>
        <v>8</v>
      </c>
    </row>
    <row r="1987" spans="1:7" hidden="1" x14ac:dyDescent="0.2">
      <c r="A1987">
        <v>1610262000</v>
      </c>
      <c r="B1987" s="1">
        <v>44206.291666666664</v>
      </c>
      <c r="C1987">
        <v>41052.47</v>
      </c>
      <c r="D1987">
        <f t="shared" ref="D1987:D2050" si="93">WEEKDAY(B1987,2)</f>
        <v>7</v>
      </c>
      <c r="E1987" t="str">
        <f t="shared" ref="E1987:E2050" si="94">YEAR(B1987) &amp;"-"&amp;WEEKNUM(B1987)</f>
        <v>2021-3</v>
      </c>
      <c r="F1987">
        <f t="shared" ref="F1987:F2050" si="95">HOUR(B1987)</f>
        <v>7</v>
      </c>
    </row>
    <row r="1988" spans="1:7" hidden="1" x14ac:dyDescent="0.2">
      <c r="A1988">
        <v>1610258400</v>
      </c>
      <c r="B1988" s="1">
        <v>44206.25</v>
      </c>
      <c r="C1988">
        <v>41027.370000000003</v>
      </c>
      <c r="D1988">
        <f t="shared" si="93"/>
        <v>7</v>
      </c>
      <c r="E1988" t="str">
        <f t="shared" si="94"/>
        <v>2021-3</v>
      </c>
      <c r="F1988">
        <f t="shared" si="95"/>
        <v>6</v>
      </c>
    </row>
    <row r="1989" spans="1:7" hidden="1" x14ac:dyDescent="0.2">
      <c r="A1989">
        <v>1610254800</v>
      </c>
      <c r="B1989" s="1">
        <v>44206.208333333336</v>
      </c>
      <c r="C1989">
        <v>40558.71</v>
      </c>
      <c r="D1989">
        <f t="shared" si="93"/>
        <v>7</v>
      </c>
      <c r="E1989" t="str">
        <f t="shared" si="94"/>
        <v>2021-3</v>
      </c>
      <c r="F1989">
        <f t="shared" si="95"/>
        <v>5</v>
      </c>
    </row>
    <row r="1990" spans="1:7" hidden="1" x14ac:dyDescent="0.2">
      <c r="A1990">
        <v>1610251200</v>
      </c>
      <c r="B1990" s="1">
        <v>44206.166666666664</v>
      </c>
      <c r="C1990">
        <v>40476.71</v>
      </c>
      <c r="D1990">
        <f t="shared" si="93"/>
        <v>7</v>
      </c>
      <c r="E1990" t="str">
        <f t="shared" si="94"/>
        <v>2021-3</v>
      </c>
      <c r="F1990">
        <f t="shared" si="95"/>
        <v>4</v>
      </c>
    </row>
    <row r="1991" spans="1:7" hidden="1" x14ac:dyDescent="0.2">
      <c r="A1991">
        <v>1610247600</v>
      </c>
      <c r="B1991" s="1">
        <v>44206.125</v>
      </c>
      <c r="C1991">
        <v>40480.51</v>
      </c>
      <c r="D1991">
        <f t="shared" si="93"/>
        <v>7</v>
      </c>
      <c r="E1991" t="str">
        <f t="shared" si="94"/>
        <v>2021-3</v>
      </c>
      <c r="F1991">
        <f t="shared" si="95"/>
        <v>3</v>
      </c>
    </row>
    <row r="1992" spans="1:7" hidden="1" x14ac:dyDescent="0.2">
      <c r="A1992">
        <v>1610244000</v>
      </c>
      <c r="B1992" s="1">
        <v>44206.083333333336</v>
      </c>
      <c r="C1992">
        <v>41070.910000000003</v>
      </c>
      <c r="D1992">
        <f t="shared" si="93"/>
        <v>7</v>
      </c>
      <c r="E1992" t="str">
        <f t="shared" si="94"/>
        <v>2021-3</v>
      </c>
      <c r="F1992">
        <f t="shared" si="95"/>
        <v>2</v>
      </c>
    </row>
    <row r="1993" spans="1:7" x14ac:dyDescent="0.2">
      <c r="A1993">
        <v>1610240400</v>
      </c>
      <c r="B1993" s="1">
        <v>44206.041666666664</v>
      </c>
      <c r="C1993">
        <v>41236.06</v>
      </c>
      <c r="D1993">
        <f t="shared" si="93"/>
        <v>7</v>
      </c>
      <c r="E1993" t="str">
        <f t="shared" si="94"/>
        <v>2021-3</v>
      </c>
      <c r="F1993">
        <f t="shared" si="95"/>
        <v>1</v>
      </c>
      <c r="G1993" t="s">
        <v>100</v>
      </c>
    </row>
    <row r="1994" spans="1:7" hidden="1" x14ac:dyDescent="0.2">
      <c r="A1994">
        <v>1610236800</v>
      </c>
      <c r="B1994" s="1">
        <v>44206</v>
      </c>
      <c r="C1994">
        <v>40688.47</v>
      </c>
      <c r="D1994">
        <f t="shared" si="93"/>
        <v>7</v>
      </c>
      <c r="E1994" t="str">
        <f t="shared" si="94"/>
        <v>2021-3</v>
      </c>
      <c r="F1994">
        <f t="shared" si="95"/>
        <v>0</v>
      </c>
    </row>
    <row r="1995" spans="1:7" hidden="1" x14ac:dyDescent="0.2">
      <c r="A1995">
        <v>1610233200</v>
      </c>
      <c r="B1995" s="1">
        <v>44205.958333333336</v>
      </c>
      <c r="C1995">
        <v>40239.06</v>
      </c>
      <c r="D1995">
        <f t="shared" si="93"/>
        <v>6</v>
      </c>
      <c r="E1995" t="str">
        <f t="shared" si="94"/>
        <v>2021-2</v>
      </c>
      <c r="F1995">
        <f t="shared" si="95"/>
        <v>23</v>
      </c>
    </row>
    <row r="1996" spans="1:7" hidden="1" x14ac:dyDescent="0.2">
      <c r="A1996">
        <v>1610229600</v>
      </c>
      <c r="B1996" s="1">
        <v>44205.916666666664</v>
      </c>
      <c r="C1996">
        <v>40446.6</v>
      </c>
      <c r="D1996">
        <f t="shared" si="93"/>
        <v>6</v>
      </c>
      <c r="E1996" t="str">
        <f t="shared" si="94"/>
        <v>2021-2</v>
      </c>
      <c r="F1996">
        <f t="shared" si="95"/>
        <v>22</v>
      </c>
    </row>
    <row r="1997" spans="1:7" hidden="1" x14ac:dyDescent="0.2">
      <c r="A1997">
        <v>1610226000</v>
      </c>
      <c r="B1997" s="1">
        <v>44205.875</v>
      </c>
      <c r="C1997">
        <v>40829.89</v>
      </c>
      <c r="D1997">
        <f t="shared" si="93"/>
        <v>6</v>
      </c>
      <c r="E1997" t="str">
        <f t="shared" si="94"/>
        <v>2021-2</v>
      </c>
      <c r="F1997">
        <f t="shared" si="95"/>
        <v>21</v>
      </c>
    </row>
    <row r="1998" spans="1:7" hidden="1" x14ac:dyDescent="0.2">
      <c r="A1998">
        <v>1610222400</v>
      </c>
      <c r="B1998" s="1">
        <v>44205.833333333336</v>
      </c>
      <c r="C1998">
        <v>40741.03</v>
      </c>
      <c r="D1998">
        <f t="shared" si="93"/>
        <v>6</v>
      </c>
      <c r="E1998" t="str">
        <f t="shared" si="94"/>
        <v>2021-2</v>
      </c>
      <c r="F1998">
        <f t="shared" si="95"/>
        <v>20</v>
      </c>
    </row>
    <row r="1999" spans="1:7" x14ac:dyDescent="0.2">
      <c r="A1999">
        <v>1610218800</v>
      </c>
      <c r="B1999" s="1">
        <v>44205.791666666664</v>
      </c>
      <c r="C1999">
        <v>40741.9</v>
      </c>
      <c r="D1999">
        <f t="shared" si="93"/>
        <v>6</v>
      </c>
      <c r="E1999" t="str">
        <f t="shared" si="94"/>
        <v>2021-2</v>
      </c>
      <c r="F1999">
        <f t="shared" si="95"/>
        <v>19</v>
      </c>
      <c r="G1999" t="s">
        <v>102</v>
      </c>
    </row>
    <row r="2000" spans="1:7" hidden="1" x14ac:dyDescent="0.2">
      <c r="A2000">
        <v>1610215200</v>
      </c>
      <c r="B2000" s="1">
        <v>44205.75</v>
      </c>
      <c r="C2000">
        <v>40728.949999999997</v>
      </c>
      <c r="D2000">
        <f t="shared" si="93"/>
        <v>6</v>
      </c>
      <c r="E2000" t="str">
        <f t="shared" si="94"/>
        <v>2021-2</v>
      </c>
      <c r="F2000">
        <f t="shared" si="95"/>
        <v>18</v>
      </c>
    </row>
    <row r="2001" spans="1:7" hidden="1" x14ac:dyDescent="0.2">
      <c r="A2001">
        <v>1610211600</v>
      </c>
      <c r="B2001" s="1">
        <v>44205.708333333336</v>
      </c>
      <c r="C2001">
        <v>40516.01</v>
      </c>
      <c r="D2001">
        <f t="shared" si="93"/>
        <v>6</v>
      </c>
      <c r="E2001" t="str">
        <f t="shared" si="94"/>
        <v>2021-2</v>
      </c>
      <c r="F2001">
        <f t="shared" si="95"/>
        <v>17</v>
      </c>
    </row>
    <row r="2002" spans="1:7" hidden="1" x14ac:dyDescent="0.2">
      <c r="A2002">
        <v>1610208000</v>
      </c>
      <c r="B2002" s="1">
        <v>44205.666666666664</v>
      </c>
      <c r="C2002">
        <v>40085.089999999997</v>
      </c>
      <c r="D2002">
        <f t="shared" si="93"/>
        <v>6</v>
      </c>
      <c r="E2002" t="str">
        <f t="shared" si="94"/>
        <v>2021-2</v>
      </c>
      <c r="F2002">
        <f t="shared" si="95"/>
        <v>16</v>
      </c>
    </row>
    <row r="2003" spans="1:7" hidden="1" x14ac:dyDescent="0.2">
      <c r="A2003">
        <v>1610204400</v>
      </c>
      <c r="B2003" s="1">
        <v>44205.625</v>
      </c>
      <c r="C2003">
        <v>40631.81</v>
      </c>
      <c r="D2003">
        <f t="shared" si="93"/>
        <v>6</v>
      </c>
      <c r="E2003" t="str">
        <f t="shared" si="94"/>
        <v>2021-2</v>
      </c>
      <c r="F2003">
        <f t="shared" si="95"/>
        <v>15</v>
      </c>
    </row>
    <row r="2004" spans="1:7" hidden="1" x14ac:dyDescent="0.2">
      <c r="A2004">
        <v>1610200800</v>
      </c>
      <c r="B2004" s="1">
        <v>44205.583333333336</v>
      </c>
      <c r="C2004">
        <v>40874.449999999997</v>
      </c>
      <c r="D2004">
        <f t="shared" si="93"/>
        <v>6</v>
      </c>
      <c r="E2004" t="str">
        <f t="shared" si="94"/>
        <v>2021-2</v>
      </c>
      <c r="F2004">
        <f t="shared" si="95"/>
        <v>14</v>
      </c>
    </row>
    <row r="2005" spans="1:7" hidden="1" x14ac:dyDescent="0.2">
      <c r="A2005">
        <v>1610197200</v>
      </c>
      <c r="B2005" s="1">
        <v>44205.541666666664</v>
      </c>
      <c r="C2005">
        <v>41133.440000000002</v>
      </c>
      <c r="D2005">
        <f t="shared" si="93"/>
        <v>6</v>
      </c>
      <c r="E2005" t="str">
        <f t="shared" si="94"/>
        <v>2021-2</v>
      </c>
      <c r="F2005">
        <f t="shared" si="95"/>
        <v>13</v>
      </c>
    </row>
    <row r="2006" spans="1:7" hidden="1" x14ac:dyDescent="0.2">
      <c r="A2006">
        <v>1610193600</v>
      </c>
      <c r="B2006" s="1">
        <v>44205.5</v>
      </c>
      <c r="C2006">
        <v>40915.360000000001</v>
      </c>
      <c r="D2006">
        <f t="shared" si="93"/>
        <v>6</v>
      </c>
      <c r="E2006" t="str">
        <f t="shared" si="94"/>
        <v>2021-2</v>
      </c>
      <c r="F2006">
        <f t="shared" si="95"/>
        <v>12</v>
      </c>
    </row>
    <row r="2007" spans="1:7" x14ac:dyDescent="0.2">
      <c r="A2007">
        <v>1610190000</v>
      </c>
      <c r="B2007" s="1">
        <v>44205.458333333336</v>
      </c>
      <c r="C2007">
        <v>40625.26</v>
      </c>
      <c r="D2007">
        <f t="shared" si="93"/>
        <v>6</v>
      </c>
      <c r="E2007" t="str">
        <f t="shared" si="94"/>
        <v>2021-2</v>
      </c>
      <c r="F2007">
        <f t="shared" si="95"/>
        <v>11</v>
      </c>
      <c r="G2007" t="s">
        <v>102</v>
      </c>
    </row>
    <row r="2008" spans="1:7" hidden="1" x14ac:dyDescent="0.2">
      <c r="A2008">
        <v>1610186400</v>
      </c>
      <c r="B2008" s="1">
        <v>44205.416666666664</v>
      </c>
      <c r="C2008">
        <v>40404.400000000001</v>
      </c>
      <c r="D2008">
        <f t="shared" si="93"/>
        <v>6</v>
      </c>
      <c r="E2008" t="str">
        <f t="shared" si="94"/>
        <v>2021-2</v>
      </c>
      <c r="F2008">
        <f t="shared" si="95"/>
        <v>10</v>
      </c>
    </row>
    <row r="2009" spans="1:7" hidden="1" x14ac:dyDescent="0.2">
      <c r="A2009">
        <v>1610182800</v>
      </c>
      <c r="B2009" s="1">
        <v>44205.375</v>
      </c>
      <c r="C2009">
        <v>40350.800000000003</v>
      </c>
      <c r="D2009">
        <f t="shared" si="93"/>
        <v>6</v>
      </c>
      <c r="E2009" t="str">
        <f t="shared" si="94"/>
        <v>2021-2</v>
      </c>
      <c r="F2009">
        <f t="shared" si="95"/>
        <v>9</v>
      </c>
    </row>
    <row r="2010" spans="1:7" hidden="1" x14ac:dyDescent="0.2">
      <c r="A2010">
        <v>1610179200</v>
      </c>
      <c r="B2010" s="1">
        <v>44205.333333333336</v>
      </c>
      <c r="C2010">
        <v>40227.47</v>
      </c>
      <c r="D2010">
        <f t="shared" si="93"/>
        <v>6</v>
      </c>
      <c r="E2010" t="str">
        <f t="shared" si="94"/>
        <v>2021-2</v>
      </c>
      <c r="F2010">
        <f t="shared" si="95"/>
        <v>8</v>
      </c>
    </row>
    <row r="2011" spans="1:7" hidden="1" x14ac:dyDescent="0.2">
      <c r="A2011">
        <v>1610175600</v>
      </c>
      <c r="B2011" s="1">
        <v>44205.291666666664</v>
      </c>
      <c r="C2011">
        <v>39651.56</v>
      </c>
      <c r="D2011">
        <f t="shared" si="93"/>
        <v>6</v>
      </c>
      <c r="E2011" t="str">
        <f t="shared" si="94"/>
        <v>2021-2</v>
      </c>
      <c r="F2011">
        <f t="shared" si="95"/>
        <v>7</v>
      </c>
    </row>
    <row r="2012" spans="1:7" hidden="1" x14ac:dyDescent="0.2">
      <c r="A2012">
        <v>1610172000</v>
      </c>
      <c r="B2012" s="1">
        <v>44205.25</v>
      </c>
      <c r="C2012">
        <v>39003.370000000003</v>
      </c>
      <c r="D2012">
        <f t="shared" si="93"/>
        <v>6</v>
      </c>
      <c r="E2012" t="str">
        <f t="shared" si="94"/>
        <v>2021-2</v>
      </c>
      <c r="F2012">
        <f t="shared" si="95"/>
        <v>6</v>
      </c>
    </row>
    <row r="2013" spans="1:7" hidden="1" x14ac:dyDescent="0.2">
      <c r="A2013">
        <v>1610168400</v>
      </c>
      <c r="B2013" s="1">
        <v>44205.208333333336</v>
      </c>
      <c r="C2013">
        <v>39350</v>
      </c>
      <c r="D2013">
        <f t="shared" si="93"/>
        <v>6</v>
      </c>
      <c r="E2013" t="str">
        <f t="shared" si="94"/>
        <v>2021-2</v>
      </c>
      <c r="F2013">
        <f t="shared" si="95"/>
        <v>5</v>
      </c>
    </row>
    <row r="2014" spans="1:7" hidden="1" x14ac:dyDescent="0.2">
      <c r="A2014">
        <v>1610164800</v>
      </c>
      <c r="B2014" s="1">
        <v>44205.166666666664</v>
      </c>
      <c r="C2014">
        <v>40243.86</v>
      </c>
      <c r="D2014">
        <f t="shared" si="93"/>
        <v>6</v>
      </c>
      <c r="E2014" t="str">
        <f t="shared" si="94"/>
        <v>2021-2</v>
      </c>
      <c r="F2014">
        <f t="shared" si="95"/>
        <v>4</v>
      </c>
    </row>
    <row r="2015" spans="1:7" hidden="1" x14ac:dyDescent="0.2">
      <c r="A2015">
        <v>1610161200</v>
      </c>
      <c r="B2015" s="1">
        <v>44205.125</v>
      </c>
      <c r="C2015">
        <v>40252.21</v>
      </c>
      <c r="D2015">
        <f t="shared" si="93"/>
        <v>6</v>
      </c>
      <c r="E2015" t="str">
        <f t="shared" si="94"/>
        <v>2021-2</v>
      </c>
      <c r="F2015">
        <f t="shared" si="95"/>
        <v>3</v>
      </c>
    </row>
    <row r="2016" spans="1:7" hidden="1" x14ac:dyDescent="0.2">
      <c r="A2016">
        <v>1610157600</v>
      </c>
      <c r="B2016" s="1">
        <v>44205.083333333336</v>
      </c>
      <c r="C2016">
        <v>39995.730000000003</v>
      </c>
      <c r="D2016">
        <f t="shared" si="93"/>
        <v>6</v>
      </c>
      <c r="E2016" t="str">
        <f t="shared" si="94"/>
        <v>2021-2</v>
      </c>
      <c r="F2016">
        <f t="shared" si="95"/>
        <v>2</v>
      </c>
    </row>
    <row r="2017" spans="1:6" hidden="1" x14ac:dyDescent="0.2">
      <c r="A2017">
        <v>1610154000</v>
      </c>
      <c r="B2017" s="1">
        <v>44205.041666666664</v>
      </c>
      <c r="C2017">
        <v>40211.870000000003</v>
      </c>
      <c r="D2017">
        <f t="shared" si="93"/>
        <v>6</v>
      </c>
      <c r="E2017" t="str">
        <f t="shared" si="94"/>
        <v>2021-2</v>
      </c>
      <c r="F2017">
        <f t="shared" si="95"/>
        <v>1</v>
      </c>
    </row>
    <row r="2018" spans="1:6" hidden="1" x14ac:dyDescent="0.2">
      <c r="A2018">
        <v>1610150400</v>
      </c>
      <c r="B2018" s="1">
        <v>44205</v>
      </c>
      <c r="C2018">
        <v>40342.33</v>
      </c>
      <c r="D2018">
        <f t="shared" si="93"/>
        <v>6</v>
      </c>
      <c r="E2018" t="str">
        <f t="shared" si="94"/>
        <v>2021-2</v>
      </c>
      <c r="F2018">
        <f t="shared" si="95"/>
        <v>0</v>
      </c>
    </row>
    <row r="2019" spans="1:6" hidden="1" x14ac:dyDescent="0.2">
      <c r="A2019">
        <v>1610146800</v>
      </c>
      <c r="B2019" s="1">
        <v>44204.958333333336</v>
      </c>
      <c r="C2019">
        <v>40667.07</v>
      </c>
      <c r="D2019">
        <f t="shared" si="93"/>
        <v>5</v>
      </c>
      <c r="E2019" t="str">
        <f t="shared" si="94"/>
        <v>2021-2</v>
      </c>
      <c r="F2019">
        <f t="shared" si="95"/>
        <v>23</v>
      </c>
    </row>
    <row r="2020" spans="1:6" hidden="1" x14ac:dyDescent="0.2">
      <c r="A2020">
        <v>1610143200</v>
      </c>
      <c r="B2020" s="1">
        <v>44204.916666666664</v>
      </c>
      <c r="C2020">
        <v>40715</v>
      </c>
      <c r="D2020">
        <f t="shared" si="93"/>
        <v>5</v>
      </c>
      <c r="E2020" t="str">
        <f t="shared" si="94"/>
        <v>2021-2</v>
      </c>
      <c r="F2020">
        <f t="shared" si="95"/>
        <v>22</v>
      </c>
    </row>
    <row r="2021" spans="1:6" hidden="1" x14ac:dyDescent="0.2">
      <c r="A2021">
        <v>1610139600</v>
      </c>
      <c r="B2021" s="1">
        <v>44204.875</v>
      </c>
      <c r="C2021">
        <v>40030.480000000003</v>
      </c>
      <c r="D2021">
        <f t="shared" si="93"/>
        <v>5</v>
      </c>
      <c r="E2021" t="str">
        <f t="shared" si="94"/>
        <v>2021-2</v>
      </c>
      <c r="F2021">
        <f t="shared" si="95"/>
        <v>21</v>
      </c>
    </row>
    <row r="2022" spans="1:6" hidden="1" x14ac:dyDescent="0.2">
      <c r="A2022">
        <v>1610136000</v>
      </c>
      <c r="B2022" s="1">
        <v>44204.833333333336</v>
      </c>
      <c r="C2022">
        <v>39084.660000000003</v>
      </c>
      <c r="D2022">
        <f t="shared" si="93"/>
        <v>5</v>
      </c>
      <c r="E2022" t="str">
        <f t="shared" si="94"/>
        <v>2021-2</v>
      </c>
      <c r="F2022">
        <f t="shared" si="95"/>
        <v>20</v>
      </c>
    </row>
    <row r="2023" spans="1:6" hidden="1" x14ac:dyDescent="0.2">
      <c r="A2023">
        <v>1610132400</v>
      </c>
      <c r="B2023" s="1">
        <v>44204.791666666664</v>
      </c>
      <c r="C2023">
        <v>40376.699999999997</v>
      </c>
      <c r="D2023">
        <f t="shared" si="93"/>
        <v>5</v>
      </c>
      <c r="E2023" t="str">
        <f t="shared" si="94"/>
        <v>2021-2</v>
      </c>
      <c r="F2023">
        <f t="shared" si="95"/>
        <v>19</v>
      </c>
    </row>
    <row r="2024" spans="1:6" hidden="1" x14ac:dyDescent="0.2">
      <c r="A2024">
        <v>1610128800</v>
      </c>
      <c r="B2024" s="1">
        <v>44204.75</v>
      </c>
      <c r="C2024">
        <v>39948.980000000003</v>
      </c>
      <c r="D2024">
        <f t="shared" si="93"/>
        <v>5</v>
      </c>
      <c r="E2024" t="str">
        <f t="shared" si="94"/>
        <v>2021-2</v>
      </c>
      <c r="F2024">
        <f t="shared" si="95"/>
        <v>18</v>
      </c>
    </row>
    <row r="2025" spans="1:6" hidden="1" x14ac:dyDescent="0.2">
      <c r="A2025">
        <v>1610125200</v>
      </c>
      <c r="B2025" s="1">
        <v>44204.708333333336</v>
      </c>
      <c r="C2025">
        <v>41044.03</v>
      </c>
      <c r="D2025">
        <f t="shared" si="93"/>
        <v>5</v>
      </c>
      <c r="E2025" t="str">
        <f t="shared" si="94"/>
        <v>2021-2</v>
      </c>
      <c r="F2025">
        <f t="shared" si="95"/>
        <v>17</v>
      </c>
    </row>
    <row r="2026" spans="1:6" hidden="1" x14ac:dyDescent="0.2">
      <c r="A2026">
        <v>1610121600</v>
      </c>
      <c r="B2026" s="1">
        <v>44204.666666666664</v>
      </c>
      <c r="C2026">
        <v>41360</v>
      </c>
      <c r="D2026">
        <f t="shared" si="93"/>
        <v>5</v>
      </c>
      <c r="E2026" t="str">
        <f t="shared" si="94"/>
        <v>2021-2</v>
      </c>
      <c r="F2026">
        <f t="shared" si="95"/>
        <v>16</v>
      </c>
    </row>
    <row r="2027" spans="1:6" hidden="1" x14ac:dyDescent="0.2">
      <c r="A2027">
        <v>1610118000</v>
      </c>
      <c r="B2027" s="1">
        <v>44204.625</v>
      </c>
      <c r="C2027">
        <v>40901.269999999997</v>
      </c>
      <c r="D2027">
        <f t="shared" si="93"/>
        <v>5</v>
      </c>
      <c r="E2027" t="str">
        <f t="shared" si="94"/>
        <v>2021-2</v>
      </c>
      <c r="F2027">
        <f t="shared" si="95"/>
        <v>15</v>
      </c>
    </row>
    <row r="2028" spans="1:6" hidden="1" x14ac:dyDescent="0.2">
      <c r="A2028">
        <v>1610114400</v>
      </c>
      <c r="B2028" s="1">
        <v>44204.583333333336</v>
      </c>
      <c r="C2028">
        <v>41522.559999999998</v>
      </c>
      <c r="D2028">
        <f t="shared" si="93"/>
        <v>5</v>
      </c>
      <c r="E2028" t="str">
        <f t="shared" si="94"/>
        <v>2021-2</v>
      </c>
      <c r="F2028">
        <f t="shared" si="95"/>
        <v>14</v>
      </c>
    </row>
    <row r="2029" spans="1:6" hidden="1" x14ac:dyDescent="0.2">
      <c r="A2029">
        <v>1610110800</v>
      </c>
      <c r="B2029" s="1">
        <v>44204.541666666664</v>
      </c>
      <c r="C2029">
        <v>41381.230000000003</v>
      </c>
      <c r="D2029">
        <f t="shared" si="93"/>
        <v>5</v>
      </c>
      <c r="E2029" t="str">
        <f t="shared" si="94"/>
        <v>2021-2</v>
      </c>
      <c r="F2029">
        <f t="shared" si="95"/>
        <v>13</v>
      </c>
    </row>
    <row r="2030" spans="1:6" hidden="1" x14ac:dyDescent="0.2">
      <c r="A2030">
        <v>1610107200</v>
      </c>
      <c r="B2030" s="1">
        <v>44204.5</v>
      </c>
      <c r="C2030">
        <v>41356.370000000003</v>
      </c>
      <c r="D2030">
        <f t="shared" si="93"/>
        <v>5</v>
      </c>
      <c r="E2030" t="str">
        <f t="shared" si="94"/>
        <v>2021-2</v>
      </c>
      <c r="F2030">
        <f t="shared" si="95"/>
        <v>12</v>
      </c>
    </row>
    <row r="2031" spans="1:6" hidden="1" x14ac:dyDescent="0.2">
      <c r="A2031">
        <v>1610103600</v>
      </c>
      <c r="B2031" s="1">
        <v>44204.458333333336</v>
      </c>
      <c r="C2031">
        <v>41337.96</v>
      </c>
      <c r="D2031">
        <f t="shared" si="93"/>
        <v>5</v>
      </c>
      <c r="E2031" t="str">
        <f t="shared" si="94"/>
        <v>2021-2</v>
      </c>
      <c r="F2031">
        <f t="shared" si="95"/>
        <v>11</v>
      </c>
    </row>
    <row r="2032" spans="1:6" hidden="1" x14ac:dyDescent="0.2">
      <c r="A2032">
        <v>1610100000</v>
      </c>
      <c r="B2032" s="1">
        <v>44204.416666666664</v>
      </c>
      <c r="C2032">
        <v>40727.519999999997</v>
      </c>
      <c r="D2032">
        <f t="shared" si="93"/>
        <v>5</v>
      </c>
      <c r="E2032" t="str">
        <f t="shared" si="94"/>
        <v>2021-2</v>
      </c>
      <c r="F2032">
        <f t="shared" si="95"/>
        <v>10</v>
      </c>
    </row>
    <row r="2033" spans="1:6" hidden="1" x14ac:dyDescent="0.2">
      <c r="A2033">
        <v>1610096400</v>
      </c>
      <c r="B2033" s="1">
        <v>44204.375</v>
      </c>
      <c r="C2033">
        <v>39397.620000000003</v>
      </c>
      <c r="D2033">
        <f t="shared" si="93"/>
        <v>5</v>
      </c>
      <c r="E2033" t="str">
        <f t="shared" si="94"/>
        <v>2021-2</v>
      </c>
      <c r="F2033">
        <f t="shared" si="95"/>
        <v>9</v>
      </c>
    </row>
    <row r="2034" spans="1:6" hidden="1" x14ac:dyDescent="0.2">
      <c r="A2034">
        <v>1610092800</v>
      </c>
      <c r="B2034" s="1">
        <v>44204.333333333336</v>
      </c>
      <c r="C2034">
        <v>38666.89</v>
      </c>
      <c r="D2034">
        <f t="shared" si="93"/>
        <v>5</v>
      </c>
      <c r="E2034" t="str">
        <f t="shared" si="94"/>
        <v>2021-2</v>
      </c>
      <c r="F2034">
        <f t="shared" si="95"/>
        <v>8</v>
      </c>
    </row>
    <row r="2035" spans="1:6" hidden="1" x14ac:dyDescent="0.2">
      <c r="A2035">
        <v>1610089200</v>
      </c>
      <c r="B2035" s="1">
        <v>44204.291666666664</v>
      </c>
      <c r="C2035">
        <v>38978.559999999998</v>
      </c>
      <c r="D2035">
        <f t="shared" si="93"/>
        <v>5</v>
      </c>
      <c r="E2035" t="str">
        <f t="shared" si="94"/>
        <v>2021-2</v>
      </c>
      <c r="F2035">
        <f t="shared" si="95"/>
        <v>7</v>
      </c>
    </row>
    <row r="2036" spans="1:6" hidden="1" x14ac:dyDescent="0.2">
      <c r="A2036">
        <v>1610085600</v>
      </c>
      <c r="B2036" s="1">
        <v>44204.25</v>
      </c>
      <c r="C2036">
        <v>38575.17</v>
      </c>
      <c r="D2036">
        <f t="shared" si="93"/>
        <v>5</v>
      </c>
      <c r="E2036" t="str">
        <f t="shared" si="94"/>
        <v>2021-2</v>
      </c>
      <c r="F2036">
        <f t="shared" si="95"/>
        <v>6</v>
      </c>
    </row>
    <row r="2037" spans="1:6" hidden="1" x14ac:dyDescent="0.2">
      <c r="A2037">
        <v>1610082000</v>
      </c>
      <c r="B2037" s="1">
        <v>44204.208333333336</v>
      </c>
      <c r="C2037">
        <v>37988.78</v>
      </c>
      <c r="D2037">
        <f t="shared" si="93"/>
        <v>5</v>
      </c>
      <c r="E2037" t="str">
        <f t="shared" si="94"/>
        <v>2021-2</v>
      </c>
      <c r="F2037">
        <f t="shared" si="95"/>
        <v>5</v>
      </c>
    </row>
    <row r="2038" spans="1:6" hidden="1" x14ac:dyDescent="0.2">
      <c r="A2038">
        <v>1610078400</v>
      </c>
      <c r="B2038" s="1">
        <v>44204.166666666664</v>
      </c>
      <c r="C2038">
        <v>38735.800000000003</v>
      </c>
      <c r="D2038">
        <f t="shared" si="93"/>
        <v>5</v>
      </c>
      <c r="E2038" t="str">
        <f t="shared" si="94"/>
        <v>2021-2</v>
      </c>
      <c r="F2038">
        <f t="shared" si="95"/>
        <v>4</v>
      </c>
    </row>
    <row r="2039" spans="1:6" hidden="1" x14ac:dyDescent="0.2">
      <c r="A2039">
        <v>1610074800</v>
      </c>
      <c r="B2039" s="1">
        <v>44204.125</v>
      </c>
      <c r="C2039">
        <v>38419.279999999999</v>
      </c>
      <c r="D2039">
        <f t="shared" si="93"/>
        <v>5</v>
      </c>
      <c r="E2039" t="str">
        <f t="shared" si="94"/>
        <v>2021-2</v>
      </c>
      <c r="F2039">
        <f t="shared" si="95"/>
        <v>3</v>
      </c>
    </row>
    <row r="2040" spans="1:6" hidden="1" x14ac:dyDescent="0.2">
      <c r="A2040">
        <v>1610071200</v>
      </c>
      <c r="B2040" s="1">
        <v>44204.083333333336</v>
      </c>
      <c r="C2040">
        <v>37207.69</v>
      </c>
      <c r="D2040">
        <f t="shared" si="93"/>
        <v>5</v>
      </c>
      <c r="E2040" t="str">
        <f t="shared" si="94"/>
        <v>2021-2</v>
      </c>
      <c r="F2040">
        <f t="shared" si="95"/>
        <v>2</v>
      </c>
    </row>
    <row r="2041" spans="1:6" hidden="1" x14ac:dyDescent="0.2">
      <c r="A2041">
        <v>1610067600</v>
      </c>
      <c r="B2041" s="1">
        <v>44204.041666666664</v>
      </c>
      <c r="C2041">
        <v>38697.919999999998</v>
      </c>
      <c r="D2041">
        <f t="shared" si="93"/>
        <v>5</v>
      </c>
      <c r="E2041" t="str">
        <f t="shared" si="94"/>
        <v>2021-2</v>
      </c>
      <c r="F2041">
        <f t="shared" si="95"/>
        <v>1</v>
      </c>
    </row>
    <row r="2042" spans="1:6" hidden="1" x14ac:dyDescent="0.2">
      <c r="A2042">
        <v>1610064000</v>
      </c>
      <c r="B2042" s="1">
        <v>44204</v>
      </c>
      <c r="C2042">
        <v>38850</v>
      </c>
      <c r="D2042">
        <f t="shared" si="93"/>
        <v>5</v>
      </c>
      <c r="E2042" t="str">
        <f t="shared" si="94"/>
        <v>2021-2</v>
      </c>
      <c r="F2042">
        <f t="shared" si="95"/>
        <v>0</v>
      </c>
    </row>
    <row r="2043" spans="1:6" hidden="1" x14ac:dyDescent="0.2">
      <c r="A2043">
        <v>1610060400</v>
      </c>
      <c r="B2043" s="1">
        <v>44203.958333333336</v>
      </c>
      <c r="C2043">
        <v>39510.49</v>
      </c>
      <c r="D2043">
        <f t="shared" si="93"/>
        <v>4</v>
      </c>
      <c r="E2043" t="str">
        <f t="shared" si="94"/>
        <v>2021-2</v>
      </c>
      <c r="F2043">
        <f t="shared" si="95"/>
        <v>23</v>
      </c>
    </row>
    <row r="2044" spans="1:6" hidden="1" x14ac:dyDescent="0.2">
      <c r="A2044">
        <v>1610056800</v>
      </c>
      <c r="B2044" s="1">
        <v>44203.916666666664</v>
      </c>
      <c r="C2044">
        <v>39719.25</v>
      </c>
      <c r="D2044">
        <f t="shared" si="93"/>
        <v>4</v>
      </c>
      <c r="E2044" t="str">
        <f t="shared" si="94"/>
        <v>2021-2</v>
      </c>
      <c r="F2044">
        <f t="shared" si="95"/>
        <v>22</v>
      </c>
    </row>
    <row r="2045" spans="1:6" hidden="1" x14ac:dyDescent="0.2">
      <c r="A2045">
        <v>1610053200</v>
      </c>
      <c r="B2045" s="1">
        <v>44203.875</v>
      </c>
      <c r="C2045">
        <v>39724.25</v>
      </c>
      <c r="D2045">
        <f t="shared" si="93"/>
        <v>4</v>
      </c>
      <c r="E2045" t="str">
        <f t="shared" si="94"/>
        <v>2021-2</v>
      </c>
      <c r="F2045">
        <f t="shared" si="95"/>
        <v>21</v>
      </c>
    </row>
    <row r="2046" spans="1:6" hidden="1" x14ac:dyDescent="0.2">
      <c r="A2046">
        <v>1610049600</v>
      </c>
      <c r="B2046" s="1">
        <v>44203.833333333336</v>
      </c>
      <c r="C2046">
        <v>39148.660000000003</v>
      </c>
      <c r="D2046">
        <f t="shared" si="93"/>
        <v>4</v>
      </c>
      <c r="E2046" t="str">
        <f t="shared" si="94"/>
        <v>2021-2</v>
      </c>
      <c r="F2046">
        <f t="shared" si="95"/>
        <v>20</v>
      </c>
    </row>
    <row r="2047" spans="1:6" hidden="1" x14ac:dyDescent="0.2">
      <c r="A2047">
        <v>1610046000</v>
      </c>
      <c r="B2047" s="1">
        <v>44203.791666666664</v>
      </c>
      <c r="C2047">
        <v>39100</v>
      </c>
      <c r="D2047">
        <f t="shared" si="93"/>
        <v>4</v>
      </c>
      <c r="E2047" t="str">
        <f t="shared" si="94"/>
        <v>2021-2</v>
      </c>
      <c r="F2047">
        <f t="shared" si="95"/>
        <v>19</v>
      </c>
    </row>
    <row r="2048" spans="1:6" hidden="1" x14ac:dyDescent="0.2">
      <c r="A2048">
        <v>1610042400</v>
      </c>
      <c r="B2048" s="1">
        <v>44203.75</v>
      </c>
      <c r="C2048">
        <v>38938.35</v>
      </c>
      <c r="D2048">
        <f t="shared" si="93"/>
        <v>4</v>
      </c>
      <c r="E2048" t="str">
        <f t="shared" si="94"/>
        <v>2021-2</v>
      </c>
      <c r="F2048">
        <f t="shared" si="95"/>
        <v>18</v>
      </c>
    </row>
    <row r="2049" spans="1:6" hidden="1" x14ac:dyDescent="0.2">
      <c r="A2049">
        <v>1610038800</v>
      </c>
      <c r="B2049" s="1">
        <v>44203.708333333336</v>
      </c>
      <c r="C2049">
        <v>39801.01</v>
      </c>
      <c r="D2049">
        <f t="shared" si="93"/>
        <v>4</v>
      </c>
      <c r="E2049" t="str">
        <f t="shared" si="94"/>
        <v>2021-2</v>
      </c>
      <c r="F2049">
        <f t="shared" si="95"/>
        <v>17</v>
      </c>
    </row>
    <row r="2050" spans="1:6" hidden="1" x14ac:dyDescent="0.2">
      <c r="A2050">
        <v>1610035200</v>
      </c>
      <c r="B2050" s="1">
        <v>44203.666666666664</v>
      </c>
      <c r="C2050">
        <v>39142.17</v>
      </c>
      <c r="D2050">
        <f t="shared" si="93"/>
        <v>4</v>
      </c>
      <c r="E2050" t="str">
        <f t="shared" si="94"/>
        <v>2021-2</v>
      </c>
      <c r="F2050">
        <f t="shared" si="95"/>
        <v>16</v>
      </c>
    </row>
    <row r="2051" spans="1:6" hidden="1" x14ac:dyDescent="0.2">
      <c r="A2051">
        <v>1610031600</v>
      </c>
      <c r="B2051" s="1">
        <v>44203.625</v>
      </c>
      <c r="C2051">
        <v>39000</v>
      </c>
      <c r="D2051">
        <f t="shared" ref="D2051:D2114" si="96">WEEKDAY(B2051,2)</f>
        <v>4</v>
      </c>
      <c r="E2051" t="str">
        <f t="shared" ref="E2051:E2114" si="97">YEAR(B2051) &amp;"-"&amp;WEEKNUM(B2051)</f>
        <v>2021-2</v>
      </c>
      <c r="F2051">
        <f t="shared" ref="F2051:F2114" si="98">HOUR(B2051)</f>
        <v>15</v>
      </c>
    </row>
    <row r="2052" spans="1:6" hidden="1" x14ac:dyDescent="0.2">
      <c r="A2052">
        <v>1610028000</v>
      </c>
      <c r="B2052" s="1">
        <v>44203.583333333336</v>
      </c>
      <c r="C2052">
        <v>38504.46</v>
      </c>
      <c r="D2052">
        <f t="shared" si="96"/>
        <v>4</v>
      </c>
      <c r="E2052" t="str">
        <f t="shared" si="97"/>
        <v>2021-2</v>
      </c>
      <c r="F2052">
        <f t="shared" si="98"/>
        <v>14</v>
      </c>
    </row>
    <row r="2053" spans="1:6" hidden="1" x14ac:dyDescent="0.2">
      <c r="A2053">
        <v>1610024400</v>
      </c>
      <c r="B2053" s="1">
        <v>44203.541666666664</v>
      </c>
      <c r="C2053">
        <v>38218.959999999999</v>
      </c>
      <c r="D2053">
        <f t="shared" si="96"/>
        <v>4</v>
      </c>
      <c r="E2053" t="str">
        <f t="shared" si="97"/>
        <v>2021-2</v>
      </c>
      <c r="F2053">
        <f t="shared" si="98"/>
        <v>13</v>
      </c>
    </row>
    <row r="2054" spans="1:6" hidden="1" x14ac:dyDescent="0.2">
      <c r="A2054">
        <v>1610020800</v>
      </c>
      <c r="B2054" s="1">
        <v>44203.5</v>
      </c>
      <c r="C2054">
        <v>38025</v>
      </c>
      <c r="D2054">
        <f t="shared" si="96"/>
        <v>4</v>
      </c>
      <c r="E2054" t="str">
        <f t="shared" si="97"/>
        <v>2021-2</v>
      </c>
      <c r="F2054">
        <f t="shared" si="98"/>
        <v>12</v>
      </c>
    </row>
    <row r="2055" spans="1:6" hidden="1" x14ac:dyDescent="0.2">
      <c r="A2055">
        <v>1610017200</v>
      </c>
      <c r="B2055" s="1">
        <v>44203.458333333336</v>
      </c>
      <c r="C2055">
        <v>37891.040000000001</v>
      </c>
      <c r="D2055">
        <f t="shared" si="96"/>
        <v>4</v>
      </c>
      <c r="E2055" t="str">
        <f t="shared" si="97"/>
        <v>2021-2</v>
      </c>
      <c r="F2055">
        <f t="shared" si="98"/>
        <v>11</v>
      </c>
    </row>
    <row r="2056" spans="1:6" hidden="1" x14ac:dyDescent="0.2">
      <c r="A2056">
        <v>1610013600</v>
      </c>
      <c r="B2056" s="1">
        <v>44203.416666666664</v>
      </c>
      <c r="C2056">
        <v>37090.65</v>
      </c>
      <c r="D2056">
        <f t="shared" si="96"/>
        <v>4</v>
      </c>
      <c r="E2056" t="str">
        <f t="shared" si="97"/>
        <v>2021-2</v>
      </c>
      <c r="F2056">
        <f t="shared" si="98"/>
        <v>10</v>
      </c>
    </row>
    <row r="2057" spans="1:6" hidden="1" x14ac:dyDescent="0.2">
      <c r="A2057">
        <v>1610010000</v>
      </c>
      <c r="B2057" s="1">
        <v>44203.375</v>
      </c>
      <c r="C2057">
        <v>37549.51</v>
      </c>
      <c r="D2057">
        <f t="shared" si="96"/>
        <v>4</v>
      </c>
      <c r="E2057" t="str">
        <f t="shared" si="97"/>
        <v>2021-2</v>
      </c>
      <c r="F2057">
        <f t="shared" si="98"/>
        <v>9</v>
      </c>
    </row>
    <row r="2058" spans="1:6" hidden="1" x14ac:dyDescent="0.2">
      <c r="A2058">
        <v>1610006400</v>
      </c>
      <c r="B2058" s="1">
        <v>44203.333333333336</v>
      </c>
      <c r="C2058">
        <v>37246.71</v>
      </c>
      <c r="D2058">
        <f t="shared" si="96"/>
        <v>4</v>
      </c>
      <c r="E2058" t="str">
        <f t="shared" si="97"/>
        <v>2021-2</v>
      </c>
      <c r="F2058">
        <f t="shared" si="98"/>
        <v>8</v>
      </c>
    </row>
    <row r="2059" spans="1:6" hidden="1" x14ac:dyDescent="0.2">
      <c r="A2059">
        <v>1610002800</v>
      </c>
      <c r="B2059" s="1">
        <v>44203.291666666664</v>
      </c>
      <c r="C2059">
        <v>36909.9</v>
      </c>
      <c r="D2059">
        <f t="shared" si="96"/>
        <v>4</v>
      </c>
      <c r="E2059" t="str">
        <f t="shared" si="97"/>
        <v>2021-2</v>
      </c>
      <c r="F2059">
        <f t="shared" si="98"/>
        <v>7</v>
      </c>
    </row>
    <row r="2060" spans="1:6" hidden="1" x14ac:dyDescent="0.2">
      <c r="A2060">
        <v>1609999200</v>
      </c>
      <c r="B2060" s="1">
        <v>44203.25</v>
      </c>
      <c r="C2060">
        <v>37245.07</v>
      </c>
      <c r="D2060">
        <f t="shared" si="96"/>
        <v>4</v>
      </c>
      <c r="E2060" t="str">
        <f t="shared" si="97"/>
        <v>2021-2</v>
      </c>
      <c r="F2060">
        <f t="shared" si="98"/>
        <v>6</v>
      </c>
    </row>
    <row r="2061" spans="1:6" hidden="1" x14ac:dyDescent="0.2">
      <c r="A2061">
        <v>1609995600</v>
      </c>
      <c r="B2061" s="1">
        <v>44203.208333333336</v>
      </c>
      <c r="C2061">
        <v>37495.550000000003</v>
      </c>
      <c r="D2061">
        <f t="shared" si="96"/>
        <v>4</v>
      </c>
      <c r="E2061" t="str">
        <f t="shared" si="97"/>
        <v>2021-2</v>
      </c>
      <c r="F2061">
        <f t="shared" si="98"/>
        <v>5</v>
      </c>
    </row>
    <row r="2062" spans="1:6" hidden="1" x14ac:dyDescent="0.2">
      <c r="A2062">
        <v>1609992000</v>
      </c>
      <c r="B2062" s="1">
        <v>44203.166666666664</v>
      </c>
      <c r="C2062">
        <v>37571.199999999997</v>
      </c>
      <c r="D2062">
        <f t="shared" si="96"/>
        <v>4</v>
      </c>
      <c r="E2062" t="str">
        <f t="shared" si="97"/>
        <v>2021-2</v>
      </c>
      <c r="F2062">
        <f t="shared" si="98"/>
        <v>4</v>
      </c>
    </row>
    <row r="2063" spans="1:6" hidden="1" x14ac:dyDescent="0.2">
      <c r="A2063">
        <v>1609988400</v>
      </c>
      <c r="B2063" s="1">
        <v>44203.125</v>
      </c>
      <c r="C2063">
        <v>37560.18</v>
      </c>
      <c r="D2063">
        <f t="shared" si="96"/>
        <v>4</v>
      </c>
      <c r="E2063" t="str">
        <f t="shared" si="97"/>
        <v>2021-2</v>
      </c>
      <c r="F2063">
        <f t="shared" si="98"/>
        <v>3</v>
      </c>
    </row>
    <row r="2064" spans="1:6" hidden="1" x14ac:dyDescent="0.2">
      <c r="A2064">
        <v>1609984800</v>
      </c>
      <c r="B2064" s="1">
        <v>44203.083333333336</v>
      </c>
      <c r="C2064">
        <v>37069.120000000003</v>
      </c>
      <c r="D2064">
        <f t="shared" si="96"/>
        <v>4</v>
      </c>
      <c r="E2064" t="str">
        <f t="shared" si="97"/>
        <v>2021-2</v>
      </c>
      <c r="F2064">
        <f t="shared" si="98"/>
        <v>2</v>
      </c>
    </row>
    <row r="2065" spans="1:6" hidden="1" x14ac:dyDescent="0.2">
      <c r="A2065">
        <v>1609981200</v>
      </c>
      <c r="B2065" s="1">
        <v>44203.041666666664</v>
      </c>
      <c r="C2065">
        <v>36968.82</v>
      </c>
      <c r="D2065">
        <f t="shared" si="96"/>
        <v>4</v>
      </c>
      <c r="E2065" t="str">
        <f t="shared" si="97"/>
        <v>2021-2</v>
      </c>
      <c r="F2065">
        <f t="shared" si="98"/>
        <v>1</v>
      </c>
    </row>
    <row r="2066" spans="1:6" hidden="1" x14ac:dyDescent="0.2">
      <c r="A2066">
        <v>1609977600</v>
      </c>
      <c r="B2066" s="1">
        <v>44203</v>
      </c>
      <c r="C2066">
        <v>37247.769999999997</v>
      </c>
      <c r="D2066">
        <f t="shared" si="96"/>
        <v>4</v>
      </c>
      <c r="E2066" t="str">
        <f t="shared" si="97"/>
        <v>2021-2</v>
      </c>
      <c r="F2066">
        <f t="shared" si="98"/>
        <v>0</v>
      </c>
    </row>
    <row r="2067" spans="1:6" hidden="1" x14ac:dyDescent="0.2">
      <c r="A2067">
        <v>1609974000</v>
      </c>
      <c r="B2067" s="1">
        <v>44202.958333333336</v>
      </c>
      <c r="C2067">
        <v>36849.94</v>
      </c>
      <c r="D2067">
        <f t="shared" si="96"/>
        <v>3</v>
      </c>
      <c r="E2067" t="str">
        <f t="shared" si="97"/>
        <v>2021-2</v>
      </c>
      <c r="F2067">
        <f t="shared" si="98"/>
        <v>23</v>
      </c>
    </row>
    <row r="2068" spans="1:6" hidden="1" x14ac:dyDescent="0.2">
      <c r="A2068">
        <v>1609970400</v>
      </c>
      <c r="B2068" s="1">
        <v>44202.916666666664</v>
      </c>
      <c r="C2068">
        <v>36094.959999999999</v>
      </c>
      <c r="D2068">
        <f t="shared" si="96"/>
        <v>3</v>
      </c>
      <c r="E2068" t="str">
        <f t="shared" si="97"/>
        <v>2021-2</v>
      </c>
      <c r="F2068">
        <f t="shared" si="98"/>
        <v>22</v>
      </c>
    </row>
    <row r="2069" spans="1:6" hidden="1" x14ac:dyDescent="0.2">
      <c r="A2069">
        <v>1609966800</v>
      </c>
      <c r="B2069" s="1">
        <v>44202.875</v>
      </c>
      <c r="C2069">
        <v>35960.19</v>
      </c>
      <c r="D2069">
        <f t="shared" si="96"/>
        <v>3</v>
      </c>
      <c r="E2069" t="str">
        <f t="shared" si="97"/>
        <v>2021-2</v>
      </c>
      <c r="F2069">
        <f t="shared" si="98"/>
        <v>21</v>
      </c>
    </row>
    <row r="2070" spans="1:6" hidden="1" x14ac:dyDescent="0.2">
      <c r="A2070">
        <v>1609963200</v>
      </c>
      <c r="B2070" s="1">
        <v>44202.833333333336</v>
      </c>
      <c r="C2070">
        <v>36112.620000000003</v>
      </c>
      <c r="D2070">
        <f t="shared" si="96"/>
        <v>3</v>
      </c>
      <c r="E2070" t="str">
        <f t="shared" si="97"/>
        <v>2021-2</v>
      </c>
      <c r="F2070">
        <f t="shared" si="98"/>
        <v>20</v>
      </c>
    </row>
    <row r="2071" spans="1:6" hidden="1" x14ac:dyDescent="0.2">
      <c r="A2071">
        <v>1609959600</v>
      </c>
      <c r="B2071" s="1">
        <v>44202.791666666664</v>
      </c>
      <c r="C2071">
        <v>34933.57</v>
      </c>
      <c r="D2071">
        <f t="shared" si="96"/>
        <v>3</v>
      </c>
      <c r="E2071" t="str">
        <f t="shared" si="97"/>
        <v>2021-2</v>
      </c>
      <c r="F2071">
        <f t="shared" si="98"/>
        <v>19</v>
      </c>
    </row>
    <row r="2072" spans="1:6" hidden="1" x14ac:dyDescent="0.2">
      <c r="A2072">
        <v>1609956000</v>
      </c>
      <c r="B2072" s="1">
        <v>44202.75</v>
      </c>
      <c r="C2072">
        <v>35347.64</v>
      </c>
      <c r="D2072">
        <f t="shared" si="96"/>
        <v>3</v>
      </c>
      <c r="E2072" t="str">
        <f t="shared" si="97"/>
        <v>2021-2</v>
      </c>
      <c r="F2072">
        <f t="shared" si="98"/>
        <v>18</v>
      </c>
    </row>
    <row r="2073" spans="1:6" hidden="1" x14ac:dyDescent="0.2">
      <c r="A2073">
        <v>1609952400</v>
      </c>
      <c r="B2073" s="1">
        <v>44202.708333333336</v>
      </c>
      <c r="C2073">
        <v>35021.839999999997</v>
      </c>
      <c r="D2073">
        <f t="shared" si="96"/>
        <v>3</v>
      </c>
      <c r="E2073" t="str">
        <f t="shared" si="97"/>
        <v>2021-2</v>
      </c>
      <c r="F2073">
        <f t="shared" si="98"/>
        <v>17</v>
      </c>
    </row>
    <row r="2074" spans="1:6" hidden="1" x14ac:dyDescent="0.2">
      <c r="A2074">
        <v>1609948800</v>
      </c>
      <c r="B2074" s="1">
        <v>44202.666666666664</v>
      </c>
      <c r="C2074">
        <v>34697.24</v>
      </c>
      <c r="D2074">
        <f t="shared" si="96"/>
        <v>3</v>
      </c>
      <c r="E2074" t="str">
        <f t="shared" si="97"/>
        <v>2021-2</v>
      </c>
      <c r="F2074">
        <f t="shared" si="98"/>
        <v>16</v>
      </c>
    </row>
    <row r="2075" spans="1:6" hidden="1" x14ac:dyDescent="0.2">
      <c r="A2075">
        <v>1609945200</v>
      </c>
      <c r="B2075" s="1">
        <v>44202.625</v>
      </c>
      <c r="C2075">
        <v>34664.93</v>
      </c>
      <c r="D2075">
        <f t="shared" si="96"/>
        <v>3</v>
      </c>
      <c r="E2075" t="str">
        <f t="shared" si="97"/>
        <v>2021-2</v>
      </c>
      <c r="F2075">
        <f t="shared" si="98"/>
        <v>15</v>
      </c>
    </row>
    <row r="2076" spans="1:6" hidden="1" x14ac:dyDescent="0.2">
      <c r="A2076">
        <v>1609941600</v>
      </c>
      <c r="B2076" s="1">
        <v>44202.583333333336</v>
      </c>
      <c r="C2076">
        <v>34344.660000000003</v>
      </c>
      <c r="D2076">
        <f t="shared" si="96"/>
        <v>3</v>
      </c>
      <c r="E2076" t="str">
        <f t="shared" si="97"/>
        <v>2021-2</v>
      </c>
      <c r="F2076">
        <f t="shared" si="98"/>
        <v>14</v>
      </c>
    </row>
    <row r="2077" spans="1:6" hidden="1" x14ac:dyDescent="0.2">
      <c r="A2077">
        <v>1609938000</v>
      </c>
      <c r="B2077" s="1">
        <v>44202.541666666664</v>
      </c>
      <c r="C2077">
        <v>34666.86</v>
      </c>
      <c r="D2077">
        <f t="shared" si="96"/>
        <v>3</v>
      </c>
      <c r="E2077" t="str">
        <f t="shared" si="97"/>
        <v>2021-2</v>
      </c>
      <c r="F2077">
        <f t="shared" si="98"/>
        <v>13</v>
      </c>
    </row>
    <row r="2078" spans="1:6" hidden="1" x14ac:dyDescent="0.2">
      <c r="A2078">
        <v>1609934400</v>
      </c>
      <c r="B2078" s="1">
        <v>44202.5</v>
      </c>
      <c r="C2078">
        <v>35024.11</v>
      </c>
      <c r="D2078">
        <f t="shared" si="96"/>
        <v>3</v>
      </c>
      <c r="E2078" t="str">
        <f t="shared" si="97"/>
        <v>2021-2</v>
      </c>
      <c r="F2078">
        <f t="shared" si="98"/>
        <v>12</v>
      </c>
    </row>
    <row r="2079" spans="1:6" hidden="1" x14ac:dyDescent="0.2">
      <c r="A2079">
        <v>1609930800</v>
      </c>
      <c r="B2079" s="1">
        <v>44202.458333333336</v>
      </c>
      <c r="C2079">
        <v>35040.81</v>
      </c>
      <c r="D2079">
        <f t="shared" si="96"/>
        <v>3</v>
      </c>
      <c r="E2079" t="str">
        <f t="shared" si="97"/>
        <v>2021-2</v>
      </c>
      <c r="F2079">
        <f t="shared" si="98"/>
        <v>11</v>
      </c>
    </row>
    <row r="2080" spans="1:6" hidden="1" x14ac:dyDescent="0.2">
      <c r="A2080">
        <v>1609927200</v>
      </c>
      <c r="B2080" s="1">
        <v>44202.416666666664</v>
      </c>
      <c r="C2080">
        <v>34534.83</v>
      </c>
      <c r="D2080">
        <f t="shared" si="96"/>
        <v>3</v>
      </c>
      <c r="E2080" t="str">
        <f t="shared" si="97"/>
        <v>2021-2</v>
      </c>
      <c r="F2080">
        <f t="shared" si="98"/>
        <v>10</v>
      </c>
    </row>
    <row r="2081" spans="1:6" hidden="1" x14ac:dyDescent="0.2">
      <c r="A2081">
        <v>1609923600</v>
      </c>
      <c r="B2081" s="1">
        <v>44202.375</v>
      </c>
      <c r="C2081">
        <v>34000</v>
      </c>
      <c r="D2081">
        <f t="shared" si="96"/>
        <v>3</v>
      </c>
      <c r="E2081" t="str">
        <f t="shared" si="97"/>
        <v>2021-2</v>
      </c>
      <c r="F2081">
        <f t="shared" si="98"/>
        <v>9</v>
      </c>
    </row>
    <row r="2082" spans="1:6" hidden="1" x14ac:dyDescent="0.2">
      <c r="A2082">
        <v>1609920000</v>
      </c>
      <c r="B2082" s="1">
        <v>44202.333333333336</v>
      </c>
      <c r="C2082">
        <v>34671.730000000003</v>
      </c>
      <c r="D2082">
        <f t="shared" si="96"/>
        <v>3</v>
      </c>
      <c r="E2082" t="str">
        <f t="shared" si="97"/>
        <v>2021-2</v>
      </c>
      <c r="F2082">
        <f t="shared" si="98"/>
        <v>8</v>
      </c>
    </row>
    <row r="2083" spans="1:6" hidden="1" x14ac:dyDescent="0.2">
      <c r="A2083">
        <v>1609916400</v>
      </c>
      <c r="B2083" s="1">
        <v>44202.291666666664</v>
      </c>
      <c r="C2083">
        <v>34808.720000000001</v>
      </c>
      <c r="D2083">
        <f t="shared" si="96"/>
        <v>3</v>
      </c>
      <c r="E2083" t="str">
        <f t="shared" si="97"/>
        <v>2021-2</v>
      </c>
      <c r="F2083">
        <f t="shared" si="98"/>
        <v>7</v>
      </c>
    </row>
    <row r="2084" spans="1:6" hidden="1" x14ac:dyDescent="0.2">
      <c r="A2084">
        <v>1609912800</v>
      </c>
      <c r="B2084" s="1">
        <v>44202.25</v>
      </c>
      <c r="C2084">
        <v>35282.559999999998</v>
      </c>
      <c r="D2084">
        <f t="shared" si="96"/>
        <v>3</v>
      </c>
      <c r="E2084" t="str">
        <f t="shared" si="97"/>
        <v>2021-2</v>
      </c>
      <c r="F2084">
        <f t="shared" si="98"/>
        <v>6</v>
      </c>
    </row>
    <row r="2085" spans="1:6" hidden="1" x14ac:dyDescent="0.2">
      <c r="A2085">
        <v>1609909200</v>
      </c>
      <c r="B2085" s="1">
        <v>44202.208333333336</v>
      </c>
      <c r="C2085">
        <v>35124.199999999997</v>
      </c>
      <c r="D2085">
        <f t="shared" si="96"/>
        <v>3</v>
      </c>
      <c r="E2085" t="str">
        <f t="shared" si="97"/>
        <v>2021-2</v>
      </c>
      <c r="F2085">
        <f t="shared" si="98"/>
        <v>5</v>
      </c>
    </row>
    <row r="2086" spans="1:6" hidden="1" x14ac:dyDescent="0.2">
      <c r="A2086">
        <v>1609905600</v>
      </c>
      <c r="B2086" s="1">
        <v>44202.166666666664</v>
      </c>
      <c r="C2086">
        <v>35458.5</v>
      </c>
      <c r="D2086">
        <f t="shared" si="96"/>
        <v>3</v>
      </c>
      <c r="E2086" t="str">
        <f t="shared" si="97"/>
        <v>2021-2</v>
      </c>
      <c r="F2086">
        <f t="shared" si="98"/>
        <v>4</v>
      </c>
    </row>
    <row r="2087" spans="1:6" hidden="1" x14ac:dyDescent="0.2">
      <c r="A2087">
        <v>1609902000</v>
      </c>
      <c r="B2087" s="1">
        <v>44202.125</v>
      </c>
      <c r="C2087">
        <v>34222.39</v>
      </c>
      <c r="D2087">
        <f t="shared" si="96"/>
        <v>3</v>
      </c>
      <c r="E2087" t="str">
        <f t="shared" si="97"/>
        <v>2021-2</v>
      </c>
      <c r="F2087">
        <f t="shared" si="98"/>
        <v>3</v>
      </c>
    </row>
    <row r="2088" spans="1:6" hidden="1" x14ac:dyDescent="0.2">
      <c r="A2088">
        <v>1609898400</v>
      </c>
      <c r="B2088" s="1">
        <v>44202.083333333336</v>
      </c>
      <c r="C2088">
        <v>33965.72</v>
      </c>
      <c r="D2088">
        <f t="shared" si="96"/>
        <v>3</v>
      </c>
      <c r="E2088" t="str">
        <f t="shared" si="97"/>
        <v>2021-2</v>
      </c>
      <c r="F2088">
        <f t="shared" si="98"/>
        <v>2</v>
      </c>
    </row>
    <row r="2089" spans="1:6" hidden="1" x14ac:dyDescent="0.2">
      <c r="A2089">
        <v>1609894800</v>
      </c>
      <c r="B2089" s="1">
        <v>44202.041666666664</v>
      </c>
      <c r="C2089">
        <v>33864.14</v>
      </c>
      <c r="D2089">
        <f t="shared" si="96"/>
        <v>3</v>
      </c>
      <c r="E2089" t="str">
        <f t="shared" si="97"/>
        <v>2021-2</v>
      </c>
      <c r="F2089">
        <f t="shared" si="98"/>
        <v>1</v>
      </c>
    </row>
    <row r="2090" spans="1:6" hidden="1" x14ac:dyDescent="0.2">
      <c r="A2090">
        <v>1609891200</v>
      </c>
      <c r="B2090" s="1">
        <v>44202</v>
      </c>
      <c r="C2090">
        <v>33976.410000000003</v>
      </c>
      <c r="D2090">
        <f t="shared" si="96"/>
        <v>3</v>
      </c>
      <c r="E2090" t="str">
        <f t="shared" si="97"/>
        <v>2021-2</v>
      </c>
      <c r="F2090">
        <f t="shared" si="98"/>
        <v>0</v>
      </c>
    </row>
    <row r="2091" spans="1:6" hidden="1" x14ac:dyDescent="0.2">
      <c r="A2091">
        <v>1609887600</v>
      </c>
      <c r="B2091" s="1">
        <v>44201.958333333336</v>
      </c>
      <c r="C2091">
        <v>34039.050000000003</v>
      </c>
      <c r="D2091">
        <f t="shared" si="96"/>
        <v>2</v>
      </c>
      <c r="E2091" t="str">
        <f t="shared" si="97"/>
        <v>2021-2</v>
      </c>
      <c r="F2091">
        <f t="shared" si="98"/>
        <v>23</v>
      </c>
    </row>
    <row r="2092" spans="1:6" hidden="1" x14ac:dyDescent="0.2">
      <c r="A2092">
        <v>1609884000</v>
      </c>
      <c r="B2092" s="1">
        <v>44201.916666666664</v>
      </c>
      <c r="C2092">
        <v>34290.519999999997</v>
      </c>
      <c r="D2092">
        <f t="shared" si="96"/>
        <v>2</v>
      </c>
      <c r="E2092" t="str">
        <f t="shared" si="97"/>
        <v>2021-2</v>
      </c>
      <c r="F2092">
        <f t="shared" si="98"/>
        <v>22</v>
      </c>
    </row>
    <row r="2093" spans="1:6" hidden="1" x14ac:dyDescent="0.2">
      <c r="A2093">
        <v>1609880400</v>
      </c>
      <c r="B2093" s="1">
        <v>44201.875</v>
      </c>
      <c r="C2093">
        <v>33801.24</v>
      </c>
      <c r="D2093">
        <f t="shared" si="96"/>
        <v>2</v>
      </c>
      <c r="E2093" t="str">
        <f t="shared" si="97"/>
        <v>2021-2</v>
      </c>
      <c r="F2093">
        <f t="shared" si="98"/>
        <v>21</v>
      </c>
    </row>
    <row r="2094" spans="1:6" hidden="1" x14ac:dyDescent="0.2">
      <c r="A2094">
        <v>1609876800</v>
      </c>
      <c r="B2094" s="1">
        <v>44201.833333333336</v>
      </c>
      <c r="C2094">
        <v>34085.71</v>
      </c>
      <c r="D2094">
        <f t="shared" si="96"/>
        <v>2</v>
      </c>
      <c r="E2094" t="str">
        <f t="shared" si="97"/>
        <v>2021-2</v>
      </c>
      <c r="F2094">
        <f t="shared" si="98"/>
        <v>20</v>
      </c>
    </row>
    <row r="2095" spans="1:6" hidden="1" x14ac:dyDescent="0.2">
      <c r="A2095">
        <v>1609873200</v>
      </c>
      <c r="B2095" s="1">
        <v>44201.791666666664</v>
      </c>
      <c r="C2095">
        <v>33809.17</v>
      </c>
      <c r="D2095">
        <f t="shared" si="96"/>
        <v>2</v>
      </c>
      <c r="E2095" t="str">
        <f t="shared" si="97"/>
        <v>2021-2</v>
      </c>
      <c r="F2095">
        <f t="shared" si="98"/>
        <v>19</v>
      </c>
    </row>
    <row r="2096" spans="1:6" hidden="1" x14ac:dyDescent="0.2">
      <c r="A2096">
        <v>1609869600</v>
      </c>
      <c r="B2096" s="1">
        <v>44201.75</v>
      </c>
      <c r="C2096">
        <v>33467.68</v>
      </c>
      <c r="D2096">
        <f t="shared" si="96"/>
        <v>2</v>
      </c>
      <c r="E2096" t="str">
        <f t="shared" si="97"/>
        <v>2021-2</v>
      </c>
      <c r="F2096">
        <f t="shared" si="98"/>
        <v>18</v>
      </c>
    </row>
    <row r="2097" spans="1:6" hidden="1" x14ac:dyDescent="0.2">
      <c r="A2097">
        <v>1609866000</v>
      </c>
      <c r="B2097" s="1">
        <v>44201.708333333336</v>
      </c>
      <c r="C2097">
        <v>32828.65</v>
      </c>
      <c r="D2097">
        <f t="shared" si="96"/>
        <v>2</v>
      </c>
      <c r="E2097" t="str">
        <f t="shared" si="97"/>
        <v>2021-2</v>
      </c>
      <c r="F2097">
        <f t="shared" si="98"/>
        <v>17</v>
      </c>
    </row>
    <row r="2098" spans="1:6" hidden="1" x14ac:dyDescent="0.2">
      <c r="A2098">
        <v>1609862400</v>
      </c>
      <c r="B2098" s="1">
        <v>44201.666666666664</v>
      </c>
      <c r="C2098">
        <v>32535.26</v>
      </c>
      <c r="D2098">
        <f t="shared" si="96"/>
        <v>2</v>
      </c>
      <c r="E2098" t="str">
        <f t="shared" si="97"/>
        <v>2021-2</v>
      </c>
      <c r="F2098">
        <f t="shared" si="98"/>
        <v>16</v>
      </c>
    </row>
    <row r="2099" spans="1:6" hidden="1" x14ac:dyDescent="0.2">
      <c r="A2099">
        <v>1609858800</v>
      </c>
      <c r="B2099" s="1">
        <v>44201.625</v>
      </c>
      <c r="C2099">
        <v>32156.58</v>
      </c>
      <c r="D2099">
        <f t="shared" si="96"/>
        <v>2</v>
      </c>
      <c r="E2099" t="str">
        <f t="shared" si="97"/>
        <v>2021-2</v>
      </c>
      <c r="F2099">
        <f t="shared" si="98"/>
        <v>15</v>
      </c>
    </row>
    <row r="2100" spans="1:6" hidden="1" x14ac:dyDescent="0.2">
      <c r="A2100">
        <v>1609855200</v>
      </c>
      <c r="B2100" s="1">
        <v>44201.583333333336</v>
      </c>
      <c r="C2100">
        <v>32375.62</v>
      </c>
      <c r="D2100">
        <f t="shared" si="96"/>
        <v>2</v>
      </c>
      <c r="E2100" t="str">
        <f t="shared" si="97"/>
        <v>2021-2</v>
      </c>
      <c r="F2100">
        <f t="shared" si="98"/>
        <v>14</v>
      </c>
    </row>
    <row r="2101" spans="1:6" hidden="1" x14ac:dyDescent="0.2">
      <c r="A2101">
        <v>1609851600</v>
      </c>
      <c r="B2101" s="1">
        <v>44201.541666666664</v>
      </c>
      <c r="C2101">
        <v>31498</v>
      </c>
      <c r="D2101">
        <f t="shared" si="96"/>
        <v>2</v>
      </c>
      <c r="E2101" t="str">
        <f t="shared" si="97"/>
        <v>2021-2</v>
      </c>
      <c r="F2101">
        <f t="shared" si="98"/>
        <v>13</v>
      </c>
    </row>
    <row r="2102" spans="1:6" hidden="1" x14ac:dyDescent="0.2">
      <c r="A2102">
        <v>1609848000</v>
      </c>
      <c r="B2102" s="1">
        <v>44201.5</v>
      </c>
      <c r="C2102">
        <v>31636.17</v>
      </c>
      <c r="D2102">
        <f t="shared" si="96"/>
        <v>2</v>
      </c>
      <c r="E2102" t="str">
        <f t="shared" si="97"/>
        <v>2021-2</v>
      </c>
      <c r="F2102">
        <f t="shared" si="98"/>
        <v>12</v>
      </c>
    </row>
    <row r="2103" spans="1:6" hidden="1" x14ac:dyDescent="0.2">
      <c r="A2103">
        <v>1609844400</v>
      </c>
      <c r="B2103" s="1">
        <v>44201.458333333336</v>
      </c>
      <c r="C2103">
        <v>31810.58</v>
      </c>
      <c r="D2103">
        <f t="shared" si="96"/>
        <v>2</v>
      </c>
      <c r="E2103" t="str">
        <f t="shared" si="97"/>
        <v>2021-2</v>
      </c>
      <c r="F2103">
        <f t="shared" si="98"/>
        <v>11</v>
      </c>
    </row>
    <row r="2104" spans="1:6" hidden="1" x14ac:dyDescent="0.2">
      <c r="A2104">
        <v>1609840800</v>
      </c>
      <c r="B2104" s="1">
        <v>44201.416666666664</v>
      </c>
      <c r="C2104">
        <v>31353.33</v>
      </c>
      <c r="D2104">
        <f t="shared" si="96"/>
        <v>2</v>
      </c>
      <c r="E2104" t="str">
        <f t="shared" si="97"/>
        <v>2021-2</v>
      </c>
      <c r="F2104">
        <f t="shared" si="98"/>
        <v>10</v>
      </c>
    </row>
    <row r="2105" spans="1:6" hidden="1" x14ac:dyDescent="0.2">
      <c r="A2105">
        <v>1609837200</v>
      </c>
      <c r="B2105" s="1">
        <v>44201.375</v>
      </c>
      <c r="C2105">
        <v>31573.13</v>
      </c>
      <c r="D2105">
        <f t="shared" si="96"/>
        <v>2</v>
      </c>
      <c r="E2105" t="str">
        <f t="shared" si="97"/>
        <v>2021-2</v>
      </c>
      <c r="F2105">
        <f t="shared" si="98"/>
        <v>9</v>
      </c>
    </row>
    <row r="2106" spans="1:6" hidden="1" x14ac:dyDescent="0.2">
      <c r="A2106">
        <v>1609833600</v>
      </c>
      <c r="B2106" s="1">
        <v>44201.333333333336</v>
      </c>
      <c r="C2106">
        <v>31200.34</v>
      </c>
      <c r="D2106">
        <f t="shared" si="96"/>
        <v>2</v>
      </c>
      <c r="E2106" t="str">
        <f t="shared" si="97"/>
        <v>2021-2</v>
      </c>
      <c r="F2106">
        <f t="shared" si="98"/>
        <v>8</v>
      </c>
    </row>
    <row r="2107" spans="1:6" hidden="1" x14ac:dyDescent="0.2">
      <c r="A2107">
        <v>1609830000</v>
      </c>
      <c r="B2107" s="1">
        <v>44201.291666666664</v>
      </c>
      <c r="C2107">
        <v>30838.53</v>
      </c>
      <c r="D2107">
        <f t="shared" si="96"/>
        <v>2</v>
      </c>
      <c r="E2107" t="str">
        <f t="shared" si="97"/>
        <v>2021-2</v>
      </c>
      <c r="F2107">
        <f t="shared" si="98"/>
        <v>7</v>
      </c>
    </row>
    <row r="2108" spans="1:6" hidden="1" x14ac:dyDescent="0.2">
      <c r="A2108">
        <v>1609826400</v>
      </c>
      <c r="B2108" s="1">
        <v>44201.25</v>
      </c>
      <c r="C2108">
        <v>31140.41</v>
      </c>
      <c r="D2108">
        <f t="shared" si="96"/>
        <v>2</v>
      </c>
      <c r="E2108" t="str">
        <f t="shared" si="97"/>
        <v>2021-2</v>
      </c>
      <c r="F2108">
        <f t="shared" si="98"/>
        <v>6</v>
      </c>
    </row>
    <row r="2109" spans="1:6" hidden="1" x14ac:dyDescent="0.2">
      <c r="A2109">
        <v>1609822800</v>
      </c>
      <c r="B2109" s="1">
        <v>44201.208333333336</v>
      </c>
      <c r="C2109">
        <v>30428.92</v>
      </c>
      <c r="D2109">
        <f t="shared" si="96"/>
        <v>2</v>
      </c>
      <c r="E2109" t="str">
        <f t="shared" si="97"/>
        <v>2021-2</v>
      </c>
      <c r="F2109">
        <f t="shared" si="98"/>
        <v>5</v>
      </c>
    </row>
    <row r="2110" spans="1:6" hidden="1" x14ac:dyDescent="0.2">
      <c r="A2110">
        <v>1609819200</v>
      </c>
      <c r="B2110" s="1">
        <v>44201.166666666664</v>
      </c>
      <c r="C2110">
        <v>30882.16</v>
      </c>
      <c r="D2110">
        <f t="shared" si="96"/>
        <v>2</v>
      </c>
      <c r="E2110" t="str">
        <f t="shared" si="97"/>
        <v>2021-2</v>
      </c>
      <c r="F2110">
        <f t="shared" si="98"/>
        <v>4</v>
      </c>
    </row>
    <row r="2111" spans="1:6" hidden="1" x14ac:dyDescent="0.2">
      <c r="A2111">
        <v>1609815600</v>
      </c>
      <c r="B2111" s="1">
        <v>44201.125</v>
      </c>
      <c r="C2111">
        <v>31183.83</v>
      </c>
      <c r="D2111">
        <f t="shared" si="96"/>
        <v>2</v>
      </c>
      <c r="E2111" t="str">
        <f t="shared" si="97"/>
        <v>2021-2</v>
      </c>
      <c r="F2111">
        <f t="shared" si="98"/>
        <v>3</v>
      </c>
    </row>
    <row r="2112" spans="1:6" hidden="1" x14ac:dyDescent="0.2">
      <c r="A2112">
        <v>1609812000</v>
      </c>
      <c r="B2112" s="1">
        <v>44201.083333333336</v>
      </c>
      <c r="C2112">
        <v>32346.97</v>
      </c>
      <c r="D2112">
        <f t="shared" si="96"/>
        <v>2</v>
      </c>
      <c r="E2112" t="str">
        <f t="shared" si="97"/>
        <v>2021-2</v>
      </c>
      <c r="F2112">
        <f t="shared" si="98"/>
        <v>2</v>
      </c>
    </row>
    <row r="2113" spans="1:6" hidden="1" x14ac:dyDescent="0.2">
      <c r="A2113">
        <v>1609808400</v>
      </c>
      <c r="B2113" s="1">
        <v>44201.041666666664</v>
      </c>
      <c r="C2113">
        <v>32811.75</v>
      </c>
      <c r="D2113">
        <f t="shared" si="96"/>
        <v>2</v>
      </c>
      <c r="E2113" t="str">
        <f t="shared" si="97"/>
        <v>2021-2</v>
      </c>
      <c r="F2113">
        <f t="shared" si="98"/>
        <v>1</v>
      </c>
    </row>
    <row r="2114" spans="1:6" hidden="1" x14ac:dyDescent="0.2">
      <c r="A2114">
        <v>1609804800</v>
      </c>
      <c r="B2114" s="1">
        <v>44201</v>
      </c>
      <c r="C2114">
        <v>32489.99</v>
      </c>
      <c r="D2114">
        <f t="shared" si="96"/>
        <v>2</v>
      </c>
      <c r="E2114" t="str">
        <f t="shared" si="97"/>
        <v>2021-2</v>
      </c>
      <c r="F2114">
        <f t="shared" si="98"/>
        <v>0</v>
      </c>
    </row>
    <row r="2115" spans="1:6" hidden="1" x14ac:dyDescent="0.2">
      <c r="A2115">
        <v>1609801200</v>
      </c>
      <c r="B2115" s="1">
        <v>44200.958333333336</v>
      </c>
      <c r="C2115">
        <v>32005.88</v>
      </c>
      <c r="D2115">
        <f t="shared" ref="D2115:D2178" si="99">WEEKDAY(B2115,2)</f>
        <v>1</v>
      </c>
      <c r="E2115" t="str">
        <f t="shared" ref="E2115:E2178" si="100">YEAR(B2115) &amp;"-"&amp;WEEKNUM(B2115)</f>
        <v>2021-2</v>
      </c>
      <c r="F2115">
        <f t="shared" ref="F2115:F2178" si="101">HOUR(B2115)</f>
        <v>23</v>
      </c>
    </row>
    <row r="2116" spans="1:6" hidden="1" x14ac:dyDescent="0.2">
      <c r="A2116">
        <v>1609797600</v>
      </c>
      <c r="B2116" s="1">
        <v>44200.916666666664</v>
      </c>
      <c r="C2116">
        <v>31360.23</v>
      </c>
      <c r="D2116">
        <f t="shared" si="99"/>
        <v>1</v>
      </c>
      <c r="E2116" t="str">
        <f t="shared" si="100"/>
        <v>2021-2</v>
      </c>
      <c r="F2116">
        <f t="shared" si="101"/>
        <v>22</v>
      </c>
    </row>
    <row r="2117" spans="1:6" hidden="1" x14ac:dyDescent="0.2">
      <c r="A2117">
        <v>1609794000</v>
      </c>
      <c r="B2117" s="1">
        <v>44200.875</v>
      </c>
      <c r="C2117">
        <v>31025.39</v>
      </c>
      <c r="D2117">
        <f t="shared" si="99"/>
        <v>1</v>
      </c>
      <c r="E2117" t="str">
        <f t="shared" si="100"/>
        <v>2021-2</v>
      </c>
      <c r="F2117">
        <f t="shared" si="101"/>
        <v>21</v>
      </c>
    </row>
    <row r="2118" spans="1:6" hidden="1" x14ac:dyDescent="0.2">
      <c r="A2118">
        <v>1609790400</v>
      </c>
      <c r="B2118" s="1">
        <v>44200.833333333336</v>
      </c>
      <c r="C2118">
        <v>31259.37</v>
      </c>
      <c r="D2118">
        <f t="shared" si="99"/>
        <v>1</v>
      </c>
      <c r="E2118" t="str">
        <f t="shared" si="100"/>
        <v>2021-2</v>
      </c>
      <c r="F2118">
        <f t="shared" si="101"/>
        <v>20</v>
      </c>
    </row>
    <row r="2119" spans="1:6" hidden="1" x14ac:dyDescent="0.2">
      <c r="A2119">
        <v>1609786800</v>
      </c>
      <c r="B2119" s="1">
        <v>44200.791666666664</v>
      </c>
      <c r="C2119">
        <v>31678.62</v>
      </c>
      <c r="D2119">
        <f t="shared" si="99"/>
        <v>1</v>
      </c>
      <c r="E2119" t="str">
        <f t="shared" si="100"/>
        <v>2021-2</v>
      </c>
      <c r="F2119">
        <f t="shared" si="101"/>
        <v>19</v>
      </c>
    </row>
    <row r="2120" spans="1:6" hidden="1" x14ac:dyDescent="0.2">
      <c r="A2120">
        <v>1609783200</v>
      </c>
      <c r="B2120" s="1">
        <v>44200.75</v>
      </c>
      <c r="C2120">
        <v>31172.41</v>
      </c>
      <c r="D2120">
        <f t="shared" si="99"/>
        <v>1</v>
      </c>
      <c r="E2120" t="str">
        <f t="shared" si="100"/>
        <v>2021-2</v>
      </c>
      <c r="F2120">
        <f t="shared" si="101"/>
        <v>18</v>
      </c>
    </row>
    <row r="2121" spans="1:6" hidden="1" x14ac:dyDescent="0.2">
      <c r="A2121">
        <v>1609779600</v>
      </c>
      <c r="B2121" s="1">
        <v>44200.708333333336</v>
      </c>
      <c r="C2121">
        <v>31004.54</v>
      </c>
      <c r="D2121">
        <f t="shared" si="99"/>
        <v>1</v>
      </c>
      <c r="E2121" t="str">
        <f t="shared" si="100"/>
        <v>2021-2</v>
      </c>
      <c r="F2121">
        <f t="shared" si="101"/>
        <v>17</v>
      </c>
    </row>
    <row r="2122" spans="1:6" hidden="1" x14ac:dyDescent="0.2">
      <c r="A2122">
        <v>1609776000</v>
      </c>
      <c r="B2122" s="1">
        <v>44200.666666666664</v>
      </c>
      <c r="C2122">
        <v>31298.75</v>
      </c>
      <c r="D2122">
        <f t="shared" si="99"/>
        <v>1</v>
      </c>
      <c r="E2122" t="str">
        <f t="shared" si="100"/>
        <v>2021-2</v>
      </c>
      <c r="F2122">
        <f t="shared" si="101"/>
        <v>16</v>
      </c>
    </row>
    <row r="2123" spans="1:6" hidden="1" x14ac:dyDescent="0.2">
      <c r="A2123">
        <v>1609772400</v>
      </c>
      <c r="B2123" s="1">
        <v>44200.625</v>
      </c>
      <c r="C2123">
        <v>31792.05</v>
      </c>
      <c r="D2123">
        <f t="shared" si="99"/>
        <v>1</v>
      </c>
      <c r="E2123" t="str">
        <f t="shared" si="100"/>
        <v>2021-2</v>
      </c>
      <c r="F2123">
        <f t="shared" si="101"/>
        <v>15</v>
      </c>
    </row>
    <row r="2124" spans="1:6" hidden="1" x14ac:dyDescent="0.2">
      <c r="A2124">
        <v>1609768800</v>
      </c>
      <c r="B2124" s="1">
        <v>44200.583333333336</v>
      </c>
      <c r="C2124">
        <v>32144.43</v>
      </c>
      <c r="D2124">
        <f t="shared" si="99"/>
        <v>1</v>
      </c>
      <c r="E2124" t="str">
        <f t="shared" si="100"/>
        <v>2021-2</v>
      </c>
      <c r="F2124">
        <f t="shared" si="101"/>
        <v>14</v>
      </c>
    </row>
    <row r="2125" spans="1:6" hidden="1" x14ac:dyDescent="0.2">
      <c r="A2125">
        <v>1609765200</v>
      </c>
      <c r="B2125" s="1">
        <v>44200.541666666664</v>
      </c>
      <c r="C2125">
        <v>31433</v>
      </c>
      <c r="D2125">
        <f t="shared" si="99"/>
        <v>1</v>
      </c>
      <c r="E2125" t="str">
        <f t="shared" si="100"/>
        <v>2021-2</v>
      </c>
      <c r="F2125">
        <f t="shared" si="101"/>
        <v>13</v>
      </c>
    </row>
    <row r="2126" spans="1:6" hidden="1" x14ac:dyDescent="0.2">
      <c r="A2126">
        <v>1609761600</v>
      </c>
      <c r="B2126" s="1">
        <v>44200.5</v>
      </c>
      <c r="C2126">
        <v>31268.33</v>
      </c>
      <c r="D2126">
        <f t="shared" si="99"/>
        <v>1</v>
      </c>
      <c r="E2126" t="str">
        <f t="shared" si="100"/>
        <v>2021-2</v>
      </c>
      <c r="F2126">
        <f t="shared" si="101"/>
        <v>12</v>
      </c>
    </row>
    <row r="2127" spans="1:6" hidden="1" x14ac:dyDescent="0.2">
      <c r="A2127">
        <v>1609758000</v>
      </c>
      <c r="B2127" s="1">
        <v>44200.458333333336</v>
      </c>
      <c r="C2127">
        <v>30796.34</v>
      </c>
      <c r="D2127">
        <f t="shared" si="99"/>
        <v>1</v>
      </c>
      <c r="E2127" t="str">
        <f t="shared" si="100"/>
        <v>2021-2</v>
      </c>
      <c r="F2127">
        <f t="shared" si="101"/>
        <v>11</v>
      </c>
    </row>
    <row r="2128" spans="1:6" hidden="1" x14ac:dyDescent="0.2">
      <c r="A2128">
        <v>1609754400</v>
      </c>
      <c r="B2128" s="1">
        <v>44200.416666666664</v>
      </c>
      <c r="C2128">
        <v>30270</v>
      </c>
      <c r="D2128">
        <f t="shared" si="99"/>
        <v>1</v>
      </c>
      <c r="E2128" t="str">
        <f t="shared" si="100"/>
        <v>2021-2</v>
      </c>
      <c r="F2128">
        <f t="shared" si="101"/>
        <v>10</v>
      </c>
    </row>
    <row r="2129" spans="1:6" hidden="1" x14ac:dyDescent="0.2">
      <c r="A2129">
        <v>1609750800</v>
      </c>
      <c r="B2129" s="1">
        <v>44200.375</v>
      </c>
      <c r="C2129">
        <v>31000</v>
      </c>
      <c r="D2129">
        <f t="shared" si="99"/>
        <v>1</v>
      </c>
      <c r="E2129" t="str">
        <f t="shared" si="100"/>
        <v>2021-2</v>
      </c>
      <c r="F2129">
        <f t="shared" si="101"/>
        <v>9</v>
      </c>
    </row>
    <row r="2130" spans="1:6" hidden="1" x14ac:dyDescent="0.2">
      <c r="A2130">
        <v>1609747200</v>
      </c>
      <c r="B2130" s="1">
        <v>44200.333333333336</v>
      </c>
      <c r="C2130">
        <v>32044.41</v>
      </c>
      <c r="D2130">
        <f t="shared" si="99"/>
        <v>1</v>
      </c>
      <c r="E2130" t="str">
        <f t="shared" si="100"/>
        <v>2021-2</v>
      </c>
      <c r="F2130">
        <f t="shared" si="101"/>
        <v>8</v>
      </c>
    </row>
    <row r="2131" spans="1:6" hidden="1" x14ac:dyDescent="0.2">
      <c r="A2131">
        <v>1609743600</v>
      </c>
      <c r="B2131" s="1">
        <v>44200.291666666664</v>
      </c>
      <c r="C2131">
        <v>32092.71</v>
      </c>
      <c r="D2131">
        <f t="shared" si="99"/>
        <v>1</v>
      </c>
      <c r="E2131" t="str">
        <f t="shared" si="100"/>
        <v>2021-2</v>
      </c>
      <c r="F2131">
        <f t="shared" si="101"/>
        <v>7</v>
      </c>
    </row>
    <row r="2132" spans="1:6" hidden="1" x14ac:dyDescent="0.2">
      <c r="A2132">
        <v>1609740000</v>
      </c>
      <c r="B2132" s="1">
        <v>44200.25</v>
      </c>
      <c r="C2132">
        <v>33280.06</v>
      </c>
      <c r="D2132">
        <f t="shared" si="99"/>
        <v>1</v>
      </c>
      <c r="E2132" t="str">
        <f t="shared" si="100"/>
        <v>2021-2</v>
      </c>
      <c r="F2132">
        <f t="shared" si="101"/>
        <v>6</v>
      </c>
    </row>
    <row r="2133" spans="1:6" hidden="1" x14ac:dyDescent="0.2">
      <c r="A2133">
        <v>1609736400</v>
      </c>
      <c r="B2133" s="1">
        <v>44200.208333333336</v>
      </c>
      <c r="C2133">
        <v>32884.550000000003</v>
      </c>
      <c r="D2133">
        <f t="shared" si="99"/>
        <v>1</v>
      </c>
      <c r="E2133" t="str">
        <f t="shared" si="100"/>
        <v>2021-2</v>
      </c>
      <c r="F2133">
        <f t="shared" si="101"/>
        <v>5</v>
      </c>
    </row>
    <row r="2134" spans="1:6" hidden="1" x14ac:dyDescent="0.2">
      <c r="A2134">
        <v>1609732800</v>
      </c>
      <c r="B2134" s="1">
        <v>44200.166666666664</v>
      </c>
      <c r="C2134">
        <v>33331.879999999997</v>
      </c>
      <c r="D2134">
        <f t="shared" si="99"/>
        <v>1</v>
      </c>
      <c r="E2134" t="str">
        <f t="shared" si="100"/>
        <v>2021-2</v>
      </c>
      <c r="F2134">
        <f t="shared" si="101"/>
        <v>4</v>
      </c>
    </row>
    <row r="2135" spans="1:6" hidden="1" x14ac:dyDescent="0.2">
      <c r="A2135">
        <v>1609729200</v>
      </c>
      <c r="B2135" s="1">
        <v>44200.125</v>
      </c>
      <c r="C2135">
        <v>33593.17</v>
      </c>
      <c r="D2135">
        <f t="shared" si="99"/>
        <v>1</v>
      </c>
      <c r="E2135" t="str">
        <f t="shared" si="100"/>
        <v>2021-2</v>
      </c>
      <c r="F2135">
        <f t="shared" si="101"/>
        <v>3</v>
      </c>
    </row>
    <row r="2136" spans="1:6" hidden="1" x14ac:dyDescent="0.2">
      <c r="A2136">
        <v>1609725600</v>
      </c>
      <c r="B2136" s="1">
        <v>44200.083333333336</v>
      </c>
      <c r="C2136">
        <v>33502.959999999999</v>
      </c>
      <c r="D2136">
        <f t="shared" si="99"/>
        <v>1</v>
      </c>
      <c r="E2136" t="str">
        <f t="shared" si="100"/>
        <v>2021-2</v>
      </c>
      <c r="F2136">
        <f t="shared" si="101"/>
        <v>2</v>
      </c>
    </row>
    <row r="2137" spans="1:6" hidden="1" x14ac:dyDescent="0.2">
      <c r="A2137">
        <v>1609722000</v>
      </c>
      <c r="B2137" s="1">
        <v>44200.041666666664</v>
      </c>
      <c r="C2137">
        <v>33239.839999999997</v>
      </c>
      <c r="D2137">
        <f t="shared" si="99"/>
        <v>1</v>
      </c>
      <c r="E2137" t="str">
        <f t="shared" si="100"/>
        <v>2021-2</v>
      </c>
      <c r="F2137">
        <f t="shared" si="101"/>
        <v>1</v>
      </c>
    </row>
    <row r="2138" spans="1:6" hidden="1" x14ac:dyDescent="0.2">
      <c r="A2138">
        <v>1609718400</v>
      </c>
      <c r="B2138" s="1">
        <v>44200</v>
      </c>
      <c r="C2138">
        <v>32895.35</v>
      </c>
      <c r="D2138">
        <f t="shared" si="99"/>
        <v>1</v>
      </c>
      <c r="E2138" t="str">
        <f t="shared" si="100"/>
        <v>2021-2</v>
      </c>
      <c r="F2138">
        <f t="shared" si="101"/>
        <v>0</v>
      </c>
    </row>
    <row r="2139" spans="1:6" hidden="1" x14ac:dyDescent="0.2">
      <c r="A2139">
        <v>1609714800</v>
      </c>
      <c r="B2139" s="1">
        <v>44199.958333333336</v>
      </c>
      <c r="C2139">
        <v>33097.83</v>
      </c>
      <c r="D2139">
        <f t="shared" si="99"/>
        <v>7</v>
      </c>
      <c r="E2139" t="str">
        <f t="shared" si="100"/>
        <v>2021-2</v>
      </c>
      <c r="F2139">
        <f t="shared" si="101"/>
        <v>23</v>
      </c>
    </row>
    <row r="2140" spans="1:6" hidden="1" x14ac:dyDescent="0.2">
      <c r="A2140">
        <v>1609711200</v>
      </c>
      <c r="B2140" s="1">
        <v>44199.916666666664</v>
      </c>
      <c r="C2140">
        <v>33163.949999999997</v>
      </c>
      <c r="D2140">
        <f t="shared" si="99"/>
        <v>7</v>
      </c>
      <c r="E2140" t="str">
        <f t="shared" si="100"/>
        <v>2021-2</v>
      </c>
      <c r="F2140">
        <f t="shared" si="101"/>
        <v>22</v>
      </c>
    </row>
    <row r="2141" spans="1:6" hidden="1" x14ac:dyDescent="0.2">
      <c r="A2141">
        <v>1609707600</v>
      </c>
      <c r="B2141" s="1">
        <v>44199.875</v>
      </c>
      <c r="C2141">
        <v>33585.4</v>
      </c>
      <c r="D2141">
        <f t="shared" si="99"/>
        <v>7</v>
      </c>
      <c r="E2141" t="str">
        <f t="shared" si="100"/>
        <v>2021-2</v>
      </c>
      <c r="F2141">
        <f t="shared" si="101"/>
        <v>21</v>
      </c>
    </row>
    <row r="2142" spans="1:6" hidden="1" x14ac:dyDescent="0.2">
      <c r="A2142">
        <v>1609704000</v>
      </c>
      <c r="B2142" s="1">
        <v>44199.833333333336</v>
      </c>
      <c r="C2142">
        <v>33722.25</v>
      </c>
      <c r="D2142">
        <f t="shared" si="99"/>
        <v>7</v>
      </c>
      <c r="E2142" t="str">
        <f t="shared" si="100"/>
        <v>2021-2</v>
      </c>
      <c r="F2142">
        <f t="shared" si="101"/>
        <v>20</v>
      </c>
    </row>
    <row r="2143" spans="1:6" hidden="1" x14ac:dyDescent="0.2">
      <c r="A2143">
        <v>1609700400</v>
      </c>
      <c r="B2143" s="1">
        <v>44199.791666666664</v>
      </c>
      <c r="C2143">
        <v>32775.760000000002</v>
      </c>
      <c r="D2143">
        <f t="shared" si="99"/>
        <v>7</v>
      </c>
      <c r="E2143" t="str">
        <f t="shared" si="100"/>
        <v>2021-2</v>
      </c>
      <c r="F2143">
        <f t="shared" si="101"/>
        <v>19</v>
      </c>
    </row>
    <row r="2144" spans="1:6" hidden="1" x14ac:dyDescent="0.2">
      <c r="A2144">
        <v>1609696800</v>
      </c>
      <c r="B2144" s="1">
        <v>44199.75</v>
      </c>
      <c r="C2144">
        <v>32759.78</v>
      </c>
      <c r="D2144">
        <f t="shared" si="99"/>
        <v>7</v>
      </c>
      <c r="E2144" t="str">
        <f t="shared" si="100"/>
        <v>2021-2</v>
      </c>
      <c r="F2144">
        <f t="shared" si="101"/>
        <v>18</v>
      </c>
    </row>
    <row r="2145" spans="1:7" x14ac:dyDescent="0.2">
      <c r="A2145">
        <v>1609693200</v>
      </c>
      <c r="B2145" s="1">
        <v>44199.708333333336</v>
      </c>
      <c r="C2145">
        <v>32892.39</v>
      </c>
      <c r="D2145">
        <f t="shared" si="99"/>
        <v>7</v>
      </c>
      <c r="E2145" t="str">
        <f t="shared" si="100"/>
        <v>2021-2</v>
      </c>
      <c r="F2145">
        <f t="shared" si="101"/>
        <v>17</v>
      </c>
      <c r="G2145" t="s">
        <v>100</v>
      </c>
    </row>
    <row r="2146" spans="1:7" hidden="1" x14ac:dyDescent="0.2">
      <c r="A2146">
        <v>1609689600</v>
      </c>
      <c r="B2146" s="1">
        <v>44199.666666666664</v>
      </c>
      <c r="C2146">
        <v>32399.99</v>
      </c>
      <c r="D2146">
        <f t="shared" si="99"/>
        <v>7</v>
      </c>
      <c r="E2146" t="str">
        <f t="shared" si="100"/>
        <v>2021-2</v>
      </c>
      <c r="F2146">
        <f t="shared" si="101"/>
        <v>16</v>
      </c>
    </row>
    <row r="2147" spans="1:7" hidden="1" x14ac:dyDescent="0.2">
      <c r="A2147">
        <v>1609686000</v>
      </c>
      <c r="B2147" s="1">
        <v>44199.625</v>
      </c>
      <c r="C2147">
        <v>33557.89</v>
      </c>
      <c r="D2147">
        <f t="shared" si="99"/>
        <v>7</v>
      </c>
      <c r="E2147" t="str">
        <f t="shared" si="100"/>
        <v>2021-2</v>
      </c>
      <c r="F2147">
        <f t="shared" si="101"/>
        <v>15</v>
      </c>
    </row>
    <row r="2148" spans="1:7" hidden="1" x14ac:dyDescent="0.2">
      <c r="A2148">
        <v>1609682400</v>
      </c>
      <c r="B2148" s="1">
        <v>44199.583333333336</v>
      </c>
      <c r="C2148">
        <v>33924.68</v>
      </c>
      <c r="D2148">
        <f t="shared" si="99"/>
        <v>7</v>
      </c>
      <c r="E2148" t="str">
        <f t="shared" si="100"/>
        <v>2021-2</v>
      </c>
      <c r="F2148">
        <f t="shared" si="101"/>
        <v>14</v>
      </c>
    </row>
    <row r="2149" spans="1:7" hidden="1" x14ac:dyDescent="0.2">
      <c r="A2149">
        <v>1609678800</v>
      </c>
      <c r="B2149" s="1">
        <v>44199.541666666664</v>
      </c>
      <c r="C2149">
        <v>33913.32</v>
      </c>
      <c r="D2149">
        <f t="shared" si="99"/>
        <v>7</v>
      </c>
      <c r="E2149" t="str">
        <f t="shared" si="100"/>
        <v>2021-2</v>
      </c>
      <c r="F2149">
        <f t="shared" si="101"/>
        <v>13</v>
      </c>
    </row>
    <row r="2150" spans="1:7" hidden="1" x14ac:dyDescent="0.2">
      <c r="A2150">
        <v>1609675200</v>
      </c>
      <c r="B2150" s="1">
        <v>44199.5</v>
      </c>
      <c r="C2150">
        <v>34144.71</v>
      </c>
      <c r="D2150">
        <f t="shared" si="99"/>
        <v>7</v>
      </c>
      <c r="E2150" t="str">
        <f t="shared" si="100"/>
        <v>2021-2</v>
      </c>
      <c r="F2150">
        <f t="shared" si="101"/>
        <v>12</v>
      </c>
    </row>
    <row r="2151" spans="1:7" hidden="1" x14ac:dyDescent="0.2">
      <c r="A2151">
        <v>1609671600</v>
      </c>
      <c r="B2151" s="1">
        <v>44199.458333333336</v>
      </c>
      <c r="C2151">
        <v>34447.279999999999</v>
      </c>
      <c r="D2151">
        <f t="shared" si="99"/>
        <v>7</v>
      </c>
      <c r="E2151" t="str">
        <f t="shared" si="100"/>
        <v>2021-2</v>
      </c>
      <c r="F2151">
        <f t="shared" si="101"/>
        <v>11</v>
      </c>
    </row>
    <row r="2152" spans="1:7" hidden="1" x14ac:dyDescent="0.2">
      <c r="A2152">
        <v>1609668000</v>
      </c>
      <c r="B2152" s="1">
        <v>44199.416666666664</v>
      </c>
      <c r="C2152">
        <v>33907.43</v>
      </c>
      <c r="D2152">
        <f t="shared" si="99"/>
        <v>7</v>
      </c>
      <c r="E2152" t="str">
        <f t="shared" si="100"/>
        <v>2021-2</v>
      </c>
      <c r="F2152">
        <f t="shared" si="101"/>
        <v>10</v>
      </c>
    </row>
    <row r="2153" spans="1:7" hidden="1" x14ac:dyDescent="0.2">
      <c r="A2153">
        <v>1609664400</v>
      </c>
      <c r="B2153" s="1">
        <v>44199.375</v>
      </c>
      <c r="C2153">
        <v>34204.21</v>
      </c>
      <c r="D2153">
        <f t="shared" si="99"/>
        <v>7</v>
      </c>
      <c r="E2153" t="str">
        <f t="shared" si="100"/>
        <v>2021-2</v>
      </c>
      <c r="F2153">
        <f t="shared" si="101"/>
        <v>9</v>
      </c>
    </row>
    <row r="2154" spans="1:7" hidden="1" x14ac:dyDescent="0.2">
      <c r="A2154">
        <v>1609660800</v>
      </c>
      <c r="B2154" s="1">
        <v>44199.333333333336</v>
      </c>
      <c r="C2154">
        <v>34380.28</v>
      </c>
      <c r="D2154">
        <f t="shared" si="99"/>
        <v>7</v>
      </c>
      <c r="E2154" t="str">
        <f t="shared" si="100"/>
        <v>2021-2</v>
      </c>
      <c r="F2154">
        <f t="shared" si="101"/>
        <v>8</v>
      </c>
    </row>
    <row r="2155" spans="1:7" hidden="1" x14ac:dyDescent="0.2">
      <c r="A2155">
        <v>1609657200</v>
      </c>
      <c r="B2155" s="1">
        <v>44199.291666666664</v>
      </c>
      <c r="C2155">
        <v>34484.5</v>
      </c>
      <c r="D2155">
        <f t="shared" si="99"/>
        <v>7</v>
      </c>
      <c r="E2155" t="str">
        <f t="shared" si="100"/>
        <v>2021-2</v>
      </c>
      <c r="F2155">
        <f t="shared" si="101"/>
        <v>7</v>
      </c>
    </row>
    <row r="2156" spans="1:7" hidden="1" x14ac:dyDescent="0.2">
      <c r="A2156">
        <v>1609653600</v>
      </c>
      <c r="B2156" s="1">
        <v>44199.25</v>
      </c>
      <c r="C2156">
        <v>33992.160000000003</v>
      </c>
      <c r="D2156">
        <f t="shared" si="99"/>
        <v>7</v>
      </c>
      <c r="E2156" t="str">
        <f t="shared" si="100"/>
        <v>2021-2</v>
      </c>
      <c r="F2156">
        <f t="shared" si="101"/>
        <v>6</v>
      </c>
    </row>
    <row r="2157" spans="1:7" hidden="1" x14ac:dyDescent="0.2">
      <c r="A2157">
        <v>1609650000</v>
      </c>
      <c r="B2157" s="1">
        <v>44199.208333333336</v>
      </c>
      <c r="C2157">
        <v>33725.07</v>
      </c>
      <c r="D2157">
        <f t="shared" si="99"/>
        <v>7</v>
      </c>
      <c r="E2157" t="str">
        <f t="shared" si="100"/>
        <v>2021-2</v>
      </c>
      <c r="F2157">
        <f t="shared" si="101"/>
        <v>5</v>
      </c>
    </row>
    <row r="2158" spans="1:7" hidden="1" x14ac:dyDescent="0.2">
      <c r="A2158">
        <v>1609646400</v>
      </c>
      <c r="B2158" s="1">
        <v>44199.166666666664</v>
      </c>
      <c r="C2158">
        <v>33213.839999999997</v>
      </c>
      <c r="D2158">
        <f t="shared" si="99"/>
        <v>7</v>
      </c>
      <c r="E2158" t="str">
        <f t="shared" si="100"/>
        <v>2021-2</v>
      </c>
      <c r="F2158">
        <f t="shared" si="101"/>
        <v>4</v>
      </c>
    </row>
    <row r="2159" spans="1:7" hidden="1" x14ac:dyDescent="0.2">
      <c r="A2159">
        <v>1609642800</v>
      </c>
      <c r="B2159" s="1">
        <v>44199.125</v>
      </c>
      <c r="C2159">
        <v>32611.55</v>
      </c>
      <c r="D2159">
        <f t="shared" si="99"/>
        <v>7</v>
      </c>
      <c r="E2159" t="str">
        <f t="shared" si="100"/>
        <v>2021-2</v>
      </c>
      <c r="F2159">
        <f t="shared" si="101"/>
        <v>3</v>
      </c>
    </row>
    <row r="2160" spans="1:7" hidden="1" x14ac:dyDescent="0.2">
      <c r="A2160">
        <v>1609639200</v>
      </c>
      <c r="B2160" s="1">
        <v>44199.083333333336</v>
      </c>
      <c r="C2160">
        <v>32746.89</v>
      </c>
      <c r="D2160">
        <f t="shared" si="99"/>
        <v>7</v>
      </c>
      <c r="E2160" t="str">
        <f t="shared" si="100"/>
        <v>2021-2</v>
      </c>
      <c r="F2160">
        <f t="shared" si="101"/>
        <v>2</v>
      </c>
    </row>
    <row r="2161" spans="1:7" x14ac:dyDescent="0.2">
      <c r="A2161">
        <v>1609635600</v>
      </c>
      <c r="B2161" s="1">
        <v>44199.041666666664</v>
      </c>
      <c r="C2161">
        <v>32595.32</v>
      </c>
      <c r="D2161">
        <f t="shared" si="99"/>
        <v>7</v>
      </c>
      <c r="E2161" t="str">
        <f t="shared" si="100"/>
        <v>2021-2</v>
      </c>
      <c r="F2161">
        <f t="shared" si="101"/>
        <v>1</v>
      </c>
      <c r="G2161" t="s">
        <v>100</v>
      </c>
    </row>
    <row r="2162" spans="1:7" hidden="1" x14ac:dyDescent="0.2">
      <c r="A2162">
        <v>1609632000</v>
      </c>
      <c r="B2162" s="1">
        <v>44199</v>
      </c>
      <c r="C2162">
        <v>32485.72</v>
      </c>
      <c r="D2162">
        <f t="shared" si="99"/>
        <v>7</v>
      </c>
      <c r="E2162" t="str">
        <f t="shared" si="100"/>
        <v>2021-2</v>
      </c>
      <c r="F2162">
        <f t="shared" si="101"/>
        <v>0</v>
      </c>
    </row>
    <row r="2163" spans="1:7" hidden="1" x14ac:dyDescent="0.2">
      <c r="A2163">
        <v>1609628400</v>
      </c>
      <c r="B2163" s="1">
        <v>44198.958333333336</v>
      </c>
      <c r="C2163">
        <v>32216.53</v>
      </c>
      <c r="D2163">
        <f t="shared" si="99"/>
        <v>6</v>
      </c>
      <c r="E2163" t="str">
        <f t="shared" si="100"/>
        <v>2021-1</v>
      </c>
      <c r="F2163">
        <f t="shared" si="101"/>
        <v>23</v>
      </c>
    </row>
    <row r="2164" spans="1:7" hidden="1" x14ac:dyDescent="0.2">
      <c r="A2164">
        <v>1609624800</v>
      </c>
      <c r="B2164" s="1">
        <v>44198.916666666664</v>
      </c>
      <c r="C2164">
        <v>32185.439999999999</v>
      </c>
      <c r="D2164">
        <f t="shared" si="99"/>
        <v>6</v>
      </c>
      <c r="E2164" t="str">
        <f t="shared" si="100"/>
        <v>2021-1</v>
      </c>
      <c r="F2164">
        <f t="shared" si="101"/>
        <v>22</v>
      </c>
    </row>
    <row r="2165" spans="1:7" hidden="1" x14ac:dyDescent="0.2">
      <c r="A2165">
        <v>1609621200</v>
      </c>
      <c r="B2165" s="1">
        <v>44198.875</v>
      </c>
      <c r="C2165">
        <v>31700</v>
      </c>
      <c r="D2165">
        <f t="shared" si="99"/>
        <v>6</v>
      </c>
      <c r="E2165" t="str">
        <f t="shared" si="100"/>
        <v>2021-1</v>
      </c>
      <c r="F2165">
        <f t="shared" si="101"/>
        <v>21</v>
      </c>
    </row>
    <row r="2166" spans="1:7" hidden="1" x14ac:dyDescent="0.2">
      <c r="A2166">
        <v>1609617600</v>
      </c>
      <c r="B2166" s="1">
        <v>44198.833333333336</v>
      </c>
      <c r="C2166">
        <v>30682.47</v>
      </c>
      <c r="D2166">
        <f t="shared" si="99"/>
        <v>6</v>
      </c>
      <c r="E2166" t="str">
        <f t="shared" si="100"/>
        <v>2021-1</v>
      </c>
      <c r="F2166">
        <f t="shared" si="101"/>
        <v>20</v>
      </c>
    </row>
    <row r="2167" spans="1:7" x14ac:dyDescent="0.2">
      <c r="A2167">
        <v>1609614000</v>
      </c>
      <c r="B2167" s="1">
        <v>44198.791666666664</v>
      </c>
      <c r="C2167">
        <v>33080.5</v>
      </c>
      <c r="D2167">
        <f t="shared" si="99"/>
        <v>6</v>
      </c>
      <c r="E2167" t="str">
        <f t="shared" si="100"/>
        <v>2021-1</v>
      </c>
      <c r="F2167">
        <f t="shared" si="101"/>
        <v>19</v>
      </c>
      <c r="G2167" t="s">
        <v>102</v>
      </c>
    </row>
    <row r="2168" spans="1:7" hidden="1" x14ac:dyDescent="0.2">
      <c r="A2168">
        <v>1609610400</v>
      </c>
      <c r="B2168" s="1">
        <v>44198.75</v>
      </c>
      <c r="C2168">
        <v>33026.28</v>
      </c>
      <c r="D2168">
        <f t="shared" si="99"/>
        <v>6</v>
      </c>
      <c r="E2168" t="str">
        <f t="shared" si="100"/>
        <v>2021-1</v>
      </c>
      <c r="F2168">
        <f t="shared" si="101"/>
        <v>18</v>
      </c>
    </row>
    <row r="2169" spans="1:7" hidden="1" x14ac:dyDescent="0.2">
      <c r="A2169">
        <v>1609606800</v>
      </c>
      <c r="B2169" s="1">
        <v>44198.708333333336</v>
      </c>
      <c r="C2169">
        <v>32914.410000000003</v>
      </c>
      <c r="D2169">
        <f t="shared" si="99"/>
        <v>6</v>
      </c>
      <c r="E2169" t="str">
        <f t="shared" si="100"/>
        <v>2021-1</v>
      </c>
      <c r="F2169">
        <f t="shared" si="101"/>
        <v>17</v>
      </c>
    </row>
    <row r="2170" spans="1:7" hidden="1" x14ac:dyDescent="0.2">
      <c r="A2170">
        <v>1609603200</v>
      </c>
      <c r="B2170" s="1">
        <v>44198.666666666664</v>
      </c>
      <c r="C2170">
        <v>32531.17</v>
      </c>
      <c r="D2170">
        <f t="shared" si="99"/>
        <v>6</v>
      </c>
      <c r="E2170" t="str">
        <f t="shared" si="100"/>
        <v>2021-1</v>
      </c>
      <c r="F2170">
        <f t="shared" si="101"/>
        <v>16</v>
      </c>
    </row>
    <row r="2171" spans="1:7" hidden="1" x14ac:dyDescent="0.2">
      <c r="A2171">
        <v>1609599600</v>
      </c>
      <c r="B2171" s="1">
        <v>44198.625</v>
      </c>
      <c r="C2171">
        <v>31782.959999999999</v>
      </c>
      <c r="D2171">
        <f t="shared" si="99"/>
        <v>6</v>
      </c>
      <c r="E2171" t="str">
        <f t="shared" si="100"/>
        <v>2021-1</v>
      </c>
      <c r="F2171">
        <f t="shared" si="101"/>
        <v>15</v>
      </c>
    </row>
    <row r="2172" spans="1:7" hidden="1" x14ac:dyDescent="0.2">
      <c r="A2172">
        <v>1609596000</v>
      </c>
      <c r="B2172" s="1">
        <v>44198.583333333336</v>
      </c>
      <c r="C2172">
        <v>31344.73</v>
      </c>
      <c r="D2172">
        <f t="shared" si="99"/>
        <v>6</v>
      </c>
      <c r="E2172" t="str">
        <f t="shared" si="100"/>
        <v>2021-1</v>
      </c>
      <c r="F2172">
        <f t="shared" si="101"/>
        <v>14</v>
      </c>
    </row>
    <row r="2173" spans="1:7" hidden="1" x14ac:dyDescent="0.2">
      <c r="A2173">
        <v>1609592400</v>
      </c>
      <c r="B2173" s="1">
        <v>44198.541666666664</v>
      </c>
      <c r="C2173">
        <v>31550</v>
      </c>
      <c r="D2173">
        <f t="shared" si="99"/>
        <v>6</v>
      </c>
      <c r="E2173" t="str">
        <f t="shared" si="100"/>
        <v>2021-1</v>
      </c>
      <c r="F2173">
        <f t="shared" si="101"/>
        <v>13</v>
      </c>
    </row>
    <row r="2174" spans="1:7" hidden="1" x14ac:dyDescent="0.2">
      <c r="A2174">
        <v>1609588800</v>
      </c>
      <c r="B2174" s="1">
        <v>44198.5</v>
      </c>
      <c r="C2174">
        <v>30668.76</v>
      </c>
      <c r="D2174">
        <f t="shared" si="99"/>
        <v>6</v>
      </c>
      <c r="E2174" t="str">
        <f t="shared" si="100"/>
        <v>2021-1</v>
      </c>
      <c r="F2174">
        <f t="shared" si="101"/>
        <v>12</v>
      </c>
    </row>
    <row r="2175" spans="1:7" x14ac:dyDescent="0.2">
      <c r="A2175">
        <v>1609585200</v>
      </c>
      <c r="B2175" s="1">
        <v>44198.458333333336</v>
      </c>
      <c r="C2175">
        <v>29822.42</v>
      </c>
      <c r="D2175">
        <f t="shared" si="99"/>
        <v>6</v>
      </c>
      <c r="E2175" t="str">
        <f t="shared" si="100"/>
        <v>2021-1</v>
      </c>
      <c r="F2175">
        <f t="shared" si="101"/>
        <v>11</v>
      </c>
      <c r="G2175" t="s">
        <v>102</v>
      </c>
    </row>
    <row r="2176" spans="1:7" hidden="1" x14ac:dyDescent="0.2">
      <c r="A2176">
        <v>1609581600</v>
      </c>
      <c r="B2176" s="1">
        <v>44198.416666666664</v>
      </c>
      <c r="C2176">
        <v>29748.67</v>
      </c>
      <c r="D2176">
        <f t="shared" si="99"/>
        <v>6</v>
      </c>
      <c r="E2176" t="str">
        <f t="shared" si="100"/>
        <v>2021-1</v>
      </c>
      <c r="F2176">
        <f t="shared" si="101"/>
        <v>10</v>
      </c>
    </row>
    <row r="2177" spans="1:6" hidden="1" x14ac:dyDescent="0.2">
      <c r="A2177">
        <v>1609578000</v>
      </c>
      <c r="B2177" s="1">
        <v>44198.375</v>
      </c>
      <c r="C2177">
        <v>29688.04</v>
      </c>
      <c r="D2177">
        <f t="shared" si="99"/>
        <v>6</v>
      </c>
      <c r="E2177" t="str">
        <f t="shared" si="100"/>
        <v>2021-1</v>
      </c>
      <c r="F2177">
        <f t="shared" si="101"/>
        <v>9</v>
      </c>
    </row>
    <row r="2178" spans="1:6" hidden="1" x14ac:dyDescent="0.2">
      <c r="A2178">
        <v>1609574400</v>
      </c>
      <c r="B2178" s="1">
        <v>44198.333333333336</v>
      </c>
      <c r="C2178">
        <v>29913.72</v>
      </c>
      <c r="D2178">
        <f t="shared" si="99"/>
        <v>6</v>
      </c>
      <c r="E2178" t="str">
        <f t="shared" si="100"/>
        <v>2021-1</v>
      </c>
      <c r="F2178">
        <f t="shared" si="101"/>
        <v>8</v>
      </c>
    </row>
    <row r="2179" spans="1:6" hidden="1" x14ac:dyDescent="0.2">
      <c r="A2179">
        <v>1609570800</v>
      </c>
      <c r="B2179" s="1">
        <v>44198.291666666664</v>
      </c>
      <c r="C2179">
        <v>29834.26</v>
      </c>
      <c r="D2179">
        <f t="shared" ref="D2179:D2242" si="102">WEEKDAY(B2179,2)</f>
        <v>6</v>
      </c>
      <c r="E2179" t="str">
        <f t="shared" ref="E2179:E2242" si="103">YEAR(B2179) &amp;"-"&amp;WEEKNUM(B2179)</f>
        <v>2021-1</v>
      </c>
      <c r="F2179">
        <f t="shared" ref="F2179:F2242" si="104">HOUR(B2179)</f>
        <v>7</v>
      </c>
    </row>
    <row r="2180" spans="1:6" hidden="1" x14ac:dyDescent="0.2">
      <c r="A2180">
        <v>1609567200</v>
      </c>
      <c r="B2180" s="1">
        <v>44198.25</v>
      </c>
      <c r="C2180">
        <v>29790.49</v>
      </c>
      <c r="D2180">
        <f t="shared" si="102"/>
        <v>6</v>
      </c>
      <c r="E2180" t="str">
        <f t="shared" si="103"/>
        <v>2021-1</v>
      </c>
      <c r="F2180">
        <f t="shared" si="104"/>
        <v>6</v>
      </c>
    </row>
    <row r="2181" spans="1:6" hidden="1" x14ac:dyDescent="0.2">
      <c r="A2181">
        <v>1609563600</v>
      </c>
      <c r="B2181" s="1">
        <v>44198.208333333336</v>
      </c>
      <c r="C2181">
        <v>29676.2</v>
      </c>
      <c r="D2181">
        <f t="shared" si="102"/>
        <v>6</v>
      </c>
      <c r="E2181" t="str">
        <f t="shared" si="103"/>
        <v>2021-1</v>
      </c>
      <c r="F2181">
        <f t="shared" si="104"/>
        <v>5</v>
      </c>
    </row>
    <row r="2182" spans="1:6" hidden="1" x14ac:dyDescent="0.2">
      <c r="A2182">
        <v>1609560000</v>
      </c>
      <c r="B2182" s="1">
        <v>44198.166666666664</v>
      </c>
      <c r="C2182">
        <v>29443.3</v>
      </c>
      <c r="D2182">
        <f t="shared" si="102"/>
        <v>6</v>
      </c>
      <c r="E2182" t="str">
        <f t="shared" si="103"/>
        <v>2021-1</v>
      </c>
      <c r="F2182">
        <f t="shared" si="104"/>
        <v>4</v>
      </c>
    </row>
    <row r="2183" spans="1:6" hidden="1" x14ac:dyDescent="0.2">
      <c r="A2183">
        <v>1609556400</v>
      </c>
      <c r="B2183" s="1">
        <v>44198.125</v>
      </c>
      <c r="C2183">
        <v>29432.47</v>
      </c>
      <c r="D2183">
        <f t="shared" si="102"/>
        <v>6</v>
      </c>
      <c r="E2183" t="str">
        <f t="shared" si="103"/>
        <v>2021-1</v>
      </c>
      <c r="F2183">
        <f t="shared" si="104"/>
        <v>3</v>
      </c>
    </row>
    <row r="2184" spans="1:6" hidden="1" x14ac:dyDescent="0.2">
      <c r="A2184">
        <v>1609552800</v>
      </c>
      <c r="B2184" s="1">
        <v>44198.083333333336</v>
      </c>
      <c r="C2184">
        <v>29409.25</v>
      </c>
      <c r="D2184">
        <f t="shared" si="102"/>
        <v>6</v>
      </c>
      <c r="E2184" t="str">
        <f t="shared" si="103"/>
        <v>2021-1</v>
      </c>
      <c r="F2184">
        <f t="shared" si="104"/>
        <v>2</v>
      </c>
    </row>
    <row r="2185" spans="1:6" hidden="1" x14ac:dyDescent="0.2">
      <c r="A2185">
        <v>1609549200</v>
      </c>
      <c r="B2185" s="1">
        <v>44198.041666666664</v>
      </c>
      <c r="C2185">
        <v>29446.93</v>
      </c>
      <c r="D2185">
        <f t="shared" si="102"/>
        <v>6</v>
      </c>
      <c r="E2185" t="str">
        <f t="shared" si="103"/>
        <v>2021-1</v>
      </c>
      <c r="F2185">
        <f t="shared" si="104"/>
        <v>1</v>
      </c>
    </row>
    <row r="2186" spans="1:6" hidden="1" x14ac:dyDescent="0.2">
      <c r="A2186">
        <v>1609545600</v>
      </c>
      <c r="B2186" s="1">
        <v>44198</v>
      </c>
      <c r="C2186">
        <v>29262.46</v>
      </c>
      <c r="D2186">
        <f t="shared" si="102"/>
        <v>6</v>
      </c>
      <c r="E2186" t="str">
        <f t="shared" si="103"/>
        <v>2021-1</v>
      </c>
      <c r="F2186">
        <f t="shared" si="104"/>
        <v>0</v>
      </c>
    </row>
    <row r="2187" spans="1:6" hidden="1" x14ac:dyDescent="0.2">
      <c r="A2187">
        <v>1609542000</v>
      </c>
      <c r="B2187" s="1">
        <v>44197.958333333336</v>
      </c>
      <c r="C2187">
        <v>29402.639999999999</v>
      </c>
      <c r="D2187">
        <f t="shared" si="102"/>
        <v>5</v>
      </c>
      <c r="E2187" t="str">
        <f t="shared" si="103"/>
        <v>2021-1</v>
      </c>
      <c r="F2187">
        <f t="shared" si="104"/>
        <v>23</v>
      </c>
    </row>
    <row r="2188" spans="1:6" hidden="1" x14ac:dyDescent="0.2">
      <c r="A2188">
        <v>1609538400</v>
      </c>
      <c r="B2188" s="1">
        <v>44197.916666666664</v>
      </c>
      <c r="C2188">
        <v>29355.57</v>
      </c>
      <c r="D2188">
        <f t="shared" si="102"/>
        <v>5</v>
      </c>
      <c r="E2188" t="str">
        <f t="shared" si="103"/>
        <v>2021-1</v>
      </c>
      <c r="F2188">
        <f t="shared" si="104"/>
        <v>22</v>
      </c>
    </row>
    <row r="2189" spans="1:6" hidden="1" x14ac:dyDescent="0.2">
      <c r="A2189">
        <v>1609534800</v>
      </c>
      <c r="B2189" s="1">
        <v>44197.875</v>
      </c>
      <c r="C2189">
        <v>29247.919999999998</v>
      </c>
      <c r="D2189">
        <f t="shared" si="102"/>
        <v>5</v>
      </c>
      <c r="E2189" t="str">
        <f t="shared" si="103"/>
        <v>2021-1</v>
      </c>
      <c r="F2189">
        <f t="shared" si="104"/>
        <v>21</v>
      </c>
    </row>
    <row r="2190" spans="1:6" hidden="1" x14ac:dyDescent="0.2">
      <c r="A2190">
        <v>1609531200</v>
      </c>
      <c r="B2190" s="1">
        <v>44197.833333333336</v>
      </c>
      <c r="C2190">
        <v>29294.9</v>
      </c>
      <c r="D2190">
        <f t="shared" si="102"/>
        <v>5</v>
      </c>
      <c r="E2190" t="str">
        <f t="shared" si="103"/>
        <v>2021-1</v>
      </c>
      <c r="F2190">
        <f t="shared" si="104"/>
        <v>20</v>
      </c>
    </row>
    <row r="2191" spans="1:6" hidden="1" x14ac:dyDescent="0.2">
      <c r="A2191">
        <v>1609527600</v>
      </c>
      <c r="B2191" s="1">
        <v>44197.791666666664</v>
      </c>
      <c r="C2191">
        <v>29131.54</v>
      </c>
      <c r="D2191">
        <f t="shared" si="102"/>
        <v>5</v>
      </c>
      <c r="E2191" t="str">
        <f t="shared" si="103"/>
        <v>2021-1</v>
      </c>
      <c r="F2191">
        <f t="shared" si="104"/>
        <v>19</v>
      </c>
    </row>
    <row r="2192" spans="1:6" hidden="1" x14ac:dyDescent="0.2">
      <c r="A2192">
        <v>1609524000</v>
      </c>
      <c r="B2192" s="1">
        <v>44197.75</v>
      </c>
      <c r="C2192">
        <v>29130.21</v>
      </c>
      <c r="D2192">
        <f t="shared" si="102"/>
        <v>5</v>
      </c>
      <c r="E2192" t="str">
        <f t="shared" si="103"/>
        <v>2021-1</v>
      </c>
      <c r="F2192">
        <f t="shared" si="104"/>
        <v>18</v>
      </c>
    </row>
    <row r="2193" spans="1:6" hidden="1" x14ac:dyDescent="0.2">
      <c r="A2193">
        <v>1609520400</v>
      </c>
      <c r="B2193" s="1">
        <v>44197.708333333336</v>
      </c>
      <c r="C2193">
        <v>29162.36</v>
      </c>
      <c r="D2193">
        <f t="shared" si="102"/>
        <v>5</v>
      </c>
      <c r="E2193" t="str">
        <f t="shared" si="103"/>
        <v>2021-1</v>
      </c>
      <c r="F2193">
        <f t="shared" si="104"/>
        <v>17</v>
      </c>
    </row>
    <row r="2194" spans="1:6" hidden="1" x14ac:dyDescent="0.2">
      <c r="A2194">
        <v>1609516800</v>
      </c>
      <c r="B2194" s="1">
        <v>44197.666666666664</v>
      </c>
      <c r="C2194">
        <v>29376.86</v>
      </c>
      <c r="D2194">
        <f t="shared" si="102"/>
        <v>5</v>
      </c>
      <c r="E2194" t="str">
        <f t="shared" si="103"/>
        <v>2021-1</v>
      </c>
      <c r="F2194">
        <f t="shared" si="104"/>
        <v>16</v>
      </c>
    </row>
    <row r="2195" spans="1:6" hidden="1" x14ac:dyDescent="0.2">
      <c r="A2195">
        <v>1609513200</v>
      </c>
      <c r="B2195" s="1">
        <v>44197.625</v>
      </c>
      <c r="C2195">
        <v>29261.96</v>
      </c>
      <c r="D2195">
        <f t="shared" si="102"/>
        <v>5</v>
      </c>
      <c r="E2195" t="str">
        <f t="shared" si="103"/>
        <v>2021-1</v>
      </c>
      <c r="F2195">
        <f t="shared" si="104"/>
        <v>15</v>
      </c>
    </row>
    <row r="2196" spans="1:6" hidden="1" x14ac:dyDescent="0.2">
      <c r="A2196">
        <v>1609509600</v>
      </c>
      <c r="B2196" s="1">
        <v>44197.583333333336</v>
      </c>
      <c r="C2196">
        <v>29397.69</v>
      </c>
      <c r="D2196">
        <f t="shared" si="102"/>
        <v>5</v>
      </c>
      <c r="E2196" t="str">
        <f t="shared" si="103"/>
        <v>2021-1</v>
      </c>
      <c r="F2196">
        <f t="shared" si="104"/>
        <v>14</v>
      </c>
    </row>
    <row r="2197" spans="1:6" hidden="1" x14ac:dyDescent="0.2">
      <c r="A2197">
        <v>1609506000</v>
      </c>
      <c r="B2197" s="1">
        <v>44197.541666666664</v>
      </c>
      <c r="C2197">
        <v>29538.92</v>
      </c>
      <c r="D2197">
        <f t="shared" si="102"/>
        <v>5</v>
      </c>
      <c r="E2197" t="str">
        <f t="shared" si="103"/>
        <v>2021-1</v>
      </c>
      <c r="F2197">
        <f t="shared" si="104"/>
        <v>13</v>
      </c>
    </row>
    <row r="2198" spans="1:6" hidden="1" x14ac:dyDescent="0.2">
      <c r="A2198">
        <v>1609502400</v>
      </c>
      <c r="B2198" s="1">
        <v>44197.5</v>
      </c>
      <c r="C2198">
        <v>29313.77</v>
      </c>
      <c r="D2198">
        <f t="shared" si="102"/>
        <v>5</v>
      </c>
      <c r="E2198" t="str">
        <f t="shared" si="103"/>
        <v>2021-1</v>
      </c>
      <c r="F2198">
        <f t="shared" si="104"/>
        <v>12</v>
      </c>
    </row>
    <row r="2199" spans="1:6" hidden="1" x14ac:dyDescent="0.2">
      <c r="A2199">
        <v>1609498800</v>
      </c>
      <c r="B2199" s="1">
        <v>44197.458333333336</v>
      </c>
      <c r="C2199">
        <v>29390.34</v>
      </c>
      <c r="D2199">
        <f t="shared" si="102"/>
        <v>5</v>
      </c>
      <c r="E2199" t="str">
        <f t="shared" si="103"/>
        <v>2021-1</v>
      </c>
      <c r="F2199">
        <f t="shared" si="104"/>
        <v>11</v>
      </c>
    </row>
    <row r="2200" spans="1:6" hidden="1" x14ac:dyDescent="0.2">
      <c r="A2200">
        <v>1609495200</v>
      </c>
      <c r="B2200" s="1">
        <v>44197.416666666664</v>
      </c>
      <c r="C2200">
        <v>29318.16</v>
      </c>
      <c r="D2200">
        <f t="shared" si="102"/>
        <v>5</v>
      </c>
      <c r="E2200" t="str">
        <f t="shared" si="103"/>
        <v>2021-1</v>
      </c>
      <c r="F2200">
        <f t="shared" si="104"/>
        <v>10</v>
      </c>
    </row>
    <row r="2201" spans="1:6" hidden="1" x14ac:dyDescent="0.2">
      <c r="A2201">
        <v>1609491600</v>
      </c>
      <c r="B2201" s="1">
        <v>44197.375</v>
      </c>
      <c r="C2201">
        <v>29282.62</v>
      </c>
      <c r="D2201">
        <f t="shared" si="102"/>
        <v>5</v>
      </c>
      <c r="E2201" t="str">
        <f t="shared" si="103"/>
        <v>2021-1</v>
      </c>
      <c r="F2201">
        <f t="shared" si="104"/>
        <v>9</v>
      </c>
    </row>
    <row r="2202" spans="1:6" hidden="1" x14ac:dyDescent="0.2">
      <c r="A2202">
        <v>1609488000</v>
      </c>
      <c r="B2202" s="1">
        <v>44197.333333333336</v>
      </c>
      <c r="C2202">
        <v>29077.200000000001</v>
      </c>
      <c r="D2202">
        <f t="shared" si="102"/>
        <v>5</v>
      </c>
      <c r="E2202" t="str">
        <f t="shared" si="103"/>
        <v>2021-1</v>
      </c>
      <c r="F2202">
        <f t="shared" si="104"/>
        <v>8</v>
      </c>
    </row>
    <row r="2203" spans="1:6" hidden="1" x14ac:dyDescent="0.2">
      <c r="A2203">
        <v>1609484400</v>
      </c>
      <c r="B2203" s="1">
        <v>44197.291666666664</v>
      </c>
      <c r="C2203">
        <v>29173.17</v>
      </c>
      <c r="D2203">
        <f t="shared" si="102"/>
        <v>5</v>
      </c>
      <c r="E2203" t="str">
        <f t="shared" si="103"/>
        <v>2021-1</v>
      </c>
      <c r="F2203">
        <f t="shared" si="104"/>
        <v>7</v>
      </c>
    </row>
    <row r="2204" spans="1:6" hidden="1" x14ac:dyDescent="0.2">
      <c r="A2204">
        <v>1609480800</v>
      </c>
      <c r="B2204" s="1">
        <v>44197.25</v>
      </c>
      <c r="C2204">
        <v>29245.54</v>
      </c>
      <c r="D2204">
        <f t="shared" si="102"/>
        <v>5</v>
      </c>
      <c r="E2204" t="str">
        <f t="shared" si="103"/>
        <v>2021-1</v>
      </c>
      <c r="F2204">
        <f t="shared" si="104"/>
        <v>6</v>
      </c>
    </row>
    <row r="2205" spans="1:6" hidden="1" x14ac:dyDescent="0.2">
      <c r="A2205">
        <v>1609477200</v>
      </c>
      <c r="B2205" s="1">
        <v>44197.208333333336</v>
      </c>
      <c r="C2205">
        <v>29242.1</v>
      </c>
      <c r="D2205">
        <f t="shared" si="102"/>
        <v>5</v>
      </c>
      <c r="E2205" t="str">
        <f t="shared" si="103"/>
        <v>2021-1</v>
      </c>
      <c r="F2205">
        <f t="shared" si="104"/>
        <v>5</v>
      </c>
    </row>
    <row r="2206" spans="1:6" hidden="1" x14ac:dyDescent="0.2">
      <c r="A2206">
        <v>1609473600</v>
      </c>
      <c r="B2206" s="1">
        <v>44197.166666666664</v>
      </c>
      <c r="C2206">
        <v>29290.38</v>
      </c>
      <c r="D2206">
        <f t="shared" si="102"/>
        <v>5</v>
      </c>
      <c r="E2206" t="str">
        <f t="shared" si="103"/>
        <v>2021-1</v>
      </c>
      <c r="F2206">
        <f t="shared" si="104"/>
        <v>4</v>
      </c>
    </row>
    <row r="2207" spans="1:6" hidden="1" x14ac:dyDescent="0.2">
      <c r="A2207">
        <v>1609470000</v>
      </c>
      <c r="B2207" s="1">
        <v>44197.125</v>
      </c>
      <c r="C2207">
        <v>29345.63</v>
      </c>
      <c r="D2207">
        <f t="shared" si="102"/>
        <v>5</v>
      </c>
      <c r="E2207" t="str">
        <f t="shared" si="103"/>
        <v>2021-1</v>
      </c>
      <c r="F2207">
        <f t="shared" si="104"/>
        <v>3</v>
      </c>
    </row>
    <row r="2208" spans="1:6" hidden="1" x14ac:dyDescent="0.2">
      <c r="A2208">
        <v>1609466400</v>
      </c>
      <c r="B2208" s="1">
        <v>44197.083333333336</v>
      </c>
      <c r="C2208">
        <v>29249.33</v>
      </c>
      <c r="D2208">
        <f t="shared" si="102"/>
        <v>5</v>
      </c>
      <c r="E2208" t="str">
        <f t="shared" si="103"/>
        <v>2021-1</v>
      </c>
      <c r="F2208">
        <f t="shared" si="104"/>
        <v>2</v>
      </c>
    </row>
    <row r="2209" spans="1:6" hidden="1" x14ac:dyDescent="0.2">
      <c r="A2209">
        <v>1609462800</v>
      </c>
      <c r="B2209" s="1">
        <v>44197.041666666664</v>
      </c>
      <c r="C2209">
        <v>29479.119999999999</v>
      </c>
      <c r="D2209">
        <f t="shared" si="102"/>
        <v>5</v>
      </c>
      <c r="E2209" t="str">
        <f t="shared" si="103"/>
        <v>2021-1</v>
      </c>
      <c r="F2209">
        <f t="shared" si="104"/>
        <v>1</v>
      </c>
    </row>
    <row r="2210" spans="1:6" hidden="1" x14ac:dyDescent="0.2">
      <c r="A2210">
        <v>1609459200</v>
      </c>
      <c r="B2210" s="1">
        <v>44197</v>
      </c>
      <c r="C2210">
        <v>29056.94</v>
      </c>
      <c r="D2210">
        <f t="shared" si="102"/>
        <v>5</v>
      </c>
      <c r="E2210" t="str">
        <f t="shared" si="103"/>
        <v>2021-1</v>
      </c>
      <c r="F2210">
        <f t="shared" si="104"/>
        <v>0</v>
      </c>
    </row>
    <row r="2211" spans="1:6" hidden="1" x14ac:dyDescent="0.2">
      <c r="A2211">
        <v>1609455600</v>
      </c>
      <c r="B2211" s="1">
        <v>44196.958333333336</v>
      </c>
      <c r="C2211">
        <v>28992.79</v>
      </c>
      <c r="D2211">
        <f t="shared" si="102"/>
        <v>4</v>
      </c>
      <c r="E2211" t="str">
        <f t="shared" si="103"/>
        <v>2020-53</v>
      </c>
      <c r="F2211">
        <f t="shared" si="104"/>
        <v>23</v>
      </c>
    </row>
    <row r="2212" spans="1:6" hidden="1" x14ac:dyDescent="0.2">
      <c r="A2212">
        <v>1609452000</v>
      </c>
      <c r="B2212" s="1">
        <v>44196.916666666664</v>
      </c>
      <c r="C2212">
        <v>29144.560000000001</v>
      </c>
      <c r="D2212">
        <f t="shared" si="102"/>
        <v>4</v>
      </c>
      <c r="E2212" t="str">
        <f t="shared" si="103"/>
        <v>2020-53</v>
      </c>
      <c r="F2212">
        <f t="shared" si="104"/>
        <v>22</v>
      </c>
    </row>
    <row r="2213" spans="1:6" hidden="1" x14ac:dyDescent="0.2">
      <c r="A2213">
        <v>1609448400</v>
      </c>
      <c r="B2213" s="1">
        <v>44196.875</v>
      </c>
      <c r="C2213">
        <v>28992.18</v>
      </c>
      <c r="D2213">
        <f t="shared" si="102"/>
        <v>4</v>
      </c>
      <c r="E2213" t="str">
        <f t="shared" si="103"/>
        <v>2020-53</v>
      </c>
      <c r="F2213">
        <f t="shared" si="104"/>
        <v>21</v>
      </c>
    </row>
    <row r="2214" spans="1:6" hidden="1" x14ac:dyDescent="0.2">
      <c r="A2214">
        <v>1609444800</v>
      </c>
      <c r="B2214" s="1">
        <v>44196.833333333336</v>
      </c>
      <c r="C2214">
        <v>29198.34</v>
      </c>
      <c r="D2214">
        <f t="shared" si="102"/>
        <v>4</v>
      </c>
      <c r="E2214" t="str">
        <f t="shared" si="103"/>
        <v>2020-53</v>
      </c>
      <c r="F2214">
        <f t="shared" si="104"/>
        <v>20</v>
      </c>
    </row>
    <row r="2215" spans="1:6" hidden="1" x14ac:dyDescent="0.2">
      <c r="A2215">
        <v>1609441200</v>
      </c>
      <c r="B2215" s="1">
        <v>44196.791666666664</v>
      </c>
      <c r="C2215">
        <v>28949.03</v>
      </c>
      <c r="D2215">
        <f t="shared" si="102"/>
        <v>4</v>
      </c>
      <c r="E2215" t="str">
        <f t="shared" si="103"/>
        <v>2020-53</v>
      </c>
      <c r="F2215">
        <f t="shared" si="104"/>
        <v>19</v>
      </c>
    </row>
    <row r="2216" spans="1:6" hidden="1" x14ac:dyDescent="0.2">
      <c r="A2216">
        <v>1609437600</v>
      </c>
      <c r="B2216" s="1">
        <v>44196.75</v>
      </c>
      <c r="C2216">
        <v>28920.98</v>
      </c>
      <c r="D2216">
        <f t="shared" si="102"/>
        <v>4</v>
      </c>
      <c r="E2216" t="str">
        <f t="shared" si="103"/>
        <v>2020-53</v>
      </c>
      <c r="F2216">
        <f t="shared" si="104"/>
        <v>18</v>
      </c>
    </row>
    <row r="2217" spans="1:6" hidden="1" x14ac:dyDescent="0.2">
      <c r="A2217">
        <v>1609434000</v>
      </c>
      <c r="B2217" s="1">
        <v>44196.708333333336</v>
      </c>
      <c r="C2217">
        <v>28599.82</v>
      </c>
      <c r="D2217">
        <f t="shared" si="102"/>
        <v>4</v>
      </c>
      <c r="E2217" t="str">
        <f t="shared" si="103"/>
        <v>2020-53</v>
      </c>
      <c r="F2217">
        <f t="shared" si="104"/>
        <v>17</v>
      </c>
    </row>
    <row r="2218" spans="1:6" hidden="1" x14ac:dyDescent="0.2">
      <c r="A2218">
        <v>1609430400</v>
      </c>
      <c r="B2218" s="1">
        <v>44196.666666666664</v>
      </c>
      <c r="C2218">
        <v>28398.59</v>
      </c>
      <c r="D2218">
        <f t="shared" si="102"/>
        <v>4</v>
      </c>
      <c r="E2218" t="str">
        <f t="shared" si="103"/>
        <v>2020-53</v>
      </c>
      <c r="F2218">
        <f t="shared" si="104"/>
        <v>16</v>
      </c>
    </row>
    <row r="2219" spans="1:6" hidden="1" x14ac:dyDescent="0.2">
      <c r="A2219">
        <v>1609426800</v>
      </c>
      <c r="B2219" s="1">
        <v>44196.625</v>
      </c>
      <c r="C2219">
        <v>28816.23</v>
      </c>
      <c r="D2219">
        <f t="shared" si="102"/>
        <v>4</v>
      </c>
      <c r="E2219" t="str">
        <f t="shared" si="103"/>
        <v>2020-53</v>
      </c>
      <c r="F2219">
        <f t="shared" si="104"/>
        <v>15</v>
      </c>
    </row>
    <row r="2220" spans="1:6" hidden="1" x14ac:dyDescent="0.2">
      <c r="A2220">
        <v>1609423200</v>
      </c>
      <c r="B2220" s="1">
        <v>44196.583333333336</v>
      </c>
      <c r="C2220">
        <v>28408.32</v>
      </c>
      <c r="D2220">
        <f t="shared" si="102"/>
        <v>4</v>
      </c>
      <c r="E2220" t="str">
        <f t="shared" si="103"/>
        <v>2020-53</v>
      </c>
      <c r="F2220">
        <f t="shared" si="104"/>
        <v>14</v>
      </c>
    </row>
    <row r="2221" spans="1:6" hidden="1" x14ac:dyDescent="0.2">
      <c r="A2221">
        <v>1609419600</v>
      </c>
      <c r="B2221" s="1">
        <v>44196.541666666664</v>
      </c>
      <c r="C2221">
        <v>28556</v>
      </c>
      <c r="D2221">
        <f t="shared" si="102"/>
        <v>4</v>
      </c>
      <c r="E2221" t="str">
        <f t="shared" si="103"/>
        <v>2020-53</v>
      </c>
      <c r="F2221">
        <f t="shared" si="104"/>
        <v>13</v>
      </c>
    </row>
    <row r="2222" spans="1:6" hidden="1" x14ac:dyDescent="0.2">
      <c r="A2222">
        <v>1609416000</v>
      </c>
      <c r="B2222" s="1">
        <v>44196.5</v>
      </c>
      <c r="C2222">
        <v>28668.77</v>
      </c>
      <c r="D2222">
        <f t="shared" si="102"/>
        <v>4</v>
      </c>
      <c r="E2222" t="str">
        <f t="shared" si="103"/>
        <v>2020-53</v>
      </c>
      <c r="F2222">
        <f t="shared" si="104"/>
        <v>12</v>
      </c>
    </row>
    <row r="2223" spans="1:6" hidden="1" x14ac:dyDescent="0.2">
      <c r="A2223">
        <v>1609412400</v>
      </c>
      <c r="B2223" s="1">
        <v>44196.458333333336</v>
      </c>
      <c r="C2223">
        <v>28933.74</v>
      </c>
      <c r="D2223">
        <f t="shared" si="102"/>
        <v>4</v>
      </c>
      <c r="E2223" t="str">
        <f t="shared" si="103"/>
        <v>2020-53</v>
      </c>
      <c r="F2223">
        <f t="shared" si="104"/>
        <v>11</v>
      </c>
    </row>
    <row r="2224" spans="1:6" hidden="1" x14ac:dyDescent="0.2">
      <c r="A2224">
        <v>1609408800</v>
      </c>
      <c r="B2224" s="1">
        <v>44196.416666666664</v>
      </c>
      <c r="C2224">
        <v>29160.05</v>
      </c>
      <c r="D2224">
        <f t="shared" si="102"/>
        <v>4</v>
      </c>
      <c r="E2224" t="str">
        <f t="shared" si="103"/>
        <v>2020-53</v>
      </c>
      <c r="F2224">
        <f t="shared" si="104"/>
        <v>10</v>
      </c>
    </row>
    <row r="2225" spans="1:6" hidden="1" x14ac:dyDescent="0.2">
      <c r="A2225">
        <v>1609405200</v>
      </c>
      <c r="B2225" s="1">
        <v>44196.375</v>
      </c>
      <c r="C2225">
        <v>28993.02</v>
      </c>
      <c r="D2225">
        <f t="shared" si="102"/>
        <v>4</v>
      </c>
      <c r="E2225" t="str">
        <f t="shared" si="103"/>
        <v>2020-53</v>
      </c>
      <c r="F2225">
        <f t="shared" si="104"/>
        <v>9</v>
      </c>
    </row>
    <row r="2226" spans="1:6" hidden="1" x14ac:dyDescent="0.2">
      <c r="A2226">
        <v>1609401600</v>
      </c>
      <c r="B2226" s="1">
        <v>44196.333333333336</v>
      </c>
      <c r="C2226">
        <v>28932.98</v>
      </c>
      <c r="D2226">
        <f t="shared" si="102"/>
        <v>4</v>
      </c>
      <c r="E2226" t="str">
        <f t="shared" si="103"/>
        <v>2020-53</v>
      </c>
      <c r="F2226">
        <f t="shared" si="104"/>
        <v>8</v>
      </c>
    </row>
    <row r="2227" spans="1:6" hidden="1" x14ac:dyDescent="0.2">
      <c r="A2227">
        <v>1609398000</v>
      </c>
      <c r="B2227" s="1">
        <v>44196.291666666664</v>
      </c>
      <c r="C2227">
        <v>29178.3</v>
      </c>
      <c r="D2227">
        <f t="shared" si="102"/>
        <v>4</v>
      </c>
      <c r="E2227" t="str">
        <f t="shared" si="103"/>
        <v>2020-53</v>
      </c>
      <c r="F2227">
        <f t="shared" si="104"/>
        <v>7</v>
      </c>
    </row>
    <row r="2228" spans="1:6" hidden="1" x14ac:dyDescent="0.2">
      <c r="A2228">
        <v>1609394400</v>
      </c>
      <c r="B2228" s="1">
        <v>44196.25</v>
      </c>
      <c r="C2228">
        <v>28894.6</v>
      </c>
      <c r="D2228">
        <f t="shared" si="102"/>
        <v>4</v>
      </c>
      <c r="E2228" t="str">
        <f t="shared" si="103"/>
        <v>2020-53</v>
      </c>
      <c r="F2228">
        <f t="shared" si="104"/>
        <v>6</v>
      </c>
    </row>
    <row r="2229" spans="1:6" hidden="1" x14ac:dyDescent="0.2">
      <c r="A2229">
        <v>1609390800</v>
      </c>
      <c r="B2229" s="1">
        <v>44196.208333333336</v>
      </c>
      <c r="C2229">
        <v>28982.82</v>
      </c>
      <c r="D2229">
        <f t="shared" si="102"/>
        <v>4</v>
      </c>
      <c r="E2229" t="str">
        <f t="shared" si="103"/>
        <v>2020-53</v>
      </c>
      <c r="F2229">
        <f t="shared" si="104"/>
        <v>5</v>
      </c>
    </row>
    <row r="2230" spans="1:6" hidden="1" x14ac:dyDescent="0.2">
      <c r="A2230">
        <v>1609387200</v>
      </c>
      <c r="B2230" s="1">
        <v>44196.166666666664</v>
      </c>
      <c r="C2230">
        <v>29026.36</v>
      </c>
      <c r="D2230">
        <f t="shared" si="102"/>
        <v>4</v>
      </c>
      <c r="E2230" t="str">
        <f t="shared" si="103"/>
        <v>2020-53</v>
      </c>
      <c r="F2230">
        <f t="shared" si="104"/>
        <v>4</v>
      </c>
    </row>
    <row r="2231" spans="1:6" hidden="1" x14ac:dyDescent="0.2">
      <c r="A2231">
        <v>1609383600</v>
      </c>
      <c r="B2231" s="1">
        <v>44196.125</v>
      </c>
      <c r="C2231">
        <v>29044.98</v>
      </c>
      <c r="D2231">
        <f t="shared" si="102"/>
        <v>4</v>
      </c>
      <c r="E2231" t="str">
        <f t="shared" si="103"/>
        <v>2020-53</v>
      </c>
      <c r="F2231">
        <f t="shared" si="104"/>
        <v>3</v>
      </c>
    </row>
    <row r="2232" spans="1:6" hidden="1" x14ac:dyDescent="0.2">
      <c r="A2232">
        <v>1609380000</v>
      </c>
      <c r="B2232" s="1">
        <v>44196.083333333336</v>
      </c>
      <c r="C2232">
        <v>28735.87</v>
      </c>
      <c r="D2232">
        <f t="shared" si="102"/>
        <v>4</v>
      </c>
      <c r="E2232" t="str">
        <f t="shared" si="103"/>
        <v>2020-53</v>
      </c>
      <c r="F2232">
        <f t="shared" si="104"/>
        <v>2</v>
      </c>
    </row>
    <row r="2233" spans="1:6" hidden="1" x14ac:dyDescent="0.2">
      <c r="A2233">
        <v>1609376400</v>
      </c>
      <c r="B2233" s="1">
        <v>44196.041666666664</v>
      </c>
      <c r="C2233">
        <v>28768.41</v>
      </c>
      <c r="D2233">
        <f t="shared" si="102"/>
        <v>4</v>
      </c>
      <c r="E2233" t="str">
        <f t="shared" si="103"/>
        <v>2020-53</v>
      </c>
      <c r="F2233">
        <f t="shared" si="104"/>
        <v>1</v>
      </c>
    </row>
    <row r="2234" spans="1:6" hidden="1" x14ac:dyDescent="0.2">
      <c r="A2234">
        <v>1609372800</v>
      </c>
      <c r="B2234" s="1">
        <v>44196</v>
      </c>
      <c r="C2234">
        <v>29136.05</v>
      </c>
      <c r="D2234">
        <f t="shared" si="102"/>
        <v>4</v>
      </c>
      <c r="E2234" t="str">
        <f t="shared" si="103"/>
        <v>2020-53</v>
      </c>
      <c r="F2234">
        <f t="shared" si="104"/>
        <v>0</v>
      </c>
    </row>
    <row r="2235" spans="1:6" hidden="1" x14ac:dyDescent="0.2">
      <c r="A2235">
        <v>1609369200</v>
      </c>
      <c r="B2235" s="1">
        <v>44195.958333333336</v>
      </c>
      <c r="C2235">
        <v>28881.3</v>
      </c>
      <c r="D2235">
        <f t="shared" si="102"/>
        <v>3</v>
      </c>
      <c r="E2235" t="str">
        <f t="shared" si="103"/>
        <v>2020-53</v>
      </c>
      <c r="F2235">
        <f t="shared" si="104"/>
        <v>23</v>
      </c>
    </row>
    <row r="2236" spans="1:6" hidden="1" x14ac:dyDescent="0.2">
      <c r="A2236">
        <v>1609365600</v>
      </c>
      <c r="B2236" s="1">
        <v>44195.916666666664</v>
      </c>
      <c r="C2236">
        <v>28704.39</v>
      </c>
      <c r="D2236">
        <f t="shared" si="102"/>
        <v>3</v>
      </c>
      <c r="E2236" t="str">
        <f t="shared" si="103"/>
        <v>2020-53</v>
      </c>
      <c r="F2236">
        <f t="shared" si="104"/>
        <v>22</v>
      </c>
    </row>
    <row r="2237" spans="1:6" hidden="1" x14ac:dyDescent="0.2">
      <c r="A2237">
        <v>1609362000</v>
      </c>
      <c r="B2237" s="1">
        <v>44195.875</v>
      </c>
      <c r="C2237">
        <v>28896.959999999999</v>
      </c>
      <c r="D2237">
        <f t="shared" si="102"/>
        <v>3</v>
      </c>
      <c r="E2237" t="str">
        <f t="shared" si="103"/>
        <v>2020-53</v>
      </c>
      <c r="F2237">
        <f t="shared" si="104"/>
        <v>21</v>
      </c>
    </row>
    <row r="2238" spans="1:6" hidden="1" x14ac:dyDescent="0.2">
      <c r="A2238">
        <v>1609358400</v>
      </c>
      <c r="B2238" s="1">
        <v>44195.833333333336</v>
      </c>
      <c r="C2238">
        <v>28805.91</v>
      </c>
      <c r="D2238">
        <f t="shared" si="102"/>
        <v>3</v>
      </c>
      <c r="E2238" t="str">
        <f t="shared" si="103"/>
        <v>2020-53</v>
      </c>
      <c r="F2238">
        <f t="shared" si="104"/>
        <v>20</v>
      </c>
    </row>
    <row r="2239" spans="1:6" hidden="1" x14ac:dyDescent="0.2">
      <c r="A2239">
        <v>1609354800</v>
      </c>
      <c r="B2239" s="1">
        <v>44195.791666666664</v>
      </c>
      <c r="C2239">
        <v>28813.759999999998</v>
      </c>
      <c r="D2239">
        <f t="shared" si="102"/>
        <v>3</v>
      </c>
      <c r="E2239" t="str">
        <f t="shared" si="103"/>
        <v>2020-53</v>
      </c>
      <c r="F2239">
        <f t="shared" si="104"/>
        <v>19</v>
      </c>
    </row>
    <row r="2240" spans="1:6" hidden="1" x14ac:dyDescent="0.2">
      <c r="A2240">
        <v>1609351200</v>
      </c>
      <c r="B2240" s="1">
        <v>44195.75</v>
      </c>
      <c r="C2240">
        <v>28525.26</v>
      </c>
      <c r="D2240">
        <f t="shared" si="102"/>
        <v>3</v>
      </c>
      <c r="E2240" t="str">
        <f t="shared" si="103"/>
        <v>2020-53</v>
      </c>
      <c r="F2240">
        <f t="shared" si="104"/>
        <v>18</v>
      </c>
    </row>
    <row r="2241" spans="1:6" hidden="1" x14ac:dyDescent="0.2">
      <c r="A2241">
        <v>1609347600</v>
      </c>
      <c r="B2241" s="1">
        <v>44195.708333333336</v>
      </c>
      <c r="C2241">
        <v>28257.46</v>
      </c>
      <c r="D2241">
        <f t="shared" si="102"/>
        <v>3</v>
      </c>
      <c r="E2241" t="str">
        <f t="shared" si="103"/>
        <v>2020-53</v>
      </c>
      <c r="F2241">
        <f t="shared" si="104"/>
        <v>17</v>
      </c>
    </row>
    <row r="2242" spans="1:6" hidden="1" x14ac:dyDescent="0.2">
      <c r="A2242">
        <v>1609344000</v>
      </c>
      <c r="B2242" s="1">
        <v>44195.666666666664</v>
      </c>
      <c r="C2242">
        <v>28150.92</v>
      </c>
      <c r="D2242">
        <f t="shared" si="102"/>
        <v>3</v>
      </c>
      <c r="E2242" t="str">
        <f t="shared" si="103"/>
        <v>2020-53</v>
      </c>
      <c r="F2242">
        <f t="shared" si="104"/>
        <v>16</v>
      </c>
    </row>
    <row r="2243" spans="1:6" hidden="1" x14ac:dyDescent="0.2">
      <c r="A2243">
        <v>1609340400</v>
      </c>
      <c r="B2243" s="1">
        <v>44195.625</v>
      </c>
      <c r="C2243">
        <v>28147.11</v>
      </c>
      <c r="D2243">
        <f t="shared" ref="D2243:D2306" si="105">WEEKDAY(B2243,2)</f>
        <v>3</v>
      </c>
      <c r="E2243" t="str">
        <f t="shared" ref="E2243:E2306" si="106">YEAR(B2243) &amp;"-"&amp;WEEKNUM(B2243)</f>
        <v>2020-53</v>
      </c>
      <c r="F2243">
        <f t="shared" ref="F2243:F2306" si="107">HOUR(B2243)</f>
        <v>15</v>
      </c>
    </row>
    <row r="2244" spans="1:6" hidden="1" x14ac:dyDescent="0.2">
      <c r="A2244">
        <v>1609336800</v>
      </c>
      <c r="B2244" s="1">
        <v>44195.583333333336</v>
      </c>
      <c r="C2244">
        <v>28193.919999999998</v>
      </c>
      <c r="D2244">
        <f t="shared" si="105"/>
        <v>3</v>
      </c>
      <c r="E2244" t="str">
        <f t="shared" si="106"/>
        <v>2020-53</v>
      </c>
      <c r="F2244">
        <f t="shared" si="107"/>
        <v>14</v>
      </c>
    </row>
    <row r="2245" spans="1:6" hidden="1" x14ac:dyDescent="0.2">
      <c r="A2245">
        <v>1609333200</v>
      </c>
      <c r="B2245" s="1">
        <v>44195.541666666664</v>
      </c>
      <c r="C2245">
        <v>27856.880000000001</v>
      </c>
      <c r="D2245">
        <f t="shared" si="105"/>
        <v>3</v>
      </c>
      <c r="E2245" t="str">
        <f t="shared" si="106"/>
        <v>2020-53</v>
      </c>
      <c r="F2245">
        <f t="shared" si="107"/>
        <v>13</v>
      </c>
    </row>
    <row r="2246" spans="1:6" hidden="1" x14ac:dyDescent="0.2">
      <c r="A2246">
        <v>1609329600</v>
      </c>
      <c r="B2246" s="1">
        <v>44195.5</v>
      </c>
      <c r="C2246">
        <v>27840.63</v>
      </c>
      <c r="D2246">
        <f t="shared" si="105"/>
        <v>3</v>
      </c>
      <c r="E2246" t="str">
        <f t="shared" si="106"/>
        <v>2020-53</v>
      </c>
      <c r="F2246">
        <f t="shared" si="107"/>
        <v>12</v>
      </c>
    </row>
    <row r="2247" spans="1:6" hidden="1" x14ac:dyDescent="0.2">
      <c r="A2247">
        <v>1609326000</v>
      </c>
      <c r="B2247" s="1">
        <v>44195.458333333336</v>
      </c>
      <c r="C2247">
        <v>27814.92</v>
      </c>
      <c r="D2247">
        <f t="shared" si="105"/>
        <v>3</v>
      </c>
      <c r="E2247" t="str">
        <f t="shared" si="106"/>
        <v>2020-53</v>
      </c>
      <c r="F2247">
        <f t="shared" si="107"/>
        <v>11</v>
      </c>
    </row>
    <row r="2248" spans="1:6" hidden="1" x14ac:dyDescent="0.2">
      <c r="A2248">
        <v>1609322400</v>
      </c>
      <c r="B2248" s="1">
        <v>44195.416666666664</v>
      </c>
      <c r="C2248">
        <v>27850.54</v>
      </c>
      <c r="D2248">
        <f t="shared" si="105"/>
        <v>3</v>
      </c>
      <c r="E2248" t="str">
        <f t="shared" si="106"/>
        <v>2020-53</v>
      </c>
      <c r="F2248">
        <f t="shared" si="107"/>
        <v>10</v>
      </c>
    </row>
    <row r="2249" spans="1:6" hidden="1" x14ac:dyDescent="0.2">
      <c r="A2249">
        <v>1609318800</v>
      </c>
      <c r="B2249" s="1">
        <v>44195.375</v>
      </c>
      <c r="C2249">
        <v>27850.27</v>
      </c>
      <c r="D2249">
        <f t="shared" si="105"/>
        <v>3</v>
      </c>
      <c r="E2249" t="str">
        <f t="shared" si="106"/>
        <v>2020-53</v>
      </c>
      <c r="F2249">
        <f t="shared" si="107"/>
        <v>9</v>
      </c>
    </row>
    <row r="2250" spans="1:6" hidden="1" x14ac:dyDescent="0.2">
      <c r="A2250">
        <v>1609315200</v>
      </c>
      <c r="B2250" s="1">
        <v>44195.333333333336</v>
      </c>
      <c r="C2250">
        <v>27717.42</v>
      </c>
      <c r="D2250">
        <f t="shared" si="105"/>
        <v>3</v>
      </c>
      <c r="E2250" t="str">
        <f t="shared" si="106"/>
        <v>2020-53</v>
      </c>
      <c r="F2250">
        <f t="shared" si="107"/>
        <v>8</v>
      </c>
    </row>
    <row r="2251" spans="1:6" hidden="1" x14ac:dyDescent="0.2">
      <c r="A2251">
        <v>1609311600</v>
      </c>
      <c r="B2251" s="1">
        <v>44195.291666666664</v>
      </c>
      <c r="C2251">
        <v>28367.91</v>
      </c>
      <c r="D2251">
        <f t="shared" si="105"/>
        <v>3</v>
      </c>
      <c r="E2251" t="str">
        <f t="shared" si="106"/>
        <v>2020-53</v>
      </c>
      <c r="F2251">
        <f t="shared" si="107"/>
        <v>7</v>
      </c>
    </row>
    <row r="2252" spans="1:6" hidden="1" x14ac:dyDescent="0.2">
      <c r="A2252">
        <v>1609308000</v>
      </c>
      <c r="B2252" s="1">
        <v>44195.25</v>
      </c>
      <c r="C2252">
        <v>28372.799999999999</v>
      </c>
      <c r="D2252">
        <f t="shared" si="105"/>
        <v>3</v>
      </c>
      <c r="E2252" t="str">
        <f t="shared" si="106"/>
        <v>2020-53</v>
      </c>
      <c r="F2252">
        <f t="shared" si="107"/>
        <v>6</v>
      </c>
    </row>
    <row r="2253" spans="1:6" hidden="1" x14ac:dyDescent="0.2">
      <c r="A2253">
        <v>1609304400</v>
      </c>
      <c r="B2253" s="1">
        <v>44195.208333333336</v>
      </c>
      <c r="C2253">
        <v>27988.36</v>
      </c>
      <c r="D2253">
        <f t="shared" si="105"/>
        <v>3</v>
      </c>
      <c r="E2253" t="str">
        <f t="shared" si="106"/>
        <v>2020-53</v>
      </c>
      <c r="F2253">
        <f t="shared" si="107"/>
        <v>5</v>
      </c>
    </row>
    <row r="2254" spans="1:6" hidden="1" x14ac:dyDescent="0.2">
      <c r="A2254">
        <v>1609300800</v>
      </c>
      <c r="B2254" s="1">
        <v>44195.166666666664</v>
      </c>
      <c r="C2254">
        <v>27896.98</v>
      </c>
      <c r="D2254">
        <f t="shared" si="105"/>
        <v>3</v>
      </c>
      <c r="E2254" t="str">
        <f t="shared" si="106"/>
        <v>2020-53</v>
      </c>
      <c r="F2254">
        <f t="shared" si="107"/>
        <v>4</v>
      </c>
    </row>
    <row r="2255" spans="1:6" hidden="1" x14ac:dyDescent="0.2">
      <c r="A2255">
        <v>1609297200</v>
      </c>
      <c r="B2255" s="1">
        <v>44195.125</v>
      </c>
      <c r="C2255">
        <v>27999.24</v>
      </c>
      <c r="D2255">
        <f t="shared" si="105"/>
        <v>3</v>
      </c>
      <c r="E2255" t="str">
        <f t="shared" si="106"/>
        <v>2020-53</v>
      </c>
      <c r="F2255">
        <f t="shared" si="107"/>
        <v>3</v>
      </c>
    </row>
    <row r="2256" spans="1:6" hidden="1" x14ac:dyDescent="0.2">
      <c r="A2256">
        <v>1609293600</v>
      </c>
      <c r="B2256" s="1">
        <v>44195.083333333336</v>
      </c>
      <c r="C2256">
        <v>27993.86</v>
      </c>
      <c r="D2256">
        <f t="shared" si="105"/>
        <v>3</v>
      </c>
      <c r="E2256" t="str">
        <f t="shared" si="106"/>
        <v>2020-53</v>
      </c>
      <c r="F2256">
        <f t="shared" si="107"/>
        <v>2</v>
      </c>
    </row>
    <row r="2257" spans="1:6" hidden="1" x14ac:dyDescent="0.2">
      <c r="A2257">
        <v>1609290000</v>
      </c>
      <c r="B2257" s="1">
        <v>44195.041666666664</v>
      </c>
      <c r="C2257">
        <v>27595.26</v>
      </c>
      <c r="D2257">
        <f t="shared" si="105"/>
        <v>3</v>
      </c>
      <c r="E2257" t="str">
        <f t="shared" si="106"/>
        <v>2020-53</v>
      </c>
      <c r="F2257">
        <f t="shared" si="107"/>
        <v>1</v>
      </c>
    </row>
    <row r="2258" spans="1:6" hidden="1" x14ac:dyDescent="0.2">
      <c r="A2258">
        <v>1609286400</v>
      </c>
      <c r="B2258" s="1">
        <v>44195</v>
      </c>
      <c r="C2258">
        <v>27605</v>
      </c>
      <c r="D2258">
        <f t="shared" si="105"/>
        <v>3</v>
      </c>
      <c r="E2258" t="str">
        <f t="shared" si="106"/>
        <v>2020-53</v>
      </c>
      <c r="F2258">
        <f t="shared" si="107"/>
        <v>0</v>
      </c>
    </row>
    <row r="2259" spans="1:6" hidden="1" x14ac:dyDescent="0.2">
      <c r="A2259">
        <v>1609282800</v>
      </c>
      <c r="B2259" s="1">
        <v>44194.958333333336</v>
      </c>
      <c r="C2259">
        <v>27370</v>
      </c>
      <c r="D2259">
        <f t="shared" si="105"/>
        <v>2</v>
      </c>
      <c r="E2259" t="str">
        <f t="shared" si="106"/>
        <v>2020-53</v>
      </c>
      <c r="F2259">
        <f t="shared" si="107"/>
        <v>23</v>
      </c>
    </row>
    <row r="2260" spans="1:6" hidden="1" x14ac:dyDescent="0.2">
      <c r="A2260">
        <v>1609279200</v>
      </c>
      <c r="B2260" s="1">
        <v>44194.916666666664</v>
      </c>
      <c r="C2260">
        <v>27013.57</v>
      </c>
      <c r="D2260">
        <f t="shared" si="105"/>
        <v>2</v>
      </c>
      <c r="E2260" t="str">
        <f t="shared" si="106"/>
        <v>2020-53</v>
      </c>
      <c r="F2260">
        <f t="shared" si="107"/>
        <v>22</v>
      </c>
    </row>
    <row r="2261" spans="1:6" hidden="1" x14ac:dyDescent="0.2">
      <c r="A2261">
        <v>1609275600</v>
      </c>
      <c r="B2261" s="1">
        <v>44194.875</v>
      </c>
      <c r="C2261">
        <v>26899.53</v>
      </c>
      <c r="D2261">
        <f t="shared" si="105"/>
        <v>2</v>
      </c>
      <c r="E2261" t="str">
        <f t="shared" si="106"/>
        <v>2020-53</v>
      </c>
      <c r="F2261">
        <f t="shared" si="107"/>
        <v>21</v>
      </c>
    </row>
    <row r="2262" spans="1:6" hidden="1" x14ac:dyDescent="0.2">
      <c r="A2262">
        <v>1609272000</v>
      </c>
      <c r="B2262" s="1">
        <v>44194.833333333336</v>
      </c>
      <c r="C2262">
        <v>26983.54</v>
      </c>
      <c r="D2262">
        <f t="shared" si="105"/>
        <v>2</v>
      </c>
      <c r="E2262" t="str">
        <f t="shared" si="106"/>
        <v>2020-53</v>
      </c>
      <c r="F2262">
        <f t="shared" si="107"/>
        <v>20</v>
      </c>
    </row>
    <row r="2263" spans="1:6" hidden="1" x14ac:dyDescent="0.2">
      <c r="A2263">
        <v>1609268400</v>
      </c>
      <c r="B2263" s="1">
        <v>44194.791666666664</v>
      </c>
      <c r="C2263">
        <v>26902.73</v>
      </c>
      <c r="D2263">
        <f t="shared" si="105"/>
        <v>2</v>
      </c>
      <c r="E2263" t="str">
        <f t="shared" si="106"/>
        <v>2020-53</v>
      </c>
      <c r="F2263">
        <f t="shared" si="107"/>
        <v>19</v>
      </c>
    </row>
    <row r="2264" spans="1:6" hidden="1" x14ac:dyDescent="0.2">
      <c r="A2264">
        <v>1609264800</v>
      </c>
      <c r="B2264" s="1">
        <v>44194.75</v>
      </c>
      <c r="C2264">
        <v>26577.94</v>
      </c>
      <c r="D2264">
        <f t="shared" si="105"/>
        <v>2</v>
      </c>
      <c r="E2264" t="str">
        <f t="shared" si="106"/>
        <v>2020-53</v>
      </c>
      <c r="F2264">
        <f t="shared" si="107"/>
        <v>18</v>
      </c>
    </row>
    <row r="2265" spans="1:6" hidden="1" x14ac:dyDescent="0.2">
      <c r="A2265">
        <v>1609261200</v>
      </c>
      <c r="B2265" s="1">
        <v>44194.708333333336</v>
      </c>
      <c r="C2265">
        <v>26601.71</v>
      </c>
      <c r="D2265">
        <f t="shared" si="105"/>
        <v>2</v>
      </c>
      <c r="E2265" t="str">
        <f t="shared" si="106"/>
        <v>2020-53</v>
      </c>
      <c r="F2265">
        <f t="shared" si="107"/>
        <v>17</v>
      </c>
    </row>
    <row r="2266" spans="1:6" hidden="1" x14ac:dyDescent="0.2">
      <c r="A2266">
        <v>1609257600</v>
      </c>
      <c r="B2266" s="1">
        <v>44194.666666666664</v>
      </c>
      <c r="C2266">
        <v>26412.66</v>
      </c>
      <c r="D2266">
        <f t="shared" si="105"/>
        <v>2</v>
      </c>
      <c r="E2266" t="str">
        <f t="shared" si="106"/>
        <v>2020-53</v>
      </c>
      <c r="F2266">
        <f t="shared" si="107"/>
        <v>16</v>
      </c>
    </row>
    <row r="2267" spans="1:6" hidden="1" x14ac:dyDescent="0.2">
      <c r="A2267">
        <v>1609254000</v>
      </c>
      <c r="B2267" s="1">
        <v>44194.625</v>
      </c>
      <c r="C2267">
        <v>26578.720000000001</v>
      </c>
      <c r="D2267">
        <f t="shared" si="105"/>
        <v>2</v>
      </c>
      <c r="E2267" t="str">
        <f t="shared" si="106"/>
        <v>2020-53</v>
      </c>
      <c r="F2267">
        <f t="shared" si="107"/>
        <v>15</v>
      </c>
    </row>
    <row r="2268" spans="1:6" hidden="1" x14ac:dyDescent="0.2">
      <c r="A2268">
        <v>1609250400</v>
      </c>
      <c r="B2268" s="1">
        <v>44194.583333333336</v>
      </c>
      <c r="C2268">
        <v>26626.63</v>
      </c>
      <c r="D2268">
        <f t="shared" si="105"/>
        <v>2</v>
      </c>
      <c r="E2268" t="str">
        <f t="shared" si="106"/>
        <v>2020-53</v>
      </c>
      <c r="F2268">
        <f t="shared" si="107"/>
        <v>14</v>
      </c>
    </row>
    <row r="2269" spans="1:6" hidden="1" x14ac:dyDescent="0.2">
      <c r="A2269">
        <v>1609246800</v>
      </c>
      <c r="B2269" s="1">
        <v>44194.541666666664</v>
      </c>
      <c r="C2269">
        <v>26842.83</v>
      </c>
      <c r="D2269">
        <f t="shared" si="105"/>
        <v>2</v>
      </c>
      <c r="E2269" t="str">
        <f t="shared" si="106"/>
        <v>2020-53</v>
      </c>
      <c r="F2269">
        <f t="shared" si="107"/>
        <v>13</v>
      </c>
    </row>
    <row r="2270" spans="1:6" hidden="1" x14ac:dyDescent="0.2">
      <c r="A2270">
        <v>1609243200</v>
      </c>
      <c r="B2270" s="1">
        <v>44194.5</v>
      </c>
      <c r="C2270">
        <v>26858.63</v>
      </c>
      <c r="D2270">
        <f t="shared" si="105"/>
        <v>2</v>
      </c>
      <c r="E2270" t="str">
        <f t="shared" si="106"/>
        <v>2020-53</v>
      </c>
      <c r="F2270">
        <f t="shared" si="107"/>
        <v>12</v>
      </c>
    </row>
    <row r="2271" spans="1:6" hidden="1" x14ac:dyDescent="0.2">
      <c r="A2271">
        <v>1609239600</v>
      </c>
      <c r="B2271" s="1">
        <v>44194.458333333336</v>
      </c>
      <c r="C2271">
        <v>26827.93</v>
      </c>
      <c r="D2271">
        <f t="shared" si="105"/>
        <v>2</v>
      </c>
      <c r="E2271" t="str">
        <f t="shared" si="106"/>
        <v>2020-53</v>
      </c>
      <c r="F2271">
        <f t="shared" si="107"/>
        <v>11</v>
      </c>
    </row>
    <row r="2272" spans="1:6" hidden="1" x14ac:dyDescent="0.2">
      <c r="A2272">
        <v>1609236000</v>
      </c>
      <c r="B2272" s="1">
        <v>44194.416666666664</v>
      </c>
      <c r="C2272">
        <v>26704.99</v>
      </c>
      <c r="D2272">
        <f t="shared" si="105"/>
        <v>2</v>
      </c>
      <c r="E2272" t="str">
        <f t="shared" si="106"/>
        <v>2020-53</v>
      </c>
      <c r="F2272">
        <f t="shared" si="107"/>
        <v>10</v>
      </c>
    </row>
    <row r="2273" spans="1:6" hidden="1" x14ac:dyDescent="0.2">
      <c r="A2273">
        <v>1609232400</v>
      </c>
      <c r="B2273" s="1">
        <v>44194.375</v>
      </c>
      <c r="C2273">
        <v>26567.32</v>
      </c>
      <c r="D2273">
        <f t="shared" si="105"/>
        <v>2</v>
      </c>
      <c r="E2273" t="str">
        <f t="shared" si="106"/>
        <v>2020-53</v>
      </c>
      <c r="F2273">
        <f t="shared" si="107"/>
        <v>9</v>
      </c>
    </row>
    <row r="2274" spans="1:6" hidden="1" x14ac:dyDescent="0.2">
      <c r="A2274">
        <v>1609228800</v>
      </c>
      <c r="B2274" s="1">
        <v>44194.333333333336</v>
      </c>
      <c r="C2274">
        <v>26613.58</v>
      </c>
      <c r="D2274">
        <f t="shared" si="105"/>
        <v>2</v>
      </c>
      <c r="E2274" t="str">
        <f t="shared" si="106"/>
        <v>2020-53</v>
      </c>
      <c r="F2274">
        <f t="shared" si="107"/>
        <v>8</v>
      </c>
    </row>
    <row r="2275" spans="1:6" hidden="1" x14ac:dyDescent="0.2">
      <c r="A2275">
        <v>1609225200</v>
      </c>
      <c r="B2275" s="1">
        <v>44194.291666666664</v>
      </c>
      <c r="C2275">
        <v>26375.5</v>
      </c>
      <c r="D2275">
        <f t="shared" si="105"/>
        <v>2</v>
      </c>
      <c r="E2275" t="str">
        <f t="shared" si="106"/>
        <v>2020-53</v>
      </c>
      <c r="F2275">
        <f t="shared" si="107"/>
        <v>7</v>
      </c>
    </row>
    <row r="2276" spans="1:6" hidden="1" x14ac:dyDescent="0.2">
      <c r="A2276">
        <v>1609221600</v>
      </c>
      <c r="B2276" s="1">
        <v>44194.25</v>
      </c>
      <c r="C2276">
        <v>26328.86</v>
      </c>
      <c r="D2276">
        <f t="shared" si="105"/>
        <v>2</v>
      </c>
      <c r="E2276" t="str">
        <f t="shared" si="106"/>
        <v>2020-53</v>
      </c>
      <c r="F2276">
        <f t="shared" si="107"/>
        <v>6</v>
      </c>
    </row>
    <row r="2277" spans="1:6" hidden="1" x14ac:dyDescent="0.2">
      <c r="A2277">
        <v>1609218000</v>
      </c>
      <c r="B2277" s="1">
        <v>44194.208333333336</v>
      </c>
      <c r="C2277">
        <v>26415.66</v>
      </c>
      <c r="D2277">
        <f t="shared" si="105"/>
        <v>2</v>
      </c>
      <c r="E2277" t="str">
        <f t="shared" si="106"/>
        <v>2020-53</v>
      </c>
      <c r="F2277">
        <f t="shared" si="107"/>
        <v>5</v>
      </c>
    </row>
    <row r="2278" spans="1:6" hidden="1" x14ac:dyDescent="0.2">
      <c r="A2278">
        <v>1609214400</v>
      </c>
      <c r="B2278" s="1">
        <v>44194.166666666664</v>
      </c>
      <c r="C2278">
        <v>26431.65</v>
      </c>
      <c r="D2278">
        <f t="shared" si="105"/>
        <v>2</v>
      </c>
      <c r="E2278" t="str">
        <f t="shared" si="106"/>
        <v>2020-53</v>
      </c>
      <c r="F2278">
        <f t="shared" si="107"/>
        <v>4</v>
      </c>
    </row>
    <row r="2279" spans="1:6" hidden="1" x14ac:dyDescent="0.2">
      <c r="A2279">
        <v>1609210800</v>
      </c>
      <c r="B2279" s="1">
        <v>44194.125</v>
      </c>
      <c r="C2279">
        <v>26408.42</v>
      </c>
      <c r="D2279">
        <f t="shared" si="105"/>
        <v>2</v>
      </c>
      <c r="E2279" t="str">
        <f t="shared" si="106"/>
        <v>2020-53</v>
      </c>
      <c r="F2279">
        <f t="shared" si="107"/>
        <v>3</v>
      </c>
    </row>
    <row r="2280" spans="1:6" hidden="1" x14ac:dyDescent="0.2">
      <c r="A2280">
        <v>1609207200</v>
      </c>
      <c r="B2280" s="1">
        <v>44194.083333333336</v>
      </c>
      <c r="C2280">
        <v>26826.06</v>
      </c>
      <c r="D2280">
        <f t="shared" si="105"/>
        <v>2</v>
      </c>
      <c r="E2280" t="str">
        <f t="shared" si="106"/>
        <v>2020-53</v>
      </c>
      <c r="F2280">
        <f t="shared" si="107"/>
        <v>2</v>
      </c>
    </row>
    <row r="2281" spans="1:6" hidden="1" x14ac:dyDescent="0.2">
      <c r="A2281">
        <v>1609203600</v>
      </c>
      <c r="B2281" s="1">
        <v>44194.041666666664</v>
      </c>
      <c r="C2281">
        <v>26803.52</v>
      </c>
      <c r="D2281">
        <f t="shared" si="105"/>
        <v>2</v>
      </c>
      <c r="E2281" t="str">
        <f t="shared" si="106"/>
        <v>2020-53</v>
      </c>
      <c r="F2281">
        <f t="shared" si="107"/>
        <v>1</v>
      </c>
    </row>
    <row r="2282" spans="1:6" hidden="1" x14ac:dyDescent="0.2">
      <c r="A2282">
        <v>1609200000</v>
      </c>
      <c r="B2282" s="1">
        <v>44194</v>
      </c>
      <c r="C2282">
        <v>26779.29</v>
      </c>
      <c r="D2282">
        <f t="shared" si="105"/>
        <v>2</v>
      </c>
      <c r="E2282" t="str">
        <f t="shared" si="106"/>
        <v>2020-53</v>
      </c>
      <c r="F2282">
        <f t="shared" si="107"/>
        <v>0</v>
      </c>
    </row>
    <row r="2283" spans="1:6" hidden="1" x14ac:dyDescent="0.2">
      <c r="A2283">
        <v>1609196400</v>
      </c>
      <c r="B2283" s="1">
        <v>44193.958333333336</v>
      </c>
      <c r="C2283">
        <v>27037.91</v>
      </c>
      <c r="D2283">
        <f t="shared" si="105"/>
        <v>1</v>
      </c>
      <c r="E2283" t="str">
        <f t="shared" si="106"/>
        <v>2020-53</v>
      </c>
      <c r="F2283">
        <f t="shared" si="107"/>
        <v>23</v>
      </c>
    </row>
    <row r="2284" spans="1:6" hidden="1" x14ac:dyDescent="0.2">
      <c r="A2284">
        <v>1609192800</v>
      </c>
      <c r="B2284" s="1">
        <v>44193.916666666664</v>
      </c>
      <c r="C2284">
        <v>26857</v>
      </c>
      <c r="D2284">
        <f t="shared" si="105"/>
        <v>1</v>
      </c>
      <c r="E2284" t="str">
        <f t="shared" si="106"/>
        <v>2020-53</v>
      </c>
      <c r="F2284">
        <f t="shared" si="107"/>
        <v>22</v>
      </c>
    </row>
    <row r="2285" spans="1:6" hidden="1" x14ac:dyDescent="0.2">
      <c r="A2285">
        <v>1609189200</v>
      </c>
      <c r="B2285" s="1">
        <v>44193.875</v>
      </c>
      <c r="C2285">
        <v>26584.86</v>
      </c>
      <c r="D2285">
        <f t="shared" si="105"/>
        <v>1</v>
      </c>
      <c r="E2285" t="str">
        <f t="shared" si="106"/>
        <v>2020-53</v>
      </c>
      <c r="F2285">
        <f t="shared" si="107"/>
        <v>21</v>
      </c>
    </row>
    <row r="2286" spans="1:6" hidden="1" x14ac:dyDescent="0.2">
      <c r="A2286">
        <v>1609185600</v>
      </c>
      <c r="B2286" s="1">
        <v>44193.833333333336</v>
      </c>
      <c r="C2286">
        <v>26816.89</v>
      </c>
      <c r="D2286">
        <f t="shared" si="105"/>
        <v>1</v>
      </c>
      <c r="E2286" t="str">
        <f t="shared" si="106"/>
        <v>2020-53</v>
      </c>
      <c r="F2286">
        <f t="shared" si="107"/>
        <v>20</v>
      </c>
    </row>
    <row r="2287" spans="1:6" hidden="1" x14ac:dyDescent="0.2">
      <c r="A2287">
        <v>1609182000</v>
      </c>
      <c r="B2287" s="1">
        <v>44193.791666666664</v>
      </c>
      <c r="C2287">
        <v>26978.02</v>
      </c>
      <c r="D2287">
        <f t="shared" si="105"/>
        <v>1</v>
      </c>
      <c r="E2287" t="str">
        <f t="shared" si="106"/>
        <v>2020-53</v>
      </c>
      <c r="F2287">
        <f t="shared" si="107"/>
        <v>19</v>
      </c>
    </row>
    <row r="2288" spans="1:6" hidden="1" x14ac:dyDescent="0.2">
      <c r="A2288">
        <v>1609178400</v>
      </c>
      <c r="B2288" s="1">
        <v>44193.75</v>
      </c>
      <c r="C2288">
        <v>26990.99</v>
      </c>
      <c r="D2288">
        <f t="shared" si="105"/>
        <v>1</v>
      </c>
      <c r="E2288" t="str">
        <f t="shared" si="106"/>
        <v>2020-53</v>
      </c>
      <c r="F2288">
        <f t="shared" si="107"/>
        <v>18</v>
      </c>
    </row>
    <row r="2289" spans="1:6" hidden="1" x14ac:dyDescent="0.2">
      <c r="A2289">
        <v>1609174800</v>
      </c>
      <c r="B2289" s="1">
        <v>44193.708333333336</v>
      </c>
      <c r="C2289">
        <v>27105.98</v>
      </c>
      <c r="D2289">
        <f t="shared" si="105"/>
        <v>1</v>
      </c>
      <c r="E2289" t="str">
        <f t="shared" si="106"/>
        <v>2020-53</v>
      </c>
      <c r="F2289">
        <f t="shared" si="107"/>
        <v>17</v>
      </c>
    </row>
    <row r="2290" spans="1:6" hidden="1" x14ac:dyDescent="0.2">
      <c r="A2290">
        <v>1609171200</v>
      </c>
      <c r="B2290" s="1">
        <v>44193.666666666664</v>
      </c>
      <c r="C2290">
        <v>27030.560000000001</v>
      </c>
      <c r="D2290">
        <f t="shared" si="105"/>
        <v>1</v>
      </c>
      <c r="E2290" t="str">
        <f t="shared" si="106"/>
        <v>2020-53</v>
      </c>
      <c r="F2290">
        <f t="shared" si="107"/>
        <v>16</v>
      </c>
    </row>
    <row r="2291" spans="1:6" hidden="1" x14ac:dyDescent="0.2">
      <c r="A2291">
        <v>1609167600</v>
      </c>
      <c r="B2291" s="1">
        <v>44193.625</v>
      </c>
      <c r="C2291">
        <v>26880.79</v>
      </c>
      <c r="D2291">
        <f t="shared" si="105"/>
        <v>1</v>
      </c>
      <c r="E2291" t="str">
        <f t="shared" si="106"/>
        <v>2020-53</v>
      </c>
      <c r="F2291">
        <f t="shared" si="107"/>
        <v>15</v>
      </c>
    </row>
    <row r="2292" spans="1:6" hidden="1" x14ac:dyDescent="0.2">
      <c r="A2292">
        <v>1609164000</v>
      </c>
      <c r="B2292" s="1">
        <v>44193.583333333336</v>
      </c>
      <c r="C2292">
        <v>27261.43</v>
      </c>
      <c r="D2292">
        <f t="shared" si="105"/>
        <v>1</v>
      </c>
      <c r="E2292" t="str">
        <f t="shared" si="106"/>
        <v>2020-53</v>
      </c>
      <c r="F2292">
        <f t="shared" si="107"/>
        <v>14</v>
      </c>
    </row>
    <row r="2293" spans="1:6" hidden="1" x14ac:dyDescent="0.2">
      <c r="A2293">
        <v>1609160400</v>
      </c>
      <c r="B2293" s="1">
        <v>44193.541666666664</v>
      </c>
      <c r="C2293">
        <v>27213.48</v>
      </c>
      <c r="D2293">
        <f t="shared" si="105"/>
        <v>1</v>
      </c>
      <c r="E2293" t="str">
        <f t="shared" si="106"/>
        <v>2020-53</v>
      </c>
      <c r="F2293">
        <f t="shared" si="107"/>
        <v>13</v>
      </c>
    </row>
    <row r="2294" spans="1:6" hidden="1" x14ac:dyDescent="0.2">
      <c r="A2294">
        <v>1609156800</v>
      </c>
      <c r="B2294" s="1">
        <v>44193.5</v>
      </c>
      <c r="C2294">
        <v>27068.39</v>
      </c>
      <c r="D2294">
        <f t="shared" si="105"/>
        <v>1</v>
      </c>
      <c r="E2294" t="str">
        <f t="shared" si="106"/>
        <v>2020-53</v>
      </c>
      <c r="F2294">
        <f t="shared" si="107"/>
        <v>12</v>
      </c>
    </row>
    <row r="2295" spans="1:6" hidden="1" x14ac:dyDescent="0.2">
      <c r="A2295">
        <v>1609153200</v>
      </c>
      <c r="B2295" s="1">
        <v>44193.458333333336</v>
      </c>
      <c r="C2295">
        <v>26811.97</v>
      </c>
      <c r="D2295">
        <f t="shared" si="105"/>
        <v>1</v>
      </c>
      <c r="E2295" t="str">
        <f t="shared" si="106"/>
        <v>2020-53</v>
      </c>
      <c r="F2295">
        <f t="shared" si="107"/>
        <v>11</v>
      </c>
    </row>
    <row r="2296" spans="1:6" hidden="1" x14ac:dyDescent="0.2">
      <c r="A2296">
        <v>1609149600</v>
      </c>
      <c r="B2296" s="1">
        <v>44193.416666666664</v>
      </c>
      <c r="C2296">
        <v>26682.62</v>
      </c>
      <c r="D2296">
        <f t="shared" si="105"/>
        <v>1</v>
      </c>
      <c r="E2296" t="str">
        <f t="shared" si="106"/>
        <v>2020-53</v>
      </c>
      <c r="F2296">
        <f t="shared" si="107"/>
        <v>10</v>
      </c>
    </row>
    <row r="2297" spans="1:6" hidden="1" x14ac:dyDescent="0.2">
      <c r="A2297">
        <v>1609146000</v>
      </c>
      <c r="B2297" s="1">
        <v>44193.375</v>
      </c>
      <c r="C2297">
        <v>26797.33</v>
      </c>
      <c r="D2297">
        <f t="shared" si="105"/>
        <v>1</v>
      </c>
      <c r="E2297" t="str">
        <f t="shared" si="106"/>
        <v>2020-53</v>
      </c>
      <c r="F2297">
        <f t="shared" si="107"/>
        <v>9</v>
      </c>
    </row>
    <row r="2298" spans="1:6" hidden="1" x14ac:dyDescent="0.2">
      <c r="A2298">
        <v>1609142400</v>
      </c>
      <c r="B2298" s="1">
        <v>44193.333333333336</v>
      </c>
      <c r="C2298">
        <v>26892.09</v>
      </c>
      <c r="D2298">
        <f t="shared" si="105"/>
        <v>1</v>
      </c>
      <c r="E2298" t="str">
        <f t="shared" si="106"/>
        <v>2020-53</v>
      </c>
      <c r="F2298">
        <f t="shared" si="107"/>
        <v>8</v>
      </c>
    </row>
    <row r="2299" spans="1:6" hidden="1" x14ac:dyDescent="0.2">
      <c r="A2299">
        <v>1609138800</v>
      </c>
      <c r="B2299" s="1">
        <v>44193.291666666664</v>
      </c>
      <c r="C2299">
        <v>26963.81</v>
      </c>
      <c r="D2299">
        <f t="shared" si="105"/>
        <v>1</v>
      </c>
      <c r="E2299" t="str">
        <f t="shared" si="106"/>
        <v>2020-53</v>
      </c>
      <c r="F2299">
        <f t="shared" si="107"/>
        <v>7</v>
      </c>
    </row>
    <row r="2300" spans="1:6" hidden="1" x14ac:dyDescent="0.2">
      <c r="A2300">
        <v>1609135200</v>
      </c>
      <c r="B2300" s="1">
        <v>44193.25</v>
      </c>
      <c r="C2300">
        <v>27026.35</v>
      </c>
      <c r="D2300">
        <f t="shared" si="105"/>
        <v>1</v>
      </c>
      <c r="E2300" t="str">
        <f t="shared" si="106"/>
        <v>2020-53</v>
      </c>
      <c r="F2300">
        <f t="shared" si="107"/>
        <v>6</v>
      </c>
    </row>
    <row r="2301" spans="1:6" hidden="1" x14ac:dyDescent="0.2">
      <c r="A2301">
        <v>1609131600</v>
      </c>
      <c r="B2301" s="1">
        <v>44193.208333333336</v>
      </c>
      <c r="C2301">
        <v>26922.34</v>
      </c>
      <c r="D2301">
        <f t="shared" si="105"/>
        <v>1</v>
      </c>
      <c r="E2301" t="str">
        <f t="shared" si="106"/>
        <v>2020-53</v>
      </c>
      <c r="F2301">
        <f t="shared" si="107"/>
        <v>5</v>
      </c>
    </row>
    <row r="2302" spans="1:6" hidden="1" x14ac:dyDescent="0.2">
      <c r="A2302">
        <v>1609128000</v>
      </c>
      <c r="B2302" s="1">
        <v>44193.166666666664</v>
      </c>
      <c r="C2302">
        <v>26849.03</v>
      </c>
      <c r="D2302">
        <f t="shared" si="105"/>
        <v>1</v>
      </c>
      <c r="E2302" t="str">
        <f t="shared" si="106"/>
        <v>2020-53</v>
      </c>
      <c r="F2302">
        <f t="shared" si="107"/>
        <v>4</v>
      </c>
    </row>
    <row r="2303" spans="1:6" hidden="1" x14ac:dyDescent="0.2">
      <c r="A2303">
        <v>1609124400</v>
      </c>
      <c r="B2303" s="1">
        <v>44193.125</v>
      </c>
      <c r="C2303">
        <v>27250.92</v>
      </c>
      <c r="D2303">
        <f t="shared" si="105"/>
        <v>1</v>
      </c>
      <c r="E2303" t="str">
        <f t="shared" si="106"/>
        <v>2020-53</v>
      </c>
      <c r="F2303">
        <f t="shared" si="107"/>
        <v>3</v>
      </c>
    </row>
    <row r="2304" spans="1:6" hidden="1" x14ac:dyDescent="0.2">
      <c r="A2304">
        <v>1609120800</v>
      </c>
      <c r="B2304" s="1">
        <v>44193.083333333336</v>
      </c>
      <c r="C2304">
        <v>27047.99</v>
      </c>
      <c r="D2304">
        <f t="shared" si="105"/>
        <v>1</v>
      </c>
      <c r="E2304" t="str">
        <f t="shared" si="106"/>
        <v>2020-53</v>
      </c>
      <c r="F2304">
        <f t="shared" si="107"/>
        <v>2</v>
      </c>
    </row>
    <row r="2305" spans="1:7" hidden="1" x14ac:dyDescent="0.2">
      <c r="A2305">
        <v>1609117200</v>
      </c>
      <c r="B2305" s="1">
        <v>44193.041666666664</v>
      </c>
      <c r="C2305">
        <v>27048.5</v>
      </c>
      <c r="D2305">
        <f t="shared" si="105"/>
        <v>1</v>
      </c>
      <c r="E2305" t="str">
        <f t="shared" si="106"/>
        <v>2020-53</v>
      </c>
      <c r="F2305">
        <f t="shared" si="107"/>
        <v>1</v>
      </c>
    </row>
    <row r="2306" spans="1:7" hidden="1" x14ac:dyDescent="0.2">
      <c r="A2306">
        <v>1609113600</v>
      </c>
      <c r="B2306" s="1">
        <v>44193</v>
      </c>
      <c r="C2306">
        <v>26850</v>
      </c>
      <c r="D2306">
        <f t="shared" si="105"/>
        <v>1</v>
      </c>
      <c r="E2306" t="str">
        <f t="shared" si="106"/>
        <v>2020-53</v>
      </c>
      <c r="F2306">
        <f t="shared" si="107"/>
        <v>0</v>
      </c>
    </row>
    <row r="2307" spans="1:7" hidden="1" x14ac:dyDescent="0.2">
      <c r="A2307">
        <v>1609110000</v>
      </c>
      <c r="B2307" s="1">
        <v>44192.958333333336</v>
      </c>
      <c r="C2307">
        <v>26259.599999999999</v>
      </c>
      <c r="D2307">
        <f t="shared" ref="D2307:D2370" si="108">WEEKDAY(B2307,2)</f>
        <v>7</v>
      </c>
      <c r="E2307" t="str">
        <f t="shared" ref="E2307:E2370" si="109">YEAR(B2307) &amp;"-"&amp;WEEKNUM(B2307)</f>
        <v>2020-53</v>
      </c>
      <c r="F2307">
        <f t="shared" ref="F2307:F2370" si="110">HOUR(B2307)</f>
        <v>23</v>
      </c>
    </row>
    <row r="2308" spans="1:7" hidden="1" x14ac:dyDescent="0.2">
      <c r="A2308">
        <v>1609106400</v>
      </c>
      <c r="B2308" s="1">
        <v>44192.916666666664</v>
      </c>
      <c r="C2308">
        <v>26487.87</v>
      </c>
      <c r="D2308">
        <f t="shared" si="108"/>
        <v>7</v>
      </c>
      <c r="E2308" t="str">
        <f t="shared" si="109"/>
        <v>2020-53</v>
      </c>
      <c r="F2308">
        <f t="shared" si="110"/>
        <v>22</v>
      </c>
    </row>
    <row r="2309" spans="1:7" hidden="1" x14ac:dyDescent="0.2">
      <c r="A2309">
        <v>1609102800</v>
      </c>
      <c r="B2309" s="1">
        <v>44192.875</v>
      </c>
      <c r="C2309">
        <v>26377.919999999998</v>
      </c>
      <c r="D2309">
        <f t="shared" si="108"/>
        <v>7</v>
      </c>
      <c r="E2309" t="str">
        <f t="shared" si="109"/>
        <v>2020-53</v>
      </c>
      <c r="F2309">
        <f t="shared" si="110"/>
        <v>21</v>
      </c>
    </row>
    <row r="2310" spans="1:7" hidden="1" x14ac:dyDescent="0.2">
      <c r="A2310">
        <v>1609099200</v>
      </c>
      <c r="B2310" s="1">
        <v>44192.833333333336</v>
      </c>
      <c r="C2310">
        <v>26185.3</v>
      </c>
      <c r="D2310">
        <f t="shared" si="108"/>
        <v>7</v>
      </c>
      <c r="E2310" t="str">
        <f t="shared" si="109"/>
        <v>2020-53</v>
      </c>
      <c r="F2310">
        <f t="shared" si="110"/>
        <v>20</v>
      </c>
    </row>
    <row r="2311" spans="1:7" hidden="1" x14ac:dyDescent="0.2">
      <c r="A2311">
        <v>1609095600</v>
      </c>
      <c r="B2311" s="1">
        <v>44192.791666666664</v>
      </c>
      <c r="C2311">
        <v>27067.01</v>
      </c>
      <c r="D2311">
        <f t="shared" si="108"/>
        <v>7</v>
      </c>
      <c r="E2311" t="str">
        <f t="shared" si="109"/>
        <v>2020-53</v>
      </c>
      <c r="F2311">
        <f t="shared" si="110"/>
        <v>19</v>
      </c>
    </row>
    <row r="2312" spans="1:7" hidden="1" x14ac:dyDescent="0.2">
      <c r="A2312">
        <v>1609092000</v>
      </c>
      <c r="B2312" s="1">
        <v>44192.75</v>
      </c>
      <c r="C2312">
        <v>27009.58</v>
      </c>
      <c r="D2312">
        <f t="shared" si="108"/>
        <v>7</v>
      </c>
      <c r="E2312" t="str">
        <f t="shared" si="109"/>
        <v>2020-53</v>
      </c>
      <c r="F2312">
        <f t="shared" si="110"/>
        <v>18</v>
      </c>
    </row>
    <row r="2313" spans="1:7" x14ac:dyDescent="0.2">
      <c r="A2313">
        <v>1609088400</v>
      </c>
      <c r="B2313" s="1">
        <v>44192.708333333336</v>
      </c>
      <c r="C2313">
        <v>26746.62</v>
      </c>
      <c r="D2313">
        <f t="shared" si="108"/>
        <v>7</v>
      </c>
      <c r="E2313" t="str">
        <f t="shared" si="109"/>
        <v>2020-53</v>
      </c>
      <c r="F2313">
        <f t="shared" si="110"/>
        <v>17</v>
      </c>
      <c r="G2313" t="s">
        <v>100</v>
      </c>
    </row>
    <row r="2314" spans="1:7" hidden="1" x14ac:dyDescent="0.2">
      <c r="A2314">
        <v>1609084800</v>
      </c>
      <c r="B2314" s="1">
        <v>44192.666666666664</v>
      </c>
      <c r="C2314">
        <v>27048.37</v>
      </c>
      <c r="D2314">
        <f t="shared" si="108"/>
        <v>7</v>
      </c>
      <c r="E2314" t="str">
        <f t="shared" si="109"/>
        <v>2020-53</v>
      </c>
      <c r="F2314">
        <f t="shared" si="110"/>
        <v>16</v>
      </c>
    </row>
    <row r="2315" spans="1:7" hidden="1" x14ac:dyDescent="0.2">
      <c r="A2315">
        <v>1609081200</v>
      </c>
      <c r="B2315" s="1">
        <v>44192.625</v>
      </c>
      <c r="C2315">
        <v>27347.89</v>
      </c>
      <c r="D2315">
        <f t="shared" si="108"/>
        <v>7</v>
      </c>
      <c r="E2315" t="str">
        <f t="shared" si="109"/>
        <v>2020-53</v>
      </c>
      <c r="F2315">
        <f t="shared" si="110"/>
        <v>15</v>
      </c>
    </row>
    <row r="2316" spans="1:7" hidden="1" x14ac:dyDescent="0.2">
      <c r="A2316">
        <v>1609077600</v>
      </c>
      <c r="B2316" s="1">
        <v>44192.583333333336</v>
      </c>
      <c r="C2316">
        <v>27295.11</v>
      </c>
      <c r="D2316">
        <f t="shared" si="108"/>
        <v>7</v>
      </c>
      <c r="E2316" t="str">
        <f t="shared" si="109"/>
        <v>2020-53</v>
      </c>
      <c r="F2316">
        <f t="shared" si="110"/>
        <v>14</v>
      </c>
    </row>
    <row r="2317" spans="1:7" hidden="1" x14ac:dyDescent="0.2">
      <c r="A2317">
        <v>1609074000</v>
      </c>
      <c r="B2317" s="1">
        <v>44192.541666666664</v>
      </c>
      <c r="C2317">
        <v>27497.08</v>
      </c>
      <c r="D2317">
        <f t="shared" si="108"/>
        <v>7</v>
      </c>
      <c r="E2317" t="str">
        <f t="shared" si="109"/>
        <v>2020-53</v>
      </c>
      <c r="F2317">
        <f t="shared" si="110"/>
        <v>13</v>
      </c>
    </row>
    <row r="2318" spans="1:7" hidden="1" x14ac:dyDescent="0.2">
      <c r="A2318">
        <v>1609070400</v>
      </c>
      <c r="B2318" s="1">
        <v>44192.5</v>
      </c>
      <c r="C2318">
        <v>27192.83</v>
      </c>
      <c r="D2318">
        <f t="shared" si="108"/>
        <v>7</v>
      </c>
      <c r="E2318" t="str">
        <f t="shared" si="109"/>
        <v>2020-53</v>
      </c>
      <c r="F2318">
        <f t="shared" si="110"/>
        <v>12</v>
      </c>
    </row>
    <row r="2319" spans="1:7" hidden="1" x14ac:dyDescent="0.2">
      <c r="A2319">
        <v>1609066800</v>
      </c>
      <c r="B2319" s="1">
        <v>44192.458333333336</v>
      </c>
      <c r="C2319">
        <v>27610</v>
      </c>
      <c r="D2319">
        <f t="shared" si="108"/>
        <v>7</v>
      </c>
      <c r="E2319" t="str">
        <f t="shared" si="109"/>
        <v>2020-53</v>
      </c>
      <c r="F2319">
        <f t="shared" si="110"/>
        <v>11</v>
      </c>
    </row>
    <row r="2320" spans="1:7" hidden="1" x14ac:dyDescent="0.2">
      <c r="A2320">
        <v>1609063200</v>
      </c>
      <c r="B2320" s="1">
        <v>44192.416666666664</v>
      </c>
      <c r="C2320">
        <v>27796.87</v>
      </c>
      <c r="D2320">
        <f t="shared" si="108"/>
        <v>7</v>
      </c>
      <c r="E2320" t="str">
        <f t="shared" si="109"/>
        <v>2020-53</v>
      </c>
      <c r="F2320">
        <f t="shared" si="110"/>
        <v>10</v>
      </c>
    </row>
    <row r="2321" spans="1:7" hidden="1" x14ac:dyDescent="0.2">
      <c r="A2321">
        <v>1609059600</v>
      </c>
      <c r="B2321" s="1">
        <v>44192.375</v>
      </c>
      <c r="C2321">
        <v>27787.38</v>
      </c>
      <c r="D2321">
        <f t="shared" si="108"/>
        <v>7</v>
      </c>
      <c r="E2321" t="str">
        <f t="shared" si="109"/>
        <v>2020-53</v>
      </c>
      <c r="F2321">
        <f t="shared" si="110"/>
        <v>9</v>
      </c>
    </row>
    <row r="2322" spans="1:7" hidden="1" x14ac:dyDescent="0.2">
      <c r="A2322">
        <v>1609056000</v>
      </c>
      <c r="B2322" s="1">
        <v>44192.333333333336</v>
      </c>
      <c r="C2322">
        <v>27462.26</v>
      </c>
      <c r="D2322">
        <f t="shared" si="108"/>
        <v>7</v>
      </c>
      <c r="E2322" t="str">
        <f t="shared" si="109"/>
        <v>2020-53</v>
      </c>
      <c r="F2322">
        <f t="shared" si="110"/>
        <v>8</v>
      </c>
    </row>
    <row r="2323" spans="1:7" hidden="1" x14ac:dyDescent="0.2">
      <c r="A2323">
        <v>1609052400</v>
      </c>
      <c r="B2323" s="1">
        <v>44192.291666666664</v>
      </c>
      <c r="C2323">
        <v>27602.91</v>
      </c>
      <c r="D2323">
        <f t="shared" si="108"/>
        <v>7</v>
      </c>
      <c r="E2323" t="str">
        <f t="shared" si="109"/>
        <v>2020-53</v>
      </c>
      <c r="F2323">
        <f t="shared" si="110"/>
        <v>7</v>
      </c>
    </row>
    <row r="2324" spans="1:7" hidden="1" x14ac:dyDescent="0.2">
      <c r="A2324">
        <v>1609048800</v>
      </c>
      <c r="B2324" s="1">
        <v>44192.25</v>
      </c>
      <c r="C2324">
        <v>27603.96</v>
      </c>
      <c r="D2324">
        <f t="shared" si="108"/>
        <v>7</v>
      </c>
      <c r="E2324" t="str">
        <f t="shared" si="109"/>
        <v>2020-53</v>
      </c>
      <c r="F2324">
        <f t="shared" si="110"/>
        <v>6</v>
      </c>
    </row>
    <row r="2325" spans="1:7" hidden="1" x14ac:dyDescent="0.2">
      <c r="A2325">
        <v>1609045200</v>
      </c>
      <c r="B2325" s="1">
        <v>44192.208333333336</v>
      </c>
      <c r="C2325">
        <v>26870.86</v>
      </c>
      <c r="D2325">
        <f t="shared" si="108"/>
        <v>7</v>
      </c>
      <c r="E2325" t="str">
        <f t="shared" si="109"/>
        <v>2020-53</v>
      </c>
      <c r="F2325">
        <f t="shared" si="110"/>
        <v>5</v>
      </c>
    </row>
    <row r="2326" spans="1:7" hidden="1" x14ac:dyDescent="0.2">
      <c r="A2326">
        <v>1609041600</v>
      </c>
      <c r="B2326" s="1">
        <v>44192.166666666664</v>
      </c>
      <c r="C2326">
        <v>26722.57</v>
      </c>
      <c r="D2326">
        <f t="shared" si="108"/>
        <v>7</v>
      </c>
      <c r="E2326" t="str">
        <f t="shared" si="109"/>
        <v>2020-53</v>
      </c>
      <c r="F2326">
        <f t="shared" si="110"/>
        <v>4</v>
      </c>
    </row>
    <row r="2327" spans="1:7" hidden="1" x14ac:dyDescent="0.2">
      <c r="A2327">
        <v>1609038000</v>
      </c>
      <c r="B2327" s="1">
        <v>44192.125</v>
      </c>
      <c r="C2327">
        <v>26565.25</v>
      </c>
      <c r="D2327">
        <f t="shared" si="108"/>
        <v>7</v>
      </c>
      <c r="E2327" t="str">
        <f t="shared" si="109"/>
        <v>2020-53</v>
      </c>
      <c r="F2327">
        <f t="shared" si="110"/>
        <v>3</v>
      </c>
    </row>
    <row r="2328" spans="1:7" hidden="1" x14ac:dyDescent="0.2">
      <c r="A2328">
        <v>1609034400</v>
      </c>
      <c r="B2328" s="1">
        <v>44192.083333333336</v>
      </c>
      <c r="C2328">
        <v>26584.99</v>
      </c>
      <c r="D2328">
        <f t="shared" si="108"/>
        <v>7</v>
      </c>
      <c r="E2328" t="str">
        <f t="shared" si="109"/>
        <v>2020-53</v>
      </c>
      <c r="F2328">
        <f t="shared" si="110"/>
        <v>2</v>
      </c>
    </row>
    <row r="2329" spans="1:7" x14ac:dyDescent="0.2">
      <c r="A2329">
        <v>1609030800</v>
      </c>
      <c r="B2329" s="1">
        <v>44192.041666666664</v>
      </c>
      <c r="C2329">
        <v>26617.67</v>
      </c>
      <c r="D2329">
        <f t="shared" si="108"/>
        <v>7</v>
      </c>
      <c r="E2329" t="str">
        <f t="shared" si="109"/>
        <v>2020-53</v>
      </c>
      <c r="F2329">
        <f t="shared" si="110"/>
        <v>1</v>
      </c>
      <c r="G2329" t="s">
        <v>100</v>
      </c>
    </row>
    <row r="2330" spans="1:7" hidden="1" x14ac:dyDescent="0.2">
      <c r="A2330">
        <v>1609027200</v>
      </c>
      <c r="B2330" s="1">
        <v>44192</v>
      </c>
      <c r="C2330">
        <v>26743.63</v>
      </c>
      <c r="D2330">
        <f t="shared" si="108"/>
        <v>7</v>
      </c>
      <c r="E2330" t="str">
        <f t="shared" si="109"/>
        <v>2020-53</v>
      </c>
      <c r="F2330">
        <f t="shared" si="110"/>
        <v>0</v>
      </c>
    </row>
    <row r="2331" spans="1:7" hidden="1" x14ac:dyDescent="0.2">
      <c r="A2331">
        <v>1609023600</v>
      </c>
      <c r="B2331" s="1">
        <v>44191.958333333336</v>
      </c>
      <c r="C2331">
        <v>26466.28</v>
      </c>
      <c r="D2331">
        <f t="shared" si="108"/>
        <v>6</v>
      </c>
      <c r="E2331" t="str">
        <f t="shared" si="109"/>
        <v>2020-52</v>
      </c>
      <c r="F2331">
        <f t="shared" si="110"/>
        <v>23</v>
      </c>
    </row>
    <row r="2332" spans="1:7" hidden="1" x14ac:dyDescent="0.2">
      <c r="A2332">
        <v>1609020000</v>
      </c>
      <c r="B2332" s="1">
        <v>44191.916666666664</v>
      </c>
      <c r="C2332">
        <v>26394</v>
      </c>
      <c r="D2332">
        <f t="shared" si="108"/>
        <v>6</v>
      </c>
      <c r="E2332" t="str">
        <f t="shared" si="109"/>
        <v>2020-52</v>
      </c>
      <c r="F2332">
        <f t="shared" si="110"/>
        <v>22</v>
      </c>
    </row>
    <row r="2333" spans="1:7" hidden="1" x14ac:dyDescent="0.2">
      <c r="A2333">
        <v>1609016400</v>
      </c>
      <c r="B2333" s="1">
        <v>44191.875</v>
      </c>
      <c r="C2333">
        <v>26646.65</v>
      </c>
      <c r="D2333">
        <f t="shared" si="108"/>
        <v>6</v>
      </c>
      <c r="E2333" t="str">
        <f t="shared" si="109"/>
        <v>2020-52</v>
      </c>
      <c r="F2333">
        <f t="shared" si="110"/>
        <v>21</v>
      </c>
    </row>
    <row r="2334" spans="1:7" hidden="1" x14ac:dyDescent="0.2">
      <c r="A2334">
        <v>1609012800</v>
      </c>
      <c r="B2334" s="1">
        <v>44191.833333333336</v>
      </c>
      <c r="C2334">
        <v>26409.200000000001</v>
      </c>
      <c r="D2334">
        <f t="shared" si="108"/>
        <v>6</v>
      </c>
      <c r="E2334" t="str">
        <f t="shared" si="109"/>
        <v>2020-52</v>
      </c>
      <c r="F2334">
        <f t="shared" si="110"/>
        <v>20</v>
      </c>
    </row>
    <row r="2335" spans="1:7" x14ac:dyDescent="0.2">
      <c r="A2335">
        <v>1609009200</v>
      </c>
      <c r="B2335" s="1">
        <v>44191.791666666664</v>
      </c>
      <c r="C2335">
        <v>25917.360000000001</v>
      </c>
      <c r="D2335">
        <f t="shared" si="108"/>
        <v>6</v>
      </c>
      <c r="E2335" t="str">
        <f t="shared" si="109"/>
        <v>2020-52</v>
      </c>
      <c r="F2335">
        <f t="shared" si="110"/>
        <v>19</v>
      </c>
      <c r="G2335" t="s">
        <v>102</v>
      </c>
    </row>
    <row r="2336" spans="1:7" hidden="1" x14ac:dyDescent="0.2">
      <c r="A2336">
        <v>1609005600</v>
      </c>
      <c r="B2336" s="1">
        <v>44191.75</v>
      </c>
      <c r="C2336">
        <v>25620.57</v>
      </c>
      <c r="D2336">
        <f t="shared" si="108"/>
        <v>6</v>
      </c>
      <c r="E2336" t="str">
        <f t="shared" si="109"/>
        <v>2020-52</v>
      </c>
      <c r="F2336">
        <f t="shared" si="110"/>
        <v>18</v>
      </c>
    </row>
    <row r="2337" spans="1:7" hidden="1" x14ac:dyDescent="0.2">
      <c r="A2337">
        <v>1609002000</v>
      </c>
      <c r="B2337" s="1">
        <v>44191.708333333336</v>
      </c>
      <c r="C2337">
        <v>25770.21</v>
      </c>
      <c r="D2337">
        <f t="shared" si="108"/>
        <v>6</v>
      </c>
      <c r="E2337" t="str">
        <f t="shared" si="109"/>
        <v>2020-52</v>
      </c>
      <c r="F2337">
        <f t="shared" si="110"/>
        <v>17</v>
      </c>
    </row>
    <row r="2338" spans="1:7" hidden="1" x14ac:dyDescent="0.2">
      <c r="A2338">
        <v>1608998400</v>
      </c>
      <c r="B2338" s="1">
        <v>44191.666666666664</v>
      </c>
      <c r="C2338">
        <v>25856.44</v>
      </c>
      <c r="D2338">
        <f t="shared" si="108"/>
        <v>6</v>
      </c>
      <c r="E2338" t="str">
        <f t="shared" si="109"/>
        <v>2020-52</v>
      </c>
      <c r="F2338">
        <f t="shared" si="110"/>
        <v>16</v>
      </c>
    </row>
    <row r="2339" spans="1:7" hidden="1" x14ac:dyDescent="0.2">
      <c r="A2339">
        <v>1608994800</v>
      </c>
      <c r="B2339" s="1">
        <v>44191.625</v>
      </c>
      <c r="C2339">
        <v>25621.41</v>
      </c>
      <c r="D2339">
        <f t="shared" si="108"/>
        <v>6</v>
      </c>
      <c r="E2339" t="str">
        <f t="shared" si="109"/>
        <v>2020-52</v>
      </c>
      <c r="F2339">
        <f t="shared" si="110"/>
        <v>15</v>
      </c>
    </row>
    <row r="2340" spans="1:7" hidden="1" x14ac:dyDescent="0.2">
      <c r="A2340">
        <v>1608991200</v>
      </c>
      <c r="B2340" s="1">
        <v>44191.583333333336</v>
      </c>
      <c r="C2340">
        <v>25358.75</v>
      </c>
      <c r="D2340">
        <f t="shared" si="108"/>
        <v>6</v>
      </c>
      <c r="E2340" t="str">
        <f t="shared" si="109"/>
        <v>2020-52</v>
      </c>
      <c r="F2340">
        <f t="shared" si="110"/>
        <v>14</v>
      </c>
    </row>
    <row r="2341" spans="1:7" hidden="1" x14ac:dyDescent="0.2">
      <c r="A2341">
        <v>1608987600</v>
      </c>
      <c r="B2341" s="1">
        <v>44191.541666666664</v>
      </c>
      <c r="C2341">
        <v>24936.27</v>
      </c>
      <c r="D2341">
        <f t="shared" si="108"/>
        <v>6</v>
      </c>
      <c r="E2341" t="str">
        <f t="shared" si="109"/>
        <v>2020-52</v>
      </c>
      <c r="F2341">
        <f t="shared" si="110"/>
        <v>13</v>
      </c>
    </row>
    <row r="2342" spans="1:7" hidden="1" x14ac:dyDescent="0.2">
      <c r="A2342">
        <v>1608984000</v>
      </c>
      <c r="B2342" s="1">
        <v>44191.5</v>
      </c>
      <c r="C2342">
        <v>24887.81</v>
      </c>
      <c r="D2342">
        <f t="shared" si="108"/>
        <v>6</v>
      </c>
      <c r="E2342" t="str">
        <f t="shared" si="109"/>
        <v>2020-52</v>
      </c>
      <c r="F2342">
        <f t="shared" si="110"/>
        <v>12</v>
      </c>
    </row>
    <row r="2343" spans="1:7" x14ac:dyDescent="0.2">
      <c r="A2343">
        <v>1608980400</v>
      </c>
      <c r="B2343" s="1">
        <v>44191.458333333336</v>
      </c>
      <c r="C2343">
        <v>24831.83</v>
      </c>
      <c r="D2343">
        <f t="shared" si="108"/>
        <v>6</v>
      </c>
      <c r="E2343" t="str">
        <f t="shared" si="109"/>
        <v>2020-52</v>
      </c>
      <c r="F2343">
        <f t="shared" si="110"/>
        <v>11</v>
      </c>
      <c r="G2343" t="s">
        <v>102</v>
      </c>
    </row>
    <row r="2344" spans="1:7" hidden="1" x14ac:dyDescent="0.2">
      <c r="A2344">
        <v>1608976800</v>
      </c>
      <c r="B2344" s="1">
        <v>44191.416666666664</v>
      </c>
      <c r="C2344">
        <v>24722.04</v>
      </c>
      <c r="D2344">
        <f t="shared" si="108"/>
        <v>6</v>
      </c>
      <c r="E2344" t="str">
        <f t="shared" si="109"/>
        <v>2020-52</v>
      </c>
      <c r="F2344">
        <f t="shared" si="110"/>
        <v>10</v>
      </c>
    </row>
    <row r="2345" spans="1:7" hidden="1" x14ac:dyDescent="0.2">
      <c r="A2345">
        <v>1608973200</v>
      </c>
      <c r="B2345" s="1">
        <v>44191.375</v>
      </c>
      <c r="C2345">
        <v>24854.68</v>
      </c>
      <c r="D2345">
        <f t="shared" si="108"/>
        <v>6</v>
      </c>
      <c r="E2345" t="str">
        <f t="shared" si="109"/>
        <v>2020-52</v>
      </c>
      <c r="F2345">
        <f t="shared" si="110"/>
        <v>9</v>
      </c>
    </row>
    <row r="2346" spans="1:7" hidden="1" x14ac:dyDescent="0.2">
      <c r="A2346">
        <v>1608969600</v>
      </c>
      <c r="B2346" s="1">
        <v>44191.333333333336</v>
      </c>
      <c r="C2346">
        <v>24896.15</v>
      </c>
      <c r="D2346">
        <f t="shared" si="108"/>
        <v>6</v>
      </c>
      <c r="E2346" t="str">
        <f t="shared" si="109"/>
        <v>2020-52</v>
      </c>
      <c r="F2346">
        <f t="shared" si="110"/>
        <v>8</v>
      </c>
    </row>
    <row r="2347" spans="1:7" hidden="1" x14ac:dyDescent="0.2">
      <c r="A2347">
        <v>1608966000</v>
      </c>
      <c r="B2347" s="1">
        <v>44191.291666666664</v>
      </c>
      <c r="C2347">
        <v>24780.35</v>
      </c>
      <c r="D2347">
        <f t="shared" si="108"/>
        <v>6</v>
      </c>
      <c r="E2347" t="str">
        <f t="shared" si="109"/>
        <v>2020-52</v>
      </c>
      <c r="F2347">
        <f t="shared" si="110"/>
        <v>7</v>
      </c>
    </row>
    <row r="2348" spans="1:7" hidden="1" x14ac:dyDescent="0.2">
      <c r="A2348">
        <v>1608962400</v>
      </c>
      <c r="B2348" s="1">
        <v>44191.25</v>
      </c>
      <c r="C2348">
        <v>24825.87</v>
      </c>
      <c r="D2348">
        <f t="shared" si="108"/>
        <v>6</v>
      </c>
      <c r="E2348" t="str">
        <f t="shared" si="109"/>
        <v>2020-52</v>
      </c>
      <c r="F2348">
        <f t="shared" si="110"/>
        <v>6</v>
      </c>
    </row>
    <row r="2349" spans="1:7" hidden="1" x14ac:dyDescent="0.2">
      <c r="A2349">
        <v>1608958800</v>
      </c>
      <c r="B2349" s="1">
        <v>44191.208333333336</v>
      </c>
      <c r="C2349">
        <v>24697.71</v>
      </c>
      <c r="D2349">
        <f t="shared" si="108"/>
        <v>6</v>
      </c>
      <c r="E2349" t="str">
        <f t="shared" si="109"/>
        <v>2020-52</v>
      </c>
      <c r="F2349">
        <f t="shared" si="110"/>
        <v>5</v>
      </c>
    </row>
    <row r="2350" spans="1:7" hidden="1" x14ac:dyDescent="0.2">
      <c r="A2350">
        <v>1608955200</v>
      </c>
      <c r="B2350" s="1">
        <v>44191.166666666664</v>
      </c>
      <c r="C2350">
        <v>24810.959999999999</v>
      </c>
      <c r="D2350">
        <f t="shared" si="108"/>
        <v>6</v>
      </c>
      <c r="E2350" t="str">
        <f t="shared" si="109"/>
        <v>2020-52</v>
      </c>
      <c r="F2350">
        <f t="shared" si="110"/>
        <v>4</v>
      </c>
    </row>
    <row r="2351" spans="1:7" hidden="1" x14ac:dyDescent="0.2">
      <c r="A2351">
        <v>1608951600</v>
      </c>
      <c r="B2351" s="1">
        <v>44191.125</v>
      </c>
      <c r="C2351">
        <v>24905.14</v>
      </c>
      <c r="D2351">
        <f t="shared" si="108"/>
        <v>6</v>
      </c>
      <c r="E2351" t="str">
        <f t="shared" si="109"/>
        <v>2020-52</v>
      </c>
      <c r="F2351">
        <f t="shared" si="110"/>
        <v>3</v>
      </c>
    </row>
    <row r="2352" spans="1:7" hidden="1" x14ac:dyDescent="0.2">
      <c r="A2352">
        <v>1608948000</v>
      </c>
      <c r="B2352" s="1">
        <v>44191.083333333336</v>
      </c>
      <c r="C2352">
        <v>24837.25</v>
      </c>
      <c r="D2352">
        <f t="shared" si="108"/>
        <v>6</v>
      </c>
      <c r="E2352" t="str">
        <f t="shared" si="109"/>
        <v>2020-52</v>
      </c>
      <c r="F2352">
        <f t="shared" si="110"/>
        <v>2</v>
      </c>
    </row>
    <row r="2353" spans="1:6" hidden="1" x14ac:dyDescent="0.2">
      <c r="A2353">
        <v>1608944400</v>
      </c>
      <c r="B2353" s="1">
        <v>44191.041666666664</v>
      </c>
      <c r="C2353">
        <v>24891.32</v>
      </c>
      <c r="D2353">
        <f t="shared" si="108"/>
        <v>6</v>
      </c>
      <c r="E2353" t="str">
        <f t="shared" si="109"/>
        <v>2020-52</v>
      </c>
      <c r="F2353">
        <f t="shared" si="110"/>
        <v>1</v>
      </c>
    </row>
    <row r="2354" spans="1:6" hidden="1" x14ac:dyDescent="0.2">
      <c r="A2354">
        <v>1608940800</v>
      </c>
      <c r="B2354" s="1">
        <v>44191</v>
      </c>
      <c r="C2354">
        <v>24607.65</v>
      </c>
      <c r="D2354">
        <f t="shared" si="108"/>
        <v>6</v>
      </c>
      <c r="E2354" t="str">
        <f t="shared" si="109"/>
        <v>2020-52</v>
      </c>
      <c r="F2354">
        <f t="shared" si="110"/>
        <v>0</v>
      </c>
    </row>
    <row r="2355" spans="1:6" hidden="1" x14ac:dyDescent="0.2">
      <c r="A2355">
        <v>1608937200</v>
      </c>
      <c r="B2355" s="1">
        <v>44190.958333333336</v>
      </c>
      <c r="C2355">
        <v>24705.15</v>
      </c>
      <c r="D2355">
        <f t="shared" si="108"/>
        <v>5</v>
      </c>
      <c r="E2355" t="str">
        <f t="shared" si="109"/>
        <v>2020-52</v>
      </c>
      <c r="F2355">
        <f t="shared" si="110"/>
        <v>23</v>
      </c>
    </row>
    <row r="2356" spans="1:6" hidden="1" x14ac:dyDescent="0.2">
      <c r="A2356">
        <v>1608933600</v>
      </c>
      <c r="B2356" s="1">
        <v>44190.916666666664</v>
      </c>
      <c r="C2356">
        <v>24575.85</v>
      </c>
      <c r="D2356">
        <f t="shared" si="108"/>
        <v>5</v>
      </c>
      <c r="E2356" t="str">
        <f t="shared" si="109"/>
        <v>2020-52</v>
      </c>
      <c r="F2356">
        <f t="shared" si="110"/>
        <v>22</v>
      </c>
    </row>
    <row r="2357" spans="1:6" hidden="1" x14ac:dyDescent="0.2">
      <c r="A2357">
        <v>1608930000</v>
      </c>
      <c r="B2357" s="1">
        <v>44190.875</v>
      </c>
      <c r="C2357">
        <v>24419.74</v>
      </c>
      <c r="D2357">
        <f t="shared" si="108"/>
        <v>5</v>
      </c>
      <c r="E2357" t="str">
        <f t="shared" si="109"/>
        <v>2020-52</v>
      </c>
      <c r="F2357">
        <f t="shared" si="110"/>
        <v>21</v>
      </c>
    </row>
    <row r="2358" spans="1:6" hidden="1" x14ac:dyDescent="0.2">
      <c r="A2358">
        <v>1608926400</v>
      </c>
      <c r="B2358" s="1">
        <v>44190.833333333336</v>
      </c>
      <c r="C2358">
        <v>24436.32</v>
      </c>
      <c r="D2358">
        <f t="shared" si="108"/>
        <v>5</v>
      </c>
      <c r="E2358" t="str">
        <f t="shared" si="109"/>
        <v>2020-52</v>
      </c>
      <c r="F2358">
        <f t="shared" si="110"/>
        <v>20</v>
      </c>
    </row>
    <row r="2359" spans="1:6" hidden="1" x14ac:dyDescent="0.2">
      <c r="A2359">
        <v>1608922800</v>
      </c>
      <c r="B2359" s="1">
        <v>44190.791666666664</v>
      </c>
      <c r="C2359">
        <v>24451.84</v>
      </c>
      <c r="D2359">
        <f t="shared" si="108"/>
        <v>5</v>
      </c>
      <c r="E2359" t="str">
        <f t="shared" si="109"/>
        <v>2020-52</v>
      </c>
      <c r="F2359">
        <f t="shared" si="110"/>
        <v>19</v>
      </c>
    </row>
    <row r="2360" spans="1:6" hidden="1" x14ac:dyDescent="0.2">
      <c r="A2360">
        <v>1608919200</v>
      </c>
      <c r="B2360" s="1">
        <v>44190.75</v>
      </c>
      <c r="C2360">
        <v>24343.05</v>
      </c>
      <c r="D2360">
        <f t="shared" si="108"/>
        <v>5</v>
      </c>
      <c r="E2360" t="str">
        <f t="shared" si="109"/>
        <v>2020-52</v>
      </c>
      <c r="F2360">
        <f t="shared" si="110"/>
        <v>18</v>
      </c>
    </row>
    <row r="2361" spans="1:6" hidden="1" x14ac:dyDescent="0.2">
      <c r="A2361">
        <v>1608915600</v>
      </c>
      <c r="B2361" s="1">
        <v>44190.708333333336</v>
      </c>
      <c r="C2361">
        <v>24176.880000000001</v>
      </c>
      <c r="D2361">
        <f t="shared" si="108"/>
        <v>5</v>
      </c>
      <c r="E2361" t="str">
        <f t="shared" si="109"/>
        <v>2020-52</v>
      </c>
      <c r="F2361">
        <f t="shared" si="110"/>
        <v>17</v>
      </c>
    </row>
    <row r="2362" spans="1:6" hidden="1" x14ac:dyDescent="0.2">
      <c r="A2362">
        <v>1608912000</v>
      </c>
      <c r="B2362" s="1">
        <v>44190.666666666664</v>
      </c>
      <c r="C2362">
        <v>24066.65</v>
      </c>
      <c r="D2362">
        <f t="shared" si="108"/>
        <v>5</v>
      </c>
      <c r="E2362" t="str">
        <f t="shared" si="109"/>
        <v>2020-52</v>
      </c>
      <c r="F2362">
        <f t="shared" si="110"/>
        <v>16</v>
      </c>
    </row>
    <row r="2363" spans="1:6" hidden="1" x14ac:dyDescent="0.2">
      <c r="A2363">
        <v>1608908400</v>
      </c>
      <c r="B2363" s="1">
        <v>44190.625</v>
      </c>
      <c r="C2363">
        <v>24008.75</v>
      </c>
      <c r="D2363">
        <f t="shared" si="108"/>
        <v>5</v>
      </c>
      <c r="E2363" t="str">
        <f t="shared" si="109"/>
        <v>2020-52</v>
      </c>
      <c r="F2363">
        <f t="shared" si="110"/>
        <v>15</v>
      </c>
    </row>
    <row r="2364" spans="1:6" hidden="1" x14ac:dyDescent="0.2">
      <c r="A2364">
        <v>1608904800</v>
      </c>
      <c r="B2364" s="1">
        <v>44190.583333333336</v>
      </c>
      <c r="C2364">
        <v>24025.63</v>
      </c>
      <c r="D2364">
        <f t="shared" si="108"/>
        <v>5</v>
      </c>
      <c r="E2364" t="str">
        <f t="shared" si="109"/>
        <v>2020-52</v>
      </c>
      <c r="F2364">
        <f t="shared" si="110"/>
        <v>14</v>
      </c>
    </row>
    <row r="2365" spans="1:6" hidden="1" x14ac:dyDescent="0.2">
      <c r="A2365">
        <v>1608901200</v>
      </c>
      <c r="B2365" s="1">
        <v>44190.541666666664</v>
      </c>
      <c r="C2365">
        <v>24489.08</v>
      </c>
      <c r="D2365">
        <f t="shared" si="108"/>
        <v>5</v>
      </c>
      <c r="E2365" t="str">
        <f t="shared" si="109"/>
        <v>2020-52</v>
      </c>
      <c r="F2365">
        <f t="shared" si="110"/>
        <v>13</v>
      </c>
    </row>
    <row r="2366" spans="1:6" hidden="1" x14ac:dyDescent="0.2">
      <c r="A2366">
        <v>1608897600</v>
      </c>
      <c r="B2366" s="1">
        <v>44190.5</v>
      </c>
      <c r="C2366">
        <v>24338.32</v>
      </c>
      <c r="D2366">
        <f t="shared" si="108"/>
        <v>5</v>
      </c>
      <c r="E2366" t="str">
        <f t="shared" si="109"/>
        <v>2020-52</v>
      </c>
      <c r="F2366">
        <f t="shared" si="110"/>
        <v>12</v>
      </c>
    </row>
    <row r="2367" spans="1:6" hidden="1" x14ac:dyDescent="0.2">
      <c r="A2367">
        <v>1608894000</v>
      </c>
      <c r="B2367" s="1">
        <v>44190.458333333336</v>
      </c>
      <c r="C2367">
        <v>24531.7</v>
      </c>
      <c r="D2367">
        <f t="shared" si="108"/>
        <v>5</v>
      </c>
      <c r="E2367" t="str">
        <f t="shared" si="109"/>
        <v>2020-52</v>
      </c>
      <c r="F2367">
        <f t="shared" si="110"/>
        <v>11</v>
      </c>
    </row>
    <row r="2368" spans="1:6" hidden="1" x14ac:dyDescent="0.2">
      <c r="A2368">
        <v>1608890400</v>
      </c>
      <c r="B2368" s="1">
        <v>44190.416666666664</v>
      </c>
      <c r="C2368">
        <v>23972.22</v>
      </c>
      <c r="D2368">
        <f t="shared" si="108"/>
        <v>5</v>
      </c>
      <c r="E2368" t="str">
        <f t="shared" si="109"/>
        <v>2020-52</v>
      </c>
      <c r="F2368">
        <f t="shared" si="110"/>
        <v>10</v>
      </c>
    </row>
    <row r="2369" spans="1:6" hidden="1" x14ac:dyDescent="0.2">
      <c r="A2369">
        <v>1608886800</v>
      </c>
      <c r="B2369" s="1">
        <v>44190.375</v>
      </c>
      <c r="C2369">
        <v>23922.51</v>
      </c>
      <c r="D2369">
        <f t="shared" si="108"/>
        <v>5</v>
      </c>
      <c r="E2369" t="str">
        <f t="shared" si="109"/>
        <v>2020-52</v>
      </c>
      <c r="F2369">
        <f t="shared" si="110"/>
        <v>9</v>
      </c>
    </row>
    <row r="2370" spans="1:6" hidden="1" x14ac:dyDescent="0.2">
      <c r="A2370">
        <v>1608883200</v>
      </c>
      <c r="B2370" s="1">
        <v>44190.333333333336</v>
      </c>
      <c r="C2370">
        <v>23675.64</v>
      </c>
      <c r="D2370">
        <f t="shared" si="108"/>
        <v>5</v>
      </c>
      <c r="E2370" t="str">
        <f t="shared" si="109"/>
        <v>2020-52</v>
      </c>
      <c r="F2370">
        <f t="shared" si="110"/>
        <v>8</v>
      </c>
    </row>
    <row r="2371" spans="1:6" hidden="1" x14ac:dyDescent="0.2">
      <c r="A2371">
        <v>1608879600</v>
      </c>
      <c r="B2371" s="1">
        <v>44190.291666666664</v>
      </c>
      <c r="C2371">
        <v>23637.06</v>
      </c>
      <c r="D2371">
        <f t="shared" ref="D2371:D2434" si="111">WEEKDAY(B2371,2)</f>
        <v>5</v>
      </c>
      <c r="E2371" t="str">
        <f t="shared" ref="E2371:E2434" si="112">YEAR(B2371) &amp;"-"&amp;WEEKNUM(B2371)</f>
        <v>2020-52</v>
      </c>
      <c r="F2371">
        <f t="shared" ref="F2371:F2434" si="113">HOUR(B2371)</f>
        <v>7</v>
      </c>
    </row>
    <row r="2372" spans="1:6" hidden="1" x14ac:dyDescent="0.2">
      <c r="A2372">
        <v>1608876000</v>
      </c>
      <c r="B2372" s="1">
        <v>44190.25</v>
      </c>
      <c r="C2372">
        <v>23618.799999999999</v>
      </c>
      <c r="D2372">
        <f t="shared" si="111"/>
        <v>5</v>
      </c>
      <c r="E2372" t="str">
        <f t="shared" si="112"/>
        <v>2020-52</v>
      </c>
      <c r="F2372">
        <f t="shared" si="113"/>
        <v>6</v>
      </c>
    </row>
    <row r="2373" spans="1:6" hidden="1" x14ac:dyDescent="0.2">
      <c r="A2373">
        <v>1608872400</v>
      </c>
      <c r="B2373" s="1">
        <v>44190.208333333336</v>
      </c>
      <c r="C2373">
        <v>23579.37</v>
      </c>
      <c r="D2373">
        <f t="shared" si="111"/>
        <v>5</v>
      </c>
      <c r="E2373" t="str">
        <f t="shared" si="112"/>
        <v>2020-52</v>
      </c>
      <c r="F2373">
        <f t="shared" si="113"/>
        <v>5</v>
      </c>
    </row>
    <row r="2374" spans="1:6" hidden="1" x14ac:dyDescent="0.2">
      <c r="A2374">
        <v>1608868800</v>
      </c>
      <c r="B2374" s="1">
        <v>44190.166666666664</v>
      </c>
      <c r="C2374">
        <v>23591.05</v>
      </c>
      <c r="D2374">
        <f t="shared" si="111"/>
        <v>5</v>
      </c>
      <c r="E2374" t="str">
        <f t="shared" si="112"/>
        <v>2020-52</v>
      </c>
      <c r="F2374">
        <f t="shared" si="113"/>
        <v>4</v>
      </c>
    </row>
    <row r="2375" spans="1:6" hidden="1" x14ac:dyDescent="0.2">
      <c r="A2375">
        <v>1608865200</v>
      </c>
      <c r="B2375" s="1">
        <v>44190.125</v>
      </c>
      <c r="C2375">
        <v>23454.35</v>
      </c>
      <c r="D2375">
        <f t="shared" si="111"/>
        <v>5</v>
      </c>
      <c r="E2375" t="str">
        <f t="shared" si="112"/>
        <v>2020-52</v>
      </c>
      <c r="F2375">
        <f t="shared" si="113"/>
        <v>3</v>
      </c>
    </row>
    <row r="2376" spans="1:6" hidden="1" x14ac:dyDescent="0.2">
      <c r="A2376">
        <v>1608861600</v>
      </c>
      <c r="B2376" s="1">
        <v>44190.083333333336</v>
      </c>
      <c r="C2376">
        <v>23442.44</v>
      </c>
      <c r="D2376">
        <f t="shared" si="111"/>
        <v>5</v>
      </c>
      <c r="E2376" t="str">
        <f t="shared" si="112"/>
        <v>2020-52</v>
      </c>
      <c r="F2376">
        <f t="shared" si="113"/>
        <v>2</v>
      </c>
    </row>
    <row r="2377" spans="1:6" hidden="1" x14ac:dyDescent="0.2">
      <c r="A2377">
        <v>1608858000</v>
      </c>
      <c r="B2377" s="1">
        <v>44190.041666666664</v>
      </c>
      <c r="C2377">
        <v>23595.49</v>
      </c>
      <c r="D2377">
        <f t="shared" si="111"/>
        <v>5</v>
      </c>
      <c r="E2377" t="str">
        <f t="shared" si="112"/>
        <v>2020-52</v>
      </c>
      <c r="F2377">
        <f t="shared" si="113"/>
        <v>1</v>
      </c>
    </row>
    <row r="2378" spans="1:6" hidden="1" x14ac:dyDescent="0.2">
      <c r="A2378">
        <v>1608854400</v>
      </c>
      <c r="B2378" s="1">
        <v>44190</v>
      </c>
      <c r="C2378">
        <v>23621.279999999999</v>
      </c>
      <c r="D2378">
        <f t="shared" si="111"/>
        <v>5</v>
      </c>
      <c r="E2378" t="str">
        <f t="shared" si="112"/>
        <v>2020-52</v>
      </c>
      <c r="F2378">
        <f t="shared" si="113"/>
        <v>0</v>
      </c>
    </row>
    <row r="2379" spans="1:6" hidden="1" x14ac:dyDescent="0.2">
      <c r="A2379">
        <v>1608850800</v>
      </c>
      <c r="B2379" s="1">
        <v>44189.958333333336</v>
      </c>
      <c r="C2379">
        <v>23726.28</v>
      </c>
      <c r="D2379">
        <f t="shared" si="111"/>
        <v>4</v>
      </c>
      <c r="E2379" t="str">
        <f t="shared" si="112"/>
        <v>2020-52</v>
      </c>
      <c r="F2379">
        <f t="shared" si="113"/>
        <v>23</v>
      </c>
    </row>
    <row r="2380" spans="1:6" hidden="1" x14ac:dyDescent="0.2">
      <c r="A2380">
        <v>1608847200</v>
      </c>
      <c r="B2380" s="1">
        <v>44189.916666666664</v>
      </c>
      <c r="C2380">
        <v>23690.07</v>
      </c>
      <c r="D2380">
        <f t="shared" si="111"/>
        <v>4</v>
      </c>
      <c r="E2380" t="str">
        <f t="shared" si="112"/>
        <v>2020-52</v>
      </c>
      <c r="F2380">
        <f t="shared" si="113"/>
        <v>22</v>
      </c>
    </row>
    <row r="2381" spans="1:6" hidden="1" x14ac:dyDescent="0.2">
      <c r="A2381">
        <v>1608843600</v>
      </c>
      <c r="B2381" s="1">
        <v>44189.875</v>
      </c>
      <c r="C2381">
        <v>23396.73</v>
      </c>
      <c r="D2381">
        <f t="shared" si="111"/>
        <v>4</v>
      </c>
      <c r="E2381" t="str">
        <f t="shared" si="112"/>
        <v>2020-52</v>
      </c>
      <c r="F2381">
        <f t="shared" si="113"/>
        <v>21</v>
      </c>
    </row>
    <row r="2382" spans="1:6" hidden="1" x14ac:dyDescent="0.2">
      <c r="A2382">
        <v>1608840000</v>
      </c>
      <c r="B2382" s="1">
        <v>44189.833333333336</v>
      </c>
      <c r="C2382">
        <v>23521.15</v>
      </c>
      <c r="D2382">
        <f t="shared" si="111"/>
        <v>4</v>
      </c>
      <c r="E2382" t="str">
        <f t="shared" si="112"/>
        <v>2020-52</v>
      </c>
      <c r="F2382">
        <f t="shared" si="113"/>
        <v>20</v>
      </c>
    </row>
    <row r="2383" spans="1:6" hidden="1" x14ac:dyDescent="0.2">
      <c r="A2383">
        <v>1608836400</v>
      </c>
      <c r="B2383" s="1">
        <v>44189.791666666664</v>
      </c>
      <c r="C2383">
        <v>23303.98</v>
      </c>
      <c r="D2383">
        <f t="shared" si="111"/>
        <v>4</v>
      </c>
      <c r="E2383" t="str">
        <f t="shared" si="112"/>
        <v>2020-52</v>
      </c>
      <c r="F2383">
        <f t="shared" si="113"/>
        <v>19</v>
      </c>
    </row>
    <row r="2384" spans="1:6" hidden="1" x14ac:dyDescent="0.2">
      <c r="A2384">
        <v>1608832800</v>
      </c>
      <c r="B2384" s="1">
        <v>44189.75</v>
      </c>
      <c r="C2384">
        <v>23321.22</v>
      </c>
      <c r="D2384">
        <f t="shared" si="111"/>
        <v>4</v>
      </c>
      <c r="E2384" t="str">
        <f t="shared" si="112"/>
        <v>2020-52</v>
      </c>
      <c r="F2384">
        <f t="shared" si="113"/>
        <v>18</v>
      </c>
    </row>
    <row r="2385" spans="1:6" hidden="1" x14ac:dyDescent="0.2">
      <c r="A2385">
        <v>1608829200</v>
      </c>
      <c r="B2385" s="1">
        <v>44189.708333333336</v>
      </c>
      <c r="C2385">
        <v>23364.73</v>
      </c>
      <c r="D2385">
        <f t="shared" si="111"/>
        <v>4</v>
      </c>
      <c r="E2385" t="str">
        <f t="shared" si="112"/>
        <v>2020-52</v>
      </c>
      <c r="F2385">
        <f t="shared" si="113"/>
        <v>17</v>
      </c>
    </row>
    <row r="2386" spans="1:6" hidden="1" x14ac:dyDescent="0.2">
      <c r="A2386">
        <v>1608825600</v>
      </c>
      <c r="B2386" s="1">
        <v>44189.666666666664</v>
      </c>
      <c r="C2386">
        <v>23207.77</v>
      </c>
      <c r="D2386">
        <f t="shared" si="111"/>
        <v>4</v>
      </c>
      <c r="E2386" t="str">
        <f t="shared" si="112"/>
        <v>2020-52</v>
      </c>
      <c r="F2386">
        <f t="shared" si="113"/>
        <v>16</v>
      </c>
    </row>
    <row r="2387" spans="1:6" hidden="1" x14ac:dyDescent="0.2">
      <c r="A2387">
        <v>1608822000</v>
      </c>
      <c r="B2387" s="1">
        <v>44189.625</v>
      </c>
      <c r="C2387">
        <v>23239.72</v>
      </c>
      <c r="D2387">
        <f t="shared" si="111"/>
        <v>4</v>
      </c>
      <c r="E2387" t="str">
        <f t="shared" si="112"/>
        <v>2020-52</v>
      </c>
      <c r="F2387">
        <f t="shared" si="113"/>
        <v>15</v>
      </c>
    </row>
    <row r="2388" spans="1:6" hidden="1" x14ac:dyDescent="0.2">
      <c r="A2388">
        <v>1608818400</v>
      </c>
      <c r="B2388" s="1">
        <v>44189.583333333336</v>
      </c>
      <c r="C2388">
        <v>23224.07</v>
      </c>
      <c r="D2388">
        <f t="shared" si="111"/>
        <v>4</v>
      </c>
      <c r="E2388" t="str">
        <f t="shared" si="112"/>
        <v>2020-52</v>
      </c>
      <c r="F2388">
        <f t="shared" si="113"/>
        <v>14</v>
      </c>
    </row>
    <row r="2389" spans="1:6" hidden="1" x14ac:dyDescent="0.2">
      <c r="A2389">
        <v>1608814800</v>
      </c>
      <c r="B2389" s="1">
        <v>44189.541666666664</v>
      </c>
      <c r="C2389">
        <v>23382.54</v>
      </c>
      <c r="D2389">
        <f t="shared" si="111"/>
        <v>4</v>
      </c>
      <c r="E2389" t="str">
        <f t="shared" si="112"/>
        <v>2020-52</v>
      </c>
      <c r="F2389">
        <f t="shared" si="113"/>
        <v>13</v>
      </c>
    </row>
    <row r="2390" spans="1:6" hidden="1" x14ac:dyDescent="0.2">
      <c r="A2390">
        <v>1608811200</v>
      </c>
      <c r="B2390" s="1">
        <v>44189.5</v>
      </c>
      <c r="C2390">
        <v>23204.76</v>
      </c>
      <c r="D2390">
        <f t="shared" si="111"/>
        <v>4</v>
      </c>
      <c r="E2390" t="str">
        <f t="shared" si="112"/>
        <v>2020-52</v>
      </c>
      <c r="F2390">
        <f t="shared" si="113"/>
        <v>12</v>
      </c>
    </row>
    <row r="2391" spans="1:6" hidden="1" x14ac:dyDescent="0.2">
      <c r="A2391">
        <v>1608807600</v>
      </c>
      <c r="B2391" s="1">
        <v>44189.458333333336</v>
      </c>
      <c r="C2391">
        <v>23212.57</v>
      </c>
      <c r="D2391">
        <f t="shared" si="111"/>
        <v>4</v>
      </c>
      <c r="E2391" t="str">
        <f t="shared" si="112"/>
        <v>2020-52</v>
      </c>
      <c r="F2391">
        <f t="shared" si="113"/>
        <v>11</v>
      </c>
    </row>
    <row r="2392" spans="1:6" hidden="1" x14ac:dyDescent="0.2">
      <c r="A2392">
        <v>1608804000</v>
      </c>
      <c r="B2392" s="1">
        <v>44189.416666666664</v>
      </c>
      <c r="C2392">
        <v>23130.87</v>
      </c>
      <c r="D2392">
        <f t="shared" si="111"/>
        <v>4</v>
      </c>
      <c r="E2392" t="str">
        <f t="shared" si="112"/>
        <v>2020-52</v>
      </c>
      <c r="F2392">
        <f t="shared" si="113"/>
        <v>10</v>
      </c>
    </row>
    <row r="2393" spans="1:6" hidden="1" x14ac:dyDescent="0.2">
      <c r="A2393">
        <v>1608800400</v>
      </c>
      <c r="B2393" s="1">
        <v>44189.375</v>
      </c>
      <c r="C2393">
        <v>23339.07</v>
      </c>
      <c r="D2393">
        <f t="shared" si="111"/>
        <v>4</v>
      </c>
      <c r="E2393" t="str">
        <f t="shared" si="112"/>
        <v>2020-52</v>
      </c>
      <c r="F2393">
        <f t="shared" si="113"/>
        <v>9</v>
      </c>
    </row>
    <row r="2394" spans="1:6" hidden="1" x14ac:dyDescent="0.2">
      <c r="A2394">
        <v>1608796800</v>
      </c>
      <c r="B2394" s="1">
        <v>44189.333333333336</v>
      </c>
      <c r="C2394">
        <v>23446.6</v>
      </c>
      <c r="D2394">
        <f t="shared" si="111"/>
        <v>4</v>
      </c>
      <c r="E2394" t="str">
        <f t="shared" si="112"/>
        <v>2020-52</v>
      </c>
      <c r="F2394">
        <f t="shared" si="113"/>
        <v>8</v>
      </c>
    </row>
    <row r="2395" spans="1:6" hidden="1" x14ac:dyDescent="0.2">
      <c r="A2395">
        <v>1608793200</v>
      </c>
      <c r="B2395" s="1">
        <v>44189.291666666664</v>
      </c>
      <c r="C2395">
        <v>23163.49</v>
      </c>
      <c r="D2395">
        <f t="shared" si="111"/>
        <v>4</v>
      </c>
      <c r="E2395" t="str">
        <f t="shared" si="112"/>
        <v>2020-52</v>
      </c>
      <c r="F2395">
        <f t="shared" si="113"/>
        <v>7</v>
      </c>
    </row>
    <row r="2396" spans="1:6" hidden="1" x14ac:dyDescent="0.2">
      <c r="A2396">
        <v>1608789600</v>
      </c>
      <c r="B2396" s="1">
        <v>44189.25</v>
      </c>
      <c r="C2396">
        <v>22936.52</v>
      </c>
      <c r="D2396">
        <f t="shared" si="111"/>
        <v>4</v>
      </c>
      <c r="E2396" t="str">
        <f t="shared" si="112"/>
        <v>2020-52</v>
      </c>
      <c r="F2396">
        <f t="shared" si="113"/>
        <v>6</v>
      </c>
    </row>
    <row r="2397" spans="1:6" hidden="1" x14ac:dyDescent="0.2">
      <c r="A2397">
        <v>1608786000</v>
      </c>
      <c r="B2397" s="1">
        <v>44189.208333333336</v>
      </c>
      <c r="C2397">
        <v>23044.68</v>
      </c>
      <c r="D2397">
        <f t="shared" si="111"/>
        <v>4</v>
      </c>
      <c r="E2397" t="str">
        <f t="shared" si="112"/>
        <v>2020-52</v>
      </c>
      <c r="F2397">
        <f t="shared" si="113"/>
        <v>5</v>
      </c>
    </row>
    <row r="2398" spans="1:6" hidden="1" x14ac:dyDescent="0.2">
      <c r="A2398">
        <v>1608782400</v>
      </c>
      <c r="B2398" s="1">
        <v>44189.166666666664</v>
      </c>
      <c r="C2398">
        <v>23015.96</v>
      </c>
      <c r="D2398">
        <f t="shared" si="111"/>
        <v>4</v>
      </c>
      <c r="E2398" t="str">
        <f t="shared" si="112"/>
        <v>2020-52</v>
      </c>
      <c r="F2398">
        <f t="shared" si="113"/>
        <v>4</v>
      </c>
    </row>
    <row r="2399" spans="1:6" hidden="1" x14ac:dyDescent="0.2">
      <c r="A2399">
        <v>1608778800</v>
      </c>
      <c r="B2399" s="1">
        <v>44189.125</v>
      </c>
      <c r="C2399">
        <v>22897.23</v>
      </c>
      <c r="D2399">
        <f t="shared" si="111"/>
        <v>4</v>
      </c>
      <c r="E2399" t="str">
        <f t="shared" si="112"/>
        <v>2020-52</v>
      </c>
      <c r="F2399">
        <f t="shared" si="113"/>
        <v>3</v>
      </c>
    </row>
    <row r="2400" spans="1:6" hidden="1" x14ac:dyDescent="0.2">
      <c r="A2400">
        <v>1608775200</v>
      </c>
      <c r="B2400" s="1">
        <v>44189.083333333336</v>
      </c>
      <c r="C2400">
        <v>22812.59</v>
      </c>
      <c r="D2400">
        <f t="shared" si="111"/>
        <v>4</v>
      </c>
      <c r="E2400" t="str">
        <f t="shared" si="112"/>
        <v>2020-52</v>
      </c>
      <c r="F2400">
        <f t="shared" si="113"/>
        <v>2</v>
      </c>
    </row>
    <row r="2401" spans="1:6" hidden="1" x14ac:dyDescent="0.2">
      <c r="A2401">
        <v>1608771600</v>
      </c>
      <c r="B2401" s="1">
        <v>44189.041666666664</v>
      </c>
      <c r="C2401">
        <v>23193.21</v>
      </c>
      <c r="D2401">
        <f t="shared" si="111"/>
        <v>4</v>
      </c>
      <c r="E2401" t="str">
        <f t="shared" si="112"/>
        <v>2020-52</v>
      </c>
      <c r="F2401">
        <f t="shared" si="113"/>
        <v>1</v>
      </c>
    </row>
    <row r="2402" spans="1:6" hidden="1" x14ac:dyDescent="0.2">
      <c r="A2402">
        <v>1608768000</v>
      </c>
      <c r="B2402" s="1">
        <v>44189</v>
      </c>
      <c r="C2402">
        <v>23057.06</v>
      </c>
      <c r="D2402">
        <f t="shared" si="111"/>
        <v>4</v>
      </c>
      <c r="E2402" t="str">
        <f t="shared" si="112"/>
        <v>2020-52</v>
      </c>
      <c r="F2402">
        <f t="shared" si="113"/>
        <v>0</v>
      </c>
    </row>
    <row r="2403" spans="1:6" hidden="1" x14ac:dyDescent="0.2">
      <c r="A2403">
        <v>1608764400</v>
      </c>
      <c r="B2403" s="1">
        <v>44188.958333333336</v>
      </c>
      <c r="C2403">
        <v>23247.71</v>
      </c>
      <c r="D2403">
        <f t="shared" si="111"/>
        <v>3</v>
      </c>
      <c r="E2403" t="str">
        <f t="shared" si="112"/>
        <v>2020-52</v>
      </c>
      <c r="F2403">
        <f t="shared" si="113"/>
        <v>23</v>
      </c>
    </row>
    <row r="2404" spans="1:6" hidden="1" x14ac:dyDescent="0.2">
      <c r="A2404">
        <v>1608760800</v>
      </c>
      <c r="B2404" s="1">
        <v>44188.916666666664</v>
      </c>
      <c r="C2404">
        <v>23269.14</v>
      </c>
      <c r="D2404">
        <f t="shared" si="111"/>
        <v>3</v>
      </c>
      <c r="E2404" t="str">
        <f t="shared" si="112"/>
        <v>2020-52</v>
      </c>
      <c r="F2404">
        <f t="shared" si="113"/>
        <v>22</v>
      </c>
    </row>
    <row r="2405" spans="1:6" hidden="1" x14ac:dyDescent="0.2">
      <c r="A2405">
        <v>1608757200</v>
      </c>
      <c r="B2405" s="1">
        <v>44188.875</v>
      </c>
      <c r="C2405">
        <v>23300.3</v>
      </c>
      <c r="D2405">
        <f t="shared" si="111"/>
        <v>3</v>
      </c>
      <c r="E2405" t="str">
        <f t="shared" si="112"/>
        <v>2020-52</v>
      </c>
      <c r="F2405">
        <f t="shared" si="113"/>
        <v>21</v>
      </c>
    </row>
    <row r="2406" spans="1:6" hidden="1" x14ac:dyDescent="0.2">
      <c r="A2406">
        <v>1608753600</v>
      </c>
      <c r="B2406" s="1">
        <v>44188.833333333336</v>
      </c>
      <c r="C2406">
        <v>23479.26</v>
      </c>
      <c r="D2406">
        <f t="shared" si="111"/>
        <v>3</v>
      </c>
      <c r="E2406" t="str">
        <f t="shared" si="112"/>
        <v>2020-52</v>
      </c>
      <c r="F2406">
        <f t="shared" si="113"/>
        <v>20</v>
      </c>
    </row>
    <row r="2407" spans="1:6" hidden="1" x14ac:dyDescent="0.2">
      <c r="A2407">
        <v>1608750000</v>
      </c>
      <c r="B2407" s="1">
        <v>44188.791666666664</v>
      </c>
      <c r="C2407">
        <v>23539.25</v>
      </c>
      <c r="D2407">
        <f t="shared" si="111"/>
        <v>3</v>
      </c>
      <c r="E2407" t="str">
        <f t="shared" si="112"/>
        <v>2020-52</v>
      </c>
      <c r="F2407">
        <f t="shared" si="113"/>
        <v>19</v>
      </c>
    </row>
    <row r="2408" spans="1:6" hidden="1" x14ac:dyDescent="0.2">
      <c r="A2408">
        <v>1608746400</v>
      </c>
      <c r="B2408" s="1">
        <v>44188.75</v>
      </c>
      <c r="C2408">
        <v>23615.26</v>
      </c>
      <c r="D2408">
        <f t="shared" si="111"/>
        <v>3</v>
      </c>
      <c r="E2408" t="str">
        <f t="shared" si="112"/>
        <v>2020-52</v>
      </c>
      <c r="F2408">
        <f t="shared" si="113"/>
        <v>18</v>
      </c>
    </row>
    <row r="2409" spans="1:6" hidden="1" x14ac:dyDescent="0.2">
      <c r="A2409">
        <v>1608742800</v>
      </c>
      <c r="B2409" s="1">
        <v>44188.708333333336</v>
      </c>
      <c r="C2409">
        <v>23595.89</v>
      </c>
      <c r="D2409">
        <f t="shared" si="111"/>
        <v>3</v>
      </c>
      <c r="E2409" t="str">
        <f t="shared" si="112"/>
        <v>2020-52</v>
      </c>
      <c r="F2409">
        <f t="shared" si="113"/>
        <v>17</v>
      </c>
    </row>
    <row r="2410" spans="1:6" hidden="1" x14ac:dyDescent="0.2">
      <c r="A2410">
        <v>1608739200</v>
      </c>
      <c r="B2410" s="1">
        <v>44188.666666666664</v>
      </c>
      <c r="C2410">
        <v>23400.91</v>
      </c>
      <c r="D2410">
        <f t="shared" si="111"/>
        <v>3</v>
      </c>
      <c r="E2410" t="str">
        <f t="shared" si="112"/>
        <v>2020-52</v>
      </c>
      <c r="F2410">
        <f t="shared" si="113"/>
        <v>16</v>
      </c>
    </row>
    <row r="2411" spans="1:6" hidden="1" x14ac:dyDescent="0.2">
      <c r="A2411">
        <v>1608735600</v>
      </c>
      <c r="B2411" s="1">
        <v>44188.625</v>
      </c>
      <c r="C2411">
        <v>23434.57</v>
      </c>
      <c r="D2411">
        <f t="shared" si="111"/>
        <v>3</v>
      </c>
      <c r="E2411" t="str">
        <f t="shared" si="112"/>
        <v>2020-52</v>
      </c>
      <c r="F2411">
        <f t="shared" si="113"/>
        <v>15</v>
      </c>
    </row>
    <row r="2412" spans="1:6" hidden="1" x14ac:dyDescent="0.2">
      <c r="A2412">
        <v>1608732000</v>
      </c>
      <c r="B2412" s="1">
        <v>44188.583333333336</v>
      </c>
      <c r="C2412">
        <v>23756.76</v>
      </c>
      <c r="D2412">
        <f t="shared" si="111"/>
        <v>3</v>
      </c>
      <c r="E2412" t="str">
        <f t="shared" si="112"/>
        <v>2020-52</v>
      </c>
      <c r="F2412">
        <f t="shared" si="113"/>
        <v>14</v>
      </c>
    </row>
    <row r="2413" spans="1:6" hidden="1" x14ac:dyDescent="0.2">
      <c r="A2413">
        <v>1608728400</v>
      </c>
      <c r="B2413" s="1">
        <v>44188.541666666664</v>
      </c>
      <c r="C2413">
        <v>23587.72</v>
      </c>
      <c r="D2413">
        <f t="shared" si="111"/>
        <v>3</v>
      </c>
      <c r="E2413" t="str">
        <f t="shared" si="112"/>
        <v>2020-52</v>
      </c>
      <c r="F2413">
        <f t="shared" si="113"/>
        <v>13</v>
      </c>
    </row>
    <row r="2414" spans="1:6" hidden="1" x14ac:dyDescent="0.2">
      <c r="A2414">
        <v>1608724800</v>
      </c>
      <c r="B2414" s="1">
        <v>44188.5</v>
      </c>
      <c r="C2414">
        <v>23832.720000000001</v>
      </c>
      <c r="D2414">
        <f t="shared" si="111"/>
        <v>3</v>
      </c>
      <c r="E2414" t="str">
        <f t="shared" si="112"/>
        <v>2020-52</v>
      </c>
      <c r="F2414">
        <f t="shared" si="113"/>
        <v>12</v>
      </c>
    </row>
    <row r="2415" spans="1:6" hidden="1" x14ac:dyDescent="0.2">
      <c r="A2415">
        <v>1608721200</v>
      </c>
      <c r="B2415" s="1">
        <v>44188.458333333336</v>
      </c>
      <c r="C2415">
        <v>23067.37</v>
      </c>
      <c r="D2415">
        <f t="shared" si="111"/>
        <v>3</v>
      </c>
      <c r="E2415" t="str">
        <f t="shared" si="112"/>
        <v>2020-52</v>
      </c>
      <c r="F2415">
        <f t="shared" si="113"/>
        <v>11</v>
      </c>
    </row>
    <row r="2416" spans="1:6" hidden="1" x14ac:dyDescent="0.2">
      <c r="A2416">
        <v>1608717600</v>
      </c>
      <c r="B2416" s="1">
        <v>44188.416666666664</v>
      </c>
      <c r="C2416">
        <v>23413.65</v>
      </c>
      <c r="D2416">
        <f t="shared" si="111"/>
        <v>3</v>
      </c>
      <c r="E2416" t="str">
        <f t="shared" si="112"/>
        <v>2020-52</v>
      </c>
      <c r="F2416">
        <f t="shared" si="113"/>
        <v>10</v>
      </c>
    </row>
    <row r="2417" spans="1:6" hidden="1" x14ac:dyDescent="0.2">
      <c r="A2417">
        <v>1608714000</v>
      </c>
      <c r="B2417" s="1">
        <v>44188.375</v>
      </c>
      <c r="C2417">
        <v>23630.560000000001</v>
      </c>
      <c r="D2417">
        <f t="shared" si="111"/>
        <v>3</v>
      </c>
      <c r="E2417" t="str">
        <f t="shared" si="112"/>
        <v>2020-52</v>
      </c>
      <c r="F2417">
        <f t="shared" si="113"/>
        <v>9</v>
      </c>
    </row>
    <row r="2418" spans="1:6" hidden="1" x14ac:dyDescent="0.2">
      <c r="A2418">
        <v>1608710400</v>
      </c>
      <c r="B2418" s="1">
        <v>44188.333333333336</v>
      </c>
      <c r="C2418">
        <v>23483.34</v>
      </c>
      <c r="D2418">
        <f t="shared" si="111"/>
        <v>3</v>
      </c>
      <c r="E2418" t="str">
        <f t="shared" si="112"/>
        <v>2020-52</v>
      </c>
      <c r="F2418">
        <f t="shared" si="113"/>
        <v>8</v>
      </c>
    </row>
    <row r="2419" spans="1:6" hidden="1" x14ac:dyDescent="0.2">
      <c r="A2419">
        <v>1608706800</v>
      </c>
      <c r="B2419" s="1">
        <v>44188.291666666664</v>
      </c>
      <c r="C2419">
        <v>23554.77</v>
      </c>
      <c r="D2419">
        <f t="shared" si="111"/>
        <v>3</v>
      </c>
      <c r="E2419" t="str">
        <f t="shared" si="112"/>
        <v>2020-52</v>
      </c>
      <c r="F2419">
        <f t="shared" si="113"/>
        <v>7</v>
      </c>
    </row>
    <row r="2420" spans="1:6" hidden="1" x14ac:dyDescent="0.2">
      <c r="A2420">
        <v>1608703200</v>
      </c>
      <c r="B2420" s="1">
        <v>44188.25</v>
      </c>
      <c r="C2420">
        <v>23484.54</v>
      </c>
      <c r="D2420">
        <f t="shared" si="111"/>
        <v>3</v>
      </c>
      <c r="E2420" t="str">
        <f t="shared" si="112"/>
        <v>2020-52</v>
      </c>
      <c r="F2420">
        <f t="shared" si="113"/>
        <v>6</v>
      </c>
    </row>
    <row r="2421" spans="1:6" hidden="1" x14ac:dyDescent="0.2">
      <c r="A2421">
        <v>1608699600</v>
      </c>
      <c r="B2421" s="1">
        <v>44188.208333333336</v>
      </c>
      <c r="C2421">
        <v>23499.51</v>
      </c>
      <c r="D2421">
        <f t="shared" si="111"/>
        <v>3</v>
      </c>
      <c r="E2421" t="str">
        <f t="shared" si="112"/>
        <v>2020-52</v>
      </c>
      <c r="F2421">
        <f t="shared" si="113"/>
        <v>5</v>
      </c>
    </row>
    <row r="2422" spans="1:6" hidden="1" x14ac:dyDescent="0.2">
      <c r="A2422">
        <v>1608696000</v>
      </c>
      <c r="B2422" s="1">
        <v>44188.166666666664</v>
      </c>
      <c r="C2422">
        <v>23426.2</v>
      </c>
      <c r="D2422">
        <f t="shared" si="111"/>
        <v>3</v>
      </c>
      <c r="E2422" t="str">
        <f t="shared" si="112"/>
        <v>2020-52</v>
      </c>
      <c r="F2422">
        <f t="shared" si="113"/>
        <v>4</v>
      </c>
    </row>
    <row r="2423" spans="1:6" hidden="1" x14ac:dyDescent="0.2">
      <c r="A2423">
        <v>1608692400</v>
      </c>
      <c r="B2423" s="1">
        <v>44188.125</v>
      </c>
      <c r="C2423">
        <v>23695.48</v>
      </c>
      <c r="D2423">
        <f t="shared" si="111"/>
        <v>3</v>
      </c>
      <c r="E2423" t="str">
        <f t="shared" si="112"/>
        <v>2020-52</v>
      </c>
      <c r="F2423">
        <f t="shared" si="113"/>
        <v>3</v>
      </c>
    </row>
    <row r="2424" spans="1:6" hidden="1" x14ac:dyDescent="0.2">
      <c r="A2424">
        <v>1608688800</v>
      </c>
      <c r="B2424" s="1">
        <v>44188.083333333336</v>
      </c>
      <c r="C2424">
        <v>23621.14</v>
      </c>
      <c r="D2424">
        <f t="shared" si="111"/>
        <v>3</v>
      </c>
      <c r="E2424" t="str">
        <f t="shared" si="112"/>
        <v>2020-52</v>
      </c>
      <c r="F2424">
        <f t="shared" si="113"/>
        <v>2</v>
      </c>
    </row>
    <row r="2425" spans="1:6" hidden="1" x14ac:dyDescent="0.2">
      <c r="A2425">
        <v>1608685200</v>
      </c>
      <c r="B2425" s="1">
        <v>44188.041666666664</v>
      </c>
      <c r="C2425">
        <v>23683.07</v>
      </c>
      <c r="D2425">
        <f t="shared" si="111"/>
        <v>3</v>
      </c>
      <c r="E2425" t="str">
        <f t="shared" si="112"/>
        <v>2020-52</v>
      </c>
      <c r="F2425">
        <f t="shared" si="113"/>
        <v>1</v>
      </c>
    </row>
    <row r="2426" spans="1:6" hidden="1" x14ac:dyDescent="0.2">
      <c r="A2426">
        <v>1608681600</v>
      </c>
      <c r="B2426" s="1">
        <v>44188</v>
      </c>
      <c r="C2426">
        <v>23982.799999999999</v>
      </c>
      <c r="D2426">
        <f t="shared" si="111"/>
        <v>3</v>
      </c>
      <c r="E2426" t="str">
        <f t="shared" si="112"/>
        <v>2020-52</v>
      </c>
      <c r="F2426">
        <f t="shared" si="113"/>
        <v>0</v>
      </c>
    </row>
    <row r="2427" spans="1:6" hidden="1" x14ac:dyDescent="0.2">
      <c r="A2427">
        <v>1608678000</v>
      </c>
      <c r="B2427" s="1">
        <v>44187.958333333336</v>
      </c>
      <c r="C2427">
        <v>23835.1</v>
      </c>
      <c r="D2427">
        <f t="shared" si="111"/>
        <v>2</v>
      </c>
      <c r="E2427" t="str">
        <f t="shared" si="112"/>
        <v>2020-52</v>
      </c>
      <c r="F2427">
        <f t="shared" si="113"/>
        <v>23</v>
      </c>
    </row>
    <row r="2428" spans="1:6" hidden="1" x14ac:dyDescent="0.2">
      <c r="A2428">
        <v>1608674400</v>
      </c>
      <c r="B2428" s="1">
        <v>44187.916666666664</v>
      </c>
      <c r="C2428">
        <v>23713.71</v>
      </c>
      <c r="D2428">
        <f t="shared" si="111"/>
        <v>2</v>
      </c>
      <c r="E2428" t="str">
        <f t="shared" si="112"/>
        <v>2020-52</v>
      </c>
      <c r="F2428">
        <f t="shared" si="113"/>
        <v>22</v>
      </c>
    </row>
    <row r="2429" spans="1:6" hidden="1" x14ac:dyDescent="0.2">
      <c r="A2429">
        <v>1608670800</v>
      </c>
      <c r="B2429" s="1">
        <v>44187.875</v>
      </c>
      <c r="C2429">
        <v>23445.37</v>
      </c>
      <c r="D2429">
        <f t="shared" si="111"/>
        <v>2</v>
      </c>
      <c r="E2429" t="str">
        <f t="shared" si="112"/>
        <v>2020-52</v>
      </c>
      <c r="F2429">
        <f t="shared" si="113"/>
        <v>21</v>
      </c>
    </row>
    <row r="2430" spans="1:6" hidden="1" x14ac:dyDescent="0.2">
      <c r="A2430">
        <v>1608667200</v>
      </c>
      <c r="B2430" s="1">
        <v>44187.833333333336</v>
      </c>
      <c r="C2430">
        <v>23440.85</v>
      </c>
      <c r="D2430">
        <f t="shared" si="111"/>
        <v>2</v>
      </c>
      <c r="E2430" t="str">
        <f t="shared" si="112"/>
        <v>2020-52</v>
      </c>
      <c r="F2430">
        <f t="shared" si="113"/>
        <v>20</v>
      </c>
    </row>
    <row r="2431" spans="1:6" hidden="1" x14ac:dyDescent="0.2">
      <c r="A2431">
        <v>1608663600</v>
      </c>
      <c r="B2431" s="1">
        <v>44187.791666666664</v>
      </c>
      <c r="C2431">
        <v>23408.799999999999</v>
      </c>
      <c r="D2431">
        <f t="shared" si="111"/>
        <v>2</v>
      </c>
      <c r="E2431" t="str">
        <f t="shared" si="112"/>
        <v>2020-52</v>
      </c>
      <c r="F2431">
        <f t="shared" si="113"/>
        <v>19</v>
      </c>
    </row>
    <row r="2432" spans="1:6" hidden="1" x14ac:dyDescent="0.2">
      <c r="A2432">
        <v>1608660000</v>
      </c>
      <c r="B2432" s="1">
        <v>44187.75</v>
      </c>
      <c r="C2432">
        <v>23436.63</v>
      </c>
      <c r="D2432">
        <f t="shared" si="111"/>
        <v>2</v>
      </c>
      <c r="E2432" t="str">
        <f t="shared" si="112"/>
        <v>2020-52</v>
      </c>
      <c r="F2432">
        <f t="shared" si="113"/>
        <v>18</v>
      </c>
    </row>
    <row r="2433" spans="1:6" hidden="1" x14ac:dyDescent="0.2">
      <c r="A2433">
        <v>1608656400</v>
      </c>
      <c r="B2433" s="1">
        <v>44187.708333333336</v>
      </c>
      <c r="C2433">
        <v>23335.94</v>
      </c>
      <c r="D2433">
        <f t="shared" si="111"/>
        <v>2</v>
      </c>
      <c r="E2433" t="str">
        <f t="shared" si="112"/>
        <v>2020-52</v>
      </c>
      <c r="F2433">
        <f t="shared" si="113"/>
        <v>17</v>
      </c>
    </row>
    <row r="2434" spans="1:6" hidden="1" x14ac:dyDescent="0.2">
      <c r="A2434">
        <v>1608652800</v>
      </c>
      <c r="B2434" s="1">
        <v>44187.666666666664</v>
      </c>
      <c r="C2434">
        <v>23358.58</v>
      </c>
      <c r="D2434">
        <f t="shared" si="111"/>
        <v>2</v>
      </c>
      <c r="E2434" t="str">
        <f t="shared" si="112"/>
        <v>2020-52</v>
      </c>
      <c r="F2434">
        <f t="shared" si="113"/>
        <v>16</v>
      </c>
    </row>
    <row r="2435" spans="1:6" hidden="1" x14ac:dyDescent="0.2">
      <c r="A2435">
        <v>1608649200</v>
      </c>
      <c r="B2435" s="1">
        <v>44187.625</v>
      </c>
      <c r="C2435">
        <v>23349.63</v>
      </c>
      <c r="D2435">
        <f t="shared" ref="D2435:D2498" si="114">WEEKDAY(B2435,2)</f>
        <v>2</v>
      </c>
      <c r="E2435" t="str">
        <f t="shared" ref="E2435:E2498" si="115">YEAR(B2435) &amp;"-"&amp;WEEKNUM(B2435)</f>
        <v>2020-52</v>
      </c>
      <c r="F2435">
        <f t="shared" ref="F2435:F2498" si="116">HOUR(B2435)</f>
        <v>15</v>
      </c>
    </row>
    <row r="2436" spans="1:6" hidden="1" x14ac:dyDescent="0.2">
      <c r="A2436">
        <v>1608645600</v>
      </c>
      <c r="B2436" s="1">
        <v>44187.583333333336</v>
      </c>
      <c r="C2436">
        <v>23422.23</v>
      </c>
      <c r="D2436">
        <f t="shared" si="114"/>
        <v>2</v>
      </c>
      <c r="E2436" t="str">
        <f t="shared" si="115"/>
        <v>2020-52</v>
      </c>
      <c r="F2436">
        <f t="shared" si="116"/>
        <v>14</v>
      </c>
    </row>
    <row r="2437" spans="1:6" hidden="1" x14ac:dyDescent="0.2">
      <c r="A2437">
        <v>1608642000</v>
      </c>
      <c r="B2437" s="1">
        <v>44187.541666666664</v>
      </c>
      <c r="C2437">
        <v>23484.76</v>
      </c>
      <c r="D2437">
        <f t="shared" si="114"/>
        <v>2</v>
      </c>
      <c r="E2437" t="str">
        <f t="shared" si="115"/>
        <v>2020-52</v>
      </c>
      <c r="F2437">
        <f t="shared" si="116"/>
        <v>13</v>
      </c>
    </row>
    <row r="2438" spans="1:6" hidden="1" x14ac:dyDescent="0.2">
      <c r="A2438">
        <v>1608638400</v>
      </c>
      <c r="B2438" s="1">
        <v>44187.5</v>
      </c>
      <c r="C2438">
        <v>23182.7</v>
      </c>
      <c r="D2438">
        <f t="shared" si="114"/>
        <v>2</v>
      </c>
      <c r="E2438" t="str">
        <f t="shared" si="115"/>
        <v>2020-52</v>
      </c>
      <c r="F2438">
        <f t="shared" si="116"/>
        <v>12</v>
      </c>
    </row>
    <row r="2439" spans="1:6" hidden="1" x14ac:dyDescent="0.2">
      <c r="A2439">
        <v>1608634800</v>
      </c>
      <c r="B2439" s="1">
        <v>44187.458333333336</v>
      </c>
      <c r="C2439">
        <v>23121.55</v>
      </c>
      <c r="D2439">
        <f t="shared" si="114"/>
        <v>2</v>
      </c>
      <c r="E2439" t="str">
        <f t="shared" si="115"/>
        <v>2020-52</v>
      </c>
      <c r="F2439">
        <f t="shared" si="116"/>
        <v>11</v>
      </c>
    </row>
    <row r="2440" spans="1:6" hidden="1" x14ac:dyDescent="0.2">
      <c r="A2440">
        <v>1608631200</v>
      </c>
      <c r="B2440" s="1">
        <v>44187.416666666664</v>
      </c>
      <c r="C2440">
        <v>22697.53</v>
      </c>
      <c r="D2440">
        <f t="shared" si="114"/>
        <v>2</v>
      </c>
      <c r="E2440" t="str">
        <f t="shared" si="115"/>
        <v>2020-52</v>
      </c>
      <c r="F2440">
        <f t="shared" si="116"/>
        <v>10</v>
      </c>
    </row>
    <row r="2441" spans="1:6" hidden="1" x14ac:dyDescent="0.2">
      <c r="A2441">
        <v>1608627600</v>
      </c>
      <c r="B2441" s="1">
        <v>44187.375</v>
      </c>
      <c r="C2441">
        <v>22781.759999999998</v>
      </c>
      <c r="D2441">
        <f t="shared" si="114"/>
        <v>2</v>
      </c>
      <c r="E2441" t="str">
        <f t="shared" si="115"/>
        <v>2020-52</v>
      </c>
      <c r="F2441">
        <f t="shared" si="116"/>
        <v>9</v>
      </c>
    </row>
    <row r="2442" spans="1:6" hidden="1" x14ac:dyDescent="0.2">
      <c r="A2442">
        <v>1608624000</v>
      </c>
      <c r="B2442" s="1">
        <v>44187.333333333336</v>
      </c>
      <c r="C2442">
        <v>22683.59</v>
      </c>
      <c r="D2442">
        <f t="shared" si="114"/>
        <v>2</v>
      </c>
      <c r="E2442" t="str">
        <f t="shared" si="115"/>
        <v>2020-52</v>
      </c>
      <c r="F2442">
        <f t="shared" si="116"/>
        <v>8</v>
      </c>
    </row>
    <row r="2443" spans="1:6" hidden="1" x14ac:dyDescent="0.2">
      <c r="A2443">
        <v>1608620400</v>
      </c>
      <c r="B2443" s="1">
        <v>44187.291666666664</v>
      </c>
      <c r="C2443">
        <v>22653.35</v>
      </c>
      <c r="D2443">
        <f t="shared" si="114"/>
        <v>2</v>
      </c>
      <c r="E2443" t="str">
        <f t="shared" si="115"/>
        <v>2020-52</v>
      </c>
      <c r="F2443">
        <f t="shared" si="116"/>
        <v>7</v>
      </c>
    </row>
    <row r="2444" spans="1:6" hidden="1" x14ac:dyDescent="0.2">
      <c r="A2444">
        <v>1608616800</v>
      </c>
      <c r="B2444" s="1">
        <v>44187.25</v>
      </c>
      <c r="C2444">
        <v>22749.52</v>
      </c>
      <c r="D2444">
        <f t="shared" si="114"/>
        <v>2</v>
      </c>
      <c r="E2444" t="str">
        <f t="shared" si="115"/>
        <v>2020-52</v>
      </c>
      <c r="F2444">
        <f t="shared" si="116"/>
        <v>6</v>
      </c>
    </row>
    <row r="2445" spans="1:6" hidden="1" x14ac:dyDescent="0.2">
      <c r="A2445">
        <v>1608613200</v>
      </c>
      <c r="B2445" s="1">
        <v>44187.208333333336</v>
      </c>
      <c r="C2445">
        <v>22678.17</v>
      </c>
      <c r="D2445">
        <f t="shared" si="114"/>
        <v>2</v>
      </c>
      <c r="E2445" t="str">
        <f t="shared" si="115"/>
        <v>2020-52</v>
      </c>
      <c r="F2445">
        <f t="shared" si="116"/>
        <v>5</v>
      </c>
    </row>
    <row r="2446" spans="1:6" hidden="1" x14ac:dyDescent="0.2">
      <c r="A2446">
        <v>1608609600</v>
      </c>
      <c r="B2446" s="1">
        <v>44187.166666666664</v>
      </c>
      <c r="C2446">
        <v>22946.94</v>
      </c>
      <c r="D2446">
        <f t="shared" si="114"/>
        <v>2</v>
      </c>
      <c r="E2446" t="str">
        <f t="shared" si="115"/>
        <v>2020-52</v>
      </c>
      <c r="F2446">
        <f t="shared" si="116"/>
        <v>4</v>
      </c>
    </row>
    <row r="2447" spans="1:6" hidden="1" x14ac:dyDescent="0.2">
      <c r="A2447">
        <v>1608606000</v>
      </c>
      <c r="B2447" s="1">
        <v>44187.125</v>
      </c>
      <c r="C2447">
        <v>22848.3</v>
      </c>
      <c r="D2447">
        <f t="shared" si="114"/>
        <v>2</v>
      </c>
      <c r="E2447" t="str">
        <f t="shared" si="115"/>
        <v>2020-52</v>
      </c>
      <c r="F2447">
        <f t="shared" si="116"/>
        <v>3</v>
      </c>
    </row>
    <row r="2448" spans="1:6" hidden="1" x14ac:dyDescent="0.2">
      <c r="A2448">
        <v>1608602400</v>
      </c>
      <c r="B2448" s="1">
        <v>44187.083333333336</v>
      </c>
      <c r="C2448">
        <v>22958.11</v>
      </c>
      <c r="D2448">
        <f t="shared" si="114"/>
        <v>2</v>
      </c>
      <c r="E2448" t="str">
        <f t="shared" si="115"/>
        <v>2020-52</v>
      </c>
      <c r="F2448">
        <f t="shared" si="116"/>
        <v>2</v>
      </c>
    </row>
    <row r="2449" spans="1:6" hidden="1" x14ac:dyDescent="0.2">
      <c r="A2449">
        <v>1608598800</v>
      </c>
      <c r="B2449" s="1">
        <v>44187.041666666664</v>
      </c>
      <c r="C2449">
        <v>22764.54</v>
      </c>
      <c r="D2449">
        <f t="shared" si="114"/>
        <v>2</v>
      </c>
      <c r="E2449" t="str">
        <f t="shared" si="115"/>
        <v>2020-52</v>
      </c>
      <c r="F2449">
        <f t="shared" si="116"/>
        <v>1</v>
      </c>
    </row>
    <row r="2450" spans="1:6" hidden="1" x14ac:dyDescent="0.2">
      <c r="A2450">
        <v>1608595200</v>
      </c>
      <c r="B2450" s="1">
        <v>44187</v>
      </c>
      <c r="C2450">
        <v>22578.2</v>
      </c>
      <c r="D2450">
        <f t="shared" si="114"/>
        <v>2</v>
      </c>
      <c r="E2450" t="str">
        <f t="shared" si="115"/>
        <v>2020-52</v>
      </c>
      <c r="F2450">
        <f t="shared" si="116"/>
        <v>0</v>
      </c>
    </row>
    <row r="2451" spans="1:6" hidden="1" x14ac:dyDescent="0.2">
      <c r="A2451">
        <v>1608591600</v>
      </c>
      <c r="B2451" s="1">
        <v>44186.958333333336</v>
      </c>
      <c r="C2451">
        <v>22732.01</v>
      </c>
      <c r="D2451">
        <f t="shared" si="114"/>
        <v>1</v>
      </c>
      <c r="E2451" t="str">
        <f t="shared" si="115"/>
        <v>2020-52</v>
      </c>
      <c r="F2451">
        <f t="shared" si="116"/>
        <v>23</v>
      </c>
    </row>
    <row r="2452" spans="1:6" hidden="1" x14ac:dyDescent="0.2">
      <c r="A2452">
        <v>1608588000</v>
      </c>
      <c r="B2452" s="1">
        <v>44186.916666666664</v>
      </c>
      <c r="C2452">
        <v>23188.880000000001</v>
      </c>
      <c r="D2452">
        <f t="shared" si="114"/>
        <v>1</v>
      </c>
      <c r="E2452" t="str">
        <f t="shared" si="115"/>
        <v>2020-52</v>
      </c>
      <c r="F2452">
        <f t="shared" si="116"/>
        <v>22</v>
      </c>
    </row>
    <row r="2453" spans="1:6" hidden="1" x14ac:dyDescent="0.2">
      <c r="A2453">
        <v>1608584400</v>
      </c>
      <c r="B2453" s="1">
        <v>44186.875</v>
      </c>
      <c r="C2453">
        <v>23147.46</v>
      </c>
      <c r="D2453">
        <f t="shared" si="114"/>
        <v>1</v>
      </c>
      <c r="E2453" t="str">
        <f t="shared" si="115"/>
        <v>2020-52</v>
      </c>
      <c r="F2453">
        <f t="shared" si="116"/>
        <v>21</v>
      </c>
    </row>
    <row r="2454" spans="1:6" hidden="1" x14ac:dyDescent="0.2">
      <c r="A2454">
        <v>1608580800</v>
      </c>
      <c r="B2454" s="1">
        <v>44186.833333333336</v>
      </c>
      <c r="C2454">
        <v>22843.06</v>
      </c>
      <c r="D2454">
        <f t="shared" si="114"/>
        <v>1</v>
      </c>
      <c r="E2454" t="str">
        <f t="shared" si="115"/>
        <v>2020-52</v>
      </c>
      <c r="F2454">
        <f t="shared" si="116"/>
        <v>20</v>
      </c>
    </row>
    <row r="2455" spans="1:6" hidden="1" x14ac:dyDescent="0.2">
      <c r="A2455">
        <v>1608577200</v>
      </c>
      <c r="B2455" s="1">
        <v>44186.791666666664</v>
      </c>
      <c r="C2455">
        <v>22810.95</v>
      </c>
      <c r="D2455">
        <f t="shared" si="114"/>
        <v>1</v>
      </c>
      <c r="E2455" t="str">
        <f t="shared" si="115"/>
        <v>2020-52</v>
      </c>
      <c r="F2455">
        <f t="shared" si="116"/>
        <v>19</v>
      </c>
    </row>
    <row r="2456" spans="1:6" hidden="1" x14ac:dyDescent="0.2">
      <c r="A2456">
        <v>1608573600</v>
      </c>
      <c r="B2456" s="1">
        <v>44186.75</v>
      </c>
      <c r="C2456">
        <v>22818.47</v>
      </c>
      <c r="D2456">
        <f t="shared" si="114"/>
        <v>1</v>
      </c>
      <c r="E2456" t="str">
        <f t="shared" si="115"/>
        <v>2020-52</v>
      </c>
      <c r="F2456">
        <f t="shared" si="116"/>
        <v>18</v>
      </c>
    </row>
    <row r="2457" spans="1:6" hidden="1" x14ac:dyDescent="0.2">
      <c r="A2457">
        <v>1608570000</v>
      </c>
      <c r="B2457" s="1">
        <v>44186.708333333336</v>
      </c>
      <c r="C2457">
        <v>22726.43</v>
      </c>
      <c r="D2457">
        <f t="shared" si="114"/>
        <v>1</v>
      </c>
      <c r="E2457" t="str">
        <f t="shared" si="115"/>
        <v>2020-52</v>
      </c>
      <c r="F2457">
        <f t="shared" si="116"/>
        <v>17</v>
      </c>
    </row>
    <row r="2458" spans="1:6" hidden="1" x14ac:dyDescent="0.2">
      <c r="A2458">
        <v>1608566400</v>
      </c>
      <c r="B2458" s="1">
        <v>44186.666666666664</v>
      </c>
      <c r="C2458">
        <v>23230</v>
      </c>
      <c r="D2458">
        <f t="shared" si="114"/>
        <v>1</v>
      </c>
      <c r="E2458" t="str">
        <f t="shared" si="115"/>
        <v>2020-52</v>
      </c>
      <c r="F2458">
        <f t="shared" si="116"/>
        <v>16</v>
      </c>
    </row>
    <row r="2459" spans="1:6" hidden="1" x14ac:dyDescent="0.2">
      <c r="A2459">
        <v>1608562800</v>
      </c>
      <c r="B2459" s="1">
        <v>44186.625</v>
      </c>
      <c r="C2459">
        <v>23109.360000000001</v>
      </c>
      <c r="D2459">
        <f t="shared" si="114"/>
        <v>1</v>
      </c>
      <c r="E2459" t="str">
        <f t="shared" si="115"/>
        <v>2020-52</v>
      </c>
      <c r="F2459">
        <f t="shared" si="116"/>
        <v>15</v>
      </c>
    </row>
    <row r="2460" spans="1:6" hidden="1" x14ac:dyDescent="0.2">
      <c r="A2460">
        <v>1608559200</v>
      </c>
      <c r="B2460" s="1">
        <v>44186.583333333336</v>
      </c>
      <c r="C2460">
        <v>23188.53</v>
      </c>
      <c r="D2460">
        <f t="shared" si="114"/>
        <v>1</v>
      </c>
      <c r="E2460" t="str">
        <f t="shared" si="115"/>
        <v>2020-52</v>
      </c>
      <c r="F2460">
        <f t="shared" si="116"/>
        <v>14</v>
      </c>
    </row>
    <row r="2461" spans="1:6" hidden="1" x14ac:dyDescent="0.2">
      <c r="A2461">
        <v>1608555600</v>
      </c>
      <c r="B2461" s="1">
        <v>44186.541666666664</v>
      </c>
      <c r="C2461">
        <v>22830.01</v>
      </c>
      <c r="D2461">
        <f t="shared" si="114"/>
        <v>1</v>
      </c>
      <c r="E2461" t="str">
        <f t="shared" si="115"/>
        <v>2020-52</v>
      </c>
      <c r="F2461">
        <f t="shared" si="116"/>
        <v>13</v>
      </c>
    </row>
    <row r="2462" spans="1:6" hidden="1" x14ac:dyDescent="0.2">
      <c r="A2462">
        <v>1608552000</v>
      </c>
      <c r="B2462" s="1">
        <v>44186.5</v>
      </c>
      <c r="C2462">
        <v>22309.43</v>
      </c>
      <c r="D2462">
        <f t="shared" si="114"/>
        <v>1</v>
      </c>
      <c r="E2462" t="str">
        <f t="shared" si="115"/>
        <v>2020-52</v>
      </c>
      <c r="F2462">
        <f t="shared" si="116"/>
        <v>12</v>
      </c>
    </row>
    <row r="2463" spans="1:6" hidden="1" x14ac:dyDescent="0.2">
      <c r="A2463">
        <v>1608548400</v>
      </c>
      <c r="B2463" s="1">
        <v>44186.458333333336</v>
      </c>
      <c r="C2463">
        <v>22624.560000000001</v>
      </c>
      <c r="D2463">
        <f t="shared" si="114"/>
        <v>1</v>
      </c>
      <c r="E2463" t="str">
        <f t="shared" si="115"/>
        <v>2020-52</v>
      </c>
      <c r="F2463">
        <f t="shared" si="116"/>
        <v>11</v>
      </c>
    </row>
    <row r="2464" spans="1:6" hidden="1" x14ac:dyDescent="0.2">
      <c r="A2464">
        <v>1608544800</v>
      </c>
      <c r="B2464" s="1">
        <v>44186.416666666664</v>
      </c>
      <c r="C2464">
        <v>22438.27</v>
      </c>
      <c r="D2464">
        <f t="shared" si="114"/>
        <v>1</v>
      </c>
      <c r="E2464" t="str">
        <f t="shared" si="115"/>
        <v>2020-52</v>
      </c>
      <c r="F2464">
        <f t="shared" si="116"/>
        <v>10</v>
      </c>
    </row>
    <row r="2465" spans="1:6" hidden="1" x14ac:dyDescent="0.2">
      <c r="A2465">
        <v>1608541200</v>
      </c>
      <c r="B2465" s="1">
        <v>44186.375</v>
      </c>
      <c r="C2465">
        <v>23463.919999999998</v>
      </c>
      <c r="D2465">
        <f t="shared" si="114"/>
        <v>1</v>
      </c>
      <c r="E2465" t="str">
        <f t="shared" si="115"/>
        <v>2020-52</v>
      </c>
      <c r="F2465">
        <f t="shared" si="116"/>
        <v>9</v>
      </c>
    </row>
    <row r="2466" spans="1:6" hidden="1" x14ac:dyDescent="0.2">
      <c r="A2466">
        <v>1608537600</v>
      </c>
      <c r="B2466" s="1">
        <v>44186.333333333336</v>
      </c>
      <c r="C2466">
        <v>23664.95</v>
      </c>
      <c r="D2466">
        <f t="shared" si="114"/>
        <v>1</v>
      </c>
      <c r="E2466" t="str">
        <f t="shared" si="115"/>
        <v>2020-52</v>
      </c>
      <c r="F2466">
        <f t="shared" si="116"/>
        <v>8</v>
      </c>
    </row>
    <row r="2467" spans="1:6" hidden="1" x14ac:dyDescent="0.2">
      <c r="A2467">
        <v>1608534000</v>
      </c>
      <c r="B2467" s="1">
        <v>44186.291666666664</v>
      </c>
      <c r="C2467">
        <v>23976.45</v>
      </c>
      <c r="D2467">
        <f t="shared" si="114"/>
        <v>1</v>
      </c>
      <c r="E2467" t="str">
        <f t="shared" si="115"/>
        <v>2020-52</v>
      </c>
      <c r="F2467">
        <f t="shared" si="116"/>
        <v>7</v>
      </c>
    </row>
    <row r="2468" spans="1:6" hidden="1" x14ac:dyDescent="0.2">
      <c r="A2468">
        <v>1608530400</v>
      </c>
      <c r="B2468" s="1">
        <v>44186.25</v>
      </c>
      <c r="C2468">
        <v>23934.07</v>
      </c>
      <c r="D2468">
        <f t="shared" si="114"/>
        <v>1</v>
      </c>
      <c r="E2468" t="str">
        <f t="shared" si="115"/>
        <v>2020-52</v>
      </c>
      <c r="F2468">
        <f t="shared" si="116"/>
        <v>6</v>
      </c>
    </row>
    <row r="2469" spans="1:6" hidden="1" x14ac:dyDescent="0.2">
      <c r="A2469">
        <v>1608526800</v>
      </c>
      <c r="B2469" s="1">
        <v>44186.208333333336</v>
      </c>
      <c r="C2469">
        <v>23911.8</v>
      </c>
      <c r="D2469">
        <f t="shared" si="114"/>
        <v>1</v>
      </c>
      <c r="E2469" t="str">
        <f t="shared" si="115"/>
        <v>2020-52</v>
      </c>
      <c r="F2469">
        <f t="shared" si="116"/>
        <v>5</v>
      </c>
    </row>
    <row r="2470" spans="1:6" hidden="1" x14ac:dyDescent="0.2">
      <c r="A2470">
        <v>1608523200</v>
      </c>
      <c r="B2470" s="1">
        <v>44186.166666666664</v>
      </c>
      <c r="C2470">
        <v>23923.200000000001</v>
      </c>
      <c r="D2470">
        <f t="shared" si="114"/>
        <v>1</v>
      </c>
      <c r="E2470" t="str">
        <f t="shared" si="115"/>
        <v>2020-52</v>
      </c>
      <c r="F2470">
        <f t="shared" si="116"/>
        <v>4</v>
      </c>
    </row>
    <row r="2471" spans="1:6" hidden="1" x14ac:dyDescent="0.2">
      <c r="A2471">
        <v>1608519600</v>
      </c>
      <c r="B2471" s="1">
        <v>44186.125</v>
      </c>
      <c r="C2471">
        <v>23949.06</v>
      </c>
      <c r="D2471">
        <f t="shared" si="114"/>
        <v>1</v>
      </c>
      <c r="E2471" t="str">
        <f t="shared" si="115"/>
        <v>2020-52</v>
      </c>
      <c r="F2471">
        <f t="shared" si="116"/>
        <v>3</v>
      </c>
    </row>
    <row r="2472" spans="1:6" hidden="1" x14ac:dyDescent="0.2">
      <c r="A2472">
        <v>1608516000</v>
      </c>
      <c r="B2472" s="1">
        <v>44186.083333333336</v>
      </c>
      <c r="C2472">
        <v>23874.57</v>
      </c>
      <c r="D2472">
        <f t="shared" si="114"/>
        <v>1</v>
      </c>
      <c r="E2472" t="str">
        <f t="shared" si="115"/>
        <v>2020-52</v>
      </c>
      <c r="F2472">
        <f t="shared" si="116"/>
        <v>2</v>
      </c>
    </row>
    <row r="2473" spans="1:6" hidden="1" x14ac:dyDescent="0.2">
      <c r="A2473">
        <v>1608512400</v>
      </c>
      <c r="B2473" s="1">
        <v>44186.041666666664</v>
      </c>
      <c r="C2473">
        <v>23672.49</v>
      </c>
      <c r="D2473">
        <f t="shared" si="114"/>
        <v>1</v>
      </c>
      <c r="E2473" t="str">
        <f t="shared" si="115"/>
        <v>2020-52</v>
      </c>
      <c r="F2473">
        <f t="shared" si="116"/>
        <v>1</v>
      </c>
    </row>
    <row r="2474" spans="1:6" hidden="1" x14ac:dyDescent="0.2">
      <c r="A2474">
        <v>1608508800</v>
      </c>
      <c r="B2474" s="1">
        <v>44186</v>
      </c>
      <c r="C2474">
        <v>23690.35</v>
      </c>
      <c r="D2474">
        <f t="shared" si="114"/>
        <v>1</v>
      </c>
      <c r="E2474" t="str">
        <f t="shared" si="115"/>
        <v>2020-52</v>
      </c>
      <c r="F2474">
        <f t="shared" si="116"/>
        <v>0</v>
      </c>
    </row>
    <row r="2475" spans="1:6" hidden="1" x14ac:dyDescent="0.2">
      <c r="A2475">
        <v>1608505200</v>
      </c>
      <c r="B2475" s="1">
        <v>44185.958333333336</v>
      </c>
      <c r="C2475">
        <v>23470.85</v>
      </c>
      <c r="D2475">
        <f t="shared" si="114"/>
        <v>7</v>
      </c>
      <c r="E2475" t="str">
        <f t="shared" si="115"/>
        <v>2020-52</v>
      </c>
      <c r="F2475">
        <f t="shared" si="116"/>
        <v>23</v>
      </c>
    </row>
    <row r="2476" spans="1:6" hidden="1" x14ac:dyDescent="0.2">
      <c r="A2476">
        <v>1608501600</v>
      </c>
      <c r="B2476" s="1">
        <v>44185.916666666664</v>
      </c>
      <c r="C2476">
        <v>23522.15</v>
      </c>
      <c r="D2476">
        <f t="shared" si="114"/>
        <v>7</v>
      </c>
      <c r="E2476" t="str">
        <f t="shared" si="115"/>
        <v>2020-52</v>
      </c>
      <c r="F2476">
        <f t="shared" si="116"/>
        <v>22</v>
      </c>
    </row>
    <row r="2477" spans="1:6" hidden="1" x14ac:dyDescent="0.2">
      <c r="A2477">
        <v>1608498000</v>
      </c>
      <c r="B2477" s="1">
        <v>44185.875</v>
      </c>
      <c r="C2477">
        <v>23381.97</v>
      </c>
      <c r="D2477">
        <f t="shared" si="114"/>
        <v>7</v>
      </c>
      <c r="E2477" t="str">
        <f t="shared" si="115"/>
        <v>2020-52</v>
      </c>
      <c r="F2477">
        <f t="shared" si="116"/>
        <v>21</v>
      </c>
    </row>
    <row r="2478" spans="1:6" hidden="1" x14ac:dyDescent="0.2">
      <c r="A2478">
        <v>1608494400</v>
      </c>
      <c r="B2478" s="1">
        <v>44185.833333333336</v>
      </c>
      <c r="C2478">
        <v>24183.02</v>
      </c>
      <c r="D2478">
        <f t="shared" si="114"/>
        <v>7</v>
      </c>
      <c r="E2478" t="str">
        <f t="shared" si="115"/>
        <v>2020-52</v>
      </c>
      <c r="F2478">
        <f t="shared" si="116"/>
        <v>20</v>
      </c>
    </row>
    <row r="2479" spans="1:6" hidden="1" x14ac:dyDescent="0.2">
      <c r="A2479">
        <v>1608490800</v>
      </c>
      <c r="B2479" s="1">
        <v>44185.791666666664</v>
      </c>
      <c r="C2479">
        <v>23959.360000000001</v>
      </c>
      <c r="D2479">
        <f t="shared" si="114"/>
        <v>7</v>
      </c>
      <c r="E2479" t="str">
        <f t="shared" si="115"/>
        <v>2020-52</v>
      </c>
      <c r="F2479">
        <f t="shared" si="116"/>
        <v>19</v>
      </c>
    </row>
    <row r="2480" spans="1:6" hidden="1" x14ac:dyDescent="0.2">
      <c r="A2480">
        <v>1608487200</v>
      </c>
      <c r="B2480" s="1">
        <v>44185.75</v>
      </c>
      <c r="C2480">
        <v>23878.400000000001</v>
      </c>
      <c r="D2480">
        <f t="shared" si="114"/>
        <v>7</v>
      </c>
      <c r="E2480" t="str">
        <f t="shared" si="115"/>
        <v>2020-52</v>
      </c>
      <c r="F2480">
        <f t="shared" si="116"/>
        <v>18</v>
      </c>
    </row>
    <row r="2481" spans="1:7" x14ac:dyDescent="0.2">
      <c r="A2481">
        <v>1608483600</v>
      </c>
      <c r="B2481" s="1">
        <v>44185.708333333336</v>
      </c>
      <c r="C2481">
        <v>23739.23</v>
      </c>
      <c r="D2481">
        <f t="shared" si="114"/>
        <v>7</v>
      </c>
      <c r="E2481" t="str">
        <f t="shared" si="115"/>
        <v>2020-52</v>
      </c>
      <c r="F2481">
        <f t="shared" si="116"/>
        <v>17</v>
      </c>
      <c r="G2481" t="s">
        <v>100</v>
      </c>
    </row>
    <row r="2482" spans="1:7" hidden="1" x14ac:dyDescent="0.2">
      <c r="A2482">
        <v>1608480000</v>
      </c>
      <c r="B2482" s="1">
        <v>44185.666666666664</v>
      </c>
      <c r="C2482">
        <v>23636.98</v>
      </c>
      <c r="D2482">
        <f t="shared" si="114"/>
        <v>7</v>
      </c>
      <c r="E2482" t="str">
        <f t="shared" si="115"/>
        <v>2020-52</v>
      </c>
      <c r="F2482">
        <f t="shared" si="116"/>
        <v>16</v>
      </c>
    </row>
    <row r="2483" spans="1:7" hidden="1" x14ac:dyDescent="0.2">
      <c r="A2483">
        <v>1608476400</v>
      </c>
      <c r="B2483" s="1">
        <v>44185.625</v>
      </c>
      <c r="C2483">
        <v>23884.2</v>
      </c>
      <c r="D2483">
        <f t="shared" si="114"/>
        <v>7</v>
      </c>
      <c r="E2483" t="str">
        <f t="shared" si="115"/>
        <v>2020-52</v>
      </c>
      <c r="F2483">
        <f t="shared" si="116"/>
        <v>15</v>
      </c>
    </row>
    <row r="2484" spans="1:7" hidden="1" x14ac:dyDescent="0.2">
      <c r="A2484">
        <v>1608472800</v>
      </c>
      <c r="B2484" s="1">
        <v>44185.583333333336</v>
      </c>
      <c r="C2484">
        <v>23545.11</v>
      </c>
      <c r="D2484">
        <f t="shared" si="114"/>
        <v>7</v>
      </c>
      <c r="E2484" t="str">
        <f t="shared" si="115"/>
        <v>2020-52</v>
      </c>
      <c r="F2484">
        <f t="shared" si="116"/>
        <v>14</v>
      </c>
    </row>
    <row r="2485" spans="1:7" hidden="1" x14ac:dyDescent="0.2">
      <c r="A2485">
        <v>1608469200</v>
      </c>
      <c r="B2485" s="1">
        <v>44185.541666666664</v>
      </c>
      <c r="C2485">
        <v>23562.87</v>
      </c>
      <c r="D2485">
        <f t="shared" si="114"/>
        <v>7</v>
      </c>
      <c r="E2485" t="str">
        <f t="shared" si="115"/>
        <v>2020-52</v>
      </c>
      <c r="F2485">
        <f t="shared" si="116"/>
        <v>13</v>
      </c>
    </row>
    <row r="2486" spans="1:7" hidden="1" x14ac:dyDescent="0.2">
      <c r="A2486">
        <v>1608465600</v>
      </c>
      <c r="B2486" s="1">
        <v>44185.5</v>
      </c>
      <c r="C2486">
        <v>23476.99</v>
      </c>
      <c r="D2486">
        <f t="shared" si="114"/>
        <v>7</v>
      </c>
      <c r="E2486" t="str">
        <f t="shared" si="115"/>
        <v>2020-52</v>
      </c>
      <c r="F2486">
        <f t="shared" si="116"/>
        <v>12</v>
      </c>
    </row>
    <row r="2487" spans="1:7" hidden="1" x14ac:dyDescent="0.2">
      <c r="A2487">
        <v>1608462000</v>
      </c>
      <c r="B2487" s="1">
        <v>44185.458333333336</v>
      </c>
      <c r="C2487">
        <v>23565.56</v>
      </c>
      <c r="D2487">
        <f t="shared" si="114"/>
        <v>7</v>
      </c>
      <c r="E2487" t="str">
        <f t="shared" si="115"/>
        <v>2020-52</v>
      </c>
      <c r="F2487">
        <f t="shared" si="116"/>
        <v>11</v>
      </c>
    </row>
    <row r="2488" spans="1:7" hidden="1" x14ac:dyDescent="0.2">
      <c r="A2488">
        <v>1608458400</v>
      </c>
      <c r="B2488" s="1">
        <v>44185.416666666664</v>
      </c>
      <c r="C2488">
        <v>23411.47</v>
      </c>
      <c r="D2488">
        <f t="shared" si="114"/>
        <v>7</v>
      </c>
      <c r="E2488" t="str">
        <f t="shared" si="115"/>
        <v>2020-52</v>
      </c>
      <c r="F2488">
        <f t="shared" si="116"/>
        <v>10</v>
      </c>
    </row>
    <row r="2489" spans="1:7" hidden="1" x14ac:dyDescent="0.2">
      <c r="A2489">
        <v>1608454800</v>
      </c>
      <c r="B2489" s="1">
        <v>44185.375</v>
      </c>
      <c r="C2489">
        <v>23593.7</v>
      </c>
      <c r="D2489">
        <f t="shared" si="114"/>
        <v>7</v>
      </c>
      <c r="E2489" t="str">
        <f t="shared" si="115"/>
        <v>2020-52</v>
      </c>
      <c r="F2489">
        <f t="shared" si="116"/>
        <v>9</v>
      </c>
    </row>
    <row r="2490" spans="1:7" hidden="1" x14ac:dyDescent="0.2">
      <c r="A2490">
        <v>1608451200</v>
      </c>
      <c r="B2490" s="1">
        <v>44185.333333333336</v>
      </c>
      <c r="C2490">
        <v>23694.78</v>
      </c>
      <c r="D2490">
        <f t="shared" si="114"/>
        <v>7</v>
      </c>
      <c r="E2490" t="str">
        <f t="shared" si="115"/>
        <v>2020-52</v>
      </c>
      <c r="F2490">
        <f t="shared" si="116"/>
        <v>8</v>
      </c>
    </row>
    <row r="2491" spans="1:7" hidden="1" x14ac:dyDescent="0.2">
      <c r="A2491">
        <v>1608447600</v>
      </c>
      <c r="B2491" s="1">
        <v>44185.291666666664</v>
      </c>
      <c r="C2491">
        <v>23646.799999999999</v>
      </c>
      <c r="D2491">
        <f t="shared" si="114"/>
        <v>7</v>
      </c>
      <c r="E2491" t="str">
        <f t="shared" si="115"/>
        <v>2020-52</v>
      </c>
      <c r="F2491">
        <f t="shared" si="116"/>
        <v>7</v>
      </c>
    </row>
    <row r="2492" spans="1:7" hidden="1" x14ac:dyDescent="0.2">
      <c r="A2492">
        <v>1608444000</v>
      </c>
      <c r="B2492" s="1">
        <v>44185.25</v>
      </c>
      <c r="C2492">
        <v>23527.83</v>
      </c>
      <c r="D2492">
        <f t="shared" si="114"/>
        <v>7</v>
      </c>
      <c r="E2492" t="str">
        <f t="shared" si="115"/>
        <v>2020-52</v>
      </c>
      <c r="F2492">
        <f t="shared" si="116"/>
        <v>6</v>
      </c>
    </row>
    <row r="2493" spans="1:7" hidden="1" x14ac:dyDescent="0.2">
      <c r="A2493">
        <v>1608440400</v>
      </c>
      <c r="B2493" s="1">
        <v>44185.208333333336</v>
      </c>
      <c r="C2493">
        <v>23480</v>
      </c>
      <c r="D2493">
        <f t="shared" si="114"/>
        <v>7</v>
      </c>
      <c r="E2493" t="str">
        <f t="shared" si="115"/>
        <v>2020-52</v>
      </c>
      <c r="F2493">
        <f t="shared" si="116"/>
        <v>5</v>
      </c>
    </row>
    <row r="2494" spans="1:7" hidden="1" x14ac:dyDescent="0.2">
      <c r="A2494">
        <v>1608436800</v>
      </c>
      <c r="B2494" s="1">
        <v>44185.166666666664</v>
      </c>
      <c r="C2494">
        <v>23443.18</v>
      </c>
      <c r="D2494">
        <f t="shared" si="114"/>
        <v>7</v>
      </c>
      <c r="E2494" t="str">
        <f t="shared" si="115"/>
        <v>2020-52</v>
      </c>
      <c r="F2494">
        <f t="shared" si="116"/>
        <v>4</v>
      </c>
    </row>
    <row r="2495" spans="1:7" hidden="1" x14ac:dyDescent="0.2">
      <c r="A2495">
        <v>1608433200</v>
      </c>
      <c r="B2495" s="1">
        <v>44185.125</v>
      </c>
      <c r="C2495">
        <v>23359.71</v>
      </c>
      <c r="D2495">
        <f t="shared" si="114"/>
        <v>7</v>
      </c>
      <c r="E2495" t="str">
        <f t="shared" si="115"/>
        <v>2020-52</v>
      </c>
      <c r="F2495">
        <f t="shared" si="116"/>
        <v>3</v>
      </c>
    </row>
    <row r="2496" spans="1:7" hidden="1" x14ac:dyDescent="0.2">
      <c r="A2496">
        <v>1608429600</v>
      </c>
      <c r="B2496" s="1">
        <v>44185.083333333336</v>
      </c>
      <c r="C2496">
        <v>23452.62</v>
      </c>
      <c r="D2496">
        <f t="shared" si="114"/>
        <v>7</v>
      </c>
      <c r="E2496" t="str">
        <f t="shared" si="115"/>
        <v>2020-52</v>
      </c>
      <c r="F2496">
        <f t="shared" si="116"/>
        <v>2</v>
      </c>
    </row>
    <row r="2497" spans="1:7" x14ac:dyDescent="0.2">
      <c r="A2497">
        <v>1608426000</v>
      </c>
      <c r="B2497" s="1">
        <v>44185.041666666664</v>
      </c>
      <c r="C2497">
        <v>23503.200000000001</v>
      </c>
      <c r="D2497">
        <f t="shared" si="114"/>
        <v>7</v>
      </c>
      <c r="E2497" t="str">
        <f t="shared" si="115"/>
        <v>2020-52</v>
      </c>
      <c r="F2497">
        <f t="shared" si="116"/>
        <v>1</v>
      </c>
      <c r="G2497" t="s">
        <v>100</v>
      </c>
    </row>
    <row r="2498" spans="1:7" hidden="1" x14ac:dyDescent="0.2">
      <c r="A2498">
        <v>1608422400</v>
      </c>
      <c r="B2498" s="1">
        <v>44185</v>
      </c>
      <c r="C2498">
        <v>23513.9</v>
      </c>
      <c r="D2498">
        <f t="shared" si="114"/>
        <v>7</v>
      </c>
      <c r="E2498" t="str">
        <f t="shared" si="115"/>
        <v>2020-52</v>
      </c>
      <c r="F2498">
        <f t="shared" si="116"/>
        <v>0</v>
      </c>
    </row>
    <row r="2499" spans="1:7" hidden="1" x14ac:dyDescent="0.2">
      <c r="A2499">
        <v>1608418800</v>
      </c>
      <c r="B2499" s="1">
        <v>44184.958333333336</v>
      </c>
      <c r="C2499">
        <v>23842.99</v>
      </c>
      <c r="D2499">
        <f t="shared" ref="D2499:D2562" si="117">WEEKDAY(B2499,2)</f>
        <v>6</v>
      </c>
      <c r="E2499" t="str">
        <f t="shared" ref="E2499:E2562" si="118">YEAR(B2499) &amp;"-"&amp;WEEKNUM(B2499)</f>
        <v>2020-51</v>
      </c>
      <c r="F2499">
        <f t="shared" ref="F2499:F2562" si="119">HOUR(B2499)</f>
        <v>23</v>
      </c>
    </row>
    <row r="2500" spans="1:7" hidden="1" x14ac:dyDescent="0.2">
      <c r="A2500">
        <v>1608415200</v>
      </c>
      <c r="B2500" s="1">
        <v>44184.916666666664</v>
      </c>
      <c r="C2500">
        <v>23940.16</v>
      </c>
      <c r="D2500">
        <f t="shared" si="117"/>
        <v>6</v>
      </c>
      <c r="E2500" t="str">
        <f t="shared" si="118"/>
        <v>2020-51</v>
      </c>
      <c r="F2500">
        <f t="shared" si="119"/>
        <v>22</v>
      </c>
    </row>
    <row r="2501" spans="1:7" hidden="1" x14ac:dyDescent="0.2">
      <c r="A2501">
        <v>1608411600</v>
      </c>
      <c r="B2501" s="1">
        <v>44184.875</v>
      </c>
      <c r="C2501">
        <v>23995.55</v>
      </c>
      <c r="D2501">
        <f t="shared" si="117"/>
        <v>6</v>
      </c>
      <c r="E2501" t="str">
        <f t="shared" si="118"/>
        <v>2020-51</v>
      </c>
      <c r="F2501">
        <f t="shared" si="119"/>
        <v>21</v>
      </c>
    </row>
    <row r="2502" spans="1:7" hidden="1" x14ac:dyDescent="0.2">
      <c r="A2502">
        <v>1608408000</v>
      </c>
      <c r="B2502" s="1">
        <v>44184.833333333336</v>
      </c>
      <c r="C2502">
        <v>23933.41</v>
      </c>
      <c r="D2502">
        <f t="shared" si="117"/>
        <v>6</v>
      </c>
      <c r="E2502" t="str">
        <f t="shared" si="118"/>
        <v>2020-51</v>
      </c>
      <c r="F2502">
        <f t="shared" si="119"/>
        <v>20</v>
      </c>
    </row>
    <row r="2503" spans="1:7" x14ac:dyDescent="0.2">
      <c r="A2503">
        <v>1608404400</v>
      </c>
      <c r="B2503" s="1">
        <v>44184.791666666664</v>
      </c>
      <c r="C2503">
        <v>23825.09</v>
      </c>
      <c r="D2503">
        <f t="shared" si="117"/>
        <v>6</v>
      </c>
      <c r="E2503" t="str">
        <f t="shared" si="118"/>
        <v>2020-51</v>
      </c>
      <c r="F2503">
        <f t="shared" si="119"/>
        <v>19</v>
      </c>
      <c r="G2503" t="s">
        <v>102</v>
      </c>
    </row>
    <row r="2504" spans="1:7" hidden="1" x14ac:dyDescent="0.2">
      <c r="A2504">
        <v>1608400800</v>
      </c>
      <c r="B2504" s="1">
        <v>44184.75</v>
      </c>
      <c r="C2504">
        <v>23852.99</v>
      </c>
      <c r="D2504">
        <f t="shared" si="117"/>
        <v>6</v>
      </c>
      <c r="E2504" t="str">
        <f t="shared" si="118"/>
        <v>2020-51</v>
      </c>
      <c r="F2504">
        <f t="shared" si="119"/>
        <v>18</v>
      </c>
    </row>
    <row r="2505" spans="1:7" hidden="1" x14ac:dyDescent="0.2">
      <c r="A2505">
        <v>1608397200</v>
      </c>
      <c r="B2505" s="1">
        <v>44184.708333333336</v>
      </c>
      <c r="C2505">
        <v>23934.61</v>
      </c>
      <c r="D2505">
        <f t="shared" si="117"/>
        <v>6</v>
      </c>
      <c r="E2505" t="str">
        <f t="shared" si="118"/>
        <v>2020-51</v>
      </c>
      <c r="F2505">
        <f t="shared" si="119"/>
        <v>17</v>
      </c>
    </row>
    <row r="2506" spans="1:7" hidden="1" x14ac:dyDescent="0.2">
      <c r="A2506">
        <v>1608393600</v>
      </c>
      <c r="B2506" s="1">
        <v>44184.666666666664</v>
      </c>
      <c r="C2506">
        <v>24001.64</v>
      </c>
      <c r="D2506">
        <f t="shared" si="117"/>
        <v>6</v>
      </c>
      <c r="E2506" t="str">
        <f t="shared" si="118"/>
        <v>2020-51</v>
      </c>
      <c r="F2506">
        <f t="shared" si="119"/>
        <v>16</v>
      </c>
    </row>
    <row r="2507" spans="1:7" hidden="1" x14ac:dyDescent="0.2">
      <c r="A2507">
        <v>1608390000</v>
      </c>
      <c r="B2507" s="1">
        <v>44184.625</v>
      </c>
      <c r="C2507">
        <v>23587.54</v>
      </c>
      <c r="D2507">
        <f t="shared" si="117"/>
        <v>6</v>
      </c>
      <c r="E2507" t="str">
        <f t="shared" si="118"/>
        <v>2020-51</v>
      </c>
      <c r="F2507">
        <f t="shared" si="119"/>
        <v>15</v>
      </c>
    </row>
    <row r="2508" spans="1:7" hidden="1" x14ac:dyDescent="0.2">
      <c r="A2508">
        <v>1608386400</v>
      </c>
      <c r="B2508" s="1">
        <v>44184.583333333336</v>
      </c>
      <c r="C2508">
        <v>23322.57</v>
      </c>
      <c r="D2508">
        <f t="shared" si="117"/>
        <v>6</v>
      </c>
      <c r="E2508" t="str">
        <f t="shared" si="118"/>
        <v>2020-51</v>
      </c>
      <c r="F2508">
        <f t="shared" si="119"/>
        <v>14</v>
      </c>
    </row>
    <row r="2509" spans="1:7" hidden="1" x14ac:dyDescent="0.2">
      <c r="A2509">
        <v>1608382800</v>
      </c>
      <c r="B2509" s="1">
        <v>44184.541666666664</v>
      </c>
      <c r="C2509">
        <v>23203.43</v>
      </c>
      <c r="D2509">
        <f t="shared" si="117"/>
        <v>6</v>
      </c>
      <c r="E2509" t="str">
        <f t="shared" si="118"/>
        <v>2020-51</v>
      </c>
      <c r="F2509">
        <f t="shared" si="119"/>
        <v>13</v>
      </c>
    </row>
    <row r="2510" spans="1:7" hidden="1" x14ac:dyDescent="0.2">
      <c r="A2510">
        <v>1608379200</v>
      </c>
      <c r="B2510" s="1">
        <v>44184.5</v>
      </c>
      <c r="C2510">
        <v>23063.27</v>
      </c>
      <c r="D2510">
        <f t="shared" si="117"/>
        <v>6</v>
      </c>
      <c r="E2510" t="str">
        <f t="shared" si="118"/>
        <v>2020-51</v>
      </c>
      <c r="F2510">
        <f t="shared" si="119"/>
        <v>12</v>
      </c>
    </row>
    <row r="2511" spans="1:7" x14ac:dyDescent="0.2">
      <c r="A2511">
        <v>1608375600</v>
      </c>
      <c r="B2511" s="1">
        <v>44184.458333333336</v>
      </c>
      <c r="C2511">
        <v>22918</v>
      </c>
      <c r="D2511">
        <f t="shared" si="117"/>
        <v>6</v>
      </c>
      <c r="E2511" t="str">
        <f t="shared" si="118"/>
        <v>2020-51</v>
      </c>
      <c r="F2511">
        <f t="shared" si="119"/>
        <v>11</v>
      </c>
      <c r="G2511" t="s">
        <v>102</v>
      </c>
    </row>
    <row r="2512" spans="1:7" hidden="1" x14ac:dyDescent="0.2">
      <c r="A2512">
        <v>1608372000</v>
      </c>
      <c r="B2512" s="1">
        <v>44184.416666666664</v>
      </c>
      <c r="C2512">
        <v>23035.86</v>
      </c>
      <c r="D2512">
        <f t="shared" si="117"/>
        <v>6</v>
      </c>
      <c r="E2512" t="str">
        <f t="shared" si="118"/>
        <v>2020-51</v>
      </c>
      <c r="F2512">
        <f t="shared" si="119"/>
        <v>10</v>
      </c>
    </row>
    <row r="2513" spans="1:6" hidden="1" x14ac:dyDescent="0.2">
      <c r="A2513">
        <v>1608368400</v>
      </c>
      <c r="B2513" s="1">
        <v>44184.375</v>
      </c>
      <c r="C2513">
        <v>22991.69</v>
      </c>
      <c r="D2513">
        <f t="shared" si="117"/>
        <v>6</v>
      </c>
      <c r="E2513" t="str">
        <f t="shared" si="118"/>
        <v>2020-51</v>
      </c>
      <c r="F2513">
        <f t="shared" si="119"/>
        <v>9</v>
      </c>
    </row>
    <row r="2514" spans="1:6" hidden="1" x14ac:dyDescent="0.2">
      <c r="A2514">
        <v>1608364800</v>
      </c>
      <c r="B2514" s="1">
        <v>44184.333333333336</v>
      </c>
      <c r="C2514">
        <v>23007.72</v>
      </c>
      <c r="D2514">
        <f t="shared" si="117"/>
        <v>6</v>
      </c>
      <c r="E2514" t="str">
        <f t="shared" si="118"/>
        <v>2020-51</v>
      </c>
      <c r="F2514">
        <f t="shared" si="119"/>
        <v>8</v>
      </c>
    </row>
    <row r="2515" spans="1:6" hidden="1" x14ac:dyDescent="0.2">
      <c r="A2515">
        <v>1608361200</v>
      </c>
      <c r="B2515" s="1">
        <v>44184.291666666664</v>
      </c>
      <c r="C2515">
        <v>22885.57</v>
      </c>
      <c r="D2515">
        <f t="shared" si="117"/>
        <v>6</v>
      </c>
      <c r="E2515" t="str">
        <f t="shared" si="118"/>
        <v>2020-51</v>
      </c>
      <c r="F2515">
        <f t="shared" si="119"/>
        <v>7</v>
      </c>
    </row>
    <row r="2516" spans="1:6" hidden="1" x14ac:dyDescent="0.2">
      <c r="A2516">
        <v>1608357600</v>
      </c>
      <c r="B2516" s="1">
        <v>44184.25</v>
      </c>
      <c r="C2516">
        <v>22891.200000000001</v>
      </c>
      <c r="D2516">
        <f t="shared" si="117"/>
        <v>6</v>
      </c>
      <c r="E2516" t="str">
        <f t="shared" si="118"/>
        <v>2020-51</v>
      </c>
      <c r="F2516">
        <f t="shared" si="119"/>
        <v>6</v>
      </c>
    </row>
    <row r="2517" spans="1:6" hidden="1" x14ac:dyDescent="0.2">
      <c r="A2517">
        <v>1608354000</v>
      </c>
      <c r="B2517" s="1">
        <v>44184.208333333336</v>
      </c>
      <c r="C2517">
        <v>22988.01</v>
      </c>
      <c r="D2517">
        <f t="shared" si="117"/>
        <v>6</v>
      </c>
      <c r="E2517" t="str">
        <f t="shared" si="118"/>
        <v>2020-51</v>
      </c>
      <c r="F2517">
        <f t="shared" si="119"/>
        <v>5</v>
      </c>
    </row>
    <row r="2518" spans="1:6" hidden="1" x14ac:dyDescent="0.2">
      <c r="A2518">
        <v>1608350400</v>
      </c>
      <c r="B2518" s="1">
        <v>44184.166666666664</v>
      </c>
      <c r="C2518">
        <v>23068.54</v>
      </c>
      <c r="D2518">
        <f t="shared" si="117"/>
        <v>6</v>
      </c>
      <c r="E2518" t="str">
        <f t="shared" si="118"/>
        <v>2020-51</v>
      </c>
      <c r="F2518">
        <f t="shared" si="119"/>
        <v>4</v>
      </c>
    </row>
    <row r="2519" spans="1:6" hidden="1" x14ac:dyDescent="0.2">
      <c r="A2519">
        <v>1608346800</v>
      </c>
      <c r="B2519" s="1">
        <v>44184.125</v>
      </c>
      <c r="C2519">
        <v>23121.22</v>
      </c>
      <c r="D2519">
        <f t="shared" si="117"/>
        <v>6</v>
      </c>
      <c r="E2519" t="str">
        <f t="shared" si="118"/>
        <v>2020-51</v>
      </c>
      <c r="F2519">
        <f t="shared" si="119"/>
        <v>3</v>
      </c>
    </row>
    <row r="2520" spans="1:6" hidden="1" x14ac:dyDescent="0.2">
      <c r="A2520">
        <v>1608343200</v>
      </c>
      <c r="B2520" s="1">
        <v>44184.083333333336</v>
      </c>
      <c r="C2520">
        <v>23236.51</v>
      </c>
      <c r="D2520">
        <f t="shared" si="117"/>
        <v>6</v>
      </c>
      <c r="E2520" t="str">
        <f t="shared" si="118"/>
        <v>2020-51</v>
      </c>
      <c r="F2520">
        <f t="shared" si="119"/>
        <v>2</v>
      </c>
    </row>
    <row r="2521" spans="1:6" hidden="1" x14ac:dyDescent="0.2">
      <c r="A2521">
        <v>1608339600</v>
      </c>
      <c r="B2521" s="1">
        <v>44184.041666666664</v>
      </c>
      <c r="C2521">
        <v>23082.87</v>
      </c>
      <c r="D2521">
        <f t="shared" si="117"/>
        <v>6</v>
      </c>
      <c r="E2521" t="str">
        <f t="shared" si="118"/>
        <v>2020-51</v>
      </c>
      <c r="F2521">
        <f t="shared" si="119"/>
        <v>1</v>
      </c>
    </row>
    <row r="2522" spans="1:6" hidden="1" x14ac:dyDescent="0.2">
      <c r="A2522">
        <v>1608336000</v>
      </c>
      <c r="B2522" s="1">
        <v>44184</v>
      </c>
      <c r="C2522">
        <v>22987.14</v>
      </c>
      <c r="D2522">
        <f t="shared" si="117"/>
        <v>6</v>
      </c>
      <c r="E2522" t="str">
        <f t="shared" si="118"/>
        <v>2020-51</v>
      </c>
      <c r="F2522">
        <f t="shared" si="119"/>
        <v>0</v>
      </c>
    </row>
    <row r="2523" spans="1:6" hidden="1" x14ac:dyDescent="0.2">
      <c r="A2523">
        <v>1608332400</v>
      </c>
      <c r="B2523" s="1">
        <v>44183.958333333336</v>
      </c>
      <c r="C2523">
        <v>23136.14</v>
      </c>
      <c r="D2523">
        <f t="shared" si="117"/>
        <v>5</v>
      </c>
      <c r="E2523" t="str">
        <f t="shared" si="118"/>
        <v>2020-51</v>
      </c>
      <c r="F2523">
        <f t="shared" si="119"/>
        <v>23</v>
      </c>
    </row>
    <row r="2524" spans="1:6" hidden="1" x14ac:dyDescent="0.2">
      <c r="A2524">
        <v>1608328800</v>
      </c>
      <c r="B2524" s="1">
        <v>44183.916666666664</v>
      </c>
      <c r="C2524">
        <v>23047.7</v>
      </c>
      <c r="D2524">
        <f t="shared" si="117"/>
        <v>5</v>
      </c>
      <c r="E2524" t="str">
        <f t="shared" si="118"/>
        <v>2020-51</v>
      </c>
      <c r="F2524">
        <f t="shared" si="119"/>
        <v>22</v>
      </c>
    </row>
    <row r="2525" spans="1:6" hidden="1" x14ac:dyDescent="0.2">
      <c r="A2525">
        <v>1608325200</v>
      </c>
      <c r="B2525" s="1">
        <v>44183.875</v>
      </c>
      <c r="C2525">
        <v>22898.68</v>
      </c>
      <c r="D2525">
        <f t="shared" si="117"/>
        <v>5</v>
      </c>
      <c r="E2525" t="str">
        <f t="shared" si="118"/>
        <v>2020-51</v>
      </c>
      <c r="F2525">
        <f t="shared" si="119"/>
        <v>21</v>
      </c>
    </row>
    <row r="2526" spans="1:6" hidden="1" x14ac:dyDescent="0.2">
      <c r="A2526">
        <v>1608321600</v>
      </c>
      <c r="B2526" s="1">
        <v>44183.833333333336</v>
      </c>
      <c r="C2526">
        <v>22790.799999999999</v>
      </c>
      <c r="D2526">
        <f t="shared" si="117"/>
        <v>5</v>
      </c>
      <c r="E2526" t="str">
        <f t="shared" si="118"/>
        <v>2020-51</v>
      </c>
      <c r="F2526">
        <f t="shared" si="119"/>
        <v>20</v>
      </c>
    </row>
    <row r="2527" spans="1:6" hidden="1" x14ac:dyDescent="0.2">
      <c r="A2527">
        <v>1608318000</v>
      </c>
      <c r="B2527" s="1">
        <v>44183.791666666664</v>
      </c>
      <c r="C2527">
        <v>22788.75</v>
      </c>
      <c r="D2527">
        <f t="shared" si="117"/>
        <v>5</v>
      </c>
      <c r="E2527" t="str">
        <f t="shared" si="118"/>
        <v>2020-51</v>
      </c>
      <c r="F2527">
        <f t="shared" si="119"/>
        <v>19</v>
      </c>
    </row>
    <row r="2528" spans="1:6" hidden="1" x14ac:dyDescent="0.2">
      <c r="A2528">
        <v>1608314400</v>
      </c>
      <c r="B2528" s="1">
        <v>44183.75</v>
      </c>
      <c r="C2528">
        <v>22796.68</v>
      </c>
      <c r="D2528">
        <f t="shared" si="117"/>
        <v>5</v>
      </c>
      <c r="E2528" t="str">
        <f t="shared" si="118"/>
        <v>2020-51</v>
      </c>
      <c r="F2528">
        <f t="shared" si="119"/>
        <v>18</v>
      </c>
    </row>
    <row r="2529" spans="1:6" hidden="1" x14ac:dyDescent="0.2">
      <c r="A2529">
        <v>1608310800</v>
      </c>
      <c r="B2529" s="1">
        <v>44183.708333333336</v>
      </c>
      <c r="C2529">
        <v>22766.41</v>
      </c>
      <c r="D2529">
        <f t="shared" si="117"/>
        <v>5</v>
      </c>
      <c r="E2529" t="str">
        <f t="shared" si="118"/>
        <v>2020-51</v>
      </c>
      <c r="F2529">
        <f t="shared" si="119"/>
        <v>17</v>
      </c>
    </row>
    <row r="2530" spans="1:6" hidden="1" x14ac:dyDescent="0.2">
      <c r="A2530">
        <v>1608307200</v>
      </c>
      <c r="B2530" s="1">
        <v>44183.666666666664</v>
      </c>
      <c r="C2530">
        <v>22738.9</v>
      </c>
      <c r="D2530">
        <f t="shared" si="117"/>
        <v>5</v>
      </c>
      <c r="E2530" t="str">
        <f t="shared" si="118"/>
        <v>2020-51</v>
      </c>
      <c r="F2530">
        <f t="shared" si="119"/>
        <v>16</v>
      </c>
    </row>
    <row r="2531" spans="1:6" hidden="1" x14ac:dyDescent="0.2">
      <c r="A2531">
        <v>1608303600</v>
      </c>
      <c r="B2531" s="1">
        <v>44183.625</v>
      </c>
      <c r="C2531">
        <v>22559.46</v>
      </c>
      <c r="D2531">
        <f t="shared" si="117"/>
        <v>5</v>
      </c>
      <c r="E2531" t="str">
        <f t="shared" si="118"/>
        <v>2020-51</v>
      </c>
      <c r="F2531">
        <f t="shared" si="119"/>
        <v>15</v>
      </c>
    </row>
    <row r="2532" spans="1:6" hidden="1" x14ac:dyDescent="0.2">
      <c r="A2532">
        <v>1608300000</v>
      </c>
      <c r="B2532" s="1">
        <v>44183.583333333336</v>
      </c>
      <c r="C2532">
        <v>22617.9</v>
      </c>
      <c r="D2532">
        <f t="shared" si="117"/>
        <v>5</v>
      </c>
      <c r="E2532" t="str">
        <f t="shared" si="118"/>
        <v>2020-51</v>
      </c>
      <c r="F2532">
        <f t="shared" si="119"/>
        <v>14</v>
      </c>
    </row>
    <row r="2533" spans="1:6" hidden="1" x14ac:dyDescent="0.2">
      <c r="A2533">
        <v>1608296400</v>
      </c>
      <c r="B2533" s="1">
        <v>44183.541666666664</v>
      </c>
      <c r="C2533">
        <v>22555.040000000001</v>
      </c>
      <c r="D2533">
        <f t="shared" si="117"/>
        <v>5</v>
      </c>
      <c r="E2533" t="str">
        <f t="shared" si="118"/>
        <v>2020-51</v>
      </c>
      <c r="F2533">
        <f t="shared" si="119"/>
        <v>13</v>
      </c>
    </row>
    <row r="2534" spans="1:6" hidden="1" x14ac:dyDescent="0.2">
      <c r="A2534">
        <v>1608292800</v>
      </c>
      <c r="B2534" s="1">
        <v>44183.5</v>
      </c>
      <c r="C2534">
        <v>22942.91</v>
      </c>
      <c r="D2534">
        <f t="shared" si="117"/>
        <v>5</v>
      </c>
      <c r="E2534" t="str">
        <f t="shared" si="118"/>
        <v>2020-51</v>
      </c>
      <c r="F2534">
        <f t="shared" si="119"/>
        <v>12</v>
      </c>
    </row>
    <row r="2535" spans="1:6" hidden="1" x14ac:dyDescent="0.2">
      <c r="A2535">
        <v>1608289200</v>
      </c>
      <c r="B2535" s="1">
        <v>44183.458333333336</v>
      </c>
      <c r="C2535">
        <v>22856.48</v>
      </c>
      <c r="D2535">
        <f t="shared" si="117"/>
        <v>5</v>
      </c>
      <c r="E2535" t="str">
        <f t="shared" si="118"/>
        <v>2020-51</v>
      </c>
      <c r="F2535">
        <f t="shared" si="119"/>
        <v>11</v>
      </c>
    </row>
    <row r="2536" spans="1:6" hidden="1" x14ac:dyDescent="0.2">
      <c r="A2536">
        <v>1608285600</v>
      </c>
      <c r="B2536" s="1">
        <v>44183.416666666664</v>
      </c>
      <c r="C2536">
        <v>22960.07</v>
      </c>
      <c r="D2536">
        <f t="shared" si="117"/>
        <v>5</v>
      </c>
      <c r="E2536" t="str">
        <f t="shared" si="118"/>
        <v>2020-51</v>
      </c>
      <c r="F2536">
        <f t="shared" si="119"/>
        <v>10</v>
      </c>
    </row>
    <row r="2537" spans="1:6" hidden="1" x14ac:dyDescent="0.2">
      <c r="A2537">
        <v>1608282000</v>
      </c>
      <c r="B2537" s="1">
        <v>44183.375</v>
      </c>
      <c r="C2537">
        <v>23202.59</v>
      </c>
      <c r="D2537">
        <f t="shared" si="117"/>
        <v>5</v>
      </c>
      <c r="E2537" t="str">
        <f t="shared" si="118"/>
        <v>2020-51</v>
      </c>
      <c r="F2537">
        <f t="shared" si="119"/>
        <v>9</v>
      </c>
    </row>
    <row r="2538" spans="1:6" hidden="1" x14ac:dyDescent="0.2">
      <c r="A2538">
        <v>1608278400</v>
      </c>
      <c r="B2538" s="1">
        <v>44183.333333333336</v>
      </c>
      <c r="C2538">
        <v>23109.17</v>
      </c>
      <c r="D2538">
        <f t="shared" si="117"/>
        <v>5</v>
      </c>
      <c r="E2538" t="str">
        <f t="shared" si="118"/>
        <v>2020-51</v>
      </c>
      <c r="F2538">
        <f t="shared" si="119"/>
        <v>8</v>
      </c>
    </row>
    <row r="2539" spans="1:6" hidden="1" x14ac:dyDescent="0.2">
      <c r="A2539">
        <v>1608274800</v>
      </c>
      <c r="B2539" s="1">
        <v>44183.291666666664</v>
      </c>
      <c r="C2539">
        <v>23059.42</v>
      </c>
      <c r="D2539">
        <f t="shared" si="117"/>
        <v>5</v>
      </c>
      <c r="E2539" t="str">
        <f t="shared" si="118"/>
        <v>2020-51</v>
      </c>
      <c r="F2539">
        <f t="shared" si="119"/>
        <v>7</v>
      </c>
    </row>
    <row r="2540" spans="1:6" hidden="1" x14ac:dyDescent="0.2">
      <c r="A2540">
        <v>1608271200</v>
      </c>
      <c r="B2540" s="1">
        <v>44183.25</v>
      </c>
      <c r="C2540">
        <v>22999</v>
      </c>
      <c r="D2540">
        <f t="shared" si="117"/>
        <v>5</v>
      </c>
      <c r="E2540" t="str">
        <f t="shared" si="118"/>
        <v>2020-51</v>
      </c>
      <c r="F2540">
        <f t="shared" si="119"/>
        <v>6</v>
      </c>
    </row>
    <row r="2541" spans="1:6" hidden="1" x14ac:dyDescent="0.2">
      <c r="A2541">
        <v>1608267600</v>
      </c>
      <c r="B2541" s="1">
        <v>44183.208333333336</v>
      </c>
      <c r="C2541">
        <v>22969.73</v>
      </c>
      <c r="D2541">
        <f t="shared" si="117"/>
        <v>5</v>
      </c>
      <c r="E2541" t="str">
        <f t="shared" si="118"/>
        <v>2020-51</v>
      </c>
      <c r="F2541">
        <f t="shared" si="119"/>
        <v>5</v>
      </c>
    </row>
    <row r="2542" spans="1:6" hidden="1" x14ac:dyDescent="0.2">
      <c r="A2542">
        <v>1608264000</v>
      </c>
      <c r="B2542" s="1">
        <v>44183.166666666664</v>
      </c>
      <c r="C2542">
        <v>22887.23</v>
      </c>
      <c r="D2542">
        <f t="shared" si="117"/>
        <v>5</v>
      </c>
      <c r="E2542" t="str">
        <f t="shared" si="118"/>
        <v>2020-51</v>
      </c>
      <c r="F2542">
        <f t="shared" si="119"/>
        <v>4</v>
      </c>
    </row>
    <row r="2543" spans="1:6" hidden="1" x14ac:dyDescent="0.2">
      <c r="A2543">
        <v>1608260400</v>
      </c>
      <c r="B2543" s="1">
        <v>44183.125</v>
      </c>
      <c r="C2543">
        <v>22816.84</v>
      </c>
      <c r="D2543">
        <f t="shared" si="117"/>
        <v>5</v>
      </c>
      <c r="E2543" t="str">
        <f t="shared" si="118"/>
        <v>2020-51</v>
      </c>
      <c r="F2543">
        <f t="shared" si="119"/>
        <v>3</v>
      </c>
    </row>
    <row r="2544" spans="1:6" hidden="1" x14ac:dyDescent="0.2">
      <c r="A2544">
        <v>1608256800</v>
      </c>
      <c r="B2544" s="1">
        <v>44183.083333333336</v>
      </c>
      <c r="C2544">
        <v>23024.15</v>
      </c>
      <c r="D2544">
        <f t="shared" si="117"/>
        <v>5</v>
      </c>
      <c r="E2544" t="str">
        <f t="shared" si="118"/>
        <v>2020-51</v>
      </c>
      <c r="F2544">
        <f t="shared" si="119"/>
        <v>2</v>
      </c>
    </row>
    <row r="2545" spans="1:6" hidden="1" x14ac:dyDescent="0.2">
      <c r="A2545">
        <v>1608253200</v>
      </c>
      <c r="B2545" s="1">
        <v>44183.041666666664</v>
      </c>
      <c r="C2545">
        <v>23016.26</v>
      </c>
      <c r="D2545">
        <f t="shared" si="117"/>
        <v>5</v>
      </c>
      <c r="E2545" t="str">
        <f t="shared" si="118"/>
        <v>2020-51</v>
      </c>
      <c r="F2545">
        <f t="shared" si="119"/>
        <v>1</v>
      </c>
    </row>
    <row r="2546" spans="1:6" hidden="1" x14ac:dyDescent="0.2">
      <c r="A2546">
        <v>1608249600</v>
      </c>
      <c r="B2546" s="1">
        <v>44183</v>
      </c>
      <c r="C2546">
        <v>22764.1</v>
      </c>
      <c r="D2546">
        <f t="shared" si="117"/>
        <v>5</v>
      </c>
      <c r="E2546" t="str">
        <f t="shared" si="118"/>
        <v>2020-51</v>
      </c>
      <c r="F2546">
        <f t="shared" si="119"/>
        <v>0</v>
      </c>
    </row>
    <row r="2547" spans="1:6" hidden="1" x14ac:dyDescent="0.2">
      <c r="A2547">
        <v>1608246000</v>
      </c>
      <c r="B2547" s="1">
        <v>44182.958333333336</v>
      </c>
      <c r="C2547">
        <v>22814.240000000002</v>
      </c>
      <c r="D2547">
        <f t="shared" si="117"/>
        <v>4</v>
      </c>
      <c r="E2547" t="str">
        <f t="shared" si="118"/>
        <v>2020-51</v>
      </c>
      <c r="F2547">
        <f t="shared" si="119"/>
        <v>23</v>
      </c>
    </row>
    <row r="2548" spans="1:6" hidden="1" x14ac:dyDescent="0.2">
      <c r="A2548">
        <v>1608242400</v>
      </c>
      <c r="B2548" s="1">
        <v>44182.916666666664</v>
      </c>
      <c r="C2548">
        <v>22981.03</v>
      </c>
      <c r="D2548">
        <f t="shared" si="117"/>
        <v>4</v>
      </c>
      <c r="E2548" t="str">
        <f t="shared" si="118"/>
        <v>2020-51</v>
      </c>
      <c r="F2548">
        <f t="shared" si="119"/>
        <v>22</v>
      </c>
    </row>
    <row r="2549" spans="1:6" hidden="1" x14ac:dyDescent="0.2">
      <c r="A2549">
        <v>1608238800</v>
      </c>
      <c r="B2549" s="1">
        <v>44182.875</v>
      </c>
      <c r="C2549">
        <v>22787.06</v>
      </c>
      <c r="D2549">
        <f t="shared" si="117"/>
        <v>4</v>
      </c>
      <c r="E2549" t="str">
        <f t="shared" si="118"/>
        <v>2020-51</v>
      </c>
      <c r="F2549">
        <f t="shared" si="119"/>
        <v>21</v>
      </c>
    </row>
    <row r="2550" spans="1:6" hidden="1" x14ac:dyDescent="0.2">
      <c r="A2550">
        <v>1608235200</v>
      </c>
      <c r="B2550" s="1">
        <v>44182.833333333336</v>
      </c>
      <c r="C2550">
        <v>22796.09</v>
      </c>
      <c r="D2550">
        <f t="shared" si="117"/>
        <v>4</v>
      </c>
      <c r="E2550" t="str">
        <f t="shared" si="118"/>
        <v>2020-51</v>
      </c>
      <c r="F2550">
        <f t="shared" si="119"/>
        <v>20</v>
      </c>
    </row>
    <row r="2551" spans="1:6" hidden="1" x14ac:dyDescent="0.2">
      <c r="A2551">
        <v>1608231600</v>
      </c>
      <c r="B2551" s="1">
        <v>44182.791666666664</v>
      </c>
      <c r="C2551">
        <v>22901.18</v>
      </c>
      <c r="D2551">
        <f t="shared" si="117"/>
        <v>4</v>
      </c>
      <c r="E2551" t="str">
        <f t="shared" si="118"/>
        <v>2020-51</v>
      </c>
      <c r="F2551">
        <f t="shared" si="119"/>
        <v>19</v>
      </c>
    </row>
    <row r="2552" spans="1:6" hidden="1" x14ac:dyDescent="0.2">
      <c r="A2552">
        <v>1608228000</v>
      </c>
      <c r="B2552" s="1">
        <v>44182.75</v>
      </c>
      <c r="C2552">
        <v>23261.88</v>
      </c>
      <c r="D2552">
        <f t="shared" si="117"/>
        <v>4</v>
      </c>
      <c r="E2552" t="str">
        <f t="shared" si="118"/>
        <v>2020-51</v>
      </c>
      <c r="F2552">
        <f t="shared" si="119"/>
        <v>18</v>
      </c>
    </row>
    <row r="2553" spans="1:6" hidden="1" x14ac:dyDescent="0.2">
      <c r="A2553">
        <v>1608224400</v>
      </c>
      <c r="B2553" s="1">
        <v>44182.708333333336</v>
      </c>
      <c r="C2553">
        <v>23054.44</v>
      </c>
      <c r="D2553">
        <f t="shared" si="117"/>
        <v>4</v>
      </c>
      <c r="E2553" t="str">
        <f t="shared" si="118"/>
        <v>2020-51</v>
      </c>
      <c r="F2553">
        <f t="shared" si="119"/>
        <v>17</v>
      </c>
    </row>
    <row r="2554" spans="1:6" hidden="1" x14ac:dyDescent="0.2">
      <c r="A2554">
        <v>1608220800</v>
      </c>
      <c r="B2554" s="1">
        <v>44182.666666666664</v>
      </c>
      <c r="C2554">
        <v>23632.22</v>
      </c>
      <c r="D2554">
        <f t="shared" si="117"/>
        <v>4</v>
      </c>
      <c r="E2554" t="str">
        <f t="shared" si="118"/>
        <v>2020-51</v>
      </c>
      <c r="F2554">
        <f t="shared" si="119"/>
        <v>16</v>
      </c>
    </row>
    <row r="2555" spans="1:6" hidden="1" x14ac:dyDescent="0.2">
      <c r="A2555">
        <v>1608217200</v>
      </c>
      <c r="B2555" s="1">
        <v>44182.625</v>
      </c>
      <c r="C2555">
        <v>23351.53</v>
      </c>
      <c r="D2555">
        <f t="shared" si="117"/>
        <v>4</v>
      </c>
      <c r="E2555" t="str">
        <f t="shared" si="118"/>
        <v>2020-51</v>
      </c>
      <c r="F2555">
        <f t="shared" si="119"/>
        <v>15</v>
      </c>
    </row>
    <row r="2556" spans="1:6" hidden="1" x14ac:dyDescent="0.2">
      <c r="A2556">
        <v>1608213600</v>
      </c>
      <c r="B2556" s="1">
        <v>44182.583333333336</v>
      </c>
      <c r="C2556">
        <v>23121.61</v>
      </c>
      <c r="D2556">
        <f t="shared" si="117"/>
        <v>4</v>
      </c>
      <c r="E2556" t="str">
        <f t="shared" si="118"/>
        <v>2020-51</v>
      </c>
      <c r="F2556">
        <f t="shared" si="119"/>
        <v>14</v>
      </c>
    </row>
    <row r="2557" spans="1:6" hidden="1" x14ac:dyDescent="0.2">
      <c r="A2557">
        <v>1608210000</v>
      </c>
      <c r="B2557" s="1">
        <v>44182.541666666664</v>
      </c>
      <c r="C2557">
        <v>22811.919999999998</v>
      </c>
      <c r="D2557">
        <f t="shared" si="117"/>
        <v>4</v>
      </c>
      <c r="E2557" t="str">
        <f t="shared" si="118"/>
        <v>2020-51</v>
      </c>
      <c r="F2557">
        <f t="shared" si="119"/>
        <v>13</v>
      </c>
    </row>
    <row r="2558" spans="1:6" hidden="1" x14ac:dyDescent="0.2">
      <c r="A2558">
        <v>1608206400</v>
      </c>
      <c r="B2558" s="1">
        <v>44182.5</v>
      </c>
      <c r="C2558">
        <v>23167.08</v>
      </c>
      <c r="D2558">
        <f t="shared" si="117"/>
        <v>4</v>
      </c>
      <c r="E2558" t="str">
        <f t="shared" si="118"/>
        <v>2020-51</v>
      </c>
      <c r="F2558">
        <f t="shared" si="119"/>
        <v>12</v>
      </c>
    </row>
    <row r="2559" spans="1:6" hidden="1" x14ac:dyDescent="0.2">
      <c r="A2559">
        <v>1608202800</v>
      </c>
      <c r="B2559" s="1">
        <v>44182.458333333336</v>
      </c>
      <c r="C2559">
        <v>22764.09</v>
      </c>
      <c r="D2559">
        <f t="shared" si="117"/>
        <v>4</v>
      </c>
      <c r="E2559" t="str">
        <f t="shared" si="118"/>
        <v>2020-51</v>
      </c>
      <c r="F2559">
        <f t="shared" si="119"/>
        <v>11</v>
      </c>
    </row>
    <row r="2560" spans="1:6" hidden="1" x14ac:dyDescent="0.2">
      <c r="A2560">
        <v>1608199200</v>
      </c>
      <c r="B2560" s="1">
        <v>44182.416666666664</v>
      </c>
      <c r="C2560">
        <v>22622.79</v>
      </c>
      <c r="D2560">
        <f t="shared" si="117"/>
        <v>4</v>
      </c>
      <c r="E2560" t="str">
        <f t="shared" si="118"/>
        <v>2020-51</v>
      </c>
      <c r="F2560">
        <f t="shared" si="119"/>
        <v>10</v>
      </c>
    </row>
    <row r="2561" spans="1:6" hidden="1" x14ac:dyDescent="0.2">
      <c r="A2561">
        <v>1608195600</v>
      </c>
      <c r="B2561" s="1">
        <v>44182.375</v>
      </c>
      <c r="C2561">
        <v>22641.200000000001</v>
      </c>
      <c r="D2561">
        <f t="shared" si="117"/>
        <v>4</v>
      </c>
      <c r="E2561" t="str">
        <f t="shared" si="118"/>
        <v>2020-51</v>
      </c>
      <c r="F2561">
        <f t="shared" si="119"/>
        <v>9</v>
      </c>
    </row>
    <row r="2562" spans="1:6" hidden="1" x14ac:dyDescent="0.2">
      <c r="A2562">
        <v>1608192000</v>
      </c>
      <c r="B2562" s="1">
        <v>44182.333333333336</v>
      </c>
      <c r="C2562">
        <v>22912.05</v>
      </c>
      <c r="D2562">
        <f t="shared" si="117"/>
        <v>4</v>
      </c>
      <c r="E2562" t="str">
        <f t="shared" si="118"/>
        <v>2020-51</v>
      </c>
      <c r="F2562">
        <f t="shared" si="119"/>
        <v>8</v>
      </c>
    </row>
    <row r="2563" spans="1:6" hidden="1" x14ac:dyDescent="0.2">
      <c r="A2563">
        <v>1608188400</v>
      </c>
      <c r="B2563" s="1">
        <v>44182.291666666664</v>
      </c>
      <c r="C2563">
        <v>22494.36</v>
      </c>
      <c r="D2563">
        <f t="shared" ref="D2563:D2626" si="120">WEEKDAY(B2563,2)</f>
        <v>4</v>
      </c>
      <c r="E2563" t="str">
        <f t="shared" ref="E2563:E2626" si="121">YEAR(B2563) &amp;"-"&amp;WEEKNUM(B2563)</f>
        <v>2020-51</v>
      </c>
      <c r="F2563">
        <f t="shared" ref="F2563:F2626" si="122">HOUR(B2563)</f>
        <v>7</v>
      </c>
    </row>
    <row r="2564" spans="1:6" hidden="1" x14ac:dyDescent="0.2">
      <c r="A2564">
        <v>1608184800</v>
      </c>
      <c r="B2564" s="1">
        <v>44182.25</v>
      </c>
      <c r="C2564">
        <v>22181.66</v>
      </c>
      <c r="D2564">
        <f t="shared" si="120"/>
        <v>4</v>
      </c>
      <c r="E2564" t="str">
        <f t="shared" si="121"/>
        <v>2020-51</v>
      </c>
      <c r="F2564">
        <f t="shared" si="122"/>
        <v>6</v>
      </c>
    </row>
    <row r="2565" spans="1:6" hidden="1" x14ac:dyDescent="0.2">
      <c r="A2565">
        <v>1608181200</v>
      </c>
      <c r="B2565" s="1">
        <v>44182.208333333336</v>
      </c>
      <c r="C2565">
        <v>22303.43</v>
      </c>
      <c r="D2565">
        <f t="shared" si="120"/>
        <v>4</v>
      </c>
      <c r="E2565" t="str">
        <f t="shared" si="121"/>
        <v>2020-51</v>
      </c>
      <c r="F2565">
        <f t="shared" si="122"/>
        <v>5</v>
      </c>
    </row>
    <row r="2566" spans="1:6" hidden="1" x14ac:dyDescent="0.2">
      <c r="A2566">
        <v>1608177600</v>
      </c>
      <c r="B2566" s="1">
        <v>44182.166666666664</v>
      </c>
      <c r="C2566">
        <v>21798.01</v>
      </c>
      <c r="D2566">
        <f t="shared" si="120"/>
        <v>4</v>
      </c>
      <c r="E2566" t="str">
        <f t="shared" si="121"/>
        <v>2020-51</v>
      </c>
      <c r="F2566">
        <f t="shared" si="122"/>
        <v>4</v>
      </c>
    </row>
    <row r="2567" spans="1:6" hidden="1" x14ac:dyDescent="0.2">
      <c r="A2567">
        <v>1608174000</v>
      </c>
      <c r="B2567" s="1">
        <v>44182.125</v>
      </c>
      <c r="C2567">
        <v>21761.5</v>
      </c>
      <c r="D2567">
        <f t="shared" si="120"/>
        <v>4</v>
      </c>
      <c r="E2567" t="str">
        <f t="shared" si="121"/>
        <v>2020-51</v>
      </c>
      <c r="F2567">
        <f t="shared" si="122"/>
        <v>3</v>
      </c>
    </row>
    <row r="2568" spans="1:6" hidden="1" x14ac:dyDescent="0.2">
      <c r="A2568">
        <v>1608170400</v>
      </c>
      <c r="B2568" s="1">
        <v>44182.083333333336</v>
      </c>
      <c r="C2568">
        <v>21942.99</v>
      </c>
      <c r="D2568">
        <f t="shared" si="120"/>
        <v>4</v>
      </c>
      <c r="E2568" t="str">
        <f t="shared" si="121"/>
        <v>2020-51</v>
      </c>
      <c r="F2568">
        <f t="shared" si="122"/>
        <v>2</v>
      </c>
    </row>
    <row r="2569" spans="1:6" hidden="1" x14ac:dyDescent="0.2">
      <c r="A2569">
        <v>1608166800</v>
      </c>
      <c r="B2569" s="1">
        <v>44182.041666666664</v>
      </c>
      <c r="C2569">
        <v>21738.47</v>
      </c>
      <c r="D2569">
        <f t="shared" si="120"/>
        <v>4</v>
      </c>
      <c r="E2569" t="str">
        <f t="shared" si="121"/>
        <v>2020-51</v>
      </c>
      <c r="F2569">
        <f t="shared" si="122"/>
        <v>1</v>
      </c>
    </row>
    <row r="2570" spans="1:6" hidden="1" x14ac:dyDescent="0.2">
      <c r="A2570">
        <v>1608163200</v>
      </c>
      <c r="B2570" s="1">
        <v>44182</v>
      </c>
      <c r="C2570">
        <v>21423.13</v>
      </c>
      <c r="D2570">
        <f t="shared" si="120"/>
        <v>4</v>
      </c>
      <c r="E2570" t="str">
        <f t="shared" si="121"/>
        <v>2020-51</v>
      </c>
      <c r="F2570">
        <f t="shared" si="122"/>
        <v>0</v>
      </c>
    </row>
    <row r="2571" spans="1:6" hidden="1" x14ac:dyDescent="0.2">
      <c r="A2571">
        <v>1608159600</v>
      </c>
      <c r="B2571" s="1">
        <v>44181.958333333336</v>
      </c>
      <c r="C2571">
        <v>21365.7</v>
      </c>
      <c r="D2571">
        <f t="shared" si="120"/>
        <v>3</v>
      </c>
      <c r="E2571" t="str">
        <f t="shared" si="121"/>
        <v>2020-51</v>
      </c>
      <c r="F2571">
        <f t="shared" si="122"/>
        <v>23</v>
      </c>
    </row>
    <row r="2572" spans="1:6" hidden="1" x14ac:dyDescent="0.2">
      <c r="A2572">
        <v>1608156000</v>
      </c>
      <c r="B2572" s="1">
        <v>44181.916666666664</v>
      </c>
      <c r="C2572">
        <v>21393.45</v>
      </c>
      <c r="D2572">
        <f t="shared" si="120"/>
        <v>3</v>
      </c>
      <c r="E2572" t="str">
        <f t="shared" si="121"/>
        <v>2020-51</v>
      </c>
      <c r="F2572">
        <f t="shared" si="122"/>
        <v>22</v>
      </c>
    </row>
    <row r="2573" spans="1:6" hidden="1" x14ac:dyDescent="0.2">
      <c r="A2573">
        <v>1608152400</v>
      </c>
      <c r="B2573" s="1">
        <v>44181.875</v>
      </c>
      <c r="C2573">
        <v>21215.49</v>
      </c>
      <c r="D2573">
        <f t="shared" si="120"/>
        <v>3</v>
      </c>
      <c r="E2573" t="str">
        <f t="shared" si="121"/>
        <v>2020-51</v>
      </c>
      <c r="F2573">
        <f t="shared" si="122"/>
        <v>21</v>
      </c>
    </row>
    <row r="2574" spans="1:6" hidden="1" x14ac:dyDescent="0.2">
      <c r="A2574">
        <v>1608148800</v>
      </c>
      <c r="B2574" s="1">
        <v>44181.833333333336</v>
      </c>
      <c r="C2574">
        <v>20819.439999999999</v>
      </c>
      <c r="D2574">
        <f t="shared" si="120"/>
        <v>3</v>
      </c>
      <c r="E2574" t="str">
        <f t="shared" si="121"/>
        <v>2020-51</v>
      </c>
      <c r="F2574">
        <f t="shared" si="122"/>
        <v>20</v>
      </c>
    </row>
    <row r="2575" spans="1:6" hidden="1" x14ac:dyDescent="0.2">
      <c r="A2575">
        <v>1608145200</v>
      </c>
      <c r="B2575" s="1">
        <v>44181.791666666664</v>
      </c>
      <c r="C2575">
        <v>20773.150000000001</v>
      </c>
      <c r="D2575">
        <f t="shared" si="120"/>
        <v>3</v>
      </c>
      <c r="E2575" t="str">
        <f t="shared" si="121"/>
        <v>2020-51</v>
      </c>
      <c r="F2575">
        <f t="shared" si="122"/>
        <v>19</v>
      </c>
    </row>
    <row r="2576" spans="1:6" hidden="1" x14ac:dyDescent="0.2">
      <c r="A2576">
        <v>1608141600</v>
      </c>
      <c r="B2576" s="1">
        <v>44181.75</v>
      </c>
      <c r="C2576">
        <v>20614.38</v>
      </c>
      <c r="D2576">
        <f t="shared" si="120"/>
        <v>3</v>
      </c>
      <c r="E2576" t="str">
        <f t="shared" si="121"/>
        <v>2020-51</v>
      </c>
      <c r="F2576">
        <f t="shared" si="122"/>
        <v>18</v>
      </c>
    </row>
    <row r="2577" spans="1:6" hidden="1" x14ac:dyDescent="0.2">
      <c r="A2577">
        <v>1608138000</v>
      </c>
      <c r="B2577" s="1">
        <v>44181.708333333336</v>
      </c>
      <c r="C2577">
        <v>20671.080000000002</v>
      </c>
      <c r="D2577">
        <f t="shared" si="120"/>
        <v>3</v>
      </c>
      <c r="E2577" t="str">
        <f t="shared" si="121"/>
        <v>2020-51</v>
      </c>
      <c r="F2577">
        <f t="shared" si="122"/>
        <v>17</v>
      </c>
    </row>
    <row r="2578" spans="1:6" hidden="1" x14ac:dyDescent="0.2">
      <c r="A2578">
        <v>1608134400</v>
      </c>
      <c r="B2578" s="1">
        <v>44181.666666666664</v>
      </c>
      <c r="C2578">
        <v>20885.89</v>
      </c>
      <c r="D2578">
        <f t="shared" si="120"/>
        <v>3</v>
      </c>
      <c r="E2578" t="str">
        <f t="shared" si="121"/>
        <v>2020-51</v>
      </c>
      <c r="F2578">
        <f t="shared" si="122"/>
        <v>16</v>
      </c>
    </row>
    <row r="2579" spans="1:6" hidden="1" x14ac:dyDescent="0.2">
      <c r="A2579">
        <v>1608130800</v>
      </c>
      <c r="B2579" s="1">
        <v>44181.625</v>
      </c>
      <c r="C2579">
        <v>20682.939999999999</v>
      </c>
      <c r="D2579">
        <f t="shared" si="120"/>
        <v>3</v>
      </c>
      <c r="E2579" t="str">
        <f t="shared" si="121"/>
        <v>2020-51</v>
      </c>
      <c r="F2579">
        <f t="shared" si="122"/>
        <v>15</v>
      </c>
    </row>
    <row r="2580" spans="1:6" hidden="1" x14ac:dyDescent="0.2">
      <c r="A2580">
        <v>1608127200</v>
      </c>
      <c r="B2580" s="1">
        <v>44181.583333333336</v>
      </c>
      <c r="C2580">
        <v>20716.349999999999</v>
      </c>
      <c r="D2580">
        <f t="shared" si="120"/>
        <v>3</v>
      </c>
      <c r="E2580" t="str">
        <f t="shared" si="121"/>
        <v>2020-51</v>
      </c>
      <c r="F2580">
        <f t="shared" si="122"/>
        <v>14</v>
      </c>
    </row>
    <row r="2581" spans="1:6" hidden="1" x14ac:dyDescent="0.2">
      <c r="A2581">
        <v>1608123600</v>
      </c>
      <c r="B2581" s="1">
        <v>44181.541666666664</v>
      </c>
      <c r="C2581">
        <v>20341.599999999999</v>
      </c>
      <c r="D2581">
        <f t="shared" si="120"/>
        <v>3</v>
      </c>
      <c r="E2581" t="str">
        <f t="shared" si="121"/>
        <v>2020-51</v>
      </c>
      <c r="F2581">
        <f t="shared" si="122"/>
        <v>13</v>
      </c>
    </row>
    <row r="2582" spans="1:6" hidden="1" x14ac:dyDescent="0.2">
      <c r="A2582">
        <v>1608120000</v>
      </c>
      <c r="B2582" s="1">
        <v>44181.5</v>
      </c>
      <c r="C2582">
        <v>19776.61</v>
      </c>
      <c r="D2582">
        <f t="shared" si="120"/>
        <v>3</v>
      </c>
      <c r="E2582" t="str">
        <f t="shared" si="121"/>
        <v>2020-51</v>
      </c>
      <c r="F2582">
        <f t="shared" si="122"/>
        <v>12</v>
      </c>
    </row>
    <row r="2583" spans="1:6" hidden="1" x14ac:dyDescent="0.2">
      <c r="A2583">
        <v>1608116400</v>
      </c>
      <c r="B2583" s="1">
        <v>44181.458333333336</v>
      </c>
      <c r="C2583">
        <v>19753.25</v>
      </c>
      <c r="D2583">
        <f t="shared" si="120"/>
        <v>3</v>
      </c>
      <c r="E2583" t="str">
        <f t="shared" si="121"/>
        <v>2020-51</v>
      </c>
      <c r="F2583">
        <f t="shared" si="122"/>
        <v>11</v>
      </c>
    </row>
    <row r="2584" spans="1:6" hidden="1" x14ac:dyDescent="0.2">
      <c r="A2584">
        <v>1608112800</v>
      </c>
      <c r="B2584" s="1">
        <v>44181.416666666664</v>
      </c>
      <c r="C2584">
        <v>19797.73</v>
      </c>
      <c r="D2584">
        <f t="shared" si="120"/>
        <v>3</v>
      </c>
      <c r="E2584" t="str">
        <f t="shared" si="121"/>
        <v>2020-51</v>
      </c>
      <c r="F2584">
        <f t="shared" si="122"/>
        <v>10</v>
      </c>
    </row>
    <row r="2585" spans="1:6" hidden="1" x14ac:dyDescent="0.2">
      <c r="A2585">
        <v>1608109200</v>
      </c>
      <c r="B2585" s="1">
        <v>44181.375</v>
      </c>
      <c r="C2585">
        <v>19507.939999999999</v>
      </c>
      <c r="D2585">
        <f t="shared" si="120"/>
        <v>3</v>
      </c>
      <c r="E2585" t="str">
        <f t="shared" si="121"/>
        <v>2020-51</v>
      </c>
      <c r="F2585">
        <f t="shared" si="122"/>
        <v>9</v>
      </c>
    </row>
    <row r="2586" spans="1:6" hidden="1" x14ac:dyDescent="0.2">
      <c r="A2586">
        <v>1608105600</v>
      </c>
      <c r="B2586" s="1">
        <v>44181.333333333336</v>
      </c>
      <c r="C2586">
        <v>19487.97</v>
      </c>
      <c r="D2586">
        <f t="shared" si="120"/>
        <v>3</v>
      </c>
      <c r="E2586" t="str">
        <f t="shared" si="121"/>
        <v>2020-51</v>
      </c>
      <c r="F2586">
        <f t="shared" si="122"/>
        <v>8</v>
      </c>
    </row>
    <row r="2587" spans="1:6" hidden="1" x14ac:dyDescent="0.2">
      <c r="A2587">
        <v>1608102000</v>
      </c>
      <c r="B2587" s="1">
        <v>44181.291666666664</v>
      </c>
      <c r="C2587">
        <v>19442.3</v>
      </c>
      <c r="D2587">
        <f t="shared" si="120"/>
        <v>3</v>
      </c>
      <c r="E2587" t="str">
        <f t="shared" si="121"/>
        <v>2020-51</v>
      </c>
      <c r="F2587">
        <f t="shared" si="122"/>
        <v>7</v>
      </c>
    </row>
    <row r="2588" spans="1:6" hidden="1" x14ac:dyDescent="0.2">
      <c r="A2588">
        <v>1608098400</v>
      </c>
      <c r="B2588" s="1">
        <v>44181.25</v>
      </c>
      <c r="C2588">
        <v>19442.240000000002</v>
      </c>
      <c r="D2588">
        <f t="shared" si="120"/>
        <v>3</v>
      </c>
      <c r="E2588" t="str">
        <f t="shared" si="121"/>
        <v>2020-51</v>
      </c>
      <c r="F2588">
        <f t="shared" si="122"/>
        <v>6</v>
      </c>
    </row>
    <row r="2589" spans="1:6" hidden="1" x14ac:dyDescent="0.2">
      <c r="A2589">
        <v>1608094800</v>
      </c>
      <c r="B2589" s="1">
        <v>44181.208333333336</v>
      </c>
      <c r="C2589">
        <v>19384.11</v>
      </c>
      <c r="D2589">
        <f t="shared" si="120"/>
        <v>3</v>
      </c>
      <c r="E2589" t="str">
        <f t="shared" si="121"/>
        <v>2020-51</v>
      </c>
      <c r="F2589">
        <f t="shared" si="122"/>
        <v>5</v>
      </c>
    </row>
    <row r="2590" spans="1:6" hidden="1" x14ac:dyDescent="0.2">
      <c r="A2590">
        <v>1608091200</v>
      </c>
      <c r="B2590" s="1">
        <v>44181.166666666664</v>
      </c>
      <c r="C2590">
        <v>19368.46</v>
      </c>
      <c r="D2590">
        <f t="shared" si="120"/>
        <v>3</v>
      </c>
      <c r="E2590" t="str">
        <f t="shared" si="121"/>
        <v>2020-51</v>
      </c>
      <c r="F2590">
        <f t="shared" si="122"/>
        <v>4</v>
      </c>
    </row>
    <row r="2591" spans="1:6" hidden="1" x14ac:dyDescent="0.2">
      <c r="A2591">
        <v>1608087600</v>
      </c>
      <c r="B2591" s="1">
        <v>44181.125</v>
      </c>
      <c r="C2591">
        <v>19355.650000000001</v>
      </c>
      <c r="D2591">
        <f t="shared" si="120"/>
        <v>3</v>
      </c>
      <c r="E2591" t="str">
        <f t="shared" si="121"/>
        <v>2020-51</v>
      </c>
      <c r="F2591">
        <f t="shared" si="122"/>
        <v>3</v>
      </c>
    </row>
    <row r="2592" spans="1:6" hidden="1" x14ac:dyDescent="0.2">
      <c r="A2592">
        <v>1608084000</v>
      </c>
      <c r="B2592" s="1">
        <v>44181.083333333336</v>
      </c>
      <c r="C2592">
        <v>19460.09</v>
      </c>
      <c r="D2592">
        <f t="shared" si="120"/>
        <v>3</v>
      </c>
      <c r="E2592" t="str">
        <f t="shared" si="121"/>
        <v>2020-51</v>
      </c>
      <c r="F2592">
        <f t="shared" si="122"/>
        <v>2</v>
      </c>
    </row>
    <row r="2593" spans="1:6" hidden="1" x14ac:dyDescent="0.2">
      <c r="A2593">
        <v>1608080400</v>
      </c>
      <c r="B2593" s="1">
        <v>44181.041666666664</v>
      </c>
      <c r="C2593">
        <v>19400</v>
      </c>
      <c r="D2593">
        <f t="shared" si="120"/>
        <v>3</v>
      </c>
      <c r="E2593" t="str">
        <f t="shared" si="121"/>
        <v>2020-51</v>
      </c>
      <c r="F2593">
        <f t="shared" si="122"/>
        <v>1</v>
      </c>
    </row>
    <row r="2594" spans="1:6" hidden="1" x14ac:dyDescent="0.2">
      <c r="A2594">
        <v>1608076800</v>
      </c>
      <c r="B2594" s="1">
        <v>44181</v>
      </c>
      <c r="C2594">
        <v>19380.82</v>
      </c>
      <c r="D2594">
        <f t="shared" si="120"/>
        <v>3</v>
      </c>
      <c r="E2594" t="str">
        <f t="shared" si="121"/>
        <v>2020-51</v>
      </c>
      <c r="F2594">
        <f t="shared" si="122"/>
        <v>0</v>
      </c>
    </row>
    <row r="2595" spans="1:6" hidden="1" x14ac:dyDescent="0.2">
      <c r="A2595">
        <v>1608073200</v>
      </c>
      <c r="B2595" s="1">
        <v>44180.958333333336</v>
      </c>
      <c r="C2595">
        <v>19434.87</v>
      </c>
      <c r="D2595">
        <f t="shared" si="120"/>
        <v>2</v>
      </c>
      <c r="E2595" t="str">
        <f t="shared" si="121"/>
        <v>2020-51</v>
      </c>
      <c r="F2595">
        <f t="shared" si="122"/>
        <v>23</v>
      </c>
    </row>
    <row r="2596" spans="1:6" hidden="1" x14ac:dyDescent="0.2">
      <c r="A2596">
        <v>1608069600</v>
      </c>
      <c r="B2596" s="1">
        <v>44180.916666666664</v>
      </c>
      <c r="C2596">
        <v>19466.599999999999</v>
      </c>
      <c r="D2596">
        <f t="shared" si="120"/>
        <v>2</v>
      </c>
      <c r="E2596" t="str">
        <f t="shared" si="121"/>
        <v>2020-51</v>
      </c>
      <c r="F2596">
        <f t="shared" si="122"/>
        <v>22</v>
      </c>
    </row>
    <row r="2597" spans="1:6" hidden="1" x14ac:dyDescent="0.2">
      <c r="A2597">
        <v>1608066000</v>
      </c>
      <c r="B2597" s="1">
        <v>44180.875</v>
      </c>
      <c r="C2597">
        <v>19428.23</v>
      </c>
      <c r="D2597">
        <f t="shared" si="120"/>
        <v>2</v>
      </c>
      <c r="E2597" t="str">
        <f t="shared" si="121"/>
        <v>2020-51</v>
      </c>
      <c r="F2597">
        <f t="shared" si="122"/>
        <v>21</v>
      </c>
    </row>
    <row r="2598" spans="1:6" hidden="1" x14ac:dyDescent="0.2">
      <c r="A2598">
        <v>1608062400</v>
      </c>
      <c r="B2598" s="1">
        <v>44180.833333333336</v>
      </c>
      <c r="C2598">
        <v>19498.28</v>
      </c>
      <c r="D2598">
        <f t="shared" si="120"/>
        <v>2</v>
      </c>
      <c r="E2598" t="str">
        <f t="shared" si="121"/>
        <v>2020-51</v>
      </c>
      <c r="F2598">
        <f t="shared" si="122"/>
        <v>20</v>
      </c>
    </row>
    <row r="2599" spans="1:6" hidden="1" x14ac:dyDescent="0.2">
      <c r="A2599">
        <v>1608058800</v>
      </c>
      <c r="B2599" s="1">
        <v>44180.791666666664</v>
      </c>
      <c r="C2599">
        <v>19539.490000000002</v>
      </c>
      <c r="D2599">
        <f t="shared" si="120"/>
        <v>2</v>
      </c>
      <c r="E2599" t="str">
        <f t="shared" si="121"/>
        <v>2020-51</v>
      </c>
      <c r="F2599">
        <f t="shared" si="122"/>
        <v>19</v>
      </c>
    </row>
    <row r="2600" spans="1:6" hidden="1" x14ac:dyDescent="0.2">
      <c r="A2600">
        <v>1608055200</v>
      </c>
      <c r="B2600" s="1">
        <v>44180.75</v>
      </c>
      <c r="C2600">
        <v>19529.849999999999</v>
      </c>
      <c r="D2600">
        <f t="shared" si="120"/>
        <v>2</v>
      </c>
      <c r="E2600" t="str">
        <f t="shared" si="121"/>
        <v>2020-51</v>
      </c>
      <c r="F2600">
        <f t="shared" si="122"/>
        <v>18</v>
      </c>
    </row>
    <row r="2601" spans="1:6" hidden="1" x14ac:dyDescent="0.2">
      <c r="A2601">
        <v>1608051600</v>
      </c>
      <c r="B2601" s="1">
        <v>44180.708333333336</v>
      </c>
      <c r="C2601">
        <v>19410.96</v>
      </c>
      <c r="D2601">
        <f t="shared" si="120"/>
        <v>2</v>
      </c>
      <c r="E2601" t="str">
        <f t="shared" si="121"/>
        <v>2020-51</v>
      </c>
      <c r="F2601">
        <f t="shared" si="122"/>
        <v>17</v>
      </c>
    </row>
    <row r="2602" spans="1:6" hidden="1" x14ac:dyDescent="0.2">
      <c r="A2602">
        <v>1608048000</v>
      </c>
      <c r="B2602" s="1">
        <v>44180.666666666664</v>
      </c>
      <c r="C2602">
        <v>19368.939999999999</v>
      </c>
      <c r="D2602">
        <f t="shared" si="120"/>
        <v>2</v>
      </c>
      <c r="E2602" t="str">
        <f t="shared" si="121"/>
        <v>2020-51</v>
      </c>
      <c r="F2602">
        <f t="shared" si="122"/>
        <v>16</v>
      </c>
    </row>
    <row r="2603" spans="1:6" hidden="1" x14ac:dyDescent="0.2">
      <c r="A2603">
        <v>1608044400</v>
      </c>
      <c r="B2603" s="1">
        <v>44180.625</v>
      </c>
      <c r="C2603">
        <v>19425.240000000002</v>
      </c>
      <c r="D2603">
        <f t="shared" si="120"/>
        <v>2</v>
      </c>
      <c r="E2603" t="str">
        <f t="shared" si="121"/>
        <v>2020-51</v>
      </c>
      <c r="F2603">
        <f t="shared" si="122"/>
        <v>15</v>
      </c>
    </row>
    <row r="2604" spans="1:6" hidden="1" x14ac:dyDescent="0.2">
      <c r="A2604">
        <v>1608040800</v>
      </c>
      <c r="B2604" s="1">
        <v>44180.583333333336</v>
      </c>
      <c r="C2604">
        <v>19355.37</v>
      </c>
      <c r="D2604">
        <f t="shared" si="120"/>
        <v>2</v>
      </c>
      <c r="E2604" t="str">
        <f t="shared" si="121"/>
        <v>2020-51</v>
      </c>
      <c r="F2604">
        <f t="shared" si="122"/>
        <v>14</v>
      </c>
    </row>
    <row r="2605" spans="1:6" hidden="1" x14ac:dyDescent="0.2">
      <c r="A2605">
        <v>1608037200</v>
      </c>
      <c r="B2605" s="1">
        <v>44180.541666666664</v>
      </c>
      <c r="C2605">
        <v>19359.98</v>
      </c>
      <c r="D2605">
        <f t="shared" si="120"/>
        <v>2</v>
      </c>
      <c r="E2605" t="str">
        <f t="shared" si="121"/>
        <v>2020-51</v>
      </c>
      <c r="F2605">
        <f t="shared" si="122"/>
        <v>13</v>
      </c>
    </row>
    <row r="2606" spans="1:6" hidden="1" x14ac:dyDescent="0.2">
      <c r="A2606">
        <v>1608033600</v>
      </c>
      <c r="B2606" s="1">
        <v>44180.5</v>
      </c>
      <c r="C2606">
        <v>19299.990000000002</v>
      </c>
      <c r="D2606">
        <f t="shared" si="120"/>
        <v>2</v>
      </c>
      <c r="E2606" t="str">
        <f t="shared" si="121"/>
        <v>2020-51</v>
      </c>
      <c r="F2606">
        <f t="shared" si="122"/>
        <v>12</v>
      </c>
    </row>
    <row r="2607" spans="1:6" hidden="1" x14ac:dyDescent="0.2">
      <c r="A2607">
        <v>1608030000</v>
      </c>
      <c r="B2607" s="1">
        <v>44180.458333333336</v>
      </c>
      <c r="C2607">
        <v>19305.28</v>
      </c>
      <c r="D2607">
        <f t="shared" si="120"/>
        <v>2</v>
      </c>
      <c r="E2607" t="str">
        <f t="shared" si="121"/>
        <v>2020-51</v>
      </c>
      <c r="F2607">
        <f t="shared" si="122"/>
        <v>11</v>
      </c>
    </row>
    <row r="2608" spans="1:6" hidden="1" x14ac:dyDescent="0.2">
      <c r="A2608">
        <v>1608026400</v>
      </c>
      <c r="B2608" s="1">
        <v>44180.416666666664</v>
      </c>
      <c r="C2608">
        <v>19319.13</v>
      </c>
      <c r="D2608">
        <f t="shared" si="120"/>
        <v>2</v>
      </c>
      <c r="E2608" t="str">
        <f t="shared" si="121"/>
        <v>2020-51</v>
      </c>
      <c r="F2608">
        <f t="shared" si="122"/>
        <v>10</v>
      </c>
    </row>
    <row r="2609" spans="1:6" hidden="1" x14ac:dyDescent="0.2">
      <c r="A2609">
        <v>1608022800</v>
      </c>
      <c r="B2609" s="1">
        <v>44180.375</v>
      </c>
      <c r="C2609">
        <v>19194.34</v>
      </c>
      <c r="D2609">
        <f t="shared" si="120"/>
        <v>2</v>
      </c>
      <c r="E2609" t="str">
        <f t="shared" si="121"/>
        <v>2020-51</v>
      </c>
      <c r="F2609">
        <f t="shared" si="122"/>
        <v>9</v>
      </c>
    </row>
    <row r="2610" spans="1:6" hidden="1" x14ac:dyDescent="0.2">
      <c r="A2610">
        <v>1608019200</v>
      </c>
      <c r="B2610" s="1">
        <v>44180.333333333336</v>
      </c>
      <c r="C2610">
        <v>19137.490000000002</v>
      </c>
      <c r="D2610">
        <f t="shared" si="120"/>
        <v>2</v>
      </c>
      <c r="E2610" t="str">
        <f t="shared" si="121"/>
        <v>2020-51</v>
      </c>
      <c r="F2610">
        <f t="shared" si="122"/>
        <v>8</v>
      </c>
    </row>
    <row r="2611" spans="1:6" hidden="1" x14ac:dyDescent="0.2">
      <c r="A2611">
        <v>1608015600</v>
      </c>
      <c r="B2611" s="1">
        <v>44180.291666666664</v>
      </c>
      <c r="C2611">
        <v>19203.04</v>
      </c>
      <c r="D2611">
        <f t="shared" si="120"/>
        <v>2</v>
      </c>
      <c r="E2611" t="str">
        <f t="shared" si="121"/>
        <v>2020-51</v>
      </c>
      <c r="F2611">
        <f t="shared" si="122"/>
        <v>7</v>
      </c>
    </row>
    <row r="2612" spans="1:6" hidden="1" x14ac:dyDescent="0.2">
      <c r="A2612">
        <v>1608012000</v>
      </c>
      <c r="B2612" s="1">
        <v>44180.25</v>
      </c>
      <c r="C2612">
        <v>19201.37</v>
      </c>
      <c r="D2612">
        <f t="shared" si="120"/>
        <v>2</v>
      </c>
      <c r="E2612" t="str">
        <f t="shared" si="121"/>
        <v>2020-51</v>
      </c>
      <c r="F2612">
        <f t="shared" si="122"/>
        <v>6</v>
      </c>
    </row>
    <row r="2613" spans="1:6" hidden="1" x14ac:dyDescent="0.2">
      <c r="A2613">
        <v>1608008400</v>
      </c>
      <c r="B2613" s="1">
        <v>44180.208333333336</v>
      </c>
      <c r="C2613">
        <v>19140.689999999999</v>
      </c>
      <c r="D2613">
        <f t="shared" si="120"/>
        <v>2</v>
      </c>
      <c r="E2613" t="str">
        <f t="shared" si="121"/>
        <v>2020-51</v>
      </c>
      <c r="F2613">
        <f t="shared" si="122"/>
        <v>5</v>
      </c>
    </row>
    <row r="2614" spans="1:6" hidden="1" x14ac:dyDescent="0.2">
      <c r="A2614">
        <v>1608004800</v>
      </c>
      <c r="B2614" s="1">
        <v>44180.166666666664</v>
      </c>
      <c r="C2614">
        <v>19176.18</v>
      </c>
      <c r="D2614">
        <f t="shared" si="120"/>
        <v>2</v>
      </c>
      <c r="E2614" t="str">
        <f t="shared" si="121"/>
        <v>2020-51</v>
      </c>
      <c r="F2614">
        <f t="shared" si="122"/>
        <v>4</v>
      </c>
    </row>
    <row r="2615" spans="1:6" hidden="1" x14ac:dyDescent="0.2">
      <c r="A2615">
        <v>1608001200</v>
      </c>
      <c r="B2615" s="1">
        <v>44180.125</v>
      </c>
      <c r="C2615">
        <v>19476.259999999998</v>
      </c>
      <c r="D2615">
        <f t="shared" si="120"/>
        <v>2</v>
      </c>
      <c r="E2615" t="str">
        <f t="shared" si="121"/>
        <v>2020-51</v>
      </c>
      <c r="F2615">
        <f t="shared" si="122"/>
        <v>3</v>
      </c>
    </row>
    <row r="2616" spans="1:6" hidden="1" x14ac:dyDescent="0.2">
      <c r="A2616">
        <v>1607997600</v>
      </c>
      <c r="B2616" s="1">
        <v>44180.083333333336</v>
      </c>
      <c r="C2616">
        <v>19450</v>
      </c>
      <c r="D2616">
        <f t="shared" si="120"/>
        <v>2</v>
      </c>
      <c r="E2616" t="str">
        <f t="shared" si="121"/>
        <v>2020-51</v>
      </c>
      <c r="F2616">
        <f t="shared" si="122"/>
        <v>2</v>
      </c>
    </row>
    <row r="2617" spans="1:6" hidden="1" x14ac:dyDescent="0.2">
      <c r="A2617">
        <v>1607994000</v>
      </c>
      <c r="B2617" s="1">
        <v>44180.041666666664</v>
      </c>
      <c r="C2617">
        <v>19459.3</v>
      </c>
      <c r="D2617">
        <f t="shared" si="120"/>
        <v>2</v>
      </c>
      <c r="E2617" t="str">
        <f t="shared" si="121"/>
        <v>2020-51</v>
      </c>
      <c r="F2617">
        <f t="shared" si="122"/>
        <v>1</v>
      </c>
    </row>
    <row r="2618" spans="1:6" hidden="1" x14ac:dyDescent="0.2">
      <c r="A2618">
        <v>1607990400</v>
      </c>
      <c r="B2618" s="1">
        <v>44180</v>
      </c>
      <c r="C2618">
        <v>19395.939999999999</v>
      </c>
      <c r="D2618">
        <f t="shared" si="120"/>
        <v>2</v>
      </c>
      <c r="E2618" t="str">
        <f t="shared" si="121"/>
        <v>2020-51</v>
      </c>
      <c r="F2618">
        <f t="shared" si="122"/>
        <v>0</v>
      </c>
    </row>
    <row r="2619" spans="1:6" hidden="1" x14ac:dyDescent="0.2">
      <c r="A2619">
        <v>1607986800</v>
      </c>
      <c r="B2619" s="1">
        <v>44179.958333333336</v>
      </c>
      <c r="C2619">
        <v>19274.330000000002</v>
      </c>
      <c r="D2619">
        <f t="shared" si="120"/>
        <v>1</v>
      </c>
      <c r="E2619" t="str">
        <f t="shared" si="121"/>
        <v>2020-51</v>
      </c>
      <c r="F2619">
        <f t="shared" si="122"/>
        <v>23</v>
      </c>
    </row>
    <row r="2620" spans="1:6" hidden="1" x14ac:dyDescent="0.2">
      <c r="A2620">
        <v>1607983200</v>
      </c>
      <c r="B2620" s="1">
        <v>44179.916666666664</v>
      </c>
      <c r="C2620">
        <v>19286.919999999998</v>
      </c>
      <c r="D2620">
        <f t="shared" si="120"/>
        <v>1</v>
      </c>
      <c r="E2620" t="str">
        <f t="shared" si="121"/>
        <v>2020-51</v>
      </c>
      <c r="F2620">
        <f t="shared" si="122"/>
        <v>22</v>
      </c>
    </row>
    <row r="2621" spans="1:6" hidden="1" x14ac:dyDescent="0.2">
      <c r="A2621">
        <v>1607979600</v>
      </c>
      <c r="B2621" s="1">
        <v>44179.875</v>
      </c>
      <c r="C2621">
        <v>19196.2</v>
      </c>
      <c r="D2621">
        <f t="shared" si="120"/>
        <v>1</v>
      </c>
      <c r="E2621" t="str">
        <f t="shared" si="121"/>
        <v>2020-51</v>
      </c>
      <c r="F2621">
        <f t="shared" si="122"/>
        <v>21</v>
      </c>
    </row>
    <row r="2622" spans="1:6" hidden="1" x14ac:dyDescent="0.2">
      <c r="A2622">
        <v>1607976000</v>
      </c>
      <c r="B2622" s="1">
        <v>44179.833333333336</v>
      </c>
      <c r="C2622">
        <v>19204.16</v>
      </c>
      <c r="D2622">
        <f t="shared" si="120"/>
        <v>1</v>
      </c>
      <c r="E2622" t="str">
        <f t="shared" si="121"/>
        <v>2020-51</v>
      </c>
      <c r="F2622">
        <f t="shared" si="122"/>
        <v>20</v>
      </c>
    </row>
    <row r="2623" spans="1:6" hidden="1" x14ac:dyDescent="0.2">
      <c r="A2623">
        <v>1607972400</v>
      </c>
      <c r="B2623" s="1">
        <v>44179.791666666664</v>
      </c>
      <c r="C2623">
        <v>19167.849999999999</v>
      </c>
      <c r="D2623">
        <f t="shared" si="120"/>
        <v>1</v>
      </c>
      <c r="E2623" t="str">
        <f t="shared" si="121"/>
        <v>2020-51</v>
      </c>
      <c r="F2623">
        <f t="shared" si="122"/>
        <v>19</v>
      </c>
    </row>
    <row r="2624" spans="1:6" hidden="1" x14ac:dyDescent="0.2">
      <c r="A2624">
        <v>1607968800</v>
      </c>
      <c r="B2624" s="1">
        <v>44179.75</v>
      </c>
      <c r="C2624">
        <v>19227.25</v>
      </c>
      <c r="D2624">
        <f t="shared" si="120"/>
        <v>1</v>
      </c>
      <c r="E2624" t="str">
        <f t="shared" si="121"/>
        <v>2020-51</v>
      </c>
      <c r="F2624">
        <f t="shared" si="122"/>
        <v>18</v>
      </c>
    </row>
    <row r="2625" spans="1:6" hidden="1" x14ac:dyDescent="0.2">
      <c r="A2625">
        <v>1607965200</v>
      </c>
      <c r="B2625" s="1">
        <v>44179.708333333336</v>
      </c>
      <c r="C2625">
        <v>19135.84</v>
      </c>
      <c r="D2625">
        <f t="shared" si="120"/>
        <v>1</v>
      </c>
      <c r="E2625" t="str">
        <f t="shared" si="121"/>
        <v>2020-51</v>
      </c>
      <c r="F2625">
        <f t="shared" si="122"/>
        <v>17</v>
      </c>
    </row>
    <row r="2626" spans="1:6" hidden="1" x14ac:dyDescent="0.2">
      <c r="A2626">
        <v>1607961600</v>
      </c>
      <c r="B2626" s="1">
        <v>44179.666666666664</v>
      </c>
      <c r="C2626">
        <v>19148.490000000002</v>
      </c>
      <c r="D2626">
        <f t="shared" si="120"/>
        <v>1</v>
      </c>
      <c r="E2626" t="str">
        <f t="shared" si="121"/>
        <v>2020-51</v>
      </c>
      <c r="F2626">
        <f t="shared" si="122"/>
        <v>16</v>
      </c>
    </row>
    <row r="2627" spans="1:6" hidden="1" x14ac:dyDescent="0.2">
      <c r="A2627">
        <v>1607958000</v>
      </c>
      <c r="B2627" s="1">
        <v>44179.625</v>
      </c>
      <c r="C2627">
        <v>19188.759999999998</v>
      </c>
      <c r="D2627">
        <f t="shared" ref="D2627:D2690" si="123">WEEKDAY(B2627,2)</f>
        <v>1</v>
      </c>
      <c r="E2627" t="str">
        <f t="shared" ref="E2627:E2690" si="124">YEAR(B2627) &amp;"-"&amp;WEEKNUM(B2627)</f>
        <v>2020-51</v>
      </c>
      <c r="F2627">
        <f t="shared" ref="F2627:F2690" si="125">HOUR(B2627)</f>
        <v>15</v>
      </c>
    </row>
    <row r="2628" spans="1:6" hidden="1" x14ac:dyDescent="0.2">
      <c r="A2628">
        <v>1607954400</v>
      </c>
      <c r="B2628" s="1">
        <v>44179.583333333336</v>
      </c>
      <c r="C2628">
        <v>19212.11</v>
      </c>
      <c r="D2628">
        <f t="shared" si="123"/>
        <v>1</v>
      </c>
      <c r="E2628" t="str">
        <f t="shared" si="124"/>
        <v>2020-51</v>
      </c>
      <c r="F2628">
        <f t="shared" si="125"/>
        <v>14</v>
      </c>
    </row>
    <row r="2629" spans="1:6" hidden="1" x14ac:dyDescent="0.2">
      <c r="A2629">
        <v>1607950800</v>
      </c>
      <c r="B2629" s="1">
        <v>44179.541666666664</v>
      </c>
      <c r="C2629">
        <v>19183.54</v>
      </c>
      <c r="D2629">
        <f t="shared" si="123"/>
        <v>1</v>
      </c>
      <c r="E2629" t="str">
        <f t="shared" si="124"/>
        <v>2020-51</v>
      </c>
      <c r="F2629">
        <f t="shared" si="125"/>
        <v>13</v>
      </c>
    </row>
    <row r="2630" spans="1:6" hidden="1" x14ac:dyDescent="0.2">
      <c r="A2630">
        <v>1607947200</v>
      </c>
      <c r="B2630" s="1">
        <v>44179.5</v>
      </c>
      <c r="C2630">
        <v>19111.490000000002</v>
      </c>
      <c r="D2630">
        <f t="shared" si="123"/>
        <v>1</v>
      </c>
      <c r="E2630" t="str">
        <f t="shared" si="124"/>
        <v>2020-51</v>
      </c>
      <c r="F2630">
        <f t="shared" si="125"/>
        <v>12</v>
      </c>
    </row>
    <row r="2631" spans="1:6" hidden="1" x14ac:dyDescent="0.2">
      <c r="A2631">
        <v>1607943600</v>
      </c>
      <c r="B2631" s="1">
        <v>44179.458333333336</v>
      </c>
      <c r="C2631">
        <v>19103.400000000001</v>
      </c>
      <c r="D2631">
        <f t="shared" si="123"/>
        <v>1</v>
      </c>
      <c r="E2631" t="str">
        <f t="shared" si="124"/>
        <v>2020-51</v>
      </c>
      <c r="F2631">
        <f t="shared" si="125"/>
        <v>11</v>
      </c>
    </row>
    <row r="2632" spans="1:6" hidden="1" x14ac:dyDescent="0.2">
      <c r="A2632">
        <v>1607940000</v>
      </c>
      <c r="B2632" s="1">
        <v>44179.416666666664</v>
      </c>
      <c r="C2632">
        <v>19092.09</v>
      </c>
      <c r="D2632">
        <f t="shared" si="123"/>
        <v>1</v>
      </c>
      <c r="E2632" t="str">
        <f t="shared" si="124"/>
        <v>2020-51</v>
      </c>
      <c r="F2632">
        <f t="shared" si="125"/>
        <v>10</v>
      </c>
    </row>
    <row r="2633" spans="1:6" hidden="1" x14ac:dyDescent="0.2">
      <c r="A2633">
        <v>1607936400</v>
      </c>
      <c r="B2633" s="1">
        <v>44179.375</v>
      </c>
      <c r="C2633">
        <v>19182.54</v>
      </c>
      <c r="D2633">
        <f t="shared" si="123"/>
        <v>1</v>
      </c>
      <c r="E2633" t="str">
        <f t="shared" si="124"/>
        <v>2020-51</v>
      </c>
      <c r="F2633">
        <f t="shared" si="125"/>
        <v>9</v>
      </c>
    </row>
    <row r="2634" spans="1:6" hidden="1" x14ac:dyDescent="0.2">
      <c r="A2634">
        <v>1607932800</v>
      </c>
      <c r="B2634" s="1">
        <v>44179.333333333336</v>
      </c>
      <c r="C2634">
        <v>19229.13</v>
      </c>
      <c r="D2634">
        <f t="shared" si="123"/>
        <v>1</v>
      </c>
      <c r="E2634" t="str">
        <f t="shared" si="124"/>
        <v>2020-51</v>
      </c>
      <c r="F2634">
        <f t="shared" si="125"/>
        <v>8</v>
      </c>
    </row>
    <row r="2635" spans="1:6" hidden="1" x14ac:dyDescent="0.2">
      <c r="A2635">
        <v>1607929200</v>
      </c>
      <c r="B2635" s="1">
        <v>44179.291666666664</v>
      </c>
      <c r="C2635">
        <v>19158.419999999998</v>
      </c>
      <c r="D2635">
        <f t="shared" si="123"/>
        <v>1</v>
      </c>
      <c r="E2635" t="str">
        <f t="shared" si="124"/>
        <v>2020-51</v>
      </c>
      <c r="F2635">
        <f t="shared" si="125"/>
        <v>7</v>
      </c>
    </row>
    <row r="2636" spans="1:6" hidden="1" x14ac:dyDescent="0.2">
      <c r="A2636">
        <v>1607925600</v>
      </c>
      <c r="B2636" s="1">
        <v>44179.25</v>
      </c>
      <c r="C2636">
        <v>19198.57</v>
      </c>
      <c r="D2636">
        <f t="shared" si="123"/>
        <v>1</v>
      </c>
      <c r="E2636" t="str">
        <f t="shared" si="124"/>
        <v>2020-51</v>
      </c>
      <c r="F2636">
        <f t="shared" si="125"/>
        <v>6</v>
      </c>
    </row>
    <row r="2637" spans="1:6" hidden="1" x14ac:dyDescent="0.2">
      <c r="A2637">
        <v>1607922000</v>
      </c>
      <c r="B2637" s="1">
        <v>44179.208333333336</v>
      </c>
      <c r="C2637">
        <v>19078.09</v>
      </c>
      <c r="D2637">
        <f t="shared" si="123"/>
        <v>1</v>
      </c>
      <c r="E2637" t="str">
        <f t="shared" si="124"/>
        <v>2020-51</v>
      </c>
      <c r="F2637">
        <f t="shared" si="125"/>
        <v>5</v>
      </c>
    </row>
    <row r="2638" spans="1:6" hidden="1" x14ac:dyDescent="0.2">
      <c r="A2638">
        <v>1607918400</v>
      </c>
      <c r="B2638" s="1">
        <v>44179.166666666664</v>
      </c>
      <c r="C2638">
        <v>19127.97</v>
      </c>
      <c r="D2638">
        <f t="shared" si="123"/>
        <v>1</v>
      </c>
      <c r="E2638" t="str">
        <f t="shared" si="124"/>
        <v>2020-51</v>
      </c>
      <c r="F2638">
        <f t="shared" si="125"/>
        <v>4</v>
      </c>
    </row>
    <row r="2639" spans="1:6" hidden="1" x14ac:dyDescent="0.2">
      <c r="A2639">
        <v>1607914800</v>
      </c>
      <c r="B2639" s="1">
        <v>44179.125</v>
      </c>
      <c r="C2639">
        <v>19262.810000000001</v>
      </c>
      <c r="D2639">
        <f t="shared" si="123"/>
        <v>1</v>
      </c>
      <c r="E2639" t="str">
        <f t="shared" si="124"/>
        <v>2020-51</v>
      </c>
      <c r="F2639">
        <f t="shared" si="125"/>
        <v>3</v>
      </c>
    </row>
    <row r="2640" spans="1:6" hidden="1" x14ac:dyDescent="0.2">
      <c r="A2640">
        <v>1607911200</v>
      </c>
      <c r="B2640" s="1">
        <v>44179.083333333336</v>
      </c>
      <c r="C2640">
        <v>19300.86</v>
      </c>
      <c r="D2640">
        <f t="shared" si="123"/>
        <v>1</v>
      </c>
      <c r="E2640" t="str">
        <f t="shared" si="124"/>
        <v>2020-51</v>
      </c>
      <c r="F2640">
        <f t="shared" si="125"/>
        <v>2</v>
      </c>
    </row>
    <row r="2641" spans="1:7" hidden="1" x14ac:dyDescent="0.2">
      <c r="A2641">
        <v>1607907600</v>
      </c>
      <c r="B2641" s="1">
        <v>44179.041666666664</v>
      </c>
      <c r="C2641">
        <v>19087.810000000001</v>
      </c>
      <c r="D2641">
        <f t="shared" si="123"/>
        <v>1</v>
      </c>
      <c r="E2641" t="str">
        <f t="shared" si="124"/>
        <v>2020-51</v>
      </c>
      <c r="F2641">
        <f t="shared" si="125"/>
        <v>1</v>
      </c>
    </row>
    <row r="2642" spans="1:7" hidden="1" x14ac:dyDescent="0.2">
      <c r="A2642">
        <v>1607904000</v>
      </c>
      <c r="B2642" s="1">
        <v>44179</v>
      </c>
      <c r="C2642">
        <v>19050.61</v>
      </c>
      <c r="D2642">
        <f t="shared" si="123"/>
        <v>1</v>
      </c>
      <c r="E2642" t="str">
        <f t="shared" si="124"/>
        <v>2020-51</v>
      </c>
      <c r="F2642">
        <f t="shared" si="125"/>
        <v>0</v>
      </c>
    </row>
    <row r="2643" spans="1:7" hidden="1" x14ac:dyDescent="0.2">
      <c r="A2643">
        <v>1607900400</v>
      </c>
      <c r="B2643" s="1">
        <v>44178.958333333336</v>
      </c>
      <c r="C2643">
        <v>19162.36</v>
      </c>
      <c r="D2643">
        <f t="shared" si="123"/>
        <v>7</v>
      </c>
      <c r="E2643" t="str">
        <f t="shared" si="124"/>
        <v>2020-51</v>
      </c>
      <c r="F2643">
        <f t="shared" si="125"/>
        <v>23</v>
      </c>
    </row>
    <row r="2644" spans="1:7" hidden="1" x14ac:dyDescent="0.2">
      <c r="A2644">
        <v>1607896800</v>
      </c>
      <c r="B2644" s="1">
        <v>44178.916666666664</v>
      </c>
      <c r="C2644">
        <v>19101.97</v>
      </c>
      <c r="D2644">
        <f t="shared" si="123"/>
        <v>7</v>
      </c>
      <c r="E2644" t="str">
        <f t="shared" si="124"/>
        <v>2020-51</v>
      </c>
      <c r="F2644">
        <f t="shared" si="125"/>
        <v>22</v>
      </c>
    </row>
    <row r="2645" spans="1:7" hidden="1" x14ac:dyDescent="0.2">
      <c r="A2645">
        <v>1607893200</v>
      </c>
      <c r="B2645" s="1">
        <v>44178.875</v>
      </c>
      <c r="C2645">
        <v>19176.009999999998</v>
      </c>
      <c r="D2645">
        <f t="shared" si="123"/>
        <v>7</v>
      </c>
      <c r="E2645" t="str">
        <f t="shared" si="124"/>
        <v>2020-51</v>
      </c>
      <c r="F2645">
        <f t="shared" si="125"/>
        <v>21</v>
      </c>
    </row>
    <row r="2646" spans="1:7" hidden="1" x14ac:dyDescent="0.2">
      <c r="A2646">
        <v>1607889600</v>
      </c>
      <c r="B2646" s="1">
        <v>44178.833333333336</v>
      </c>
      <c r="C2646">
        <v>19148.099999999999</v>
      </c>
      <c r="D2646">
        <f t="shared" si="123"/>
        <v>7</v>
      </c>
      <c r="E2646" t="str">
        <f t="shared" si="124"/>
        <v>2020-51</v>
      </c>
      <c r="F2646">
        <f t="shared" si="125"/>
        <v>20</v>
      </c>
    </row>
    <row r="2647" spans="1:7" hidden="1" x14ac:dyDescent="0.2">
      <c r="A2647">
        <v>1607886000</v>
      </c>
      <c r="B2647" s="1">
        <v>44178.791666666664</v>
      </c>
      <c r="C2647">
        <v>19179.3</v>
      </c>
      <c r="D2647">
        <f t="shared" si="123"/>
        <v>7</v>
      </c>
      <c r="E2647" t="str">
        <f t="shared" si="124"/>
        <v>2020-51</v>
      </c>
      <c r="F2647">
        <f t="shared" si="125"/>
        <v>19</v>
      </c>
    </row>
    <row r="2648" spans="1:7" hidden="1" x14ac:dyDescent="0.2">
      <c r="A2648">
        <v>1607882400</v>
      </c>
      <c r="B2648" s="1">
        <v>44178.75</v>
      </c>
      <c r="C2648">
        <v>19177.37</v>
      </c>
      <c r="D2648">
        <f t="shared" si="123"/>
        <v>7</v>
      </c>
      <c r="E2648" t="str">
        <f t="shared" si="124"/>
        <v>2020-51</v>
      </c>
      <c r="F2648">
        <f t="shared" si="125"/>
        <v>18</v>
      </c>
    </row>
    <row r="2649" spans="1:7" x14ac:dyDescent="0.2">
      <c r="A2649">
        <v>1607878800</v>
      </c>
      <c r="B2649" s="1">
        <v>44178.708333333336</v>
      </c>
      <c r="C2649">
        <v>19262.169999999998</v>
      </c>
      <c r="D2649">
        <f t="shared" si="123"/>
        <v>7</v>
      </c>
      <c r="E2649" t="str">
        <f t="shared" si="124"/>
        <v>2020-51</v>
      </c>
      <c r="F2649">
        <f t="shared" si="125"/>
        <v>17</v>
      </c>
      <c r="G2649" t="s">
        <v>100</v>
      </c>
    </row>
    <row r="2650" spans="1:7" hidden="1" x14ac:dyDescent="0.2">
      <c r="A2650">
        <v>1607875200</v>
      </c>
      <c r="B2650" s="1">
        <v>44178.666666666664</v>
      </c>
      <c r="C2650">
        <v>19322.330000000002</v>
      </c>
      <c r="D2650">
        <f t="shared" si="123"/>
        <v>7</v>
      </c>
      <c r="E2650" t="str">
        <f t="shared" si="124"/>
        <v>2020-51</v>
      </c>
      <c r="F2650">
        <f t="shared" si="125"/>
        <v>16</v>
      </c>
    </row>
    <row r="2651" spans="1:7" hidden="1" x14ac:dyDescent="0.2">
      <c r="A2651">
        <v>1607871600</v>
      </c>
      <c r="B2651" s="1">
        <v>44178.625</v>
      </c>
      <c r="C2651">
        <v>19208.07</v>
      </c>
      <c r="D2651">
        <f t="shared" si="123"/>
        <v>7</v>
      </c>
      <c r="E2651" t="str">
        <f t="shared" si="124"/>
        <v>2020-51</v>
      </c>
      <c r="F2651">
        <f t="shared" si="125"/>
        <v>15</v>
      </c>
    </row>
    <row r="2652" spans="1:7" hidden="1" x14ac:dyDescent="0.2">
      <c r="A2652">
        <v>1607868000</v>
      </c>
      <c r="B2652" s="1">
        <v>44178.583333333336</v>
      </c>
      <c r="C2652">
        <v>19288.990000000002</v>
      </c>
      <c r="D2652">
        <f t="shared" si="123"/>
        <v>7</v>
      </c>
      <c r="E2652" t="str">
        <f t="shared" si="124"/>
        <v>2020-51</v>
      </c>
      <c r="F2652">
        <f t="shared" si="125"/>
        <v>14</v>
      </c>
    </row>
    <row r="2653" spans="1:7" hidden="1" x14ac:dyDescent="0.2">
      <c r="A2653">
        <v>1607864400</v>
      </c>
      <c r="B2653" s="1">
        <v>44178.541666666664</v>
      </c>
      <c r="C2653">
        <v>19321.259999999998</v>
      </c>
      <c r="D2653">
        <f t="shared" si="123"/>
        <v>7</v>
      </c>
      <c r="E2653" t="str">
        <f t="shared" si="124"/>
        <v>2020-51</v>
      </c>
      <c r="F2653">
        <f t="shared" si="125"/>
        <v>13</v>
      </c>
    </row>
    <row r="2654" spans="1:7" hidden="1" x14ac:dyDescent="0.2">
      <c r="A2654">
        <v>1607860800</v>
      </c>
      <c r="B2654" s="1">
        <v>44178.5</v>
      </c>
      <c r="C2654">
        <v>19352.099999999999</v>
      </c>
      <c r="D2654">
        <f t="shared" si="123"/>
        <v>7</v>
      </c>
      <c r="E2654" t="str">
        <f t="shared" si="124"/>
        <v>2020-51</v>
      </c>
      <c r="F2654">
        <f t="shared" si="125"/>
        <v>12</v>
      </c>
    </row>
    <row r="2655" spans="1:7" hidden="1" x14ac:dyDescent="0.2">
      <c r="A2655">
        <v>1607857200</v>
      </c>
      <c r="B2655" s="1">
        <v>44178.458333333336</v>
      </c>
      <c r="C2655">
        <v>19314.939999999999</v>
      </c>
      <c r="D2655">
        <f t="shared" si="123"/>
        <v>7</v>
      </c>
      <c r="E2655" t="str">
        <f t="shared" si="124"/>
        <v>2020-51</v>
      </c>
      <c r="F2655">
        <f t="shared" si="125"/>
        <v>11</v>
      </c>
    </row>
    <row r="2656" spans="1:7" hidden="1" x14ac:dyDescent="0.2">
      <c r="A2656">
        <v>1607853600</v>
      </c>
      <c r="B2656" s="1">
        <v>44178.416666666664</v>
      </c>
      <c r="C2656">
        <v>19284.11</v>
      </c>
      <c r="D2656">
        <f t="shared" si="123"/>
        <v>7</v>
      </c>
      <c r="E2656" t="str">
        <f t="shared" si="124"/>
        <v>2020-51</v>
      </c>
      <c r="F2656">
        <f t="shared" si="125"/>
        <v>10</v>
      </c>
    </row>
    <row r="2657" spans="1:7" hidden="1" x14ac:dyDescent="0.2">
      <c r="A2657">
        <v>1607850000</v>
      </c>
      <c r="B2657" s="1">
        <v>44178.375</v>
      </c>
      <c r="C2657">
        <v>19257.32</v>
      </c>
      <c r="D2657">
        <f t="shared" si="123"/>
        <v>7</v>
      </c>
      <c r="E2657" t="str">
        <f t="shared" si="124"/>
        <v>2020-51</v>
      </c>
      <c r="F2657">
        <f t="shared" si="125"/>
        <v>9</v>
      </c>
    </row>
    <row r="2658" spans="1:7" hidden="1" x14ac:dyDescent="0.2">
      <c r="A2658">
        <v>1607846400</v>
      </c>
      <c r="B2658" s="1">
        <v>44178.333333333336</v>
      </c>
      <c r="C2658">
        <v>19252.080000000002</v>
      </c>
      <c r="D2658">
        <f t="shared" si="123"/>
        <v>7</v>
      </c>
      <c r="E2658" t="str">
        <f t="shared" si="124"/>
        <v>2020-51</v>
      </c>
      <c r="F2658">
        <f t="shared" si="125"/>
        <v>8</v>
      </c>
    </row>
    <row r="2659" spans="1:7" hidden="1" x14ac:dyDescent="0.2">
      <c r="A2659">
        <v>1607842800</v>
      </c>
      <c r="B2659" s="1">
        <v>44178.291666666664</v>
      </c>
      <c r="C2659">
        <v>19255.93</v>
      </c>
      <c r="D2659">
        <f t="shared" si="123"/>
        <v>7</v>
      </c>
      <c r="E2659" t="str">
        <f t="shared" si="124"/>
        <v>2020-51</v>
      </c>
      <c r="F2659">
        <f t="shared" si="125"/>
        <v>7</v>
      </c>
    </row>
    <row r="2660" spans="1:7" hidden="1" x14ac:dyDescent="0.2">
      <c r="A2660">
        <v>1607839200</v>
      </c>
      <c r="B2660" s="1">
        <v>44178.25</v>
      </c>
      <c r="C2660">
        <v>18988.37</v>
      </c>
      <c r="D2660">
        <f t="shared" si="123"/>
        <v>7</v>
      </c>
      <c r="E2660" t="str">
        <f t="shared" si="124"/>
        <v>2020-51</v>
      </c>
      <c r="F2660">
        <f t="shared" si="125"/>
        <v>6</v>
      </c>
    </row>
    <row r="2661" spans="1:7" hidden="1" x14ac:dyDescent="0.2">
      <c r="A2661">
        <v>1607835600</v>
      </c>
      <c r="B2661" s="1">
        <v>44178.208333333336</v>
      </c>
      <c r="C2661">
        <v>18859.93</v>
      </c>
      <c r="D2661">
        <f t="shared" si="123"/>
        <v>7</v>
      </c>
      <c r="E2661" t="str">
        <f t="shared" si="124"/>
        <v>2020-51</v>
      </c>
      <c r="F2661">
        <f t="shared" si="125"/>
        <v>5</v>
      </c>
    </row>
    <row r="2662" spans="1:7" hidden="1" x14ac:dyDescent="0.2">
      <c r="A2662">
        <v>1607832000</v>
      </c>
      <c r="B2662" s="1">
        <v>44178.166666666664</v>
      </c>
      <c r="C2662">
        <v>18858.55</v>
      </c>
      <c r="D2662">
        <f t="shared" si="123"/>
        <v>7</v>
      </c>
      <c r="E2662" t="str">
        <f t="shared" si="124"/>
        <v>2020-51</v>
      </c>
      <c r="F2662">
        <f t="shared" si="125"/>
        <v>4</v>
      </c>
    </row>
    <row r="2663" spans="1:7" hidden="1" x14ac:dyDescent="0.2">
      <c r="A2663">
        <v>1607828400</v>
      </c>
      <c r="B2663" s="1">
        <v>44178.125</v>
      </c>
      <c r="C2663">
        <v>18797.900000000001</v>
      </c>
      <c r="D2663">
        <f t="shared" si="123"/>
        <v>7</v>
      </c>
      <c r="E2663" t="str">
        <f t="shared" si="124"/>
        <v>2020-51</v>
      </c>
      <c r="F2663">
        <f t="shared" si="125"/>
        <v>3</v>
      </c>
    </row>
    <row r="2664" spans="1:7" hidden="1" x14ac:dyDescent="0.2">
      <c r="A2664">
        <v>1607824800</v>
      </c>
      <c r="B2664" s="1">
        <v>44178.083333333336</v>
      </c>
      <c r="C2664">
        <v>18821.009999999998</v>
      </c>
      <c r="D2664">
        <f t="shared" si="123"/>
        <v>7</v>
      </c>
      <c r="E2664" t="str">
        <f t="shared" si="124"/>
        <v>2020-51</v>
      </c>
      <c r="F2664">
        <f t="shared" si="125"/>
        <v>2</v>
      </c>
    </row>
    <row r="2665" spans="1:7" x14ac:dyDescent="0.2">
      <c r="A2665">
        <v>1607821200</v>
      </c>
      <c r="B2665" s="1">
        <v>44178.041666666664</v>
      </c>
      <c r="C2665">
        <v>18803.939999999999</v>
      </c>
      <c r="D2665">
        <f t="shared" si="123"/>
        <v>7</v>
      </c>
      <c r="E2665" t="str">
        <f t="shared" si="124"/>
        <v>2020-51</v>
      </c>
      <c r="F2665">
        <f t="shared" si="125"/>
        <v>1</v>
      </c>
      <c r="G2665" t="s">
        <v>100</v>
      </c>
    </row>
    <row r="2666" spans="1:7" hidden="1" x14ac:dyDescent="0.2">
      <c r="A2666">
        <v>1607817600</v>
      </c>
      <c r="B2666" s="1">
        <v>44178</v>
      </c>
      <c r="C2666">
        <v>18759.29</v>
      </c>
      <c r="D2666">
        <f t="shared" si="123"/>
        <v>7</v>
      </c>
      <c r="E2666" t="str">
        <f t="shared" si="124"/>
        <v>2020-51</v>
      </c>
      <c r="F2666">
        <f t="shared" si="125"/>
        <v>0</v>
      </c>
    </row>
    <row r="2667" spans="1:7" hidden="1" x14ac:dyDescent="0.2">
      <c r="A2667">
        <v>1607814000</v>
      </c>
      <c r="B2667" s="1">
        <v>44177.958333333336</v>
      </c>
      <c r="C2667">
        <v>18815.63</v>
      </c>
      <c r="D2667">
        <f t="shared" si="123"/>
        <v>6</v>
      </c>
      <c r="E2667" t="str">
        <f t="shared" si="124"/>
        <v>2020-50</v>
      </c>
      <c r="F2667">
        <f t="shared" si="125"/>
        <v>23</v>
      </c>
    </row>
    <row r="2668" spans="1:7" hidden="1" x14ac:dyDescent="0.2">
      <c r="A2668">
        <v>1607810400</v>
      </c>
      <c r="B2668" s="1">
        <v>44177.916666666664</v>
      </c>
      <c r="C2668">
        <v>18882.099999999999</v>
      </c>
      <c r="D2668">
        <f t="shared" si="123"/>
        <v>6</v>
      </c>
      <c r="E2668" t="str">
        <f t="shared" si="124"/>
        <v>2020-50</v>
      </c>
      <c r="F2668">
        <f t="shared" si="125"/>
        <v>22</v>
      </c>
    </row>
    <row r="2669" spans="1:7" hidden="1" x14ac:dyDescent="0.2">
      <c r="A2669">
        <v>1607806800</v>
      </c>
      <c r="B2669" s="1">
        <v>44177.875</v>
      </c>
      <c r="C2669">
        <v>18806.29</v>
      </c>
      <c r="D2669">
        <f t="shared" si="123"/>
        <v>6</v>
      </c>
      <c r="E2669" t="str">
        <f t="shared" si="124"/>
        <v>2020-50</v>
      </c>
      <c r="F2669">
        <f t="shared" si="125"/>
        <v>21</v>
      </c>
    </row>
    <row r="2670" spans="1:7" hidden="1" x14ac:dyDescent="0.2">
      <c r="A2670">
        <v>1607803200</v>
      </c>
      <c r="B2670" s="1">
        <v>44177.833333333336</v>
      </c>
      <c r="C2670">
        <v>18776.740000000002</v>
      </c>
      <c r="D2670">
        <f t="shared" si="123"/>
        <v>6</v>
      </c>
      <c r="E2670" t="str">
        <f t="shared" si="124"/>
        <v>2020-50</v>
      </c>
      <c r="F2670">
        <f t="shared" si="125"/>
        <v>20</v>
      </c>
    </row>
    <row r="2671" spans="1:7" x14ac:dyDescent="0.2">
      <c r="A2671">
        <v>1607799600</v>
      </c>
      <c r="B2671" s="1">
        <v>44177.791666666664</v>
      </c>
      <c r="C2671">
        <v>18811.41</v>
      </c>
      <c r="D2671">
        <f t="shared" si="123"/>
        <v>6</v>
      </c>
      <c r="E2671" t="str">
        <f t="shared" si="124"/>
        <v>2020-50</v>
      </c>
      <c r="F2671">
        <f t="shared" si="125"/>
        <v>19</v>
      </c>
      <c r="G2671" t="s">
        <v>102</v>
      </c>
    </row>
    <row r="2672" spans="1:7" hidden="1" x14ac:dyDescent="0.2">
      <c r="A2672">
        <v>1607796000</v>
      </c>
      <c r="B2672" s="1">
        <v>44177.75</v>
      </c>
      <c r="C2672">
        <v>18700.759999999998</v>
      </c>
      <c r="D2672">
        <f t="shared" si="123"/>
        <v>6</v>
      </c>
      <c r="E2672" t="str">
        <f t="shared" si="124"/>
        <v>2020-50</v>
      </c>
      <c r="F2672">
        <f t="shared" si="125"/>
        <v>18</v>
      </c>
    </row>
    <row r="2673" spans="1:7" hidden="1" x14ac:dyDescent="0.2">
      <c r="A2673">
        <v>1607792400</v>
      </c>
      <c r="B2673" s="1">
        <v>44177.708333333336</v>
      </c>
      <c r="C2673">
        <v>18488.38</v>
      </c>
      <c r="D2673">
        <f t="shared" si="123"/>
        <v>6</v>
      </c>
      <c r="E2673" t="str">
        <f t="shared" si="124"/>
        <v>2020-50</v>
      </c>
      <c r="F2673">
        <f t="shared" si="125"/>
        <v>17</v>
      </c>
    </row>
    <row r="2674" spans="1:7" hidden="1" x14ac:dyDescent="0.2">
      <c r="A2674">
        <v>1607788800</v>
      </c>
      <c r="B2674" s="1">
        <v>44177.666666666664</v>
      </c>
      <c r="C2674">
        <v>18399.419999999998</v>
      </c>
      <c r="D2674">
        <f t="shared" si="123"/>
        <v>6</v>
      </c>
      <c r="E2674" t="str">
        <f t="shared" si="124"/>
        <v>2020-50</v>
      </c>
      <c r="F2674">
        <f t="shared" si="125"/>
        <v>16</v>
      </c>
    </row>
    <row r="2675" spans="1:7" hidden="1" x14ac:dyDescent="0.2">
      <c r="A2675">
        <v>1607785200</v>
      </c>
      <c r="B2675" s="1">
        <v>44177.625</v>
      </c>
      <c r="C2675">
        <v>18404.310000000001</v>
      </c>
      <c r="D2675">
        <f t="shared" si="123"/>
        <v>6</v>
      </c>
      <c r="E2675" t="str">
        <f t="shared" si="124"/>
        <v>2020-50</v>
      </c>
      <c r="F2675">
        <f t="shared" si="125"/>
        <v>15</v>
      </c>
    </row>
    <row r="2676" spans="1:7" hidden="1" x14ac:dyDescent="0.2">
      <c r="A2676">
        <v>1607781600</v>
      </c>
      <c r="B2676" s="1">
        <v>44177.583333333336</v>
      </c>
      <c r="C2676">
        <v>18375.63</v>
      </c>
      <c r="D2676">
        <f t="shared" si="123"/>
        <v>6</v>
      </c>
      <c r="E2676" t="str">
        <f t="shared" si="124"/>
        <v>2020-50</v>
      </c>
      <c r="F2676">
        <f t="shared" si="125"/>
        <v>14</v>
      </c>
    </row>
    <row r="2677" spans="1:7" hidden="1" x14ac:dyDescent="0.2">
      <c r="A2677">
        <v>1607778000</v>
      </c>
      <c r="B2677" s="1">
        <v>44177.541666666664</v>
      </c>
      <c r="C2677">
        <v>18403.39</v>
      </c>
      <c r="D2677">
        <f t="shared" si="123"/>
        <v>6</v>
      </c>
      <c r="E2677" t="str">
        <f t="shared" si="124"/>
        <v>2020-50</v>
      </c>
      <c r="F2677">
        <f t="shared" si="125"/>
        <v>13</v>
      </c>
    </row>
    <row r="2678" spans="1:7" hidden="1" x14ac:dyDescent="0.2">
      <c r="A2678">
        <v>1607774400</v>
      </c>
      <c r="B2678" s="1">
        <v>44177.5</v>
      </c>
      <c r="C2678">
        <v>18438.939999999999</v>
      </c>
      <c r="D2678">
        <f t="shared" si="123"/>
        <v>6</v>
      </c>
      <c r="E2678" t="str">
        <f t="shared" si="124"/>
        <v>2020-50</v>
      </c>
      <c r="F2678">
        <f t="shared" si="125"/>
        <v>12</v>
      </c>
    </row>
    <row r="2679" spans="1:7" x14ac:dyDescent="0.2">
      <c r="A2679">
        <v>1607770800</v>
      </c>
      <c r="B2679" s="1">
        <v>44177.458333333336</v>
      </c>
      <c r="C2679">
        <v>18495.93</v>
      </c>
      <c r="D2679">
        <f t="shared" si="123"/>
        <v>6</v>
      </c>
      <c r="E2679" t="str">
        <f t="shared" si="124"/>
        <v>2020-50</v>
      </c>
      <c r="F2679">
        <f t="shared" si="125"/>
        <v>11</v>
      </c>
      <c r="G2679" t="s">
        <v>102</v>
      </c>
    </row>
    <row r="2680" spans="1:7" hidden="1" x14ac:dyDescent="0.2">
      <c r="A2680">
        <v>1607767200</v>
      </c>
      <c r="B2680" s="1">
        <v>44177.416666666664</v>
      </c>
      <c r="C2680">
        <v>18381.650000000001</v>
      </c>
      <c r="D2680">
        <f t="shared" si="123"/>
        <v>6</v>
      </c>
      <c r="E2680" t="str">
        <f t="shared" si="124"/>
        <v>2020-50</v>
      </c>
      <c r="F2680">
        <f t="shared" si="125"/>
        <v>10</v>
      </c>
    </row>
    <row r="2681" spans="1:7" hidden="1" x14ac:dyDescent="0.2">
      <c r="A2681">
        <v>1607763600</v>
      </c>
      <c r="B2681" s="1">
        <v>44177.375</v>
      </c>
      <c r="C2681">
        <v>18431.919999999998</v>
      </c>
      <c r="D2681">
        <f t="shared" si="123"/>
        <v>6</v>
      </c>
      <c r="E2681" t="str">
        <f t="shared" si="124"/>
        <v>2020-50</v>
      </c>
      <c r="F2681">
        <f t="shared" si="125"/>
        <v>9</v>
      </c>
    </row>
    <row r="2682" spans="1:7" hidden="1" x14ac:dyDescent="0.2">
      <c r="A2682">
        <v>1607760000</v>
      </c>
      <c r="B2682" s="1">
        <v>44177.333333333336</v>
      </c>
      <c r="C2682">
        <v>18388.13</v>
      </c>
      <c r="D2682">
        <f t="shared" si="123"/>
        <v>6</v>
      </c>
      <c r="E2682" t="str">
        <f t="shared" si="124"/>
        <v>2020-50</v>
      </c>
      <c r="F2682">
        <f t="shared" si="125"/>
        <v>8</v>
      </c>
    </row>
    <row r="2683" spans="1:7" hidden="1" x14ac:dyDescent="0.2">
      <c r="A2683">
        <v>1607756400</v>
      </c>
      <c r="B2683" s="1">
        <v>44177.291666666664</v>
      </c>
      <c r="C2683">
        <v>18384.900000000001</v>
      </c>
      <c r="D2683">
        <f t="shared" si="123"/>
        <v>6</v>
      </c>
      <c r="E2683" t="str">
        <f t="shared" si="124"/>
        <v>2020-50</v>
      </c>
      <c r="F2683">
        <f t="shared" si="125"/>
        <v>7</v>
      </c>
    </row>
    <row r="2684" spans="1:7" hidden="1" x14ac:dyDescent="0.2">
      <c r="A2684">
        <v>1607752800</v>
      </c>
      <c r="B2684" s="1">
        <v>44177.25</v>
      </c>
      <c r="C2684">
        <v>18318.060000000001</v>
      </c>
      <c r="D2684">
        <f t="shared" si="123"/>
        <v>6</v>
      </c>
      <c r="E2684" t="str">
        <f t="shared" si="124"/>
        <v>2020-50</v>
      </c>
      <c r="F2684">
        <f t="shared" si="125"/>
        <v>6</v>
      </c>
    </row>
    <row r="2685" spans="1:7" hidden="1" x14ac:dyDescent="0.2">
      <c r="A2685">
        <v>1607749200</v>
      </c>
      <c r="B2685" s="1">
        <v>44177.208333333336</v>
      </c>
      <c r="C2685">
        <v>18321.439999999999</v>
      </c>
      <c r="D2685">
        <f t="shared" si="123"/>
        <v>6</v>
      </c>
      <c r="E2685" t="str">
        <f t="shared" si="124"/>
        <v>2020-50</v>
      </c>
      <c r="F2685">
        <f t="shared" si="125"/>
        <v>5</v>
      </c>
    </row>
    <row r="2686" spans="1:7" hidden="1" x14ac:dyDescent="0.2">
      <c r="A2686">
        <v>1607745600</v>
      </c>
      <c r="B2686" s="1">
        <v>44177.166666666664</v>
      </c>
      <c r="C2686">
        <v>18375.330000000002</v>
      </c>
      <c r="D2686">
        <f t="shared" si="123"/>
        <v>6</v>
      </c>
      <c r="E2686" t="str">
        <f t="shared" si="124"/>
        <v>2020-50</v>
      </c>
      <c r="F2686">
        <f t="shared" si="125"/>
        <v>4</v>
      </c>
    </row>
    <row r="2687" spans="1:7" hidden="1" x14ac:dyDescent="0.2">
      <c r="A2687">
        <v>1607742000</v>
      </c>
      <c r="B2687" s="1">
        <v>44177.125</v>
      </c>
      <c r="C2687">
        <v>18282.78</v>
      </c>
      <c r="D2687">
        <f t="shared" si="123"/>
        <v>6</v>
      </c>
      <c r="E2687" t="str">
        <f t="shared" si="124"/>
        <v>2020-50</v>
      </c>
      <c r="F2687">
        <f t="shared" si="125"/>
        <v>3</v>
      </c>
    </row>
    <row r="2688" spans="1:7" hidden="1" x14ac:dyDescent="0.2">
      <c r="A2688">
        <v>1607738400</v>
      </c>
      <c r="B2688" s="1">
        <v>44177.083333333336</v>
      </c>
      <c r="C2688">
        <v>18322.240000000002</v>
      </c>
      <c r="D2688">
        <f t="shared" si="123"/>
        <v>6</v>
      </c>
      <c r="E2688" t="str">
        <f t="shared" si="124"/>
        <v>2020-50</v>
      </c>
      <c r="F2688">
        <f t="shared" si="125"/>
        <v>2</v>
      </c>
    </row>
    <row r="2689" spans="1:6" hidden="1" x14ac:dyDescent="0.2">
      <c r="A2689">
        <v>1607734800</v>
      </c>
      <c r="B2689" s="1">
        <v>44177.041666666664</v>
      </c>
      <c r="C2689">
        <v>18290</v>
      </c>
      <c r="D2689">
        <f t="shared" si="123"/>
        <v>6</v>
      </c>
      <c r="E2689" t="str">
        <f t="shared" si="124"/>
        <v>2020-50</v>
      </c>
      <c r="F2689">
        <f t="shared" si="125"/>
        <v>1</v>
      </c>
    </row>
    <row r="2690" spans="1:6" hidden="1" x14ac:dyDescent="0.2">
      <c r="A2690">
        <v>1607731200</v>
      </c>
      <c r="B2690" s="1">
        <v>44177</v>
      </c>
      <c r="C2690">
        <v>18347.2</v>
      </c>
      <c r="D2690">
        <f t="shared" si="123"/>
        <v>6</v>
      </c>
      <c r="E2690" t="str">
        <f t="shared" si="124"/>
        <v>2020-50</v>
      </c>
      <c r="F2690">
        <f t="shared" si="125"/>
        <v>0</v>
      </c>
    </row>
    <row r="2691" spans="1:6" hidden="1" x14ac:dyDescent="0.2">
      <c r="A2691">
        <v>1607727600</v>
      </c>
      <c r="B2691" s="1">
        <v>44176.958333333336</v>
      </c>
      <c r="C2691">
        <v>18040.02</v>
      </c>
      <c r="D2691">
        <f t="shared" ref="D2691:D2754" si="126">WEEKDAY(B2691,2)</f>
        <v>5</v>
      </c>
      <c r="E2691" t="str">
        <f t="shared" ref="E2691:E2754" si="127">YEAR(B2691) &amp;"-"&amp;WEEKNUM(B2691)</f>
        <v>2020-50</v>
      </c>
      <c r="F2691">
        <f t="shared" ref="F2691:F2754" si="128">HOUR(B2691)</f>
        <v>23</v>
      </c>
    </row>
    <row r="2692" spans="1:6" hidden="1" x14ac:dyDescent="0.2">
      <c r="A2692">
        <v>1607724000</v>
      </c>
      <c r="B2692" s="1">
        <v>44176.916666666664</v>
      </c>
      <c r="C2692">
        <v>18136.21</v>
      </c>
      <c r="D2692">
        <f t="shared" si="126"/>
        <v>5</v>
      </c>
      <c r="E2692" t="str">
        <f t="shared" si="127"/>
        <v>2020-50</v>
      </c>
      <c r="F2692">
        <f t="shared" si="128"/>
        <v>22</v>
      </c>
    </row>
    <row r="2693" spans="1:6" hidden="1" x14ac:dyDescent="0.2">
      <c r="A2693">
        <v>1607720400</v>
      </c>
      <c r="B2693" s="1">
        <v>44176.875</v>
      </c>
      <c r="C2693">
        <v>18099.97</v>
      </c>
      <c r="D2693">
        <f t="shared" si="126"/>
        <v>5</v>
      </c>
      <c r="E2693" t="str">
        <f t="shared" si="127"/>
        <v>2020-50</v>
      </c>
      <c r="F2693">
        <f t="shared" si="128"/>
        <v>21</v>
      </c>
    </row>
    <row r="2694" spans="1:6" hidden="1" x14ac:dyDescent="0.2">
      <c r="A2694">
        <v>1607716800</v>
      </c>
      <c r="B2694" s="1">
        <v>44176.833333333336</v>
      </c>
      <c r="C2694">
        <v>17978.25</v>
      </c>
      <c r="D2694">
        <f t="shared" si="126"/>
        <v>5</v>
      </c>
      <c r="E2694" t="str">
        <f t="shared" si="127"/>
        <v>2020-50</v>
      </c>
      <c r="F2694">
        <f t="shared" si="128"/>
        <v>20</v>
      </c>
    </row>
    <row r="2695" spans="1:6" hidden="1" x14ac:dyDescent="0.2">
      <c r="A2695">
        <v>1607713200</v>
      </c>
      <c r="B2695" s="1">
        <v>44176.791666666664</v>
      </c>
      <c r="C2695">
        <v>17971.060000000001</v>
      </c>
      <c r="D2695">
        <f t="shared" si="126"/>
        <v>5</v>
      </c>
      <c r="E2695" t="str">
        <f t="shared" si="127"/>
        <v>2020-50</v>
      </c>
      <c r="F2695">
        <f t="shared" si="128"/>
        <v>19</v>
      </c>
    </row>
    <row r="2696" spans="1:6" hidden="1" x14ac:dyDescent="0.2">
      <c r="A2696">
        <v>1607709600</v>
      </c>
      <c r="B2696" s="1">
        <v>44176.75</v>
      </c>
      <c r="C2696">
        <v>18041.71</v>
      </c>
      <c r="D2696">
        <f t="shared" si="126"/>
        <v>5</v>
      </c>
      <c r="E2696" t="str">
        <f t="shared" si="127"/>
        <v>2020-50</v>
      </c>
      <c r="F2696">
        <f t="shared" si="128"/>
        <v>18</v>
      </c>
    </row>
    <row r="2697" spans="1:6" hidden="1" x14ac:dyDescent="0.2">
      <c r="A2697">
        <v>1607706000</v>
      </c>
      <c r="B2697" s="1">
        <v>44176.708333333336</v>
      </c>
      <c r="C2697">
        <v>17987.97</v>
      </c>
      <c r="D2697">
        <f t="shared" si="126"/>
        <v>5</v>
      </c>
      <c r="E2697" t="str">
        <f t="shared" si="127"/>
        <v>2020-50</v>
      </c>
      <c r="F2697">
        <f t="shared" si="128"/>
        <v>17</v>
      </c>
    </row>
    <row r="2698" spans="1:6" hidden="1" x14ac:dyDescent="0.2">
      <c r="A2698">
        <v>1607702400</v>
      </c>
      <c r="B2698" s="1">
        <v>44176.666666666664</v>
      </c>
      <c r="C2698">
        <v>17972.04</v>
      </c>
      <c r="D2698">
        <f t="shared" si="126"/>
        <v>5</v>
      </c>
      <c r="E2698" t="str">
        <f t="shared" si="127"/>
        <v>2020-50</v>
      </c>
      <c r="F2698">
        <f t="shared" si="128"/>
        <v>16</v>
      </c>
    </row>
    <row r="2699" spans="1:6" hidden="1" x14ac:dyDescent="0.2">
      <c r="A2699">
        <v>1607698800</v>
      </c>
      <c r="B2699" s="1">
        <v>44176.625</v>
      </c>
      <c r="C2699">
        <v>18118.189999999999</v>
      </c>
      <c r="D2699">
        <f t="shared" si="126"/>
        <v>5</v>
      </c>
      <c r="E2699" t="str">
        <f t="shared" si="127"/>
        <v>2020-50</v>
      </c>
      <c r="F2699">
        <f t="shared" si="128"/>
        <v>15</v>
      </c>
    </row>
    <row r="2700" spans="1:6" hidden="1" x14ac:dyDescent="0.2">
      <c r="A2700">
        <v>1607695200</v>
      </c>
      <c r="B2700" s="1">
        <v>44176.583333333336</v>
      </c>
      <c r="C2700">
        <v>18063.34</v>
      </c>
      <c r="D2700">
        <f t="shared" si="126"/>
        <v>5</v>
      </c>
      <c r="E2700" t="str">
        <f t="shared" si="127"/>
        <v>2020-50</v>
      </c>
      <c r="F2700">
        <f t="shared" si="128"/>
        <v>14</v>
      </c>
    </row>
    <row r="2701" spans="1:6" hidden="1" x14ac:dyDescent="0.2">
      <c r="A2701">
        <v>1607691600</v>
      </c>
      <c r="B2701" s="1">
        <v>44176.541666666664</v>
      </c>
      <c r="C2701">
        <v>17968.439999999999</v>
      </c>
      <c r="D2701">
        <f t="shared" si="126"/>
        <v>5</v>
      </c>
      <c r="E2701" t="str">
        <f t="shared" si="127"/>
        <v>2020-50</v>
      </c>
      <c r="F2701">
        <f t="shared" si="128"/>
        <v>13</v>
      </c>
    </row>
    <row r="2702" spans="1:6" hidden="1" x14ac:dyDescent="0.2">
      <c r="A2702">
        <v>1607688000</v>
      </c>
      <c r="B2702" s="1">
        <v>44176.5</v>
      </c>
      <c r="C2702">
        <v>17863.240000000002</v>
      </c>
      <c r="D2702">
        <f t="shared" si="126"/>
        <v>5</v>
      </c>
      <c r="E2702" t="str">
        <f t="shared" si="127"/>
        <v>2020-50</v>
      </c>
      <c r="F2702">
        <f t="shared" si="128"/>
        <v>12</v>
      </c>
    </row>
    <row r="2703" spans="1:6" hidden="1" x14ac:dyDescent="0.2">
      <c r="A2703">
        <v>1607684400</v>
      </c>
      <c r="B2703" s="1">
        <v>44176.458333333336</v>
      </c>
      <c r="C2703">
        <v>17627.91</v>
      </c>
      <c r="D2703">
        <f t="shared" si="126"/>
        <v>5</v>
      </c>
      <c r="E2703" t="str">
        <f t="shared" si="127"/>
        <v>2020-50</v>
      </c>
      <c r="F2703">
        <f t="shared" si="128"/>
        <v>11</v>
      </c>
    </row>
    <row r="2704" spans="1:6" hidden="1" x14ac:dyDescent="0.2">
      <c r="A2704">
        <v>1607680800</v>
      </c>
      <c r="B2704" s="1">
        <v>44176.416666666664</v>
      </c>
      <c r="C2704">
        <v>17739.73</v>
      </c>
      <c r="D2704">
        <f t="shared" si="126"/>
        <v>5</v>
      </c>
      <c r="E2704" t="str">
        <f t="shared" si="127"/>
        <v>2020-50</v>
      </c>
      <c r="F2704">
        <f t="shared" si="128"/>
        <v>10</v>
      </c>
    </row>
    <row r="2705" spans="1:6" hidden="1" x14ac:dyDescent="0.2">
      <c r="A2705">
        <v>1607677200</v>
      </c>
      <c r="B2705" s="1">
        <v>44176.375</v>
      </c>
      <c r="C2705">
        <v>17804.61</v>
      </c>
      <c r="D2705">
        <f t="shared" si="126"/>
        <v>5</v>
      </c>
      <c r="E2705" t="str">
        <f t="shared" si="127"/>
        <v>2020-50</v>
      </c>
      <c r="F2705">
        <f t="shared" si="128"/>
        <v>9</v>
      </c>
    </row>
    <row r="2706" spans="1:6" hidden="1" x14ac:dyDescent="0.2">
      <c r="A2706">
        <v>1607673600</v>
      </c>
      <c r="B2706" s="1">
        <v>44176.333333333336</v>
      </c>
      <c r="C2706">
        <v>17887.2</v>
      </c>
      <c r="D2706">
        <f t="shared" si="126"/>
        <v>5</v>
      </c>
      <c r="E2706" t="str">
        <f t="shared" si="127"/>
        <v>2020-50</v>
      </c>
      <c r="F2706">
        <f t="shared" si="128"/>
        <v>8</v>
      </c>
    </row>
    <row r="2707" spans="1:6" hidden="1" x14ac:dyDescent="0.2">
      <c r="A2707">
        <v>1607670000</v>
      </c>
      <c r="B2707" s="1">
        <v>44176.291666666664</v>
      </c>
      <c r="C2707">
        <v>17799.95</v>
      </c>
      <c r="D2707">
        <f t="shared" si="126"/>
        <v>5</v>
      </c>
      <c r="E2707" t="str">
        <f t="shared" si="127"/>
        <v>2020-50</v>
      </c>
      <c r="F2707">
        <f t="shared" si="128"/>
        <v>7</v>
      </c>
    </row>
    <row r="2708" spans="1:6" hidden="1" x14ac:dyDescent="0.2">
      <c r="A2708">
        <v>1607666400</v>
      </c>
      <c r="B2708" s="1">
        <v>44176.25</v>
      </c>
      <c r="C2708">
        <v>17926.240000000002</v>
      </c>
      <c r="D2708">
        <f t="shared" si="126"/>
        <v>5</v>
      </c>
      <c r="E2708" t="str">
        <f t="shared" si="127"/>
        <v>2020-50</v>
      </c>
      <c r="F2708">
        <f t="shared" si="128"/>
        <v>6</v>
      </c>
    </row>
    <row r="2709" spans="1:6" hidden="1" x14ac:dyDescent="0.2">
      <c r="A2709">
        <v>1607662800</v>
      </c>
      <c r="B2709" s="1">
        <v>44176.208333333336</v>
      </c>
      <c r="C2709">
        <v>17897.68</v>
      </c>
      <c r="D2709">
        <f t="shared" si="126"/>
        <v>5</v>
      </c>
      <c r="E2709" t="str">
        <f t="shared" si="127"/>
        <v>2020-50</v>
      </c>
      <c r="F2709">
        <f t="shared" si="128"/>
        <v>5</v>
      </c>
    </row>
    <row r="2710" spans="1:6" hidden="1" x14ac:dyDescent="0.2">
      <c r="A2710">
        <v>1607659200</v>
      </c>
      <c r="B2710" s="1">
        <v>44176.166666666664</v>
      </c>
      <c r="C2710">
        <v>17963.25</v>
      </c>
      <c r="D2710">
        <f t="shared" si="126"/>
        <v>5</v>
      </c>
      <c r="E2710" t="str">
        <f t="shared" si="127"/>
        <v>2020-50</v>
      </c>
      <c r="F2710">
        <f t="shared" si="128"/>
        <v>4</v>
      </c>
    </row>
    <row r="2711" spans="1:6" hidden="1" x14ac:dyDescent="0.2">
      <c r="A2711">
        <v>1607655600</v>
      </c>
      <c r="B2711" s="1">
        <v>44176.125</v>
      </c>
      <c r="C2711">
        <v>17989.87</v>
      </c>
      <c r="D2711">
        <f t="shared" si="126"/>
        <v>5</v>
      </c>
      <c r="E2711" t="str">
        <f t="shared" si="127"/>
        <v>2020-50</v>
      </c>
      <c r="F2711">
        <f t="shared" si="128"/>
        <v>3</v>
      </c>
    </row>
    <row r="2712" spans="1:6" hidden="1" x14ac:dyDescent="0.2">
      <c r="A2712">
        <v>1607652000</v>
      </c>
      <c r="B2712" s="1">
        <v>44176.083333333336</v>
      </c>
      <c r="C2712">
        <v>17800</v>
      </c>
      <c r="D2712">
        <f t="shared" si="126"/>
        <v>5</v>
      </c>
      <c r="E2712" t="str">
        <f t="shared" si="127"/>
        <v>2020-50</v>
      </c>
      <c r="F2712">
        <f t="shared" si="128"/>
        <v>2</v>
      </c>
    </row>
    <row r="2713" spans="1:6" hidden="1" x14ac:dyDescent="0.2">
      <c r="A2713">
        <v>1607648400</v>
      </c>
      <c r="B2713" s="1">
        <v>44176.041666666664</v>
      </c>
      <c r="C2713">
        <v>17901.95</v>
      </c>
      <c r="D2713">
        <f t="shared" si="126"/>
        <v>5</v>
      </c>
      <c r="E2713" t="str">
        <f t="shared" si="127"/>
        <v>2020-50</v>
      </c>
      <c r="F2713">
        <f t="shared" si="128"/>
        <v>1</v>
      </c>
    </row>
    <row r="2714" spans="1:6" hidden="1" x14ac:dyDescent="0.2">
      <c r="A2714">
        <v>1607644800</v>
      </c>
      <c r="B2714" s="1">
        <v>44176</v>
      </c>
      <c r="C2714">
        <v>18017.75</v>
      </c>
      <c r="D2714">
        <f t="shared" si="126"/>
        <v>5</v>
      </c>
      <c r="E2714" t="str">
        <f t="shared" si="127"/>
        <v>2020-50</v>
      </c>
      <c r="F2714">
        <f t="shared" si="128"/>
        <v>0</v>
      </c>
    </row>
    <row r="2715" spans="1:6" hidden="1" x14ac:dyDescent="0.2">
      <c r="A2715">
        <v>1607641200</v>
      </c>
      <c r="B2715" s="1">
        <v>44175.958333333336</v>
      </c>
      <c r="C2715">
        <v>18250.3</v>
      </c>
      <c r="D2715">
        <f t="shared" si="126"/>
        <v>4</v>
      </c>
      <c r="E2715" t="str">
        <f t="shared" si="127"/>
        <v>2020-50</v>
      </c>
      <c r="F2715">
        <f t="shared" si="128"/>
        <v>23</v>
      </c>
    </row>
    <row r="2716" spans="1:6" hidden="1" x14ac:dyDescent="0.2">
      <c r="A2716">
        <v>1607637600</v>
      </c>
      <c r="B2716" s="1">
        <v>44175.916666666664</v>
      </c>
      <c r="C2716">
        <v>18323.45</v>
      </c>
      <c r="D2716">
        <f t="shared" si="126"/>
        <v>4</v>
      </c>
      <c r="E2716" t="str">
        <f t="shared" si="127"/>
        <v>2020-50</v>
      </c>
      <c r="F2716">
        <f t="shared" si="128"/>
        <v>22</v>
      </c>
    </row>
    <row r="2717" spans="1:6" hidden="1" x14ac:dyDescent="0.2">
      <c r="A2717">
        <v>1607634000</v>
      </c>
      <c r="B2717" s="1">
        <v>44175.875</v>
      </c>
      <c r="C2717">
        <v>18353.439999999999</v>
      </c>
      <c r="D2717">
        <f t="shared" si="126"/>
        <v>4</v>
      </c>
      <c r="E2717" t="str">
        <f t="shared" si="127"/>
        <v>2020-50</v>
      </c>
      <c r="F2717">
        <f t="shared" si="128"/>
        <v>21</v>
      </c>
    </row>
    <row r="2718" spans="1:6" hidden="1" x14ac:dyDescent="0.2">
      <c r="A2718">
        <v>1607630400</v>
      </c>
      <c r="B2718" s="1">
        <v>44175.833333333336</v>
      </c>
      <c r="C2718">
        <v>18369.72</v>
      </c>
      <c r="D2718">
        <f t="shared" si="126"/>
        <v>4</v>
      </c>
      <c r="E2718" t="str">
        <f t="shared" si="127"/>
        <v>2020-50</v>
      </c>
      <c r="F2718">
        <f t="shared" si="128"/>
        <v>20</v>
      </c>
    </row>
    <row r="2719" spans="1:6" hidden="1" x14ac:dyDescent="0.2">
      <c r="A2719">
        <v>1607626800</v>
      </c>
      <c r="B2719" s="1">
        <v>44175.791666666664</v>
      </c>
      <c r="C2719">
        <v>18396.419999999998</v>
      </c>
      <c r="D2719">
        <f t="shared" si="126"/>
        <v>4</v>
      </c>
      <c r="E2719" t="str">
        <f t="shared" si="127"/>
        <v>2020-50</v>
      </c>
      <c r="F2719">
        <f t="shared" si="128"/>
        <v>19</v>
      </c>
    </row>
    <row r="2720" spans="1:6" hidden="1" x14ac:dyDescent="0.2">
      <c r="A2720">
        <v>1607623200</v>
      </c>
      <c r="B2720" s="1">
        <v>44175.75</v>
      </c>
      <c r="C2720">
        <v>18277.82</v>
      </c>
      <c r="D2720">
        <f t="shared" si="126"/>
        <v>4</v>
      </c>
      <c r="E2720" t="str">
        <f t="shared" si="127"/>
        <v>2020-50</v>
      </c>
      <c r="F2720">
        <f t="shared" si="128"/>
        <v>18</v>
      </c>
    </row>
    <row r="2721" spans="1:6" hidden="1" x14ac:dyDescent="0.2">
      <c r="A2721">
        <v>1607619600</v>
      </c>
      <c r="B2721" s="1">
        <v>44175.708333333336</v>
      </c>
      <c r="C2721">
        <v>18213.13</v>
      </c>
      <c r="D2721">
        <f t="shared" si="126"/>
        <v>4</v>
      </c>
      <c r="E2721" t="str">
        <f t="shared" si="127"/>
        <v>2020-50</v>
      </c>
      <c r="F2721">
        <f t="shared" si="128"/>
        <v>17</v>
      </c>
    </row>
    <row r="2722" spans="1:6" hidden="1" x14ac:dyDescent="0.2">
      <c r="A2722">
        <v>1607616000</v>
      </c>
      <c r="B2722" s="1">
        <v>44175.666666666664</v>
      </c>
      <c r="C2722">
        <v>18174.62</v>
      </c>
      <c r="D2722">
        <f t="shared" si="126"/>
        <v>4</v>
      </c>
      <c r="E2722" t="str">
        <f t="shared" si="127"/>
        <v>2020-50</v>
      </c>
      <c r="F2722">
        <f t="shared" si="128"/>
        <v>16</v>
      </c>
    </row>
    <row r="2723" spans="1:6" hidden="1" x14ac:dyDescent="0.2">
      <c r="A2723">
        <v>1607612400</v>
      </c>
      <c r="B2723" s="1">
        <v>44175.625</v>
      </c>
      <c r="C2723">
        <v>18127.25</v>
      </c>
      <c r="D2723">
        <f t="shared" si="126"/>
        <v>4</v>
      </c>
      <c r="E2723" t="str">
        <f t="shared" si="127"/>
        <v>2020-50</v>
      </c>
      <c r="F2723">
        <f t="shared" si="128"/>
        <v>15</v>
      </c>
    </row>
    <row r="2724" spans="1:6" hidden="1" x14ac:dyDescent="0.2">
      <c r="A2724">
        <v>1607608800</v>
      </c>
      <c r="B2724" s="1">
        <v>44175.583333333336</v>
      </c>
      <c r="C2724">
        <v>18070.09</v>
      </c>
      <c r="D2724">
        <f t="shared" si="126"/>
        <v>4</v>
      </c>
      <c r="E2724" t="str">
        <f t="shared" si="127"/>
        <v>2020-50</v>
      </c>
      <c r="F2724">
        <f t="shared" si="128"/>
        <v>14</v>
      </c>
    </row>
    <row r="2725" spans="1:6" hidden="1" x14ac:dyDescent="0.2">
      <c r="A2725">
        <v>1607605200</v>
      </c>
      <c r="B2725" s="1">
        <v>44175.541666666664</v>
      </c>
      <c r="C2725">
        <v>18227.86</v>
      </c>
      <c r="D2725">
        <f t="shared" si="126"/>
        <v>4</v>
      </c>
      <c r="E2725" t="str">
        <f t="shared" si="127"/>
        <v>2020-50</v>
      </c>
      <c r="F2725">
        <f t="shared" si="128"/>
        <v>13</v>
      </c>
    </row>
    <row r="2726" spans="1:6" hidden="1" x14ac:dyDescent="0.2">
      <c r="A2726">
        <v>1607601600</v>
      </c>
      <c r="B2726" s="1">
        <v>44175.5</v>
      </c>
      <c r="C2726">
        <v>18213.46</v>
      </c>
      <c r="D2726">
        <f t="shared" si="126"/>
        <v>4</v>
      </c>
      <c r="E2726" t="str">
        <f t="shared" si="127"/>
        <v>2020-50</v>
      </c>
      <c r="F2726">
        <f t="shared" si="128"/>
        <v>12</v>
      </c>
    </row>
    <row r="2727" spans="1:6" hidden="1" x14ac:dyDescent="0.2">
      <c r="A2727">
        <v>1607598000</v>
      </c>
      <c r="B2727" s="1">
        <v>44175.458333333336</v>
      </c>
      <c r="C2727">
        <v>18186.29</v>
      </c>
      <c r="D2727">
        <f t="shared" si="126"/>
        <v>4</v>
      </c>
      <c r="E2727" t="str">
        <f t="shared" si="127"/>
        <v>2020-50</v>
      </c>
      <c r="F2727">
        <f t="shared" si="128"/>
        <v>11</v>
      </c>
    </row>
    <row r="2728" spans="1:6" hidden="1" x14ac:dyDescent="0.2">
      <c r="A2728">
        <v>1607594400</v>
      </c>
      <c r="B2728" s="1">
        <v>44175.416666666664</v>
      </c>
      <c r="C2728">
        <v>18139.259999999998</v>
      </c>
      <c r="D2728">
        <f t="shared" si="126"/>
        <v>4</v>
      </c>
      <c r="E2728" t="str">
        <f t="shared" si="127"/>
        <v>2020-50</v>
      </c>
      <c r="F2728">
        <f t="shared" si="128"/>
        <v>10</v>
      </c>
    </row>
    <row r="2729" spans="1:6" hidden="1" x14ac:dyDescent="0.2">
      <c r="A2729">
        <v>1607590800</v>
      </c>
      <c r="B2729" s="1">
        <v>44175.375</v>
      </c>
      <c r="C2729">
        <v>18238.79</v>
      </c>
      <c r="D2729">
        <f t="shared" si="126"/>
        <v>4</v>
      </c>
      <c r="E2729" t="str">
        <f t="shared" si="127"/>
        <v>2020-50</v>
      </c>
      <c r="F2729">
        <f t="shared" si="128"/>
        <v>9</v>
      </c>
    </row>
    <row r="2730" spans="1:6" hidden="1" x14ac:dyDescent="0.2">
      <c r="A2730">
        <v>1607587200</v>
      </c>
      <c r="B2730" s="1">
        <v>44175.333333333336</v>
      </c>
      <c r="C2730">
        <v>18442.66</v>
      </c>
      <c r="D2730">
        <f t="shared" si="126"/>
        <v>4</v>
      </c>
      <c r="E2730" t="str">
        <f t="shared" si="127"/>
        <v>2020-50</v>
      </c>
      <c r="F2730">
        <f t="shared" si="128"/>
        <v>8</v>
      </c>
    </row>
    <row r="2731" spans="1:6" hidden="1" x14ac:dyDescent="0.2">
      <c r="A2731">
        <v>1607583600</v>
      </c>
      <c r="B2731" s="1">
        <v>44175.291666666664</v>
      </c>
      <c r="C2731">
        <v>18342.490000000002</v>
      </c>
      <c r="D2731">
        <f t="shared" si="126"/>
        <v>4</v>
      </c>
      <c r="E2731" t="str">
        <f t="shared" si="127"/>
        <v>2020-50</v>
      </c>
      <c r="F2731">
        <f t="shared" si="128"/>
        <v>7</v>
      </c>
    </row>
    <row r="2732" spans="1:6" hidden="1" x14ac:dyDescent="0.2">
      <c r="A2732">
        <v>1607580000</v>
      </c>
      <c r="B2732" s="1">
        <v>44175.25</v>
      </c>
      <c r="C2732">
        <v>18307.7</v>
      </c>
      <c r="D2732">
        <f t="shared" si="126"/>
        <v>4</v>
      </c>
      <c r="E2732" t="str">
        <f t="shared" si="127"/>
        <v>2020-50</v>
      </c>
      <c r="F2732">
        <f t="shared" si="128"/>
        <v>6</v>
      </c>
    </row>
    <row r="2733" spans="1:6" hidden="1" x14ac:dyDescent="0.2">
      <c r="A2733">
        <v>1607576400</v>
      </c>
      <c r="B2733" s="1">
        <v>44175.208333333336</v>
      </c>
      <c r="C2733">
        <v>18367.650000000001</v>
      </c>
      <c r="D2733">
        <f t="shared" si="126"/>
        <v>4</v>
      </c>
      <c r="E2733" t="str">
        <f t="shared" si="127"/>
        <v>2020-50</v>
      </c>
      <c r="F2733">
        <f t="shared" si="128"/>
        <v>5</v>
      </c>
    </row>
    <row r="2734" spans="1:6" hidden="1" x14ac:dyDescent="0.2">
      <c r="A2734">
        <v>1607572800</v>
      </c>
      <c r="B2734" s="1">
        <v>44175.166666666664</v>
      </c>
      <c r="C2734">
        <v>18418.36</v>
      </c>
      <c r="D2734">
        <f t="shared" si="126"/>
        <v>4</v>
      </c>
      <c r="E2734" t="str">
        <f t="shared" si="127"/>
        <v>2020-50</v>
      </c>
      <c r="F2734">
        <f t="shared" si="128"/>
        <v>4</v>
      </c>
    </row>
    <row r="2735" spans="1:6" hidden="1" x14ac:dyDescent="0.2">
      <c r="A2735">
        <v>1607569200</v>
      </c>
      <c r="B2735" s="1">
        <v>44175.125</v>
      </c>
      <c r="C2735">
        <v>18405.59</v>
      </c>
      <c r="D2735">
        <f t="shared" si="126"/>
        <v>4</v>
      </c>
      <c r="E2735" t="str">
        <f t="shared" si="127"/>
        <v>2020-50</v>
      </c>
      <c r="F2735">
        <f t="shared" si="128"/>
        <v>3</v>
      </c>
    </row>
    <row r="2736" spans="1:6" hidden="1" x14ac:dyDescent="0.2">
      <c r="A2736">
        <v>1607565600</v>
      </c>
      <c r="B2736" s="1">
        <v>44175.083333333336</v>
      </c>
      <c r="C2736">
        <v>18388.259999999998</v>
      </c>
      <c r="D2736">
        <f t="shared" si="126"/>
        <v>4</v>
      </c>
      <c r="E2736" t="str">
        <f t="shared" si="127"/>
        <v>2020-50</v>
      </c>
      <c r="F2736">
        <f t="shared" si="128"/>
        <v>2</v>
      </c>
    </row>
    <row r="2737" spans="1:6" hidden="1" x14ac:dyDescent="0.2">
      <c r="A2737">
        <v>1607562000</v>
      </c>
      <c r="B2737" s="1">
        <v>44175.041666666664</v>
      </c>
      <c r="C2737">
        <v>18431.47</v>
      </c>
      <c r="D2737">
        <f t="shared" si="126"/>
        <v>4</v>
      </c>
      <c r="E2737" t="str">
        <f t="shared" si="127"/>
        <v>2020-50</v>
      </c>
      <c r="F2737">
        <f t="shared" si="128"/>
        <v>1</v>
      </c>
    </row>
    <row r="2738" spans="1:6" hidden="1" x14ac:dyDescent="0.2">
      <c r="A2738">
        <v>1607558400</v>
      </c>
      <c r="B2738" s="1">
        <v>44175</v>
      </c>
      <c r="C2738">
        <v>18446.32</v>
      </c>
      <c r="D2738">
        <f t="shared" si="126"/>
        <v>4</v>
      </c>
      <c r="E2738" t="str">
        <f t="shared" si="127"/>
        <v>2020-50</v>
      </c>
      <c r="F2738">
        <f t="shared" si="128"/>
        <v>0</v>
      </c>
    </row>
    <row r="2739" spans="1:6" hidden="1" x14ac:dyDescent="0.2">
      <c r="A2739">
        <v>1607554800</v>
      </c>
      <c r="B2739" s="1">
        <v>44174.958333333336</v>
      </c>
      <c r="C2739">
        <v>18556.64</v>
      </c>
      <c r="D2739">
        <f t="shared" si="126"/>
        <v>3</v>
      </c>
      <c r="E2739" t="str">
        <f t="shared" si="127"/>
        <v>2020-50</v>
      </c>
      <c r="F2739">
        <f t="shared" si="128"/>
        <v>23</v>
      </c>
    </row>
    <row r="2740" spans="1:6" hidden="1" x14ac:dyDescent="0.2">
      <c r="A2740">
        <v>1607551200</v>
      </c>
      <c r="B2740" s="1">
        <v>44174.916666666664</v>
      </c>
      <c r="C2740">
        <v>18558.79</v>
      </c>
      <c r="D2740">
        <f t="shared" si="126"/>
        <v>3</v>
      </c>
      <c r="E2740" t="str">
        <f t="shared" si="127"/>
        <v>2020-50</v>
      </c>
      <c r="F2740">
        <f t="shared" si="128"/>
        <v>22</v>
      </c>
    </row>
    <row r="2741" spans="1:6" hidden="1" x14ac:dyDescent="0.2">
      <c r="A2741">
        <v>1607547600</v>
      </c>
      <c r="B2741" s="1">
        <v>44174.875</v>
      </c>
      <c r="C2741">
        <v>18520.04</v>
      </c>
      <c r="D2741">
        <f t="shared" si="126"/>
        <v>3</v>
      </c>
      <c r="E2741" t="str">
        <f t="shared" si="127"/>
        <v>2020-50</v>
      </c>
      <c r="F2741">
        <f t="shared" si="128"/>
        <v>21</v>
      </c>
    </row>
    <row r="2742" spans="1:6" hidden="1" x14ac:dyDescent="0.2">
      <c r="A2742">
        <v>1607544000</v>
      </c>
      <c r="B2742" s="1">
        <v>44174.833333333336</v>
      </c>
      <c r="C2742">
        <v>18327.080000000002</v>
      </c>
      <c r="D2742">
        <f t="shared" si="126"/>
        <v>3</v>
      </c>
      <c r="E2742" t="str">
        <f t="shared" si="127"/>
        <v>2020-50</v>
      </c>
      <c r="F2742">
        <f t="shared" si="128"/>
        <v>20</v>
      </c>
    </row>
    <row r="2743" spans="1:6" hidden="1" x14ac:dyDescent="0.2">
      <c r="A2743">
        <v>1607540400</v>
      </c>
      <c r="B2743" s="1">
        <v>44174.791666666664</v>
      </c>
      <c r="C2743">
        <v>18251.080000000002</v>
      </c>
      <c r="D2743">
        <f t="shared" si="126"/>
        <v>3</v>
      </c>
      <c r="E2743" t="str">
        <f t="shared" si="127"/>
        <v>2020-50</v>
      </c>
      <c r="F2743">
        <f t="shared" si="128"/>
        <v>19</v>
      </c>
    </row>
    <row r="2744" spans="1:6" hidden="1" x14ac:dyDescent="0.2">
      <c r="A2744">
        <v>1607536800</v>
      </c>
      <c r="B2744" s="1">
        <v>44174.75</v>
      </c>
      <c r="C2744">
        <v>18198.29</v>
      </c>
      <c r="D2744">
        <f t="shared" si="126"/>
        <v>3</v>
      </c>
      <c r="E2744" t="str">
        <f t="shared" si="127"/>
        <v>2020-50</v>
      </c>
      <c r="F2744">
        <f t="shared" si="128"/>
        <v>18</v>
      </c>
    </row>
    <row r="2745" spans="1:6" hidden="1" x14ac:dyDescent="0.2">
      <c r="A2745">
        <v>1607533200</v>
      </c>
      <c r="B2745" s="1">
        <v>44174.708333333336</v>
      </c>
      <c r="C2745">
        <v>18304.16</v>
      </c>
      <c r="D2745">
        <f t="shared" si="126"/>
        <v>3</v>
      </c>
      <c r="E2745" t="str">
        <f t="shared" si="127"/>
        <v>2020-50</v>
      </c>
      <c r="F2745">
        <f t="shared" si="128"/>
        <v>17</v>
      </c>
    </row>
    <row r="2746" spans="1:6" hidden="1" x14ac:dyDescent="0.2">
      <c r="A2746">
        <v>1607529600</v>
      </c>
      <c r="B2746" s="1">
        <v>44174.666666666664</v>
      </c>
      <c r="C2746">
        <v>18388.54</v>
      </c>
      <c r="D2746">
        <f t="shared" si="126"/>
        <v>3</v>
      </c>
      <c r="E2746" t="str">
        <f t="shared" si="127"/>
        <v>2020-50</v>
      </c>
      <c r="F2746">
        <f t="shared" si="128"/>
        <v>16</v>
      </c>
    </row>
    <row r="2747" spans="1:6" hidden="1" x14ac:dyDescent="0.2">
      <c r="A2747">
        <v>1607526000</v>
      </c>
      <c r="B2747" s="1">
        <v>44174.625</v>
      </c>
      <c r="C2747">
        <v>18333.77</v>
      </c>
      <c r="D2747">
        <f t="shared" si="126"/>
        <v>3</v>
      </c>
      <c r="E2747" t="str">
        <f t="shared" si="127"/>
        <v>2020-50</v>
      </c>
      <c r="F2747">
        <f t="shared" si="128"/>
        <v>15</v>
      </c>
    </row>
    <row r="2748" spans="1:6" hidden="1" x14ac:dyDescent="0.2">
      <c r="A2748">
        <v>1607522400</v>
      </c>
      <c r="B2748" s="1">
        <v>44174.583333333336</v>
      </c>
      <c r="C2748">
        <v>18456.25</v>
      </c>
      <c r="D2748">
        <f t="shared" si="126"/>
        <v>3</v>
      </c>
      <c r="E2748" t="str">
        <f t="shared" si="127"/>
        <v>2020-50</v>
      </c>
      <c r="F2748">
        <f t="shared" si="128"/>
        <v>14</v>
      </c>
    </row>
    <row r="2749" spans="1:6" hidden="1" x14ac:dyDescent="0.2">
      <c r="A2749">
        <v>1607518800</v>
      </c>
      <c r="B2749" s="1">
        <v>44174.541666666664</v>
      </c>
      <c r="C2749">
        <v>18496.11</v>
      </c>
      <c r="D2749">
        <f t="shared" si="126"/>
        <v>3</v>
      </c>
      <c r="E2749" t="str">
        <f t="shared" si="127"/>
        <v>2020-50</v>
      </c>
      <c r="F2749">
        <f t="shared" si="128"/>
        <v>13</v>
      </c>
    </row>
    <row r="2750" spans="1:6" hidden="1" x14ac:dyDescent="0.2">
      <c r="A2750">
        <v>1607515200</v>
      </c>
      <c r="B2750" s="1">
        <v>44174.5</v>
      </c>
      <c r="C2750">
        <v>18239.59</v>
      </c>
      <c r="D2750">
        <f t="shared" si="126"/>
        <v>3</v>
      </c>
      <c r="E2750" t="str">
        <f t="shared" si="127"/>
        <v>2020-50</v>
      </c>
      <c r="F2750">
        <f t="shared" si="128"/>
        <v>12</v>
      </c>
    </row>
    <row r="2751" spans="1:6" hidden="1" x14ac:dyDescent="0.2">
      <c r="A2751">
        <v>1607511600</v>
      </c>
      <c r="B2751" s="1">
        <v>44174.458333333336</v>
      </c>
      <c r="C2751">
        <v>18257.580000000002</v>
      </c>
      <c r="D2751">
        <f t="shared" si="126"/>
        <v>3</v>
      </c>
      <c r="E2751" t="str">
        <f t="shared" si="127"/>
        <v>2020-50</v>
      </c>
      <c r="F2751">
        <f t="shared" si="128"/>
        <v>11</v>
      </c>
    </row>
    <row r="2752" spans="1:6" hidden="1" x14ac:dyDescent="0.2">
      <c r="A2752">
        <v>1607508000</v>
      </c>
      <c r="B2752" s="1">
        <v>44174.416666666664</v>
      </c>
      <c r="C2752">
        <v>18223.22</v>
      </c>
      <c r="D2752">
        <f t="shared" si="126"/>
        <v>3</v>
      </c>
      <c r="E2752" t="str">
        <f t="shared" si="127"/>
        <v>2020-50</v>
      </c>
      <c r="F2752">
        <f t="shared" si="128"/>
        <v>10</v>
      </c>
    </row>
    <row r="2753" spans="1:6" hidden="1" x14ac:dyDescent="0.2">
      <c r="A2753">
        <v>1607504400</v>
      </c>
      <c r="B2753" s="1">
        <v>44174.375</v>
      </c>
      <c r="C2753">
        <v>18034.66</v>
      </c>
      <c r="D2753">
        <f t="shared" si="126"/>
        <v>3</v>
      </c>
      <c r="E2753" t="str">
        <f t="shared" si="127"/>
        <v>2020-50</v>
      </c>
      <c r="F2753">
        <f t="shared" si="128"/>
        <v>9</v>
      </c>
    </row>
    <row r="2754" spans="1:6" hidden="1" x14ac:dyDescent="0.2">
      <c r="A2754">
        <v>1607500800</v>
      </c>
      <c r="B2754" s="1">
        <v>44174.333333333336</v>
      </c>
      <c r="C2754">
        <v>17953.09</v>
      </c>
      <c r="D2754">
        <f t="shared" si="126"/>
        <v>3</v>
      </c>
      <c r="E2754" t="str">
        <f t="shared" si="127"/>
        <v>2020-50</v>
      </c>
      <c r="F2754">
        <f t="shared" si="128"/>
        <v>8</v>
      </c>
    </row>
    <row r="2755" spans="1:6" hidden="1" x14ac:dyDescent="0.2">
      <c r="A2755">
        <v>1607497200</v>
      </c>
      <c r="B2755" s="1">
        <v>44174.291666666664</v>
      </c>
      <c r="C2755">
        <v>17903.919999999998</v>
      </c>
      <c r="D2755">
        <f t="shared" ref="D2755:D2818" si="129">WEEKDAY(B2755,2)</f>
        <v>3</v>
      </c>
      <c r="E2755" t="str">
        <f t="shared" ref="E2755:E2818" si="130">YEAR(B2755) &amp;"-"&amp;WEEKNUM(B2755)</f>
        <v>2020-50</v>
      </c>
      <c r="F2755">
        <f t="shared" ref="F2755:F2818" si="131">HOUR(B2755)</f>
        <v>7</v>
      </c>
    </row>
    <row r="2756" spans="1:6" hidden="1" x14ac:dyDescent="0.2">
      <c r="A2756">
        <v>1607493600</v>
      </c>
      <c r="B2756" s="1">
        <v>44174.25</v>
      </c>
      <c r="C2756">
        <v>18215.02</v>
      </c>
      <c r="D2756">
        <f t="shared" si="129"/>
        <v>3</v>
      </c>
      <c r="E2756" t="str">
        <f t="shared" si="130"/>
        <v>2020-50</v>
      </c>
      <c r="F2756">
        <f t="shared" si="131"/>
        <v>6</v>
      </c>
    </row>
    <row r="2757" spans="1:6" hidden="1" x14ac:dyDescent="0.2">
      <c r="A2757">
        <v>1607490000</v>
      </c>
      <c r="B2757" s="1">
        <v>44174.208333333336</v>
      </c>
      <c r="C2757">
        <v>18204.2</v>
      </c>
      <c r="D2757">
        <f t="shared" si="129"/>
        <v>3</v>
      </c>
      <c r="E2757" t="str">
        <f t="shared" si="130"/>
        <v>2020-50</v>
      </c>
      <c r="F2757">
        <f t="shared" si="131"/>
        <v>5</v>
      </c>
    </row>
    <row r="2758" spans="1:6" hidden="1" x14ac:dyDescent="0.2">
      <c r="A2758">
        <v>1607486400</v>
      </c>
      <c r="B2758" s="1">
        <v>44174.166666666664</v>
      </c>
      <c r="C2758">
        <v>18159.990000000002</v>
      </c>
      <c r="D2758">
        <f t="shared" si="129"/>
        <v>3</v>
      </c>
      <c r="E2758" t="str">
        <f t="shared" si="130"/>
        <v>2020-50</v>
      </c>
      <c r="F2758">
        <f t="shared" si="131"/>
        <v>4</v>
      </c>
    </row>
    <row r="2759" spans="1:6" hidden="1" x14ac:dyDescent="0.2">
      <c r="A2759">
        <v>1607482800</v>
      </c>
      <c r="B2759" s="1">
        <v>44174.125</v>
      </c>
      <c r="C2759">
        <v>18295.37</v>
      </c>
      <c r="D2759">
        <f t="shared" si="129"/>
        <v>3</v>
      </c>
      <c r="E2759" t="str">
        <f t="shared" si="130"/>
        <v>2020-50</v>
      </c>
      <c r="F2759">
        <f t="shared" si="131"/>
        <v>3</v>
      </c>
    </row>
    <row r="2760" spans="1:6" hidden="1" x14ac:dyDescent="0.2">
      <c r="A2760">
        <v>1607479200</v>
      </c>
      <c r="B2760" s="1">
        <v>44174.083333333336</v>
      </c>
      <c r="C2760">
        <v>18270.18</v>
      </c>
      <c r="D2760">
        <f t="shared" si="129"/>
        <v>3</v>
      </c>
      <c r="E2760" t="str">
        <f t="shared" si="130"/>
        <v>2020-50</v>
      </c>
      <c r="F2760">
        <f t="shared" si="131"/>
        <v>2</v>
      </c>
    </row>
    <row r="2761" spans="1:6" hidden="1" x14ac:dyDescent="0.2">
      <c r="A2761">
        <v>1607475600</v>
      </c>
      <c r="B2761" s="1">
        <v>44174.041666666664</v>
      </c>
      <c r="C2761">
        <v>18210.759999999998</v>
      </c>
      <c r="D2761">
        <f t="shared" si="129"/>
        <v>3</v>
      </c>
      <c r="E2761" t="str">
        <f t="shared" si="130"/>
        <v>2020-50</v>
      </c>
      <c r="F2761">
        <f t="shared" si="131"/>
        <v>1</v>
      </c>
    </row>
    <row r="2762" spans="1:6" hidden="1" x14ac:dyDescent="0.2">
      <c r="A2762">
        <v>1607472000</v>
      </c>
      <c r="B2762" s="1">
        <v>44174</v>
      </c>
      <c r="C2762">
        <v>18174.53</v>
      </c>
      <c r="D2762">
        <f t="shared" si="129"/>
        <v>3</v>
      </c>
      <c r="E2762" t="str">
        <f t="shared" si="130"/>
        <v>2020-50</v>
      </c>
      <c r="F2762">
        <f t="shared" si="131"/>
        <v>0</v>
      </c>
    </row>
    <row r="2763" spans="1:6" hidden="1" x14ac:dyDescent="0.2">
      <c r="A2763">
        <v>1607468400</v>
      </c>
      <c r="B2763" s="1">
        <v>44173.958333333336</v>
      </c>
      <c r="C2763">
        <v>18316.43</v>
      </c>
      <c r="D2763">
        <f t="shared" si="129"/>
        <v>2</v>
      </c>
      <c r="E2763" t="str">
        <f t="shared" si="130"/>
        <v>2020-50</v>
      </c>
      <c r="F2763">
        <f t="shared" si="131"/>
        <v>23</v>
      </c>
    </row>
    <row r="2764" spans="1:6" hidden="1" x14ac:dyDescent="0.2">
      <c r="A2764">
        <v>1607464800</v>
      </c>
      <c r="B2764" s="1">
        <v>44173.916666666664</v>
      </c>
      <c r="C2764">
        <v>18328</v>
      </c>
      <c r="D2764">
        <f t="shared" si="129"/>
        <v>2</v>
      </c>
      <c r="E2764" t="str">
        <f t="shared" si="130"/>
        <v>2020-50</v>
      </c>
      <c r="F2764">
        <f t="shared" si="131"/>
        <v>22</v>
      </c>
    </row>
    <row r="2765" spans="1:6" hidden="1" x14ac:dyDescent="0.2">
      <c r="A2765">
        <v>1607461200</v>
      </c>
      <c r="B2765" s="1">
        <v>44173.875</v>
      </c>
      <c r="C2765">
        <v>18772.11</v>
      </c>
      <c r="D2765">
        <f t="shared" si="129"/>
        <v>2</v>
      </c>
      <c r="E2765" t="str">
        <f t="shared" si="130"/>
        <v>2020-50</v>
      </c>
      <c r="F2765">
        <f t="shared" si="131"/>
        <v>21</v>
      </c>
    </row>
    <row r="2766" spans="1:6" hidden="1" x14ac:dyDescent="0.2">
      <c r="A2766">
        <v>1607457600</v>
      </c>
      <c r="B2766" s="1">
        <v>44173.833333333336</v>
      </c>
      <c r="C2766">
        <v>18731.68</v>
      </c>
      <c r="D2766">
        <f t="shared" si="129"/>
        <v>2</v>
      </c>
      <c r="E2766" t="str">
        <f t="shared" si="130"/>
        <v>2020-50</v>
      </c>
      <c r="F2766">
        <f t="shared" si="131"/>
        <v>20</v>
      </c>
    </row>
    <row r="2767" spans="1:6" hidden="1" x14ac:dyDescent="0.2">
      <c r="A2767">
        <v>1607454000</v>
      </c>
      <c r="B2767" s="1">
        <v>44173.791666666664</v>
      </c>
      <c r="C2767">
        <v>18789.47</v>
      </c>
      <c r="D2767">
        <f t="shared" si="129"/>
        <v>2</v>
      </c>
      <c r="E2767" t="str">
        <f t="shared" si="130"/>
        <v>2020-50</v>
      </c>
      <c r="F2767">
        <f t="shared" si="131"/>
        <v>19</v>
      </c>
    </row>
    <row r="2768" spans="1:6" hidden="1" x14ac:dyDescent="0.2">
      <c r="A2768">
        <v>1607450400</v>
      </c>
      <c r="B2768" s="1">
        <v>44173.75</v>
      </c>
      <c r="C2768">
        <v>18824.52</v>
      </c>
      <c r="D2768">
        <f t="shared" si="129"/>
        <v>2</v>
      </c>
      <c r="E2768" t="str">
        <f t="shared" si="130"/>
        <v>2020-50</v>
      </c>
      <c r="F2768">
        <f t="shared" si="131"/>
        <v>18</v>
      </c>
    </row>
    <row r="2769" spans="1:6" hidden="1" x14ac:dyDescent="0.2">
      <c r="A2769">
        <v>1607446800</v>
      </c>
      <c r="B2769" s="1">
        <v>44173.708333333336</v>
      </c>
      <c r="C2769">
        <v>18923.07</v>
      </c>
      <c r="D2769">
        <f t="shared" si="129"/>
        <v>2</v>
      </c>
      <c r="E2769" t="str">
        <f t="shared" si="130"/>
        <v>2020-50</v>
      </c>
      <c r="F2769">
        <f t="shared" si="131"/>
        <v>17</v>
      </c>
    </row>
    <row r="2770" spans="1:6" hidden="1" x14ac:dyDescent="0.2">
      <c r="A2770">
        <v>1607443200</v>
      </c>
      <c r="B2770" s="1">
        <v>44173.666666666664</v>
      </c>
      <c r="C2770">
        <v>18839.12</v>
      </c>
      <c r="D2770">
        <f t="shared" si="129"/>
        <v>2</v>
      </c>
      <c r="E2770" t="str">
        <f t="shared" si="130"/>
        <v>2020-50</v>
      </c>
      <c r="F2770">
        <f t="shared" si="131"/>
        <v>16</v>
      </c>
    </row>
    <row r="2771" spans="1:6" hidden="1" x14ac:dyDescent="0.2">
      <c r="A2771">
        <v>1607439600</v>
      </c>
      <c r="B2771" s="1">
        <v>44173.625</v>
      </c>
      <c r="C2771">
        <v>18808.27</v>
      </c>
      <c r="D2771">
        <f t="shared" si="129"/>
        <v>2</v>
      </c>
      <c r="E2771" t="str">
        <f t="shared" si="130"/>
        <v>2020-50</v>
      </c>
      <c r="F2771">
        <f t="shared" si="131"/>
        <v>15</v>
      </c>
    </row>
    <row r="2772" spans="1:6" hidden="1" x14ac:dyDescent="0.2">
      <c r="A2772">
        <v>1607436000</v>
      </c>
      <c r="B2772" s="1">
        <v>44173.583333333336</v>
      </c>
      <c r="C2772">
        <v>18866</v>
      </c>
      <c r="D2772">
        <f t="shared" si="129"/>
        <v>2</v>
      </c>
      <c r="E2772" t="str">
        <f t="shared" si="130"/>
        <v>2020-50</v>
      </c>
      <c r="F2772">
        <f t="shared" si="131"/>
        <v>14</v>
      </c>
    </row>
    <row r="2773" spans="1:6" hidden="1" x14ac:dyDescent="0.2">
      <c r="A2773">
        <v>1607432400</v>
      </c>
      <c r="B2773" s="1">
        <v>44173.541666666664</v>
      </c>
      <c r="C2773">
        <v>18937.990000000002</v>
      </c>
      <c r="D2773">
        <f t="shared" si="129"/>
        <v>2</v>
      </c>
      <c r="E2773" t="str">
        <f t="shared" si="130"/>
        <v>2020-50</v>
      </c>
      <c r="F2773">
        <f t="shared" si="131"/>
        <v>13</v>
      </c>
    </row>
    <row r="2774" spans="1:6" hidden="1" x14ac:dyDescent="0.2">
      <c r="A2774">
        <v>1607428800</v>
      </c>
      <c r="B2774" s="1">
        <v>44173.5</v>
      </c>
      <c r="C2774">
        <v>18725.990000000002</v>
      </c>
      <c r="D2774">
        <f t="shared" si="129"/>
        <v>2</v>
      </c>
      <c r="E2774" t="str">
        <f t="shared" si="130"/>
        <v>2020-50</v>
      </c>
      <c r="F2774">
        <f t="shared" si="131"/>
        <v>12</v>
      </c>
    </row>
    <row r="2775" spans="1:6" hidden="1" x14ac:dyDescent="0.2">
      <c r="A2775">
        <v>1607425200</v>
      </c>
      <c r="B2775" s="1">
        <v>44173.458333333336</v>
      </c>
      <c r="C2775">
        <v>18780.75</v>
      </c>
      <c r="D2775">
        <f t="shared" si="129"/>
        <v>2</v>
      </c>
      <c r="E2775" t="str">
        <f t="shared" si="130"/>
        <v>2020-50</v>
      </c>
      <c r="F2775">
        <f t="shared" si="131"/>
        <v>11</v>
      </c>
    </row>
    <row r="2776" spans="1:6" hidden="1" x14ac:dyDescent="0.2">
      <c r="A2776">
        <v>1607421600</v>
      </c>
      <c r="B2776" s="1">
        <v>44173.416666666664</v>
      </c>
      <c r="C2776">
        <v>18810.310000000001</v>
      </c>
      <c r="D2776">
        <f t="shared" si="129"/>
        <v>2</v>
      </c>
      <c r="E2776" t="str">
        <f t="shared" si="130"/>
        <v>2020-50</v>
      </c>
      <c r="F2776">
        <f t="shared" si="131"/>
        <v>10</v>
      </c>
    </row>
    <row r="2777" spans="1:6" hidden="1" x14ac:dyDescent="0.2">
      <c r="A2777">
        <v>1607418000</v>
      </c>
      <c r="B2777" s="1">
        <v>44173.375</v>
      </c>
      <c r="C2777">
        <v>18785.240000000002</v>
      </c>
      <c r="D2777">
        <f t="shared" si="129"/>
        <v>2</v>
      </c>
      <c r="E2777" t="str">
        <f t="shared" si="130"/>
        <v>2020-50</v>
      </c>
      <c r="F2777">
        <f t="shared" si="131"/>
        <v>9</v>
      </c>
    </row>
    <row r="2778" spans="1:6" hidden="1" x14ac:dyDescent="0.2">
      <c r="A2778">
        <v>1607414400</v>
      </c>
      <c r="B2778" s="1">
        <v>44173.333333333336</v>
      </c>
      <c r="C2778">
        <v>19070.310000000001</v>
      </c>
      <c r="D2778">
        <f t="shared" si="129"/>
        <v>2</v>
      </c>
      <c r="E2778" t="str">
        <f t="shared" si="130"/>
        <v>2020-50</v>
      </c>
      <c r="F2778">
        <f t="shared" si="131"/>
        <v>8</v>
      </c>
    </row>
    <row r="2779" spans="1:6" hidden="1" x14ac:dyDescent="0.2">
      <c r="A2779">
        <v>1607410800</v>
      </c>
      <c r="B2779" s="1">
        <v>44173.291666666664</v>
      </c>
      <c r="C2779">
        <v>19149.259999999998</v>
      </c>
      <c r="D2779">
        <f t="shared" si="129"/>
        <v>2</v>
      </c>
      <c r="E2779" t="str">
        <f t="shared" si="130"/>
        <v>2020-50</v>
      </c>
      <c r="F2779">
        <f t="shared" si="131"/>
        <v>7</v>
      </c>
    </row>
    <row r="2780" spans="1:6" hidden="1" x14ac:dyDescent="0.2">
      <c r="A2780">
        <v>1607407200</v>
      </c>
      <c r="B2780" s="1">
        <v>44173.25</v>
      </c>
      <c r="C2780">
        <v>19167.53</v>
      </c>
      <c r="D2780">
        <f t="shared" si="129"/>
        <v>2</v>
      </c>
      <c r="E2780" t="str">
        <f t="shared" si="130"/>
        <v>2020-50</v>
      </c>
      <c r="F2780">
        <f t="shared" si="131"/>
        <v>6</v>
      </c>
    </row>
    <row r="2781" spans="1:6" hidden="1" x14ac:dyDescent="0.2">
      <c r="A2781">
        <v>1607403600</v>
      </c>
      <c r="B2781" s="1">
        <v>44173.208333333336</v>
      </c>
      <c r="C2781">
        <v>19297.79</v>
      </c>
      <c r="D2781">
        <f t="shared" si="129"/>
        <v>2</v>
      </c>
      <c r="E2781" t="str">
        <f t="shared" si="130"/>
        <v>2020-50</v>
      </c>
      <c r="F2781">
        <f t="shared" si="131"/>
        <v>5</v>
      </c>
    </row>
    <row r="2782" spans="1:6" hidden="1" x14ac:dyDescent="0.2">
      <c r="A2782">
        <v>1607400000</v>
      </c>
      <c r="B2782" s="1">
        <v>44173.166666666664</v>
      </c>
      <c r="C2782">
        <v>19183.78</v>
      </c>
      <c r="D2782">
        <f t="shared" si="129"/>
        <v>2</v>
      </c>
      <c r="E2782" t="str">
        <f t="shared" si="130"/>
        <v>2020-50</v>
      </c>
      <c r="F2782">
        <f t="shared" si="131"/>
        <v>4</v>
      </c>
    </row>
    <row r="2783" spans="1:6" hidden="1" x14ac:dyDescent="0.2">
      <c r="A2783">
        <v>1607396400</v>
      </c>
      <c r="B2783" s="1">
        <v>44173.125</v>
      </c>
      <c r="C2783">
        <v>19164.12</v>
      </c>
      <c r="D2783">
        <f t="shared" si="129"/>
        <v>2</v>
      </c>
      <c r="E2783" t="str">
        <f t="shared" si="130"/>
        <v>2020-50</v>
      </c>
      <c r="F2783">
        <f t="shared" si="131"/>
        <v>3</v>
      </c>
    </row>
    <row r="2784" spans="1:6" hidden="1" x14ac:dyDescent="0.2">
      <c r="A2784">
        <v>1607392800</v>
      </c>
      <c r="B2784" s="1">
        <v>44173.083333333336</v>
      </c>
      <c r="C2784">
        <v>19192.73</v>
      </c>
      <c r="D2784">
        <f t="shared" si="129"/>
        <v>2</v>
      </c>
      <c r="E2784" t="str">
        <f t="shared" si="130"/>
        <v>2020-50</v>
      </c>
      <c r="F2784">
        <f t="shared" si="131"/>
        <v>2</v>
      </c>
    </row>
    <row r="2785" spans="1:6" hidden="1" x14ac:dyDescent="0.2">
      <c r="A2785">
        <v>1607389200</v>
      </c>
      <c r="B2785" s="1">
        <v>44173.041666666664</v>
      </c>
      <c r="C2785">
        <v>19228.990000000002</v>
      </c>
      <c r="D2785">
        <f t="shared" si="129"/>
        <v>2</v>
      </c>
      <c r="E2785" t="str">
        <f t="shared" si="130"/>
        <v>2020-50</v>
      </c>
      <c r="F2785">
        <f t="shared" si="131"/>
        <v>1</v>
      </c>
    </row>
    <row r="2786" spans="1:6" hidden="1" x14ac:dyDescent="0.2">
      <c r="A2786">
        <v>1607385600</v>
      </c>
      <c r="B2786" s="1">
        <v>44173</v>
      </c>
      <c r="C2786">
        <v>19241.419999999998</v>
      </c>
      <c r="D2786">
        <f t="shared" si="129"/>
        <v>2</v>
      </c>
      <c r="E2786" t="str">
        <f t="shared" si="130"/>
        <v>2020-50</v>
      </c>
      <c r="F2786">
        <f t="shared" si="131"/>
        <v>0</v>
      </c>
    </row>
    <row r="2787" spans="1:6" hidden="1" x14ac:dyDescent="0.2">
      <c r="A2787">
        <v>1607382000</v>
      </c>
      <c r="B2787" s="1">
        <v>44172.958333333336</v>
      </c>
      <c r="C2787">
        <v>19173.5</v>
      </c>
      <c r="D2787">
        <f t="shared" si="129"/>
        <v>1</v>
      </c>
      <c r="E2787" t="str">
        <f t="shared" si="130"/>
        <v>2020-50</v>
      </c>
      <c r="F2787">
        <f t="shared" si="131"/>
        <v>23</v>
      </c>
    </row>
    <row r="2788" spans="1:6" hidden="1" x14ac:dyDescent="0.2">
      <c r="A2788">
        <v>1607378400</v>
      </c>
      <c r="B2788" s="1">
        <v>44172.916666666664</v>
      </c>
      <c r="C2788">
        <v>19119.509999999998</v>
      </c>
      <c r="D2788">
        <f t="shared" si="129"/>
        <v>1</v>
      </c>
      <c r="E2788" t="str">
        <f t="shared" si="130"/>
        <v>2020-50</v>
      </c>
      <c r="F2788">
        <f t="shared" si="131"/>
        <v>22</v>
      </c>
    </row>
    <row r="2789" spans="1:6" hidden="1" x14ac:dyDescent="0.2">
      <c r="A2789">
        <v>1607374800</v>
      </c>
      <c r="B2789" s="1">
        <v>44172.875</v>
      </c>
      <c r="C2789">
        <v>19080.330000000002</v>
      </c>
      <c r="D2789">
        <f t="shared" si="129"/>
        <v>1</v>
      </c>
      <c r="E2789" t="str">
        <f t="shared" si="130"/>
        <v>2020-50</v>
      </c>
      <c r="F2789">
        <f t="shared" si="131"/>
        <v>21</v>
      </c>
    </row>
    <row r="2790" spans="1:6" hidden="1" x14ac:dyDescent="0.2">
      <c r="A2790">
        <v>1607371200</v>
      </c>
      <c r="B2790" s="1">
        <v>44172.833333333336</v>
      </c>
      <c r="C2790">
        <v>19044.73</v>
      </c>
      <c r="D2790">
        <f t="shared" si="129"/>
        <v>1</v>
      </c>
      <c r="E2790" t="str">
        <f t="shared" si="130"/>
        <v>2020-50</v>
      </c>
      <c r="F2790">
        <f t="shared" si="131"/>
        <v>20</v>
      </c>
    </row>
    <row r="2791" spans="1:6" hidden="1" x14ac:dyDescent="0.2">
      <c r="A2791">
        <v>1607367600</v>
      </c>
      <c r="B2791" s="1">
        <v>44172.791666666664</v>
      </c>
      <c r="C2791">
        <v>18962.84</v>
      </c>
      <c r="D2791">
        <f t="shared" si="129"/>
        <v>1</v>
      </c>
      <c r="E2791" t="str">
        <f t="shared" si="130"/>
        <v>2020-50</v>
      </c>
      <c r="F2791">
        <f t="shared" si="131"/>
        <v>19</v>
      </c>
    </row>
    <row r="2792" spans="1:6" hidden="1" x14ac:dyDescent="0.2">
      <c r="A2792">
        <v>1607364000</v>
      </c>
      <c r="B2792" s="1">
        <v>44172.75</v>
      </c>
      <c r="C2792">
        <v>18948.7</v>
      </c>
      <c r="D2792">
        <f t="shared" si="129"/>
        <v>1</v>
      </c>
      <c r="E2792" t="str">
        <f t="shared" si="130"/>
        <v>2020-50</v>
      </c>
      <c r="F2792">
        <f t="shared" si="131"/>
        <v>18</v>
      </c>
    </row>
    <row r="2793" spans="1:6" hidden="1" x14ac:dyDescent="0.2">
      <c r="A2793">
        <v>1607360400</v>
      </c>
      <c r="B2793" s="1">
        <v>44172.708333333336</v>
      </c>
      <c r="C2793">
        <v>19177.93</v>
      </c>
      <c r="D2793">
        <f t="shared" si="129"/>
        <v>1</v>
      </c>
      <c r="E2793" t="str">
        <f t="shared" si="130"/>
        <v>2020-50</v>
      </c>
      <c r="F2793">
        <f t="shared" si="131"/>
        <v>17</v>
      </c>
    </row>
    <row r="2794" spans="1:6" hidden="1" x14ac:dyDescent="0.2">
      <c r="A2794">
        <v>1607356800</v>
      </c>
      <c r="B2794" s="1">
        <v>44172.666666666664</v>
      </c>
      <c r="C2794">
        <v>19201.189999999999</v>
      </c>
      <c r="D2794">
        <f t="shared" si="129"/>
        <v>1</v>
      </c>
      <c r="E2794" t="str">
        <f t="shared" si="130"/>
        <v>2020-50</v>
      </c>
      <c r="F2794">
        <f t="shared" si="131"/>
        <v>16</v>
      </c>
    </row>
    <row r="2795" spans="1:6" hidden="1" x14ac:dyDescent="0.2">
      <c r="A2795">
        <v>1607353200</v>
      </c>
      <c r="B2795" s="1">
        <v>44172.625</v>
      </c>
      <c r="C2795">
        <v>19235.47</v>
      </c>
      <c r="D2795">
        <f t="shared" si="129"/>
        <v>1</v>
      </c>
      <c r="E2795" t="str">
        <f t="shared" si="130"/>
        <v>2020-50</v>
      </c>
      <c r="F2795">
        <f t="shared" si="131"/>
        <v>15</v>
      </c>
    </row>
    <row r="2796" spans="1:6" hidden="1" x14ac:dyDescent="0.2">
      <c r="A2796">
        <v>1607349600</v>
      </c>
      <c r="B2796" s="1">
        <v>44172.583333333336</v>
      </c>
      <c r="C2796">
        <v>19205.18</v>
      </c>
      <c r="D2796">
        <f t="shared" si="129"/>
        <v>1</v>
      </c>
      <c r="E2796" t="str">
        <f t="shared" si="130"/>
        <v>2020-50</v>
      </c>
      <c r="F2796">
        <f t="shared" si="131"/>
        <v>14</v>
      </c>
    </row>
    <row r="2797" spans="1:6" hidden="1" x14ac:dyDescent="0.2">
      <c r="A2797">
        <v>1607346000</v>
      </c>
      <c r="B2797" s="1">
        <v>44172.541666666664</v>
      </c>
      <c r="C2797">
        <v>19190.05</v>
      </c>
      <c r="D2797">
        <f t="shared" si="129"/>
        <v>1</v>
      </c>
      <c r="E2797" t="str">
        <f t="shared" si="130"/>
        <v>2020-50</v>
      </c>
      <c r="F2797">
        <f t="shared" si="131"/>
        <v>13</v>
      </c>
    </row>
    <row r="2798" spans="1:6" hidden="1" x14ac:dyDescent="0.2">
      <c r="A2798">
        <v>1607342400</v>
      </c>
      <c r="B2798" s="1">
        <v>44172.5</v>
      </c>
      <c r="C2798">
        <v>19240.650000000001</v>
      </c>
      <c r="D2798">
        <f t="shared" si="129"/>
        <v>1</v>
      </c>
      <c r="E2798" t="str">
        <f t="shared" si="130"/>
        <v>2020-50</v>
      </c>
      <c r="F2798">
        <f t="shared" si="131"/>
        <v>12</v>
      </c>
    </row>
    <row r="2799" spans="1:6" hidden="1" x14ac:dyDescent="0.2">
      <c r="A2799">
        <v>1607338800</v>
      </c>
      <c r="B2799" s="1">
        <v>44172.458333333336</v>
      </c>
      <c r="C2799">
        <v>19104.22</v>
      </c>
      <c r="D2799">
        <f t="shared" si="129"/>
        <v>1</v>
      </c>
      <c r="E2799" t="str">
        <f t="shared" si="130"/>
        <v>2020-50</v>
      </c>
      <c r="F2799">
        <f t="shared" si="131"/>
        <v>11</v>
      </c>
    </row>
    <row r="2800" spans="1:6" hidden="1" x14ac:dyDescent="0.2">
      <c r="A2800">
        <v>1607335200</v>
      </c>
      <c r="B2800" s="1">
        <v>44172.416666666664</v>
      </c>
      <c r="C2800">
        <v>19199</v>
      </c>
      <c r="D2800">
        <f t="shared" si="129"/>
        <v>1</v>
      </c>
      <c r="E2800" t="str">
        <f t="shared" si="130"/>
        <v>2020-50</v>
      </c>
      <c r="F2800">
        <f t="shared" si="131"/>
        <v>10</v>
      </c>
    </row>
    <row r="2801" spans="1:6" hidden="1" x14ac:dyDescent="0.2">
      <c r="A2801">
        <v>1607331600</v>
      </c>
      <c r="B2801" s="1">
        <v>44172.375</v>
      </c>
      <c r="C2801">
        <v>19207.38</v>
      </c>
      <c r="D2801">
        <f t="shared" si="129"/>
        <v>1</v>
      </c>
      <c r="E2801" t="str">
        <f t="shared" si="130"/>
        <v>2020-50</v>
      </c>
      <c r="F2801">
        <f t="shared" si="131"/>
        <v>9</v>
      </c>
    </row>
    <row r="2802" spans="1:6" hidden="1" x14ac:dyDescent="0.2">
      <c r="A2802">
        <v>1607328000</v>
      </c>
      <c r="B2802" s="1">
        <v>44172.333333333336</v>
      </c>
      <c r="C2802">
        <v>19255.97</v>
      </c>
      <c r="D2802">
        <f t="shared" si="129"/>
        <v>1</v>
      </c>
      <c r="E2802" t="str">
        <f t="shared" si="130"/>
        <v>2020-50</v>
      </c>
      <c r="F2802">
        <f t="shared" si="131"/>
        <v>8</v>
      </c>
    </row>
    <row r="2803" spans="1:6" hidden="1" x14ac:dyDescent="0.2">
      <c r="A2803">
        <v>1607324400</v>
      </c>
      <c r="B2803" s="1">
        <v>44172.291666666664</v>
      </c>
      <c r="C2803">
        <v>19375.47</v>
      </c>
      <c r="D2803">
        <f t="shared" si="129"/>
        <v>1</v>
      </c>
      <c r="E2803" t="str">
        <f t="shared" si="130"/>
        <v>2020-50</v>
      </c>
      <c r="F2803">
        <f t="shared" si="131"/>
        <v>7</v>
      </c>
    </row>
    <row r="2804" spans="1:6" hidden="1" x14ac:dyDescent="0.2">
      <c r="A2804">
        <v>1607320800</v>
      </c>
      <c r="B2804" s="1">
        <v>44172.25</v>
      </c>
      <c r="C2804">
        <v>19311.810000000001</v>
      </c>
      <c r="D2804">
        <f t="shared" si="129"/>
        <v>1</v>
      </c>
      <c r="E2804" t="str">
        <f t="shared" si="130"/>
        <v>2020-50</v>
      </c>
      <c r="F2804">
        <f t="shared" si="131"/>
        <v>6</v>
      </c>
    </row>
    <row r="2805" spans="1:6" hidden="1" x14ac:dyDescent="0.2">
      <c r="A2805">
        <v>1607317200</v>
      </c>
      <c r="B2805" s="1">
        <v>44172.208333333336</v>
      </c>
      <c r="C2805">
        <v>19247.79</v>
      </c>
      <c r="D2805">
        <f t="shared" si="129"/>
        <v>1</v>
      </c>
      <c r="E2805" t="str">
        <f t="shared" si="130"/>
        <v>2020-50</v>
      </c>
      <c r="F2805">
        <f t="shared" si="131"/>
        <v>5</v>
      </c>
    </row>
    <row r="2806" spans="1:6" hidden="1" x14ac:dyDescent="0.2">
      <c r="A2806">
        <v>1607313600</v>
      </c>
      <c r="B2806" s="1">
        <v>44172.166666666664</v>
      </c>
      <c r="C2806">
        <v>19297</v>
      </c>
      <c r="D2806">
        <f t="shared" si="129"/>
        <v>1</v>
      </c>
      <c r="E2806" t="str">
        <f t="shared" si="130"/>
        <v>2020-50</v>
      </c>
      <c r="F2806">
        <f t="shared" si="131"/>
        <v>4</v>
      </c>
    </row>
    <row r="2807" spans="1:6" hidden="1" x14ac:dyDescent="0.2">
      <c r="A2807">
        <v>1607310000</v>
      </c>
      <c r="B2807" s="1">
        <v>44172.125</v>
      </c>
      <c r="C2807">
        <v>19287.37</v>
      </c>
      <c r="D2807">
        <f t="shared" si="129"/>
        <v>1</v>
      </c>
      <c r="E2807" t="str">
        <f t="shared" si="130"/>
        <v>2020-50</v>
      </c>
      <c r="F2807">
        <f t="shared" si="131"/>
        <v>3</v>
      </c>
    </row>
    <row r="2808" spans="1:6" hidden="1" x14ac:dyDescent="0.2">
      <c r="A2808">
        <v>1607306400</v>
      </c>
      <c r="B2808" s="1">
        <v>44172.083333333336</v>
      </c>
      <c r="C2808">
        <v>19197.89</v>
      </c>
      <c r="D2808">
        <f t="shared" si="129"/>
        <v>1</v>
      </c>
      <c r="E2808" t="str">
        <f t="shared" si="130"/>
        <v>2020-50</v>
      </c>
      <c r="F2808">
        <f t="shared" si="131"/>
        <v>2</v>
      </c>
    </row>
    <row r="2809" spans="1:6" hidden="1" x14ac:dyDescent="0.2">
      <c r="A2809">
        <v>1607302800</v>
      </c>
      <c r="B2809" s="1">
        <v>44172.041666666664</v>
      </c>
      <c r="C2809">
        <v>19292.88</v>
      </c>
      <c r="D2809">
        <f t="shared" si="129"/>
        <v>1</v>
      </c>
      <c r="E2809" t="str">
        <f t="shared" si="130"/>
        <v>2020-50</v>
      </c>
      <c r="F2809">
        <f t="shared" si="131"/>
        <v>1</v>
      </c>
    </row>
    <row r="2810" spans="1:6" hidden="1" x14ac:dyDescent="0.2">
      <c r="A2810">
        <v>1607299200</v>
      </c>
      <c r="B2810" s="1">
        <v>44172</v>
      </c>
      <c r="C2810">
        <v>19317.84</v>
      </c>
      <c r="D2810">
        <f t="shared" si="129"/>
        <v>1</v>
      </c>
      <c r="E2810" t="str">
        <f t="shared" si="130"/>
        <v>2020-50</v>
      </c>
      <c r="F2810">
        <f t="shared" si="131"/>
        <v>0</v>
      </c>
    </row>
    <row r="2811" spans="1:6" hidden="1" x14ac:dyDescent="0.2">
      <c r="A2811">
        <v>1607295600</v>
      </c>
      <c r="B2811" s="1">
        <v>44171.958333333336</v>
      </c>
      <c r="C2811">
        <v>19380.580000000002</v>
      </c>
      <c r="D2811">
        <f t="shared" si="129"/>
        <v>7</v>
      </c>
      <c r="E2811" t="str">
        <f t="shared" si="130"/>
        <v>2020-50</v>
      </c>
      <c r="F2811">
        <f t="shared" si="131"/>
        <v>23</v>
      </c>
    </row>
    <row r="2812" spans="1:6" hidden="1" x14ac:dyDescent="0.2">
      <c r="A2812">
        <v>1607292000</v>
      </c>
      <c r="B2812" s="1">
        <v>44171.916666666664</v>
      </c>
      <c r="C2812">
        <v>19135.07</v>
      </c>
      <c r="D2812">
        <f t="shared" si="129"/>
        <v>7</v>
      </c>
      <c r="E2812" t="str">
        <f t="shared" si="130"/>
        <v>2020-50</v>
      </c>
      <c r="F2812">
        <f t="shared" si="131"/>
        <v>22</v>
      </c>
    </row>
    <row r="2813" spans="1:6" hidden="1" x14ac:dyDescent="0.2">
      <c r="A2813">
        <v>1607288400</v>
      </c>
      <c r="B2813" s="1">
        <v>44171.875</v>
      </c>
      <c r="C2813">
        <v>19246.73</v>
      </c>
      <c r="D2813">
        <f t="shared" si="129"/>
        <v>7</v>
      </c>
      <c r="E2813" t="str">
        <f t="shared" si="130"/>
        <v>2020-50</v>
      </c>
      <c r="F2813">
        <f t="shared" si="131"/>
        <v>21</v>
      </c>
    </row>
    <row r="2814" spans="1:6" hidden="1" x14ac:dyDescent="0.2">
      <c r="A2814">
        <v>1607284800</v>
      </c>
      <c r="B2814" s="1">
        <v>44171.833333333336</v>
      </c>
      <c r="C2814">
        <v>19180.14</v>
      </c>
      <c r="D2814">
        <f t="shared" si="129"/>
        <v>7</v>
      </c>
      <c r="E2814" t="str">
        <f t="shared" si="130"/>
        <v>2020-50</v>
      </c>
      <c r="F2814">
        <f t="shared" si="131"/>
        <v>20</v>
      </c>
    </row>
    <row r="2815" spans="1:6" hidden="1" x14ac:dyDescent="0.2">
      <c r="A2815">
        <v>1607281200</v>
      </c>
      <c r="B2815" s="1">
        <v>44171.791666666664</v>
      </c>
      <c r="C2815">
        <v>19140.310000000001</v>
      </c>
      <c r="D2815">
        <f t="shared" si="129"/>
        <v>7</v>
      </c>
      <c r="E2815" t="str">
        <f t="shared" si="130"/>
        <v>2020-50</v>
      </c>
      <c r="F2815">
        <f t="shared" si="131"/>
        <v>19</v>
      </c>
    </row>
    <row r="2816" spans="1:6" hidden="1" x14ac:dyDescent="0.2">
      <c r="A2816">
        <v>1607277600</v>
      </c>
      <c r="B2816" s="1">
        <v>44171.75</v>
      </c>
      <c r="C2816">
        <v>19118.46</v>
      </c>
      <c r="D2816">
        <f t="shared" si="129"/>
        <v>7</v>
      </c>
      <c r="E2816" t="str">
        <f t="shared" si="130"/>
        <v>2020-50</v>
      </c>
      <c r="F2816">
        <f t="shared" si="131"/>
        <v>18</v>
      </c>
    </row>
    <row r="2817" spans="1:7" x14ac:dyDescent="0.2">
      <c r="A2817">
        <v>1607274000</v>
      </c>
      <c r="B2817" s="1">
        <v>44171.708333333336</v>
      </c>
      <c r="C2817">
        <v>19134.580000000002</v>
      </c>
      <c r="D2817">
        <f t="shared" si="129"/>
        <v>7</v>
      </c>
      <c r="E2817" t="str">
        <f t="shared" si="130"/>
        <v>2020-50</v>
      </c>
      <c r="F2817">
        <f t="shared" si="131"/>
        <v>17</v>
      </c>
      <c r="G2817" t="s">
        <v>100</v>
      </c>
    </row>
    <row r="2818" spans="1:7" hidden="1" x14ac:dyDescent="0.2">
      <c r="A2818">
        <v>1607270400</v>
      </c>
      <c r="B2818" s="1">
        <v>44171.666666666664</v>
      </c>
      <c r="C2818">
        <v>19109.03</v>
      </c>
      <c r="D2818">
        <f t="shared" si="129"/>
        <v>7</v>
      </c>
      <c r="E2818" t="str">
        <f t="shared" si="130"/>
        <v>2020-50</v>
      </c>
      <c r="F2818">
        <f t="shared" si="131"/>
        <v>16</v>
      </c>
    </row>
    <row r="2819" spans="1:7" hidden="1" x14ac:dyDescent="0.2">
      <c r="A2819">
        <v>1607266800</v>
      </c>
      <c r="B2819" s="1">
        <v>44171.625</v>
      </c>
      <c r="C2819">
        <v>19141.599999999999</v>
      </c>
      <c r="D2819">
        <f t="shared" ref="D2819:D2882" si="132">WEEKDAY(B2819,2)</f>
        <v>7</v>
      </c>
      <c r="E2819" t="str">
        <f t="shared" ref="E2819:E2882" si="133">YEAR(B2819) &amp;"-"&amp;WEEKNUM(B2819)</f>
        <v>2020-50</v>
      </c>
      <c r="F2819">
        <f t="shared" ref="F2819:F2882" si="134">HOUR(B2819)</f>
        <v>15</v>
      </c>
    </row>
    <row r="2820" spans="1:7" hidden="1" x14ac:dyDescent="0.2">
      <c r="A2820">
        <v>1607263200</v>
      </c>
      <c r="B2820" s="1">
        <v>44171.583333333336</v>
      </c>
      <c r="C2820">
        <v>19123.34</v>
      </c>
      <c r="D2820">
        <f t="shared" si="132"/>
        <v>7</v>
      </c>
      <c r="E2820" t="str">
        <f t="shared" si="133"/>
        <v>2020-50</v>
      </c>
      <c r="F2820">
        <f t="shared" si="134"/>
        <v>14</v>
      </c>
    </row>
    <row r="2821" spans="1:7" hidden="1" x14ac:dyDescent="0.2">
      <c r="A2821">
        <v>1607259600</v>
      </c>
      <c r="B2821" s="1">
        <v>44171.541666666664</v>
      </c>
      <c r="C2821">
        <v>18970.849999999999</v>
      </c>
      <c r="D2821">
        <f t="shared" si="132"/>
        <v>7</v>
      </c>
      <c r="E2821" t="str">
        <f t="shared" si="133"/>
        <v>2020-50</v>
      </c>
      <c r="F2821">
        <f t="shared" si="134"/>
        <v>13</v>
      </c>
    </row>
    <row r="2822" spans="1:7" hidden="1" x14ac:dyDescent="0.2">
      <c r="A2822">
        <v>1607256000</v>
      </c>
      <c r="B2822" s="1">
        <v>44171.5</v>
      </c>
      <c r="C2822">
        <v>18991.259999999998</v>
      </c>
      <c r="D2822">
        <f t="shared" si="132"/>
        <v>7</v>
      </c>
      <c r="E2822" t="str">
        <f t="shared" si="133"/>
        <v>2020-50</v>
      </c>
      <c r="F2822">
        <f t="shared" si="134"/>
        <v>12</v>
      </c>
    </row>
    <row r="2823" spans="1:7" hidden="1" x14ac:dyDescent="0.2">
      <c r="A2823">
        <v>1607252400</v>
      </c>
      <c r="B2823" s="1">
        <v>44171.458333333336</v>
      </c>
      <c r="C2823">
        <v>19086</v>
      </c>
      <c r="D2823">
        <f t="shared" si="132"/>
        <v>7</v>
      </c>
      <c r="E2823" t="str">
        <f t="shared" si="133"/>
        <v>2020-50</v>
      </c>
      <c r="F2823">
        <f t="shared" si="134"/>
        <v>11</v>
      </c>
    </row>
    <row r="2824" spans="1:7" hidden="1" x14ac:dyDescent="0.2">
      <c r="A2824">
        <v>1607248800</v>
      </c>
      <c r="B2824" s="1">
        <v>44171.416666666664</v>
      </c>
      <c r="C2824">
        <v>19041.25</v>
      </c>
      <c r="D2824">
        <f t="shared" si="132"/>
        <v>7</v>
      </c>
      <c r="E2824" t="str">
        <f t="shared" si="133"/>
        <v>2020-50</v>
      </c>
      <c r="F2824">
        <f t="shared" si="134"/>
        <v>10</v>
      </c>
    </row>
    <row r="2825" spans="1:7" hidden="1" x14ac:dyDescent="0.2">
      <c r="A2825">
        <v>1607245200</v>
      </c>
      <c r="B2825" s="1">
        <v>44171.375</v>
      </c>
      <c r="C2825">
        <v>19056.21</v>
      </c>
      <c r="D2825">
        <f t="shared" si="132"/>
        <v>7</v>
      </c>
      <c r="E2825" t="str">
        <f t="shared" si="133"/>
        <v>2020-50</v>
      </c>
      <c r="F2825">
        <f t="shared" si="134"/>
        <v>9</v>
      </c>
    </row>
    <row r="2826" spans="1:7" hidden="1" x14ac:dyDescent="0.2">
      <c r="A2826">
        <v>1607241600</v>
      </c>
      <c r="B2826" s="1">
        <v>44171.333333333336</v>
      </c>
      <c r="C2826">
        <v>19032.72</v>
      </c>
      <c r="D2826">
        <f t="shared" si="132"/>
        <v>7</v>
      </c>
      <c r="E2826" t="str">
        <f t="shared" si="133"/>
        <v>2020-50</v>
      </c>
      <c r="F2826">
        <f t="shared" si="134"/>
        <v>8</v>
      </c>
    </row>
    <row r="2827" spans="1:7" hidden="1" x14ac:dyDescent="0.2">
      <c r="A2827">
        <v>1607238000</v>
      </c>
      <c r="B2827" s="1">
        <v>44171.291666666664</v>
      </c>
      <c r="C2827">
        <v>19228.310000000001</v>
      </c>
      <c r="D2827">
        <f t="shared" si="132"/>
        <v>7</v>
      </c>
      <c r="E2827" t="str">
        <f t="shared" si="133"/>
        <v>2020-50</v>
      </c>
      <c r="F2827">
        <f t="shared" si="134"/>
        <v>7</v>
      </c>
    </row>
    <row r="2828" spans="1:7" hidden="1" x14ac:dyDescent="0.2">
      <c r="A2828">
        <v>1607234400</v>
      </c>
      <c r="B2828" s="1">
        <v>44171.25</v>
      </c>
      <c r="C2828">
        <v>19194.84</v>
      </c>
      <c r="D2828">
        <f t="shared" si="132"/>
        <v>7</v>
      </c>
      <c r="E2828" t="str">
        <f t="shared" si="133"/>
        <v>2020-50</v>
      </c>
      <c r="F2828">
        <f t="shared" si="134"/>
        <v>6</v>
      </c>
    </row>
    <row r="2829" spans="1:7" hidden="1" x14ac:dyDescent="0.2">
      <c r="A2829">
        <v>1607230800</v>
      </c>
      <c r="B2829" s="1">
        <v>44171.208333333336</v>
      </c>
      <c r="C2829">
        <v>19168.599999999999</v>
      </c>
      <c r="D2829">
        <f t="shared" si="132"/>
        <v>7</v>
      </c>
      <c r="E2829" t="str">
        <f t="shared" si="133"/>
        <v>2020-50</v>
      </c>
      <c r="F2829">
        <f t="shared" si="134"/>
        <v>5</v>
      </c>
    </row>
    <row r="2830" spans="1:7" hidden="1" x14ac:dyDescent="0.2">
      <c r="A2830">
        <v>1607227200</v>
      </c>
      <c r="B2830" s="1">
        <v>44171.166666666664</v>
      </c>
      <c r="C2830">
        <v>19187.509999999998</v>
      </c>
      <c r="D2830">
        <f t="shared" si="132"/>
        <v>7</v>
      </c>
      <c r="E2830" t="str">
        <f t="shared" si="133"/>
        <v>2020-50</v>
      </c>
      <c r="F2830">
        <f t="shared" si="134"/>
        <v>4</v>
      </c>
    </row>
    <row r="2831" spans="1:7" hidden="1" x14ac:dyDescent="0.2">
      <c r="A2831">
        <v>1607223600</v>
      </c>
      <c r="B2831" s="1">
        <v>44171.125</v>
      </c>
      <c r="C2831">
        <v>19187.09</v>
      </c>
      <c r="D2831">
        <f t="shared" si="132"/>
        <v>7</v>
      </c>
      <c r="E2831" t="str">
        <f t="shared" si="133"/>
        <v>2020-50</v>
      </c>
      <c r="F2831">
        <f t="shared" si="134"/>
        <v>3</v>
      </c>
    </row>
    <row r="2832" spans="1:7" hidden="1" x14ac:dyDescent="0.2">
      <c r="A2832">
        <v>1607220000</v>
      </c>
      <c r="B2832" s="1">
        <v>44171.083333333336</v>
      </c>
      <c r="C2832">
        <v>19236.93</v>
      </c>
      <c r="D2832">
        <f t="shared" si="132"/>
        <v>7</v>
      </c>
      <c r="E2832" t="str">
        <f t="shared" si="133"/>
        <v>2020-50</v>
      </c>
      <c r="F2832">
        <f t="shared" si="134"/>
        <v>2</v>
      </c>
    </row>
    <row r="2833" spans="1:7" x14ac:dyDescent="0.2">
      <c r="A2833">
        <v>1607216400</v>
      </c>
      <c r="B2833" s="1">
        <v>44171.041666666664</v>
      </c>
      <c r="C2833">
        <v>19267.990000000002</v>
      </c>
      <c r="D2833">
        <f t="shared" si="132"/>
        <v>7</v>
      </c>
      <c r="E2833" t="str">
        <f t="shared" si="133"/>
        <v>2020-50</v>
      </c>
      <c r="F2833">
        <f t="shared" si="134"/>
        <v>1</v>
      </c>
      <c r="G2833" t="s">
        <v>100</v>
      </c>
    </row>
    <row r="2834" spans="1:7" hidden="1" x14ac:dyDescent="0.2">
      <c r="A2834">
        <v>1607212800</v>
      </c>
      <c r="B2834" s="1">
        <v>44171</v>
      </c>
      <c r="C2834">
        <v>19271.34</v>
      </c>
      <c r="D2834">
        <f t="shared" si="132"/>
        <v>7</v>
      </c>
      <c r="E2834" t="str">
        <f t="shared" si="133"/>
        <v>2020-50</v>
      </c>
      <c r="F2834">
        <f t="shared" si="134"/>
        <v>0</v>
      </c>
    </row>
    <row r="2835" spans="1:7" hidden="1" x14ac:dyDescent="0.2">
      <c r="A2835">
        <v>1607209200</v>
      </c>
      <c r="B2835" s="1">
        <v>44170.958333333336</v>
      </c>
      <c r="C2835">
        <v>19162.16</v>
      </c>
      <c r="D2835">
        <f t="shared" si="132"/>
        <v>6</v>
      </c>
      <c r="E2835" t="str">
        <f t="shared" si="133"/>
        <v>2020-49</v>
      </c>
      <c r="F2835">
        <f t="shared" si="134"/>
        <v>23</v>
      </c>
    </row>
    <row r="2836" spans="1:7" hidden="1" x14ac:dyDescent="0.2">
      <c r="A2836">
        <v>1607205600</v>
      </c>
      <c r="B2836" s="1">
        <v>44170.916666666664</v>
      </c>
      <c r="C2836">
        <v>19015.77</v>
      </c>
      <c r="D2836">
        <f t="shared" si="132"/>
        <v>6</v>
      </c>
      <c r="E2836" t="str">
        <f t="shared" si="133"/>
        <v>2020-49</v>
      </c>
      <c r="F2836">
        <f t="shared" si="134"/>
        <v>22</v>
      </c>
    </row>
    <row r="2837" spans="1:7" hidden="1" x14ac:dyDescent="0.2">
      <c r="A2837">
        <v>1607202000</v>
      </c>
      <c r="B2837" s="1">
        <v>44170.875</v>
      </c>
      <c r="C2837">
        <v>19007.59</v>
      </c>
      <c r="D2837">
        <f t="shared" si="132"/>
        <v>6</v>
      </c>
      <c r="E2837" t="str">
        <f t="shared" si="133"/>
        <v>2020-49</v>
      </c>
      <c r="F2837">
        <f t="shared" si="134"/>
        <v>21</v>
      </c>
    </row>
    <row r="2838" spans="1:7" hidden="1" x14ac:dyDescent="0.2">
      <c r="A2838">
        <v>1607198400</v>
      </c>
      <c r="B2838" s="1">
        <v>44170.833333333336</v>
      </c>
      <c r="C2838">
        <v>19055.060000000001</v>
      </c>
      <c r="D2838">
        <f t="shared" si="132"/>
        <v>6</v>
      </c>
      <c r="E2838" t="str">
        <f t="shared" si="133"/>
        <v>2020-49</v>
      </c>
      <c r="F2838">
        <f t="shared" si="134"/>
        <v>20</v>
      </c>
    </row>
    <row r="2839" spans="1:7" x14ac:dyDescent="0.2">
      <c r="A2839">
        <v>1607194800</v>
      </c>
      <c r="B2839" s="1">
        <v>44170.791666666664</v>
      </c>
      <c r="C2839">
        <v>19124.28</v>
      </c>
      <c r="D2839">
        <f t="shared" si="132"/>
        <v>6</v>
      </c>
      <c r="E2839" t="str">
        <f t="shared" si="133"/>
        <v>2020-49</v>
      </c>
      <c r="F2839">
        <f t="shared" si="134"/>
        <v>19</v>
      </c>
      <c r="G2839" t="s">
        <v>102</v>
      </c>
    </row>
    <row r="2840" spans="1:7" hidden="1" x14ac:dyDescent="0.2">
      <c r="A2840">
        <v>1607191200</v>
      </c>
      <c r="B2840" s="1">
        <v>44170.75</v>
      </c>
      <c r="C2840">
        <v>19131.89</v>
      </c>
      <c r="D2840">
        <f t="shared" si="132"/>
        <v>6</v>
      </c>
      <c r="E2840" t="str">
        <f t="shared" si="133"/>
        <v>2020-49</v>
      </c>
      <c r="F2840">
        <f t="shared" si="134"/>
        <v>18</v>
      </c>
    </row>
    <row r="2841" spans="1:7" hidden="1" x14ac:dyDescent="0.2">
      <c r="A2841">
        <v>1607187600</v>
      </c>
      <c r="B2841" s="1">
        <v>44170.708333333336</v>
      </c>
      <c r="C2841">
        <v>19128.82</v>
      </c>
      <c r="D2841">
        <f t="shared" si="132"/>
        <v>6</v>
      </c>
      <c r="E2841" t="str">
        <f t="shared" si="133"/>
        <v>2020-49</v>
      </c>
      <c r="F2841">
        <f t="shared" si="134"/>
        <v>17</v>
      </c>
    </row>
    <row r="2842" spans="1:7" hidden="1" x14ac:dyDescent="0.2">
      <c r="A2842">
        <v>1607184000</v>
      </c>
      <c r="B2842" s="1">
        <v>44170.666666666664</v>
      </c>
      <c r="C2842">
        <v>19111</v>
      </c>
      <c r="D2842">
        <f t="shared" si="132"/>
        <v>6</v>
      </c>
      <c r="E2842" t="str">
        <f t="shared" si="133"/>
        <v>2020-49</v>
      </c>
      <c r="F2842">
        <f t="shared" si="134"/>
        <v>16</v>
      </c>
    </row>
    <row r="2843" spans="1:7" hidden="1" x14ac:dyDescent="0.2">
      <c r="A2843">
        <v>1607180400</v>
      </c>
      <c r="B2843" s="1">
        <v>44170.625</v>
      </c>
      <c r="C2843">
        <v>19120.29</v>
      </c>
      <c r="D2843">
        <f t="shared" si="132"/>
        <v>6</v>
      </c>
      <c r="E2843" t="str">
        <f t="shared" si="133"/>
        <v>2020-49</v>
      </c>
      <c r="F2843">
        <f t="shared" si="134"/>
        <v>15</v>
      </c>
    </row>
    <row r="2844" spans="1:7" hidden="1" x14ac:dyDescent="0.2">
      <c r="A2844">
        <v>1607176800</v>
      </c>
      <c r="B2844" s="1">
        <v>44170.583333333336</v>
      </c>
      <c r="C2844">
        <v>19083.87</v>
      </c>
      <c r="D2844">
        <f t="shared" si="132"/>
        <v>6</v>
      </c>
      <c r="E2844" t="str">
        <f t="shared" si="133"/>
        <v>2020-49</v>
      </c>
      <c r="F2844">
        <f t="shared" si="134"/>
        <v>14</v>
      </c>
    </row>
    <row r="2845" spans="1:7" hidden="1" x14ac:dyDescent="0.2">
      <c r="A2845">
        <v>1607173200</v>
      </c>
      <c r="B2845" s="1">
        <v>44170.541666666664</v>
      </c>
      <c r="C2845">
        <v>19000.71</v>
      </c>
      <c r="D2845">
        <f t="shared" si="132"/>
        <v>6</v>
      </c>
      <c r="E2845" t="str">
        <f t="shared" si="133"/>
        <v>2020-49</v>
      </c>
      <c r="F2845">
        <f t="shared" si="134"/>
        <v>13</v>
      </c>
    </row>
    <row r="2846" spans="1:7" hidden="1" x14ac:dyDescent="0.2">
      <c r="A2846">
        <v>1607169600</v>
      </c>
      <c r="B2846" s="1">
        <v>44170.5</v>
      </c>
      <c r="C2846">
        <v>19074.96</v>
      </c>
      <c r="D2846">
        <f t="shared" si="132"/>
        <v>6</v>
      </c>
      <c r="E2846" t="str">
        <f t="shared" si="133"/>
        <v>2020-49</v>
      </c>
      <c r="F2846">
        <f t="shared" si="134"/>
        <v>12</v>
      </c>
    </row>
    <row r="2847" spans="1:7" x14ac:dyDescent="0.2">
      <c r="A2847">
        <v>1607166000</v>
      </c>
      <c r="B2847" s="1">
        <v>44170.458333333336</v>
      </c>
      <c r="C2847">
        <v>19018.560000000001</v>
      </c>
      <c r="D2847">
        <f t="shared" si="132"/>
        <v>6</v>
      </c>
      <c r="E2847" t="str">
        <f t="shared" si="133"/>
        <v>2020-49</v>
      </c>
      <c r="F2847">
        <f t="shared" si="134"/>
        <v>11</v>
      </c>
      <c r="G2847" t="s">
        <v>102</v>
      </c>
    </row>
    <row r="2848" spans="1:7" hidden="1" x14ac:dyDescent="0.2">
      <c r="A2848">
        <v>1607162400</v>
      </c>
      <c r="B2848" s="1">
        <v>44170.416666666664</v>
      </c>
      <c r="C2848">
        <v>19127.04</v>
      </c>
      <c r="D2848">
        <f t="shared" si="132"/>
        <v>6</v>
      </c>
      <c r="E2848" t="str">
        <f t="shared" si="133"/>
        <v>2020-49</v>
      </c>
      <c r="F2848">
        <f t="shared" si="134"/>
        <v>10</v>
      </c>
    </row>
    <row r="2849" spans="1:6" hidden="1" x14ac:dyDescent="0.2">
      <c r="A2849">
        <v>1607158800</v>
      </c>
      <c r="B2849" s="1">
        <v>44170.375</v>
      </c>
      <c r="C2849">
        <v>19130.36</v>
      </c>
      <c r="D2849">
        <f t="shared" si="132"/>
        <v>6</v>
      </c>
      <c r="E2849" t="str">
        <f t="shared" si="133"/>
        <v>2020-49</v>
      </c>
      <c r="F2849">
        <f t="shared" si="134"/>
        <v>9</v>
      </c>
    </row>
    <row r="2850" spans="1:6" hidden="1" x14ac:dyDescent="0.2">
      <c r="A2850">
        <v>1607155200</v>
      </c>
      <c r="B2850" s="1">
        <v>44170.333333333336</v>
      </c>
      <c r="C2850">
        <v>19169.47</v>
      </c>
      <c r="D2850">
        <f t="shared" si="132"/>
        <v>6</v>
      </c>
      <c r="E2850" t="str">
        <f t="shared" si="133"/>
        <v>2020-49</v>
      </c>
      <c r="F2850">
        <f t="shared" si="134"/>
        <v>8</v>
      </c>
    </row>
    <row r="2851" spans="1:6" hidden="1" x14ac:dyDescent="0.2">
      <c r="A2851">
        <v>1607151600</v>
      </c>
      <c r="B2851" s="1">
        <v>44170.291666666664</v>
      </c>
      <c r="C2851">
        <v>18926.96</v>
      </c>
      <c r="D2851">
        <f t="shared" si="132"/>
        <v>6</v>
      </c>
      <c r="E2851" t="str">
        <f t="shared" si="133"/>
        <v>2020-49</v>
      </c>
      <c r="F2851">
        <f t="shared" si="134"/>
        <v>7</v>
      </c>
    </row>
    <row r="2852" spans="1:6" hidden="1" x14ac:dyDescent="0.2">
      <c r="A2852">
        <v>1607148000</v>
      </c>
      <c r="B2852" s="1">
        <v>44170.25</v>
      </c>
      <c r="C2852">
        <v>18983.189999999999</v>
      </c>
      <c r="D2852">
        <f t="shared" si="132"/>
        <v>6</v>
      </c>
      <c r="E2852" t="str">
        <f t="shared" si="133"/>
        <v>2020-49</v>
      </c>
      <c r="F2852">
        <f t="shared" si="134"/>
        <v>6</v>
      </c>
    </row>
    <row r="2853" spans="1:6" hidden="1" x14ac:dyDescent="0.2">
      <c r="A2853">
        <v>1607144400</v>
      </c>
      <c r="B2853" s="1">
        <v>44170.208333333336</v>
      </c>
      <c r="C2853">
        <v>18972.61</v>
      </c>
      <c r="D2853">
        <f t="shared" si="132"/>
        <v>6</v>
      </c>
      <c r="E2853" t="str">
        <f t="shared" si="133"/>
        <v>2020-49</v>
      </c>
      <c r="F2853">
        <f t="shared" si="134"/>
        <v>5</v>
      </c>
    </row>
    <row r="2854" spans="1:6" hidden="1" x14ac:dyDescent="0.2">
      <c r="A2854">
        <v>1607140800</v>
      </c>
      <c r="B2854" s="1">
        <v>44170.166666666664</v>
      </c>
      <c r="C2854">
        <v>18884.41</v>
      </c>
      <c r="D2854">
        <f t="shared" si="132"/>
        <v>6</v>
      </c>
      <c r="E2854" t="str">
        <f t="shared" si="133"/>
        <v>2020-49</v>
      </c>
      <c r="F2854">
        <f t="shared" si="134"/>
        <v>4</v>
      </c>
    </row>
    <row r="2855" spans="1:6" hidden="1" x14ac:dyDescent="0.2">
      <c r="A2855">
        <v>1607137200</v>
      </c>
      <c r="B2855" s="1">
        <v>44170.125</v>
      </c>
      <c r="C2855">
        <v>18832.13</v>
      </c>
      <c r="D2855">
        <f t="shared" si="132"/>
        <v>6</v>
      </c>
      <c r="E2855" t="str">
        <f t="shared" si="133"/>
        <v>2020-49</v>
      </c>
      <c r="F2855">
        <f t="shared" si="134"/>
        <v>3</v>
      </c>
    </row>
    <row r="2856" spans="1:6" hidden="1" x14ac:dyDescent="0.2">
      <c r="A2856">
        <v>1607133600</v>
      </c>
      <c r="B2856" s="1">
        <v>44170.083333333336</v>
      </c>
      <c r="C2856">
        <v>18806.18</v>
      </c>
      <c r="D2856">
        <f t="shared" si="132"/>
        <v>6</v>
      </c>
      <c r="E2856" t="str">
        <f t="shared" si="133"/>
        <v>2020-49</v>
      </c>
      <c r="F2856">
        <f t="shared" si="134"/>
        <v>2</v>
      </c>
    </row>
    <row r="2857" spans="1:6" hidden="1" x14ac:dyDescent="0.2">
      <c r="A2857">
        <v>1607130000</v>
      </c>
      <c r="B2857" s="1">
        <v>44170.041666666664</v>
      </c>
      <c r="C2857">
        <v>18650</v>
      </c>
      <c r="D2857">
        <f t="shared" si="132"/>
        <v>6</v>
      </c>
      <c r="E2857" t="str">
        <f t="shared" si="133"/>
        <v>2020-49</v>
      </c>
      <c r="F2857">
        <f t="shared" si="134"/>
        <v>1</v>
      </c>
    </row>
    <row r="2858" spans="1:6" hidden="1" x14ac:dyDescent="0.2">
      <c r="A2858">
        <v>1607126400</v>
      </c>
      <c r="B2858" s="1">
        <v>44170</v>
      </c>
      <c r="C2858">
        <v>18778.439999999999</v>
      </c>
      <c r="D2858">
        <f t="shared" si="132"/>
        <v>6</v>
      </c>
      <c r="E2858" t="str">
        <f t="shared" si="133"/>
        <v>2020-49</v>
      </c>
      <c r="F2858">
        <f t="shared" si="134"/>
        <v>0</v>
      </c>
    </row>
    <row r="2859" spans="1:6" hidden="1" x14ac:dyDescent="0.2">
      <c r="A2859">
        <v>1607122800</v>
      </c>
      <c r="B2859" s="1">
        <v>44169.958333333336</v>
      </c>
      <c r="C2859">
        <v>18673.759999999998</v>
      </c>
      <c r="D2859">
        <f t="shared" si="132"/>
        <v>5</v>
      </c>
      <c r="E2859" t="str">
        <f t="shared" si="133"/>
        <v>2020-49</v>
      </c>
      <c r="F2859">
        <f t="shared" si="134"/>
        <v>23</v>
      </c>
    </row>
    <row r="2860" spans="1:6" hidden="1" x14ac:dyDescent="0.2">
      <c r="A2860">
        <v>1607119200</v>
      </c>
      <c r="B2860" s="1">
        <v>44169.916666666664</v>
      </c>
      <c r="C2860">
        <v>18686.89</v>
      </c>
      <c r="D2860">
        <f t="shared" si="132"/>
        <v>5</v>
      </c>
      <c r="E2860" t="str">
        <f t="shared" si="133"/>
        <v>2020-49</v>
      </c>
      <c r="F2860">
        <f t="shared" si="134"/>
        <v>22</v>
      </c>
    </row>
    <row r="2861" spans="1:6" hidden="1" x14ac:dyDescent="0.2">
      <c r="A2861">
        <v>1607115600</v>
      </c>
      <c r="B2861" s="1">
        <v>44169.875</v>
      </c>
      <c r="C2861">
        <v>18822.61</v>
      </c>
      <c r="D2861">
        <f t="shared" si="132"/>
        <v>5</v>
      </c>
      <c r="E2861" t="str">
        <f t="shared" si="133"/>
        <v>2020-49</v>
      </c>
      <c r="F2861">
        <f t="shared" si="134"/>
        <v>21</v>
      </c>
    </row>
    <row r="2862" spans="1:6" hidden="1" x14ac:dyDescent="0.2">
      <c r="A2862">
        <v>1607112000</v>
      </c>
      <c r="B2862" s="1">
        <v>44169.833333333336</v>
      </c>
      <c r="C2862">
        <v>18975</v>
      </c>
      <c r="D2862">
        <f t="shared" si="132"/>
        <v>5</v>
      </c>
      <c r="E2862" t="str">
        <f t="shared" si="133"/>
        <v>2020-49</v>
      </c>
      <c r="F2862">
        <f t="shared" si="134"/>
        <v>20</v>
      </c>
    </row>
    <row r="2863" spans="1:6" hidden="1" x14ac:dyDescent="0.2">
      <c r="A2863">
        <v>1607108400</v>
      </c>
      <c r="B2863" s="1">
        <v>44169.791666666664</v>
      </c>
      <c r="C2863">
        <v>19057.75</v>
      </c>
      <c r="D2863">
        <f t="shared" si="132"/>
        <v>5</v>
      </c>
      <c r="E2863" t="str">
        <f t="shared" si="133"/>
        <v>2020-49</v>
      </c>
      <c r="F2863">
        <f t="shared" si="134"/>
        <v>19</v>
      </c>
    </row>
    <row r="2864" spans="1:6" hidden="1" x14ac:dyDescent="0.2">
      <c r="A2864">
        <v>1607104800</v>
      </c>
      <c r="B2864" s="1">
        <v>44169.75</v>
      </c>
      <c r="C2864">
        <v>19070.91</v>
      </c>
      <c r="D2864">
        <f t="shared" si="132"/>
        <v>5</v>
      </c>
      <c r="E2864" t="str">
        <f t="shared" si="133"/>
        <v>2020-49</v>
      </c>
      <c r="F2864">
        <f t="shared" si="134"/>
        <v>18</v>
      </c>
    </row>
    <row r="2865" spans="1:6" hidden="1" x14ac:dyDescent="0.2">
      <c r="A2865">
        <v>1607101200</v>
      </c>
      <c r="B2865" s="1">
        <v>44169.708333333336</v>
      </c>
      <c r="C2865">
        <v>18981.439999999999</v>
      </c>
      <c r="D2865">
        <f t="shared" si="132"/>
        <v>5</v>
      </c>
      <c r="E2865" t="str">
        <f t="shared" si="133"/>
        <v>2020-49</v>
      </c>
      <c r="F2865">
        <f t="shared" si="134"/>
        <v>17</v>
      </c>
    </row>
    <row r="2866" spans="1:6" hidden="1" x14ac:dyDescent="0.2">
      <c r="A2866">
        <v>1607097600</v>
      </c>
      <c r="B2866" s="1">
        <v>44169.666666666664</v>
      </c>
      <c r="C2866">
        <v>19000.41</v>
      </c>
      <c r="D2866">
        <f t="shared" si="132"/>
        <v>5</v>
      </c>
      <c r="E2866" t="str">
        <f t="shared" si="133"/>
        <v>2020-49</v>
      </c>
      <c r="F2866">
        <f t="shared" si="134"/>
        <v>16</v>
      </c>
    </row>
    <row r="2867" spans="1:6" hidden="1" x14ac:dyDescent="0.2">
      <c r="A2867">
        <v>1607094000</v>
      </c>
      <c r="B2867" s="1">
        <v>44169.625</v>
      </c>
      <c r="C2867">
        <v>18969.43</v>
      </c>
      <c r="D2867">
        <f t="shared" si="132"/>
        <v>5</v>
      </c>
      <c r="E2867" t="str">
        <f t="shared" si="133"/>
        <v>2020-49</v>
      </c>
      <c r="F2867">
        <f t="shared" si="134"/>
        <v>15</v>
      </c>
    </row>
    <row r="2868" spans="1:6" hidden="1" x14ac:dyDescent="0.2">
      <c r="A2868">
        <v>1607090400</v>
      </c>
      <c r="B2868" s="1">
        <v>44169.583333333336</v>
      </c>
      <c r="C2868">
        <v>19064.41</v>
      </c>
      <c r="D2868">
        <f t="shared" si="132"/>
        <v>5</v>
      </c>
      <c r="E2868" t="str">
        <f t="shared" si="133"/>
        <v>2020-49</v>
      </c>
      <c r="F2868">
        <f t="shared" si="134"/>
        <v>14</v>
      </c>
    </row>
    <row r="2869" spans="1:6" hidden="1" x14ac:dyDescent="0.2">
      <c r="A2869">
        <v>1607086800</v>
      </c>
      <c r="B2869" s="1">
        <v>44169.541666666664</v>
      </c>
      <c r="C2869">
        <v>19021.2</v>
      </c>
      <c r="D2869">
        <f t="shared" si="132"/>
        <v>5</v>
      </c>
      <c r="E2869" t="str">
        <f t="shared" si="133"/>
        <v>2020-49</v>
      </c>
      <c r="F2869">
        <f t="shared" si="134"/>
        <v>13</v>
      </c>
    </row>
    <row r="2870" spans="1:6" hidden="1" x14ac:dyDescent="0.2">
      <c r="A2870">
        <v>1607083200</v>
      </c>
      <c r="B2870" s="1">
        <v>44169.5</v>
      </c>
      <c r="C2870">
        <v>19044.8</v>
      </c>
      <c r="D2870">
        <f t="shared" si="132"/>
        <v>5</v>
      </c>
      <c r="E2870" t="str">
        <f t="shared" si="133"/>
        <v>2020-49</v>
      </c>
      <c r="F2870">
        <f t="shared" si="134"/>
        <v>12</v>
      </c>
    </row>
    <row r="2871" spans="1:6" hidden="1" x14ac:dyDescent="0.2">
      <c r="A2871">
        <v>1607079600</v>
      </c>
      <c r="B2871" s="1">
        <v>44169.458333333336</v>
      </c>
      <c r="C2871">
        <v>18826.77</v>
      </c>
      <c r="D2871">
        <f t="shared" si="132"/>
        <v>5</v>
      </c>
      <c r="E2871" t="str">
        <f t="shared" si="133"/>
        <v>2020-49</v>
      </c>
      <c r="F2871">
        <f t="shared" si="134"/>
        <v>11</v>
      </c>
    </row>
    <row r="2872" spans="1:6" hidden="1" x14ac:dyDescent="0.2">
      <c r="A2872">
        <v>1607076000</v>
      </c>
      <c r="B2872" s="1">
        <v>44169.416666666664</v>
      </c>
      <c r="C2872">
        <v>19008.21</v>
      </c>
      <c r="D2872">
        <f t="shared" si="132"/>
        <v>5</v>
      </c>
      <c r="E2872" t="str">
        <f t="shared" si="133"/>
        <v>2020-49</v>
      </c>
      <c r="F2872">
        <f t="shared" si="134"/>
        <v>10</v>
      </c>
    </row>
    <row r="2873" spans="1:6" hidden="1" x14ac:dyDescent="0.2">
      <c r="A2873">
        <v>1607072400</v>
      </c>
      <c r="B2873" s="1">
        <v>44169.375</v>
      </c>
      <c r="C2873">
        <v>19381.3</v>
      </c>
      <c r="D2873">
        <f t="shared" si="132"/>
        <v>5</v>
      </c>
      <c r="E2873" t="str">
        <f t="shared" si="133"/>
        <v>2020-49</v>
      </c>
      <c r="F2873">
        <f t="shared" si="134"/>
        <v>9</v>
      </c>
    </row>
    <row r="2874" spans="1:6" hidden="1" x14ac:dyDescent="0.2">
      <c r="A2874">
        <v>1607068800</v>
      </c>
      <c r="B2874" s="1">
        <v>44169.333333333336</v>
      </c>
      <c r="C2874">
        <v>19408.740000000002</v>
      </c>
      <c r="D2874">
        <f t="shared" si="132"/>
        <v>5</v>
      </c>
      <c r="E2874" t="str">
        <f t="shared" si="133"/>
        <v>2020-49</v>
      </c>
      <c r="F2874">
        <f t="shared" si="134"/>
        <v>8</v>
      </c>
    </row>
    <row r="2875" spans="1:6" hidden="1" x14ac:dyDescent="0.2">
      <c r="A2875">
        <v>1607065200</v>
      </c>
      <c r="B2875" s="1">
        <v>44169.291666666664</v>
      </c>
      <c r="C2875">
        <v>19309.48</v>
      </c>
      <c r="D2875">
        <f t="shared" si="132"/>
        <v>5</v>
      </c>
      <c r="E2875" t="str">
        <f t="shared" si="133"/>
        <v>2020-49</v>
      </c>
      <c r="F2875">
        <f t="shared" si="134"/>
        <v>7</v>
      </c>
    </row>
    <row r="2876" spans="1:6" hidden="1" x14ac:dyDescent="0.2">
      <c r="A2876">
        <v>1607061600</v>
      </c>
      <c r="B2876" s="1">
        <v>44169.25</v>
      </c>
      <c r="C2876">
        <v>19336.939999999999</v>
      </c>
      <c r="D2876">
        <f t="shared" si="132"/>
        <v>5</v>
      </c>
      <c r="E2876" t="str">
        <f t="shared" si="133"/>
        <v>2020-49</v>
      </c>
      <c r="F2876">
        <f t="shared" si="134"/>
        <v>6</v>
      </c>
    </row>
    <row r="2877" spans="1:6" hidden="1" x14ac:dyDescent="0.2">
      <c r="A2877">
        <v>1607058000</v>
      </c>
      <c r="B2877" s="1">
        <v>44169.208333333336</v>
      </c>
      <c r="C2877">
        <v>19219.39</v>
      </c>
      <c r="D2877">
        <f t="shared" si="132"/>
        <v>5</v>
      </c>
      <c r="E2877" t="str">
        <f t="shared" si="133"/>
        <v>2020-49</v>
      </c>
      <c r="F2877">
        <f t="shared" si="134"/>
        <v>5</v>
      </c>
    </row>
    <row r="2878" spans="1:6" hidden="1" x14ac:dyDescent="0.2">
      <c r="A2878">
        <v>1607054400</v>
      </c>
      <c r="B2878" s="1">
        <v>44169.166666666664</v>
      </c>
      <c r="C2878">
        <v>19319.23</v>
      </c>
      <c r="D2878">
        <f t="shared" si="132"/>
        <v>5</v>
      </c>
      <c r="E2878" t="str">
        <f t="shared" si="133"/>
        <v>2020-49</v>
      </c>
      <c r="F2878">
        <f t="shared" si="134"/>
        <v>4</v>
      </c>
    </row>
    <row r="2879" spans="1:6" hidden="1" x14ac:dyDescent="0.2">
      <c r="A2879">
        <v>1607050800</v>
      </c>
      <c r="B2879" s="1">
        <v>44169.125</v>
      </c>
      <c r="C2879">
        <v>19180.55</v>
      </c>
      <c r="D2879">
        <f t="shared" si="132"/>
        <v>5</v>
      </c>
      <c r="E2879" t="str">
        <f t="shared" si="133"/>
        <v>2020-49</v>
      </c>
      <c r="F2879">
        <f t="shared" si="134"/>
        <v>3</v>
      </c>
    </row>
    <row r="2880" spans="1:6" hidden="1" x14ac:dyDescent="0.2">
      <c r="A2880">
        <v>1607047200</v>
      </c>
      <c r="B2880" s="1">
        <v>44169.083333333336</v>
      </c>
      <c r="C2880">
        <v>19273.009999999998</v>
      </c>
      <c r="D2880">
        <f t="shared" si="132"/>
        <v>5</v>
      </c>
      <c r="E2880" t="str">
        <f t="shared" si="133"/>
        <v>2020-49</v>
      </c>
      <c r="F2880">
        <f t="shared" si="134"/>
        <v>2</v>
      </c>
    </row>
    <row r="2881" spans="1:6" hidden="1" x14ac:dyDescent="0.2">
      <c r="A2881">
        <v>1607043600</v>
      </c>
      <c r="B2881" s="1">
        <v>44169.041666666664</v>
      </c>
      <c r="C2881">
        <v>19350</v>
      </c>
      <c r="D2881">
        <f t="shared" si="132"/>
        <v>5</v>
      </c>
      <c r="E2881" t="str">
        <f t="shared" si="133"/>
        <v>2020-49</v>
      </c>
      <c r="F2881">
        <f t="shared" si="134"/>
        <v>1</v>
      </c>
    </row>
    <row r="2882" spans="1:6" hidden="1" x14ac:dyDescent="0.2">
      <c r="A2882">
        <v>1607040000</v>
      </c>
      <c r="B2882" s="1">
        <v>44169</v>
      </c>
      <c r="C2882">
        <v>19495.02</v>
      </c>
      <c r="D2882">
        <f t="shared" si="132"/>
        <v>5</v>
      </c>
      <c r="E2882" t="str">
        <f t="shared" si="133"/>
        <v>2020-49</v>
      </c>
      <c r="F2882">
        <f t="shared" si="134"/>
        <v>0</v>
      </c>
    </row>
    <row r="2883" spans="1:6" hidden="1" x14ac:dyDescent="0.2">
      <c r="A2883">
        <v>1607036400</v>
      </c>
      <c r="B2883" s="1">
        <v>44168.958333333336</v>
      </c>
      <c r="C2883">
        <v>19448.400000000001</v>
      </c>
      <c r="D2883">
        <f t="shared" ref="D2883:D2946" si="135">WEEKDAY(B2883,2)</f>
        <v>4</v>
      </c>
      <c r="E2883" t="str">
        <f t="shared" ref="E2883:E2946" si="136">YEAR(B2883) &amp;"-"&amp;WEEKNUM(B2883)</f>
        <v>2020-49</v>
      </c>
      <c r="F2883">
        <f t="shared" ref="F2883:F2946" si="137">HOUR(B2883)</f>
        <v>23</v>
      </c>
    </row>
    <row r="2884" spans="1:6" hidden="1" x14ac:dyDescent="0.2">
      <c r="A2884">
        <v>1607032800</v>
      </c>
      <c r="B2884" s="1">
        <v>44168.916666666664</v>
      </c>
      <c r="C2884">
        <v>19495.22</v>
      </c>
      <c r="D2884">
        <f t="shared" si="135"/>
        <v>4</v>
      </c>
      <c r="E2884" t="str">
        <f t="shared" si="136"/>
        <v>2020-49</v>
      </c>
      <c r="F2884">
        <f t="shared" si="137"/>
        <v>22</v>
      </c>
    </row>
    <row r="2885" spans="1:6" hidden="1" x14ac:dyDescent="0.2">
      <c r="A2885">
        <v>1607029200</v>
      </c>
      <c r="B2885" s="1">
        <v>44168.875</v>
      </c>
      <c r="C2885">
        <v>19468.740000000002</v>
      </c>
      <c r="D2885">
        <f t="shared" si="135"/>
        <v>4</v>
      </c>
      <c r="E2885" t="str">
        <f t="shared" si="136"/>
        <v>2020-49</v>
      </c>
      <c r="F2885">
        <f t="shared" si="137"/>
        <v>21</v>
      </c>
    </row>
    <row r="2886" spans="1:6" hidden="1" x14ac:dyDescent="0.2">
      <c r="A2886">
        <v>1607025600</v>
      </c>
      <c r="B2886" s="1">
        <v>44168.833333333336</v>
      </c>
      <c r="C2886">
        <v>19391.900000000001</v>
      </c>
      <c r="D2886">
        <f t="shared" si="135"/>
        <v>4</v>
      </c>
      <c r="E2886" t="str">
        <f t="shared" si="136"/>
        <v>2020-49</v>
      </c>
      <c r="F2886">
        <f t="shared" si="137"/>
        <v>20</v>
      </c>
    </row>
    <row r="2887" spans="1:6" hidden="1" x14ac:dyDescent="0.2">
      <c r="A2887">
        <v>1607022000</v>
      </c>
      <c r="B2887" s="1">
        <v>44168.791666666664</v>
      </c>
      <c r="C2887">
        <v>19440.66</v>
      </c>
      <c r="D2887">
        <f t="shared" si="135"/>
        <v>4</v>
      </c>
      <c r="E2887" t="str">
        <f t="shared" si="136"/>
        <v>2020-49</v>
      </c>
      <c r="F2887">
        <f t="shared" si="137"/>
        <v>19</v>
      </c>
    </row>
    <row r="2888" spans="1:6" hidden="1" x14ac:dyDescent="0.2">
      <c r="A2888">
        <v>1607018400</v>
      </c>
      <c r="B2888" s="1">
        <v>44168.75</v>
      </c>
      <c r="C2888">
        <v>19406.59</v>
      </c>
      <c r="D2888">
        <f t="shared" si="135"/>
        <v>4</v>
      </c>
      <c r="E2888" t="str">
        <f t="shared" si="136"/>
        <v>2020-49</v>
      </c>
      <c r="F2888">
        <f t="shared" si="137"/>
        <v>18</v>
      </c>
    </row>
    <row r="2889" spans="1:6" hidden="1" x14ac:dyDescent="0.2">
      <c r="A2889">
        <v>1607014800</v>
      </c>
      <c r="B2889" s="1">
        <v>44168.708333333336</v>
      </c>
      <c r="C2889">
        <v>19306.55</v>
      </c>
      <c r="D2889">
        <f t="shared" si="135"/>
        <v>4</v>
      </c>
      <c r="E2889" t="str">
        <f t="shared" si="136"/>
        <v>2020-49</v>
      </c>
      <c r="F2889">
        <f t="shared" si="137"/>
        <v>17</v>
      </c>
    </row>
    <row r="2890" spans="1:6" hidden="1" x14ac:dyDescent="0.2">
      <c r="A2890">
        <v>1607011200</v>
      </c>
      <c r="B2890" s="1">
        <v>44168.666666666664</v>
      </c>
      <c r="C2890">
        <v>19374.02</v>
      </c>
      <c r="D2890">
        <f t="shared" si="135"/>
        <v>4</v>
      </c>
      <c r="E2890" t="str">
        <f t="shared" si="136"/>
        <v>2020-49</v>
      </c>
      <c r="F2890">
        <f t="shared" si="137"/>
        <v>16</v>
      </c>
    </row>
    <row r="2891" spans="1:6" hidden="1" x14ac:dyDescent="0.2">
      <c r="A2891">
        <v>1607007600</v>
      </c>
      <c r="B2891" s="1">
        <v>44168.625</v>
      </c>
      <c r="C2891">
        <v>19541.18</v>
      </c>
      <c r="D2891">
        <f t="shared" si="135"/>
        <v>4</v>
      </c>
      <c r="E2891" t="str">
        <f t="shared" si="136"/>
        <v>2020-49</v>
      </c>
      <c r="F2891">
        <f t="shared" si="137"/>
        <v>15</v>
      </c>
    </row>
    <row r="2892" spans="1:6" hidden="1" x14ac:dyDescent="0.2">
      <c r="A2892">
        <v>1607004000</v>
      </c>
      <c r="B2892" s="1">
        <v>44168.583333333336</v>
      </c>
      <c r="C2892">
        <v>19370.439999999999</v>
      </c>
      <c r="D2892">
        <f t="shared" si="135"/>
        <v>4</v>
      </c>
      <c r="E2892" t="str">
        <f t="shared" si="136"/>
        <v>2020-49</v>
      </c>
      <c r="F2892">
        <f t="shared" si="137"/>
        <v>14</v>
      </c>
    </row>
    <row r="2893" spans="1:6" hidden="1" x14ac:dyDescent="0.2">
      <c r="A2893">
        <v>1607000400</v>
      </c>
      <c r="B2893" s="1">
        <v>44168.541666666664</v>
      </c>
      <c r="C2893">
        <v>19303.13</v>
      </c>
      <c r="D2893">
        <f t="shared" si="135"/>
        <v>4</v>
      </c>
      <c r="E2893" t="str">
        <f t="shared" si="136"/>
        <v>2020-49</v>
      </c>
      <c r="F2893">
        <f t="shared" si="137"/>
        <v>13</v>
      </c>
    </row>
    <row r="2894" spans="1:6" hidden="1" x14ac:dyDescent="0.2">
      <c r="A2894">
        <v>1606996800</v>
      </c>
      <c r="B2894" s="1">
        <v>44168.5</v>
      </c>
      <c r="C2894">
        <v>19345.52</v>
      </c>
      <c r="D2894">
        <f t="shared" si="135"/>
        <v>4</v>
      </c>
      <c r="E2894" t="str">
        <f t="shared" si="136"/>
        <v>2020-49</v>
      </c>
      <c r="F2894">
        <f t="shared" si="137"/>
        <v>12</v>
      </c>
    </row>
    <row r="2895" spans="1:6" hidden="1" x14ac:dyDescent="0.2">
      <c r="A2895">
        <v>1606993200</v>
      </c>
      <c r="B2895" s="1">
        <v>44168.458333333336</v>
      </c>
      <c r="C2895">
        <v>19412.830000000002</v>
      </c>
      <c r="D2895">
        <f t="shared" si="135"/>
        <v>4</v>
      </c>
      <c r="E2895" t="str">
        <f t="shared" si="136"/>
        <v>2020-49</v>
      </c>
      <c r="F2895">
        <f t="shared" si="137"/>
        <v>11</v>
      </c>
    </row>
    <row r="2896" spans="1:6" hidden="1" x14ac:dyDescent="0.2">
      <c r="A2896">
        <v>1606989600</v>
      </c>
      <c r="B2896" s="1">
        <v>44168.416666666664</v>
      </c>
      <c r="C2896">
        <v>19375.05</v>
      </c>
      <c r="D2896">
        <f t="shared" si="135"/>
        <v>4</v>
      </c>
      <c r="E2896" t="str">
        <f t="shared" si="136"/>
        <v>2020-49</v>
      </c>
      <c r="F2896">
        <f t="shared" si="137"/>
        <v>10</v>
      </c>
    </row>
    <row r="2897" spans="1:6" hidden="1" x14ac:dyDescent="0.2">
      <c r="A2897">
        <v>1606986000</v>
      </c>
      <c r="B2897" s="1">
        <v>44168.375</v>
      </c>
      <c r="C2897">
        <v>19384.12</v>
      </c>
      <c r="D2897">
        <f t="shared" si="135"/>
        <v>4</v>
      </c>
      <c r="E2897" t="str">
        <f t="shared" si="136"/>
        <v>2020-49</v>
      </c>
      <c r="F2897">
        <f t="shared" si="137"/>
        <v>9</v>
      </c>
    </row>
    <row r="2898" spans="1:6" hidden="1" x14ac:dyDescent="0.2">
      <c r="A2898">
        <v>1606982400</v>
      </c>
      <c r="B2898" s="1">
        <v>44168.333333333336</v>
      </c>
      <c r="C2898">
        <v>19399.080000000002</v>
      </c>
      <c r="D2898">
        <f t="shared" si="135"/>
        <v>4</v>
      </c>
      <c r="E2898" t="str">
        <f t="shared" si="136"/>
        <v>2020-49</v>
      </c>
      <c r="F2898">
        <f t="shared" si="137"/>
        <v>8</v>
      </c>
    </row>
    <row r="2899" spans="1:6" hidden="1" x14ac:dyDescent="0.2">
      <c r="A2899">
        <v>1606978800</v>
      </c>
      <c r="B2899" s="1">
        <v>44168.291666666664</v>
      </c>
      <c r="C2899">
        <v>19209.939999999999</v>
      </c>
      <c r="D2899">
        <f t="shared" si="135"/>
        <v>4</v>
      </c>
      <c r="E2899" t="str">
        <f t="shared" si="136"/>
        <v>2020-49</v>
      </c>
      <c r="F2899">
        <f t="shared" si="137"/>
        <v>7</v>
      </c>
    </row>
    <row r="2900" spans="1:6" hidden="1" x14ac:dyDescent="0.2">
      <c r="A2900">
        <v>1606975200</v>
      </c>
      <c r="B2900" s="1">
        <v>44168.25</v>
      </c>
      <c r="C2900">
        <v>18981.13</v>
      </c>
      <c r="D2900">
        <f t="shared" si="135"/>
        <v>4</v>
      </c>
      <c r="E2900" t="str">
        <f t="shared" si="136"/>
        <v>2020-49</v>
      </c>
      <c r="F2900">
        <f t="shared" si="137"/>
        <v>6</v>
      </c>
    </row>
    <row r="2901" spans="1:6" hidden="1" x14ac:dyDescent="0.2">
      <c r="A2901">
        <v>1606971600</v>
      </c>
      <c r="B2901" s="1">
        <v>44168.208333333336</v>
      </c>
      <c r="C2901">
        <v>18928.060000000001</v>
      </c>
      <c r="D2901">
        <f t="shared" si="135"/>
        <v>4</v>
      </c>
      <c r="E2901" t="str">
        <f t="shared" si="136"/>
        <v>2020-49</v>
      </c>
      <c r="F2901">
        <f t="shared" si="137"/>
        <v>5</v>
      </c>
    </row>
    <row r="2902" spans="1:6" hidden="1" x14ac:dyDescent="0.2">
      <c r="A2902">
        <v>1606968000</v>
      </c>
      <c r="B2902" s="1">
        <v>44168.166666666664</v>
      </c>
      <c r="C2902">
        <v>19060.03</v>
      </c>
      <c r="D2902">
        <f t="shared" si="135"/>
        <v>4</v>
      </c>
      <c r="E2902" t="str">
        <f t="shared" si="136"/>
        <v>2020-49</v>
      </c>
      <c r="F2902">
        <f t="shared" si="137"/>
        <v>4</v>
      </c>
    </row>
    <row r="2903" spans="1:6" hidden="1" x14ac:dyDescent="0.2">
      <c r="A2903">
        <v>1606964400</v>
      </c>
      <c r="B2903" s="1">
        <v>44168.125</v>
      </c>
      <c r="C2903">
        <v>19105.57</v>
      </c>
      <c r="D2903">
        <f t="shared" si="135"/>
        <v>4</v>
      </c>
      <c r="E2903" t="str">
        <f t="shared" si="136"/>
        <v>2020-49</v>
      </c>
      <c r="F2903">
        <f t="shared" si="137"/>
        <v>3</v>
      </c>
    </row>
    <row r="2904" spans="1:6" hidden="1" x14ac:dyDescent="0.2">
      <c r="A2904">
        <v>1606960800</v>
      </c>
      <c r="B2904" s="1">
        <v>44168.083333333336</v>
      </c>
      <c r="C2904">
        <v>19059.7</v>
      </c>
      <c r="D2904">
        <f t="shared" si="135"/>
        <v>4</v>
      </c>
      <c r="E2904" t="str">
        <f t="shared" si="136"/>
        <v>2020-49</v>
      </c>
      <c r="F2904">
        <f t="shared" si="137"/>
        <v>2</v>
      </c>
    </row>
    <row r="2905" spans="1:6" hidden="1" x14ac:dyDescent="0.2">
      <c r="A2905">
        <v>1606957200</v>
      </c>
      <c r="B2905" s="1">
        <v>44168.041666666664</v>
      </c>
      <c r="C2905">
        <v>19033.05</v>
      </c>
      <c r="D2905">
        <f t="shared" si="135"/>
        <v>4</v>
      </c>
      <c r="E2905" t="str">
        <f t="shared" si="136"/>
        <v>2020-49</v>
      </c>
      <c r="F2905">
        <f t="shared" si="137"/>
        <v>1</v>
      </c>
    </row>
    <row r="2906" spans="1:6" hidden="1" x14ac:dyDescent="0.2">
      <c r="A2906">
        <v>1606953600</v>
      </c>
      <c r="B2906" s="1">
        <v>44168</v>
      </c>
      <c r="C2906">
        <v>19197.580000000002</v>
      </c>
      <c r="D2906">
        <f t="shared" si="135"/>
        <v>4</v>
      </c>
      <c r="E2906" t="str">
        <f t="shared" si="136"/>
        <v>2020-49</v>
      </c>
      <c r="F2906">
        <f t="shared" si="137"/>
        <v>0</v>
      </c>
    </row>
    <row r="2907" spans="1:6" hidden="1" x14ac:dyDescent="0.2">
      <c r="A2907">
        <v>1606950000</v>
      </c>
      <c r="B2907" s="1">
        <v>44167.958333333336</v>
      </c>
      <c r="C2907">
        <v>19226.55</v>
      </c>
      <c r="D2907">
        <f t="shared" si="135"/>
        <v>3</v>
      </c>
      <c r="E2907" t="str">
        <f t="shared" si="136"/>
        <v>2020-49</v>
      </c>
      <c r="F2907">
        <f t="shared" si="137"/>
        <v>23</v>
      </c>
    </row>
    <row r="2908" spans="1:6" hidden="1" x14ac:dyDescent="0.2">
      <c r="A2908">
        <v>1606946400</v>
      </c>
      <c r="B2908" s="1">
        <v>44167.916666666664</v>
      </c>
      <c r="C2908">
        <v>19102.349999999999</v>
      </c>
      <c r="D2908">
        <f t="shared" si="135"/>
        <v>3</v>
      </c>
      <c r="E2908" t="str">
        <f t="shared" si="136"/>
        <v>2020-49</v>
      </c>
      <c r="F2908">
        <f t="shared" si="137"/>
        <v>22</v>
      </c>
    </row>
    <row r="2909" spans="1:6" hidden="1" x14ac:dyDescent="0.2">
      <c r="A2909">
        <v>1606942800</v>
      </c>
      <c r="B2909" s="1">
        <v>44167.875</v>
      </c>
      <c r="C2909">
        <v>19157.439999999999</v>
      </c>
      <c r="D2909">
        <f t="shared" si="135"/>
        <v>3</v>
      </c>
      <c r="E2909" t="str">
        <f t="shared" si="136"/>
        <v>2020-49</v>
      </c>
      <c r="F2909">
        <f t="shared" si="137"/>
        <v>21</v>
      </c>
    </row>
    <row r="2910" spans="1:6" hidden="1" x14ac:dyDescent="0.2">
      <c r="A2910">
        <v>1606939200</v>
      </c>
      <c r="B2910" s="1">
        <v>44167.833333333336</v>
      </c>
      <c r="C2910">
        <v>19086.169999999998</v>
      </c>
      <c r="D2910">
        <f t="shared" si="135"/>
        <v>3</v>
      </c>
      <c r="E2910" t="str">
        <f t="shared" si="136"/>
        <v>2020-49</v>
      </c>
      <c r="F2910">
        <f t="shared" si="137"/>
        <v>20</v>
      </c>
    </row>
    <row r="2911" spans="1:6" hidden="1" x14ac:dyDescent="0.2">
      <c r="A2911">
        <v>1606935600</v>
      </c>
      <c r="B2911" s="1">
        <v>44167.791666666664</v>
      </c>
      <c r="C2911">
        <v>19120.689999999999</v>
      </c>
      <c r="D2911">
        <f t="shared" si="135"/>
        <v>3</v>
      </c>
      <c r="E2911" t="str">
        <f t="shared" si="136"/>
        <v>2020-49</v>
      </c>
      <c r="F2911">
        <f t="shared" si="137"/>
        <v>19</v>
      </c>
    </row>
    <row r="2912" spans="1:6" hidden="1" x14ac:dyDescent="0.2">
      <c r="A2912">
        <v>1606932000</v>
      </c>
      <c r="B2912" s="1">
        <v>44167.75</v>
      </c>
      <c r="C2912">
        <v>19009.82</v>
      </c>
      <c r="D2912">
        <f t="shared" si="135"/>
        <v>3</v>
      </c>
      <c r="E2912" t="str">
        <f t="shared" si="136"/>
        <v>2020-49</v>
      </c>
      <c r="F2912">
        <f t="shared" si="137"/>
        <v>18</v>
      </c>
    </row>
    <row r="2913" spans="1:6" hidden="1" x14ac:dyDescent="0.2">
      <c r="A2913">
        <v>1606928400</v>
      </c>
      <c r="B2913" s="1">
        <v>44167.708333333336</v>
      </c>
      <c r="C2913">
        <v>18996.849999999999</v>
      </c>
      <c r="D2913">
        <f t="shared" si="135"/>
        <v>3</v>
      </c>
      <c r="E2913" t="str">
        <f t="shared" si="136"/>
        <v>2020-49</v>
      </c>
      <c r="F2913">
        <f t="shared" si="137"/>
        <v>17</v>
      </c>
    </row>
    <row r="2914" spans="1:6" hidden="1" x14ac:dyDescent="0.2">
      <c r="A2914">
        <v>1606924800</v>
      </c>
      <c r="B2914" s="1">
        <v>44167.666666666664</v>
      </c>
      <c r="C2914">
        <v>18870.759999999998</v>
      </c>
      <c r="D2914">
        <f t="shared" si="135"/>
        <v>3</v>
      </c>
      <c r="E2914" t="str">
        <f t="shared" si="136"/>
        <v>2020-49</v>
      </c>
      <c r="F2914">
        <f t="shared" si="137"/>
        <v>16</v>
      </c>
    </row>
    <row r="2915" spans="1:6" hidden="1" x14ac:dyDescent="0.2">
      <c r="A2915">
        <v>1606921200</v>
      </c>
      <c r="B2915" s="1">
        <v>44167.625</v>
      </c>
      <c r="C2915">
        <v>18905.53</v>
      </c>
      <c r="D2915">
        <f t="shared" si="135"/>
        <v>3</v>
      </c>
      <c r="E2915" t="str">
        <f t="shared" si="136"/>
        <v>2020-49</v>
      </c>
      <c r="F2915">
        <f t="shared" si="137"/>
        <v>15</v>
      </c>
    </row>
    <row r="2916" spans="1:6" hidden="1" x14ac:dyDescent="0.2">
      <c r="A2916">
        <v>1606917600</v>
      </c>
      <c r="B2916" s="1">
        <v>44167.583333333336</v>
      </c>
      <c r="C2916">
        <v>18911.830000000002</v>
      </c>
      <c r="D2916">
        <f t="shared" si="135"/>
        <v>3</v>
      </c>
      <c r="E2916" t="str">
        <f t="shared" si="136"/>
        <v>2020-49</v>
      </c>
      <c r="F2916">
        <f t="shared" si="137"/>
        <v>14</v>
      </c>
    </row>
    <row r="2917" spans="1:6" hidden="1" x14ac:dyDescent="0.2">
      <c r="A2917">
        <v>1606914000</v>
      </c>
      <c r="B2917" s="1">
        <v>44167.541666666664</v>
      </c>
      <c r="C2917">
        <v>19130.64</v>
      </c>
      <c r="D2917">
        <f t="shared" si="135"/>
        <v>3</v>
      </c>
      <c r="E2917" t="str">
        <f t="shared" si="136"/>
        <v>2020-49</v>
      </c>
      <c r="F2917">
        <f t="shared" si="137"/>
        <v>13</v>
      </c>
    </row>
    <row r="2918" spans="1:6" hidden="1" x14ac:dyDescent="0.2">
      <c r="A2918">
        <v>1606910400</v>
      </c>
      <c r="B2918" s="1">
        <v>44167.5</v>
      </c>
      <c r="C2918">
        <v>18952.87</v>
      </c>
      <c r="D2918">
        <f t="shared" si="135"/>
        <v>3</v>
      </c>
      <c r="E2918" t="str">
        <f t="shared" si="136"/>
        <v>2020-49</v>
      </c>
      <c r="F2918">
        <f t="shared" si="137"/>
        <v>12</v>
      </c>
    </row>
    <row r="2919" spans="1:6" hidden="1" x14ac:dyDescent="0.2">
      <c r="A2919">
        <v>1606906800</v>
      </c>
      <c r="B2919" s="1">
        <v>44167.458333333336</v>
      </c>
      <c r="C2919">
        <v>19147.29</v>
      </c>
      <c r="D2919">
        <f t="shared" si="135"/>
        <v>3</v>
      </c>
      <c r="E2919" t="str">
        <f t="shared" si="136"/>
        <v>2020-49</v>
      </c>
      <c r="F2919">
        <f t="shared" si="137"/>
        <v>11</v>
      </c>
    </row>
    <row r="2920" spans="1:6" hidden="1" x14ac:dyDescent="0.2">
      <c r="A2920">
        <v>1606903200</v>
      </c>
      <c r="B2920" s="1">
        <v>44167.416666666664</v>
      </c>
      <c r="C2920">
        <v>19109.91</v>
      </c>
      <c r="D2920">
        <f t="shared" si="135"/>
        <v>3</v>
      </c>
      <c r="E2920" t="str">
        <f t="shared" si="136"/>
        <v>2020-49</v>
      </c>
      <c r="F2920">
        <f t="shared" si="137"/>
        <v>10</v>
      </c>
    </row>
    <row r="2921" spans="1:6" hidden="1" x14ac:dyDescent="0.2">
      <c r="A2921">
        <v>1606899600</v>
      </c>
      <c r="B2921" s="1">
        <v>44167.375</v>
      </c>
      <c r="C2921">
        <v>19032.57</v>
      </c>
      <c r="D2921">
        <f t="shared" si="135"/>
        <v>3</v>
      </c>
      <c r="E2921" t="str">
        <f t="shared" si="136"/>
        <v>2020-49</v>
      </c>
      <c r="F2921">
        <f t="shared" si="137"/>
        <v>9</v>
      </c>
    </row>
    <row r="2922" spans="1:6" hidden="1" x14ac:dyDescent="0.2">
      <c r="A2922">
        <v>1606896000</v>
      </c>
      <c r="B2922" s="1">
        <v>44167.333333333336</v>
      </c>
      <c r="C2922">
        <v>19200.09</v>
      </c>
      <c r="D2922">
        <f t="shared" si="135"/>
        <v>3</v>
      </c>
      <c r="E2922" t="str">
        <f t="shared" si="136"/>
        <v>2020-49</v>
      </c>
      <c r="F2922">
        <f t="shared" si="137"/>
        <v>8</v>
      </c>
    </row>
    <row r="2923" spans="1:6" hidden="1" x14ac:dyDescent="0.2">
      <c r="A2923">
        <v>1606892400</v>
      </c>
      <c r="B2923" s="1">
        <v>44167.291666666664</v>
      </c>
      <c r="C2923">
        <v>19112.13</v>
      </c>
      <c r="D2923">
        <f t="shared" si="135"/>
        <v>3</v>
      </c>
      <c r="E2923" t="str">
        <f t="shared" si="136"/>
        <v>2020-49</v>
      </c>
      <c r="F2923">
        <f t="shared" si="137"/>
        <v>7</v>
      </c>
    </row>
    <row r="2924" spans="1:6" hidden="1" x14ac:dyDescent="0.2">
      <c r="A2924">
        <v>1606888800</v>
      </c>
      <c r="B2924" s="1">
        <v>44167.25</v>
      </c>
      <c r="C2924">
        <v>18930.240000000002</v>
      </c>
      <c r="D2924">
        <f t="shared" si="135"/>
        <v>3</v>
      </c>
      <c r="E2924" t="str">
        <f t="shared" si="136"/>
        <v>2020-49</v>
      </c>
      <c r="F2924">
        <f t="shared" si="137"/>
        <v>6</v>
      </c>
    </row>
    <row r="2925" spans="1:6" hidden="1" x14ac:dyDescent="0.2">
      <c r="A2925">
        <v>1606885200</v>
      </c>
      <c r="B2925" s="1">
        <v>44167.208333333336</v>
      </c>
      <c r="C2925">
        <v>18663.21</v>
      </c>
      <c r="D2925">
        <f t="shared" si="135"/>
        <v>3</v>
      </c>
      <c r="E2925" t="str">
        <f t="shared" si="136"/>
        <v>2020-49</v>
      </c>
      <c r="F2925">
        <f t="shared" si="137"/>
        <v>5</v>
      </c>
    </row>
    <row r="2926" spans="1:6" hidden="1" x14ac:dyDescent="0.2">
      <c r="A2926">
        <v>1606881600</v>
      </c>
      <c r="B2926" s="1">
        <v>44167.166666666664</v>
      </c>
      <c r="C2926">
        <v>18569.62</v>
      </c>
      <c r="D2926">
        <f t="shared" si="135"/>
        <v>3</v>
      </c>
      <c r="E2926" t="str">
        <f t="shared" si="136"/>
        <v>2020-49</v>
      </c>
      <c r="F2926">
        <f t="shared" si="137"/>
        <v>4</v>
      </c>
    </row>
    <row r="2927" spans="1:6" hidden="1" x14ac:dyDescent="0.2">
      <c r="A2927">
        <v>1606878000</v>
      </c>
      <c r="B2927" s="1">
        <v>44167.125</v>
      </c>
      <c r="C2927">
        <v>18625.62</v>
      </c>
      <c r="D2927">
        <f t="shared" si="135"/>
        <v>3</v>
      </c>
      <c r="E2927" t="str">
        <f t="shared" si="136"/>
        <v>2020-49</v>
      </c>
      <c r="F2927">
        <f t="shared" si="137"/>
        <v>3</v>
      </c>
    </row>
    <row r="2928" spans="1:6" hidden="1" x14ac:dyDescent="0.2">
      <c r="A2928">
        <v>1606874400</v>
      </c>
      <c r="B2928" s="1">
        <v>44167.083333333336</v>
      </c>
      <c r="C2928">
        <v>18694.28</v>
      </c>
      <c r="D2928">
        <f t="shared" si="135"/>
        <v>3</v>
      </c>
      <c r="E2928" t="str">
        <f t="shared" si="136"/>
        <v>2020-49</v>
      </c>
      <c r="F2928">
        <f t="shared" si="137"/>
        <v>2</v>
      </c>
    </row>
    <row r="2929" spans="1:6" hidden="1" x14ac:dyDescent="0.2">
      <c r="A2929">
        <v>1606870800</v>
      </c>
      <c r="B2929" s="1">
        <v>44167.041666666664</v>
      </c>
      <c r="C2929">
        <v>18856.3</v>
      </c>
      <c r="D2929">
        <f t="shared" si="135"/>
        <v>3</v>
      </c>
      <c r="E2929" t="str">
        <f t="shared" si="136"/>
        <v>2020-49</v>
      </c>
      <c r="F2929">
        <f t="shared" si="137"/>
        <v>1</v>
      </c>
    </row>
    <row r="2930" spans="1:6" hidden="1" x14ac:dyDescent="0.2">
      <c r="A2930">
        <v>1606867200</v>
      </c>
      <c r="B2930" s="1">
        <v>44167</v>
      </c>
      <c r="C2930">
        <v>18848.71</v>
      </c>
      <c r="D2930">
        <f t="shared" si="135"/>
        <v>3</v>
      </c>
      <c r="E2930" t="str">
        <f t="shared" si="136"/>
        <v>2020-49</v>
      </c>
      <c r="F2930">
        <f t="shared" si="137"/>
        <v>0</v>
      </c>
    </row>
    <row r="2931" spans="1:6" hidden="1" x14ac:dyDescent="0.2">
      <c r="A2931">
        <v>1606863600</v>
      </c>
      <c r="B2931" s="1">
        <v>44166.958333333336</v>
      </c>
      <c r="C2931">
        <v>18771.43</v>
      </c>
      <c r="D2931">
        <f t="shared" si="135"/>
        <v>2</v>
      </c>
      <c r="E2931" t="str">
        <f t="shared" si="136"/>
        <v>2020-49</v>
      </c>
      <c r="F2931">
        <f t="shared" si="137"/>
        <v>23</v>
      </c>
    </row>
    <row r="2932" spans="1:6" hidden="1" x14ac:dyDescent="0.2">
      <c r="A2932">
        <v>1606860000</v>
      </c>
      <c r="B2932" s="1">
        <v>44166.916666666664</v>
      </c>
      <c r="C2932">
        <v>18905.36</v>
      </c>
      <c r="D2932">
        <f t="shared" si="135"/>
        <v>2</v>
      </c>
      <c r="E2932" t="str">
        <f t="shared" si="136"/>
        <v>2020-49</v>
      </c>
      <c r="F2932">
        <f t="shared" si="137"/>
        <v>22</v>
      </c>
    </row>
    <row r="2933" spans="1:6" hidden="1" x14ac:dyDescent="0.2">
      <c r="A2933">
        <v>1606856400</v>
      </c>
      <c r="B2933" s="1">
        <v>44166.875</v>
      </c>
      <c r="C2933">
        <v>19059.41</v>
      </c>
      <c r="D2933">
        <f t="shared" si="135"/>
        <v>2</v>
      </c>
      <c r="E2933" t="str">
        <f t="shared" si="136"/>
        <v>2020-49</v>
      </c>
      <c r="F2933">
        <f t="shared" si="137"/>
        <v>21</v>
      </c>
    </row>
    <row r="2934" spans="1:6" hidden="1" x14ac:dyDescent="0.2">
      <c r="A2934">
        <v>1606852800</v>
      </c>
      <c r="B2934" s="1">
        <v>44166.833333333336</v>
      </c>
      <c r="C2934">
        <v>19028.87</v>
      </c>
      <c r="D2934">
        <f t="shared" si="135"/>
        <v>2</v>
      </c>
      <c r="E2934" t="str">
        <f t="shared" si="136"/>
        <v>2020-49</v>
      </c>
      <c r="F2934">
        <f t="shared" si="137"/>
        <v>20</v>
      </c>
    </row>
    <row r="2935" spans="1:6" hidden="1" x14ac:dyDescent="0.2">
      <c r="A2935">
        <v>1606849200</v>
      </c>
      <c r="B2935" s="1">
        <v>44166.791666666664</v>
      </c>
      <c r="C2935">
        <v>19089.72</v>
      </c>
      <c r="D2935">
        <f t="shared" si="135"/>
        <v>2</v>
      </c>
      <c r="E2935" t="str">
        <f t="shared" si="136"/>
        <v>2020-49</v>
      </c>
      <c r="F2935">
        <f t="shared" si="137"/>
        <v>19</v>
      </c>
    </row>
    <row r="2936" spans="1:6" hidden="1" x14ac:dyDescent="0.2">
      <c r="A2936">
        <v>1606845600</v>
      </c>
      <c r="B2936" s="1">
        <v>44166.75</v>
      </c>
      <c r="C2936">
        <v>18748.89</v>
      </c>
      <c r="D2936">
        <f t="shared" si="135"/>
        <v>2</v>
      </c>
      <c r="E2936" t="str">
        <f t="shared" si="136"/>
        <v>2020-49</v>
      </c>
      <c r="F2936">
        <f t="shared" si="137"/>
        <v>18</v>
      </c>
    </row>
    <row r="2937" spans="1:6" hidden="1" x14ac:dyDescent="0.2">
      <c r="A2937">
        <v>1606842000</v>
      </c>
      <c r="B2937" s="1">
        <v>44166.708333333336</v>
      </c>
      <c r="C2937">
        <v>19053.96</v>
      </c>
      <c r="D2937">
        <f t="shared" si="135"/>
        <v>2</v>
      </c>
      <c r="E2937" t="str">
        <f t="shared" si="136"/>
        <v>2020-49</v>
      </c>
      <c r="F2937">
        <f t="shared" si="137"/>
        <v>17</v>
      </c>
    </row>
    <row r="2938" spans="1:6" hidden="1" x14ac:dyDescent="0.2">
      <c r="A2938">
        <v>1606838400</v>
      </c>
      <c r="B2938" s="1">
        <v>44166.666666666664</v>
      </c>
      <c r="C2938">
        <v>19062.41</v>
      </c>
      <c r="D2938">
        <f t="shared" si="135"/>
        <v>2</v>
      </c>
      <c r="E2938" t="str">
        <f t="shared" si="136"/>
        <v>2020-49</v>
      </c>
      <c r="F2938">
        <f t="shared" si="137"/>
        <v>16</v>
      </c>
    </row>
    <row r="2939" spans="1:6" hidden="1" x14ac:dyDescent="0.2">
      <c r="A2939">
        <v>1606834800</v>
      </c>
      <c r="B2939" s="1">
        <v>44166.625</v>
      </c>
      <c r="C2939">
        <v>19296.93</v>
      </c>
      <c r="D2939">
        <f t="shared" si="135"/>
        <v>2</v>
      </c>
      <c r="E2939" t="str">
        <f t="shared" si="136"/>
        <v>2020-49</v>
      </c>
      <c r="F2939">
        <f t="shared" si="137"/>
        <v>15</v>
      </c>
    </row>
    <row r="2940" spans="1:6" hidden="1" x14ac:dyDescent="0.2">
      <c r="A2940">
        <v>1606831200</v>
      </c>
      <c r="B2940" s="1">
        <v>44166.583333333336</v>
      </c>
      <c r="C2940">
        <v>19294.05</v>
      </c>
      <c r="D2940">
        <f t="shared" si="135"/>
        <v>2</v>
      </c>
      <c r="E2940" t="str">
        <f t="shared" si="136"/>
        <v>2020-49</v>
      </c>
      <c r="F2940">
        <f t="shared" si="137"/>
        <v>14</v>
      </c>
    </row>
    <row r="2941" spans="1:6" hidden="1" x14ac:dyDescent="0.2">
      <c r="A2941">
        <v>1606827600</v>
      </c>
      <c r="B2941" s="1">
        <v>44166.541666666664</v>
      </c>
      <c r="C2941">
        <v>18801.98</v>
      </c>
      <c r="D2941">
        <f t="shared" si="135"/>
        <v>2</v>
      </c>
      <c r="E2941" t="str">
        <f t="shared" si="136"/>
        <v>2020-49</v>
      </c>
      <c r="F2941">
        <f t="shared" si="137"/>
        <v>13</v>
      </c>
    </row>
    <row r="2942" spans="1:6" hidden="1" x14ac:dyDescent="0.2">
      <c r="A2942">
        <v>1606824000</v>
      </c>
      <c r="B2942" s="1">
        <v>44166.5</v>
      </c>
      <c r="C2942">
        <v>18585.78</v>
      </c>
      <c r="D2942">
        <f t="shared" si="135"/>
        <v>2</v>
      </c>
      <c r="E2942" t="str">
        <f t="shared" si="136"/>
        <v>2020-49</v>
      </c>
      <c r="F2942">
        <f t="shared" si="137"/>
        <v>12</v>
      </c>
    </row>
    <row r="2943" spans="1:6" hidden="1" x14ac:dyDescent="0.2">
      <c r="A2943">
        <v>1606820400</v>
      </c>
      <c r="B2943" s="1">
        <v>44166.458333333336</v>
      </c>
      <c r="C2943">
        <v>19418.97</v>
      </c>
      <c r="D2943">
        <f t="shared" si="135"/>
        <v>2</v>
      </c>
      <c r="E2943" t="str">
        <f t="shared" si="136"/>
        <v>2020-49</v>
      </c>
      <c r="F2943">
        <f t="shared" si="137"/>
        <v>11</v>
      </c>
    </row>
    <row r="2944" spans="1:6" hidden="1" x14ac:dyDescent="0.2">
      <c r="A2944">
        <v>1606816800</v>
      </c>
      <c r="B2944" s="1">
        <v>44166.416666666664</v>
      </c>
      <c r="C2944">
        <v>19764.88</v>
      </c>
      <c r="D2944">
        <f t="shared" si="135"/>
        <v>2</v>
      </c>
      <c r="E2944" t="str">
        <f t="shared" si="136"/>
        <v>2020-49</v>
      </c>
      <c r="F2944">
        <f t="shared" si="137"/>
        <v>10</v>
      </c>
    </row>
    <row r="2945" spans="1:6" hidden="1" x14ac:dyDescent="0.2">
      <c r="A2945">
        <v>1606813200</v>
      </c>
      <c r="B2945" s="1">
        <v>44166.375</v>
      </c>
      <c r="C2945">
        <v>19580.32</v>
      </c>
      <c r="D2945">
        <f t="shared" si="135"/>
        <v>2</v>
      </c>
      <c r="E2945" t="str">
        <f t="shared" si="136"/>
        <v>2020-49</v>
      </c>
      <c r="F2945">
        <f t="shared" si="137"/>
        <v>9</v>
      </c>
    </row>
    <row r="2946" spans="1:6" hidden="1" x14ac:dyDescent="0.2">
      <c r="A2946">
        <v>1606809600</v>
      </c>
      <c r="B2946" s="1">
        <v>44166.333333333336</v>
      </c>
      <c r="C2946">
        <v>19468.55</v>
      </c>
      <c r="D2946">
        <f t="shared" si="135"/>
        <v>2</v>
      </c>
      <c r="E2946" t="str">
        <f t="shared" si="136"/>
        <v>2020-49</v>
      </c>
      <c r="F2946">
        <f t="shared" si="137"/>
        <v>8</v>
      </c>
    </row>
    <row r="2947" spans="1:6" hidden="1" x14ac:dyDescent="0.2">
      <c r="A2947">
        <v>1606806000</v>
      </c>
      <c r="B2947" s="1">
        <v>44166.291666666664</v>
      </c>
      <c r="C2947">
        <v>19532.87</v>
      </c>
      <c r="D2947">
        <f t="shared" ref="D2947:D3010" si="138">WEEKDAY(B2947,2)</f>
        <v>2</v>
      </c>
      <c r="E2947" t="str">
        <f t="shared" ref="E2947:E3010" si="139">YEAR(B2947) &amp;"-"&amp;WEEKNUM(B2947)</f>
        <v>2020-49</v>
      </c>
      <c r="F2947">
        <f t="shared" ref="F2947:F3010" si="140">HOUR(B2947)</f>
        <v>7</v>
      </c>
    </row>
    <row r="2948" spans="1:6" hidden="1" x14ac:dyDescent="0.2">
      <c r="A2948">
        <v>1606802400</v>
      </c>
      <c r="B2948" s="1">
        <v>44166.25</v>
      </c>
      <c r="C2948">
        <v>19349.16</v>
      </c>
      <c r="D2948">
        <f t="shared" si="138"/>
        <v>2</v>
      </c>
      <c r="E2948" t="str">
        <f t="shared" si="139"/>
        <v>2020-49</v>
      </c>
      <c r="F2948">
        <f t="shared" si="140"/>
        <v>6</v>
      </c>
    </row>
    <row r="2949" spans="1:6" hidden="1" x14ac:dyDescent="0.2">
      <c r="A2949">
        <v>1606798800</v>
      </c>
      <c r="B2949" s="1">
        <v>44166.208333333336</v>
      </c>
      <c r="C2949">
        <v>19487.25</v>
      </c>
      <c r="D2949">
        <f t="shared" si="138"/>
        <v>2</v>
      </c>
      <c r="E2949" t="str">
        <f t="shared" si="139"/>
        <v>2020-49</v>
      </c>
      <c r="F2949">
        <f t="shared" si="140"/>
        <v>5</v>
      </c>
    </row>
    <row r="2950" spans="1:6" hidden="1" x14ac:dyDescent="0.2">
      <c r="A2950">
        <v>1606795200</v>
      </c>
      <c r="B2950" s="1">
        <v>44166.166666666664</v>
      </c>
      <c r="C2950">
        <v>19353.919999999998</v>
      </c>
      <c r="D2950">
        <f t="shared" si="138"/>
        <v>2</v>
      </c>
      <c r="E2950" t="str">
        <f t="shared" si="139"/>
        <v>2020-49</v>
      </c>
      <c r="F2950">
        <f t="shared" si="140"/>
        <v>4</v>
      </c>
    </row>
    <row r="2951" spans="1:6" hidden="1" x14ac:dyDescent="0.2">
      <c r="A2951">
        <v>1606791600</v>
      </c>
      <c r="B2951" s="1">
        <v>44166.125</v>
      </c>
      <c r="C2951">
        <v>19439.18</v>
      </c>
      <c r="D2951">
        <f t="shared" si="138"/>
        <v>2</v>
      </c>
      <c r="E2951" t="str">
        <f t="shared" si="139"/>
        <v>2020-49</v>
      </c>
      <c r="F2951">
        <f t="shared" si="140"/>
        <v>3</v>
      </c>
    </row>
    <row r="2952" spans="1:6" hidden="1" x14ac:dyDescent="0.2">
      <c r="A2952">
        <v>1606788000</v>
      </c>
      <c r="B2952" s="1">
        <v>44166.083333333336</v>
      </c>
      <c r="C2952">
        <v>19682.86</v>
      </c>
      <c r="D2952">
        <f t="shared" si="138"/>
        <v>2</v>
      </c>
      <c r="E2952" t="str">
        <f t="shared" si="139"/>
        <v>2020-49</v>
      </c>
      <c r="F2952">
        <f t="shared" si="140"/>
        <v>2</v>
      </c>
    </row>
    <row r="2953" spans="1:6" hidden="1" x14ac:dyDescent="0.2">
      <c r="A2953">
        <v>1606784400</v>
      </c>
      <c r="B2953" s="1">
        <v>44166.041666666664</v>
      </c>
      <c r="C2953">
        <v>19606.68</v>
      </c>
      <c r="D2953">
        <f t="shared" si="138"/>
        <v>2</v>
      </c>
      <c r="E2953" t="str">
        <f t="shared" si="139"/>
        <v>2020-49</v>
      </c>
      <c r="F2953">
        <f t="shared" si="140"/>
        <v>1</v>
      </c>
    </row>
    <row r="2954" spans="1:6" hidden="1" x14ac:dyDescent="0.2">
      <c r="A2954">
        <v>1606780800</v>
      </c>
      <c r="B2954" s="1">
        <v>44166</v>
      </c>
      <c r="C2954">
        <v>19568.12</v>
      </c>
      <c r="D2954">
        <f t="shared" si="138"/>
        <v>2</v>
      </c>
      <c r="E2954" t="str">
        <f t="shared" si="139"/>
        <v>2020-49</v>
      </c>
      <c r="F2954">
        <f t="shared" si="140"/>
        <v>0</v>
      </c>
    </row>
    <row r="2955" spans="1:6" hidden="1" x14ac:dyDescent="0.2">
      <c r="A2955">
        <v>1606777200</v>
      </c>
      <c r="B2955" s="1">
        <v>44165.958333333336</v>
      </c>
      <c r="C2955">
        <v>19700.189999999999</v>
      </c>
      <c r="D2955">
        <f t="shared" si="138"/>
        <v>1</v>
      </c>
      <c r="E2955" t="str">
        <f t="shared" si="139"/>
        <v>2020-49</v>
      </c>
      <c r="F2955">
        <f t="shared" si="140"/>
        <v>23</v>
      </c>
    </row>
    <row r="2956" spans="1:6" hidden="1" x14ac:dyDescent="0.2">
      <c r="A2956">
        <v>1606773600</v>
      </c>
      <c r="B2956" s="1">
        <v>44165.916666666664</v>
      </c>
      <c r="C2956">
        <v>19500.63</v>
      </c>
      <c r="D2956">
        <f t="shared" si="138"/>
        <v>1</v>
      </c>
      <c r="E2956" t="str">
        <f t="shared" si="139"/>
        <v>2020-49</v>
      </c>
      <c r="F2956">
        <f t="shared" si="140"/>
        <v>22</v>
      </c>
    </row>
    <row r="2957" spans="1:6" hidden="1" x14ac:dyDescent="0.2">
      <c r="A2957">
        <v>1606770000</v>
      </c>
      <c r="B2957" s="1">
        <v>44165.875</v>
      </c>
      <c r="C2957">
        <v>19383.63</v>
      </c>
      <c r="D2957">
        <f t="shared" si="138"/>
        <v>1</v>
      </c>
      <c r="E2957" t="str">
        <f t="shared" si="139"/>
        <v>2020-49</v>
      </c>
      <c r="F2957">
        <f t="shared" si="140"/>
        <v>21</v>
      </c>
    </row>
    <row r="2958" spans="1:6" hidden="1" x14ac:dyDescent="0.2">
      <c r="A2958">
        <v>1606766400</v>
      </c>
      <c r="B2958" s="1">
        <v>44165.833333333336</v>
      </c>
      <c r="C2958">
        <v>19438.400000000001</v>
      </c>
      <c r="D2958">
        <f t="shared" si="138"/>
        <v>1</v>
      </c>
      <c r="E2958" t="str">
        <f t="shared" si="139"/>
        <v>2020-49</v>
      </c>
      <c r="F2958">
        <f t="shared" si="140"/>
        <v>20</v>
      </c>
    </row>
    <row r="2959" spans="1:6" hidden="1" x14ac:dyDescent="0.2">
      <c r="A2959">
        <v>1606762800</v>
      </c>
      <c r="B2959" s="1">
        <v>44165.791666666664</v>
      </c>
      <c r="C2959">
        <v>19254.53</v>
      </c>
      <c r="D2959">
        <f t="shared" si="138"/>
        <v>1</v>
      </c>
      <c r="E2959" t="str">
        <f t="shared" si="139"/>
        <v>2020-49</v>
      </c>
      <c r="F2959">
        <f t="shared" si="140"/>
        <v>19</v>
      </c>
    </row>
    <row r="2960" spans="1:6" hidden="1" x14ac:dyDescent="0.2">
      <c r="A2960">
        <v>1606759200</v>
      </c>
      <c r="B2960" s="1">
        <v>44165.75</v>
      </c>
      <c r="C2960">
        <v>19182.23</v>
      </c>
      <c r="D2960">
        <f t="shared" si="138"/>
        <v>1</v>
      </c>
      <c r="E2960" t="str">
        <f t="shared" si="139"/>
        <v>2020-49</v>
      </c>
      <c r="F2960">
        <f t="shared" si="140"/>
        <v>18</v>
      </c>
    </row>
    <row r="2961" spans="1:6" hidden="1" x14ac:dyDescent="0.2">
      <c r="A2961">
        <v>1606755600</v>
      </c>
      <c r="B2961" s="1">
        <v>44165.708333333336</v>
      </c>
      <c r="C2961">
        <v>19377.89</v>
      </c>
      <c r="D2961">
        <f t="shared" si="138"/>
        <v>1</v>
      </c>
      <c r="E2961" t="str">
        <f t="shared" si="139"/>
        <v>2020-49</v>
      </c>
      <c r="F2961">
        <f t="shared" si="140"/>
        <v>17</v>
      </c>
    </row>
    <row r="2962" spans="1:6" hidden="1" x14ac:dyDescent="0.2">
      <c r="A2962">
        <v>1606752000</v>
      </c>
      <c r="B2962" s="1">
        <v>44165.666666666664</v>
      </c>
      <c r="C2962">
        <v>19193.259999999998</v>
      </c>
      <c r="D2962">
        <f t="shared" si="138"/>
        <v>1</v>
      </c>
      <c r="E2962" t="str">
        <f t="shared" si="139"/>
        <v>2020-49</v>
      </c>
      <c r="F2962">
        <f t="shared" si="140"/>
        <v>16</v>
      </c>
    </row>
    <row r="2963" spans="1:6" hidden="1" x14ac:dyDescent="0.2">
      <c r="A2963">
        <v>1606748400</v>
      </c>
      <c r="B2963" s="1">
        <v>44165.625</v>
      </c>
      <c r="C2963">
        <v>19304.099999999999</v>
      </c>
      <c r="D2963">
        <f t="shared" si="138"/>
        <v>1</v>
      </c>
      <c r="E2963" t="str">
        <f t="shared" si="139"/>
        <v>2020-49</v>
      </c>
      <c r="F2963">
        <f t="shared" si="140"/>
        <v>15</v>
      </c>
    </row>
    <row r="2964" spans="1:6" hidden="1" x14ac:dyDescent="0.2">
      <c r="A2964">
        <v>1606744800</v>
      </c>
      <c r="B2964" s="1">
        <v>44165.583333333336</v>
      </c>
      <c r="C2964">
        <v>19502.63</v>
      </c>
      <c r="D2964">
        <f t="shared" si="138"/>
        <v>1</v>
      </c>
      <c r="E2964" t="str">
        <f t="shared" si="139"/>
        <v>2020-49</v>
      </c>
      <c r="F2964">
        <f t="shared" si="140"/>
        <v>14</v>
      </c>
    </row>
    <row r="2965" spans="1:6" hidden="1" x14ac:dyDescent="0.2">
      <c r="A2965">
        <v>1606741200</v>
      </c>
      <c r="B2965" s="1">
        <v>44165.541666666664</v>
      </c>
      <c r="C2965">
        <v>19165.93</v>
      </c>
      <c r="D2965">
        <f t="shared" si="138"/>
        <v>1</v>
      </c>
      <c r="E2965" t="str">
        <f t="shared" si="139"/>
        <v>2020-49</v>
      </c>
      <c r="F2965">
        <f t="shared" si="140"/>
        <v>13</v>
      </c>
    </row>
    <row r="2966" spans="1:6" hidden="1" x14ac:dyDescent="0.2">
      <c r="A2966">
        <v>1606737600</v>
      </c>
      <c r="B2966" s="1">
        <v>44165.5</v>
      </c>
      <c r="C2966">
        <v>18865.740000000002</v>
      </c>
      <c r="D2966">
        <f t="shared" si="138"/>
        <v>1</v>
      </c>
      <c r="E2966" t="str">
        <f t="shared" si="139"/>
        <v>2020-49</v>
      </c>
      <c r="F2966">
        <f t="shared" si="140"/>
        <v>12</v>
      </c>
    </row>
    <row r="2967" spans="1:6" hidden="1" x14ac:dyDescent="0.2">
      <c r="A2967">
        <v>1606734000</v>
      </c>
      <c r="B2967" s="1">
        <v>44165.458333333336</v>
      </c>
      <c r="C2967">
        <v>18628.669999999998</v>
      </c>
      <c r="D2967">
        <f t="shared" si="138"/>
        <v>1</v>
      </c>
      <c r="E2967" t="str">
        <f t="shared" si="139"/>
        <v>2020-49</v>
      </c>
      <c r="F2967">
        <f t="shared" si="140"/>
        <v>11</v>
      </c>
    </row>
    <row r="2968" spans="1:6" hidden="1" x14ac:dyDescent="0.2">
      <c r="A2968">
        <v>1606730400</v>
      </c>
      <c r="B2968" s="1">
        <v>44165.416666666664</v>
      </c>
      <c r="C2968">
        <v>18521.060000000001</v>
      </c>
      <c r="D2968">
        <f t="shared" si="138"/>
        <v>1</v>
      </c>
      <c r="E2968" t="str">
        <f t="shared" si="139"/>
        <v>2020-49</v>
      </c>
      <c r="F2968">
        <f t="shared" si="140"/>
        <v>10</v>
      </c>
    </row>
    <row r="2969" spans="1:6" hidden="1" x14ac:dyDescent="0.2">
      <c r="A2969">
        <v>1606726800</v>
      </c>
      <c r="B2969" s="1">
        <v>44165.375</v>
      </c>
      <c r="C2969">
        <v>18491.14</v>
      </c>
      <c r="D2969">
        <f t="shared" si="138"/>
        <v>1</v>
      </c>
      <c r="E2969" t="str">
        <f t="shared" si="139"/>
        <v>2020-49</v>
      </c>
      <c r="F2969">
        <f t="shared" si="140"/>
        <v>9</v>
      </c>
    </row>
    <row r="2970" spans="1:6" hidden="1" x14ac:dyDescent="0.2">
      <c r="A2970">
        <v>1606723200</v>
      </c>
      <c r="B2970" s="1">
        <v>44165.333333333336</v>
      </c>
      <c r="C2970">
        <v>18471.419999999998</v>
      </c>
      <c r="D2970">
        <f t="shared" si="138"/>
        <v>1</v>
      </c>
      <c r="E2970" t="str">
        <f t="shared" si="139"/>
        <v>2020-49</v>
      </c>
      <c r="F2970">
        <f t="shared" si="140"/>
        <v>8</v>
      </c>
    </row>
    <row r="2971" spans="1:6" hidden="1" x14ac:dyDescent="0.2">
      <c r="A2971">
        <v>1606719600</v>
      </c>
      <c r="B2971" s="1">
        <v>44165.291666666664</v>
      </c>
      <c r="C2971">
        <v>18639.25</v>
      </c>
      <c r="D2971">
        <f t="shared" si="138"/>
        <v>1</v>
      </c>
      <c r="E2971" t="str">
        <f t="shared" si="139"/>
        <v>2020-49</v>
      </c>
      <c r="F2971">
        <f t="shared" si="140"/>
        <v>7</v>
      </c>
    </row>
    <row r="2972" spans="1:6" hidden="1" x14ac:dyDescent="0.2">
      <c r="A2972">
        <v>1606716000</v>
      </c>
      <c r="B2972" s="1">
        <v>44165.25</v>
      </c>
      <c r="C2972">
        <v>18554.599999999999</v>
      </c>
      <c r="D2972">
        <f t="shared" si="138"/>
        <v>1</v>
      </c>
      <c r="E2972" t="str">
        <f t="shared" si="139"/>
        <v>2020-49</v>
      </c>
      <c r="F2972">
        <f t="shared" si="140"/>
        <v>6</v>
      </c>
    </row>
    <row r="2973" spans="1:6" hidden="1" x14ac:dyDescent="0.2">
      <c r="A2973">
        <v>1606712400</v>
      </c>
      <c r="B2973" s="1">
        <v>44165.208333333336</v>
      </c>
      <c r="C2973">
        <v>18532.599999999999</v>
      </c>
      <c r="D2973">
        <f t="shared" si="138"/>
        <v>1</v>
      </c>
      <c r="E2973" t="str">
        <f t="shared" si="139"/>
        <v>2020-49</v>
      </c>
      <c r="F2973">
        <f t="shared" si="140"/>
        <v>5</v>
      </c>
    </row>
    <row r="2974" spans="1:6" hidden="1" x14ac:dyDescent="0.2">
      <c r="A2974">
        <v>1606708800</v>
      </c>
      <c r="B2974" s="1">
        <v>44165.166666666664</v>
      </c>
      <c r="C2974">
        <v>18540.45</v>
      </c>
      <c r="D2974">
        <f t="shared" si="138"/>
        <v>1</v>
      </c>
      <c r="E2974" t="str">
        <f t="shared" si="139"/>
        <v>2020-49</v>
      </c>
      <c r="F2974">
        <f t="shared" si="140"/>
        <v>4</v>
      </c>
    </row>
    <row r="2975" spans="1:6" hidden="1" x14ac:dyDescent="0.2">
      <c r="A2975">
        <v>1606705200</v>
      </c>
      <c r="B2975" s="1">
        <v>44165.125</v>
      </c>
      <c r="C2975">
        <v>18600</v>
      </c>
      <c r="D2975">
        <f t="shared" si="138"/>
        <v>1</v>
      </c>
      <c r="E2975" t="str">
        <f t="shared" si="139"/>
        <v>2020-49</v>
      </c>
      <c r="F2975">
        <f t="shared" si="140"/>
        <v>3</v>
      </c>
    </row>
    <row r="2976" spans="1:6" hidden="1" x14ac:dyDescent="0.2">
      <c r="A2976">
        <v>1606701600</v>
      </c>
      <c r="B2976" s="1">
        <v>44165.083333333336</v>
      </c>
      <c r="C2976">
        <v>18525.43</v>
      </c>
      <c r="D2976">
        <f t="shared" si="138"/>
        <v>1</v>
      </c>
      <c r="E2976" t="str">
        <f t="shared" si="139"/>
        <v>2020-49</v>
      </c>
      <c r="F2976">
        <f t="shared" si="140"/>
        <v>2</v>
      </c>
    </row>
    <row r="2977" spans="1:7" hidden="1" x14ac:dyDescent="0.2">
      <c r="A2977">
        <v>1606698000</v>
      </c>
      <c r="B2977" s="1">
        <v>44165.041666666664</v>
      </c>
      <c r="C2977">
        <v>18489.61</v>
      </c>
      <c r="D2977">
        <f t="shared" si="138"/>
        <v>1</v>
      </c>
      <c r="E2977" t="str">
        <f t="shared" si="139"/>
        <v>2020-49</v>
      </c>
      <c r="F2977">
        <f t="shared" si="140"/>
        <v>1</v>
      </c>
    </row>
    <row r="2978" spans="1:7" hidden="1" x14ac:dyDescent="0.2">
      <c r="A2978">
        <v>1606694400</v>
      </c>
      <c r="B2978" s="1">
        <v>44165</v>
      </c>
      <c r="C2978">
        <v>18445.7</v>
      </c>
      <c r="D2978">
        <f t="shared" si="138"/>
        <v>1</v>
      </c>
      <c r="E2978" t="str">
        <f t="shared" si="139"/>
        <v>2020-49</v>
      </c>
      <c r="F2978">
        <f t="shared" si="140"/>
        <v>0</v>
      </c>
    </row>
    <row r="2979" spans="1:7" hidden="1" x14ac:dyDescent="0.2">
      <c r="A2979">
        <v>1606690800</v>
      </c>
      <c r="B2979" s="1">
        <v>44164.958333333336</v>
      </c>
      <c r="C2979">
        <v>18192.03</v>
      </c>
      <c r="D2979">
        <f t="shared" si="138"/>
        <v>7</v>
      </c>
      <c r="E2979" t="str">
        <f t="shared" si="139"/>
        <v>2020-49</v>
      </c>
      <c r="F2979">
        <f t="shared" si="140"/>
        <v>23</v>
      </c>
    </row>
    <row r="2980" spans="1:7" hidden="1" x14ac:dyDescent="0.2">
      <c r="A2980">
        <v>1606687200</v>
      </c>
      <c r="B2980" s="1">
        <v>44164.916666666664</v>
      </c>
      <c r="C2980">
        <v>18145.64</v>
      </c>
      <c r="D2980">
        <f t="shared" si="138"/>
        <v>7</v>
      </c>
      <c r="E2980" t="str">
        <f t="shared" si="139"/>
        <v>2020-49</v>
      </c>
      <c r="F2980">
        <f t="shared" si="140"/>
        <v>22</v>
      </c>
    </row>
    <row r="2981" spans="1:7" hidden="1" x14ac:dyDescent="0.2">
      <c r="A2981">
        <v>1606683600</v>
      </c>
      <c r="B2981" s="1">
        <v>44164.875</v>
      </c>
      <c r="C2981">
        <v>18257.849999999999</v>
      </c>
      <c r="D2981">
        <f t="shared" si="138"/>
        <v>7</v>
      </c>
      <c r="E2981" t="str">
        <f t="shared" si="139"/>
        <v>2020-49</v>
      </c>
      <c r="F2981">
        <f t="shared" si="140"/>
        <v>21</v>
      </c>
    </row>
    <row r="2982" spans="1:7" hidden="1" x14ac:dyDescent="0.2">
      <c r="A2982">
        <v>1606680000</v>
      </c>
      <c r="B2982" s="1">
        <v>44164.833333333336</v>
      </c>
      <c r="C2982">
        <v>18214.419999999998</v>
      </c>
      <c r="D2982">
        <f t="shared" si="138"/>
        <v>7</v>
      </c>
      <c r="E2982" t="str">
        <f t="shared" si="139"/>
        <v>2020-49</v>
      </c>
      <c r="F2982">
        <f t="shared" si="140"/>
        <v>20</v>
      </c>
    </row>
    <row r="2983" spans="1:7" hidden="1" x14ac:dyDescent="0.2">
      <c r="A2983">
        <v>1606676400</v>
      </c>
      <c r="B2983" s="1">
        <v>44164.791666666664</v>
      </c>
      <c r="C2983">
        <v>18049.52</v>
      </c>
      <c r="D2983">
        <f t="shared" si="138"/>
        <v>7</v>
      </c>
      <c r="E2983" t="str">
        <f t="shared" si="139"/>
        <v>2020-49</v>
      </c>
      <c r="F2983">
        <f t="shared" si="140"/>
        <v>19</v>
      </c>
    </row>
    <row r="2984" spans="1:7" hidden="1" x14ac:dyDescent="0.2">
      <c r="A2984">
        <v>1606672800</v>
      </c>
      <c r="B2984" s="1">
        <v>44164.75</v>
      </c>
      <c r="C2984">
        <v>18136.759999999998</v>
      </c>
      <c r="D2984">
        <f t="shared" si="138"/>
        <v>7</v>
      </c>
      <c r="E2984" t="str">
        <f t="shared" si="139"/>
        <v>2020-49</v>
      </c>
      <c r="F2984">
        <f t="shared" si="140"/>
        <v>18</v>
      </c>
    </row>
    <row r="2985" spans="1:7" x14ac:dyDescent="0.2">
      <c r="A2985">
        <v>1606669200</v>
      </c>
      <c r="B2985" s="1">
        <v>44164.708333333336</v>
      </c>
      <c r="C2985">
        <v>18111.93</v>
      </c>
      <c r="D2985">
        <f t="shared" si="138"/>
        <v>7</v>
      </c>
      <c r="E2985" t="str">
        <f t="shared" si="139"/>
        <v>2020-49</v>
      </c>
      <c r="F2985">
        <f t="shared" si="140"/>
        <v>17</v>
      </c>
      <c r="G2985" t="s">
        <v>100</v>
      </c>
    </row>
    <row r="2986" spans="1:7" hidden="1" x14ac:dyDescent="0.2">
      <c r="A2986">
        <v>1606665600</v>
      </c>
      <c r="B2986" s="1">
        <v>44164.666666666664</v>
      </c>
      <c r="C2986">
        <v>18110</v>
      </c>
      <c r="D2986">
        <f t="shared" si="138"/>
        <v>7</v>
      </c>
      <c r="E2986" t="str">
        <f t="shared" si="139"/>
        <v>2020-49</v>
      </c>
      <c r="F2986">
        <f t="shared" si="140"/>
        <v>16</v>
      </c>
    </row>
    <row r="2987" spans="1:7" hidden="1" x14ac:dyDescent="0.2">
      <c r="A2987">
        <v>1606662000</v>
      </c>
      <c r="B2987" s="1">
        <v>44164.625</v>
      </c>
      <c r="C2987">
        <v>18129.54</v>
      </c>
      <c r="D2987">
        <f t="shared" si="138"/>
        <v>7</v>
      </c>
      <c r="E2987" t="str">
        <f t="shared" si="139"/>
        <v>2020-49</v>
      </c>
      <c r="F2987">
        <f t="shared" si="140"/>
        <v>15</v>
      </c>
    </row>
    <row r="2988" spans="1:7" hidden="1" x14ac:dyDescent="0.2">
      <c r="A2988">
        <v>1606658400</v>
      </c>
      <c r="B2988" s="1">
        <v>44164.583333333336</v>
      </c>
      <c r="C2988">
        <v>18061.689999999999</v>
      </c>
      <c r="D2988">
        <f t="shared" si="138"/>
        <v>7</v>
      </c>
      <c r="E2988" t="str">
        <f t="shared" si="139"/>
        <v>2020-49</v>
      </c>
      <c r="F2988">
        <f t="shared" si="140"/>
        <v>14</v>
      </c>
    </row>
    <row r="2989" spans="1:7" hidden="1" x14ac:dyDescent="0.2">
      <c r="A2989">
        <v>1606654800</v>
      </c>
      <c r="B2989" s="1">
        <v>44164.541666666664</v>
      </c>
      <c r="C2989">
        <v>18110.04</v>
      </c>
      <c r="D2989">
        <f t="shared" si="138"/>
        <v>7</v>
      </c>
      <c r="E2989" t="str">
        <f t="shared" si="139"/>
        <v>2020-49</v>
      </c>
      <c r="F2989">
        <f t="shared" si="140"/>
        <v>13</v>
      </c>
    </row>
    <row r="2990" spans="1:7" hidden="1" x14ac:dyDescent="0.2">
      <c r="A2990">
        <v>1606651200</v>
      </c>
      <c r="B2990" s="1">
        <v>44164.5</v>
      </c>
      <c r="C2990">
        <v>18042.400000000001</v>
      </c>
      <c r="D2990">
        <f t="shared" si="138"/>
        <v>7</v>
      </c>
      <c r="E2990" t="str">
        <f t="shared" si="139"/>
        <v>2020-49</v>
      </c>
      <c r="F2990">
        <f t="shared" si="140"/>
        <v>12</v>
      </c>
    </row>
    <row r="2991" spans="1:7" hidden="1" x14ac:dyDescent="0.2">
      <c r="A2991">
        <v>1606647600</v>
      </c>
      <c r="B2991" s="1">
        <v>44164.458333333336</v>
      </c>
      <c r="C2991">
        <v>18102.57</v>
      </c>
      <c r="D2991">
        <f t="shared" si="138"/>
        <v>7</v>
      </c>
      <c r="E2991" t="str">
        <f t="shared" si="139"/>
        <v>2020-49</v>
      </c>
      <c r="F2991">
        <f t="shared" si="140"/>
        <v>11</v>
      </c>
    </row>
    <row r="2992" spans="1:7" hidden="1" x14ac:dyDescent="0.2">
      <c r="A2992">
        <v>1606644000</v>
      </c>
      <c r="B2992" s="1">
        <v>44164.416666666664</v>
      </c>
      <c r="C2992">
        <v>18197.849999999999</v>
      </c>
      <c r="D2992">
        <f t="shared" si="138"/>
        <v>7</v>
      </c>
      <c r="E2992" t="str">
        <f t="shared" si="139"/>
        <v>2020-49</v>
      </c>
      <c r="F2992">
        <f t="shared" si="140"/>
        <v>10</v>
      </c>
    </row>
    <row r="2993" spans="1:7" hidden="1" x14ac:dyDescent="0.2">
      <c r="A2993">
        <v>1606640400</v>
      </c>
      <c r="B2993" s="1">
        <v>44164.375</v>
      </c>
      <c r="C2993">
        <v>18104.47</v>
      </c>
      <c r="D2993">
        <f t="shared" si="138"/>
        <v>7</v>
      </c>
      <c r="E2993" t="str">
        <f t="shared" si="139"/>
        <v>2020-49</v>
      </c>
      <c r="F2993">
        <f t="shared" si="140"/>
        <v>9</v>
      </c>
    </row>
    <row r="2994" spans="1:7" hidden="1" x14ac:dyDescent="0.2">
      <c r="A2994">
        <v>1606636800</v>
      </c>
      <c r="B2994" s="1">
        <v>44164.333333333336</v>
      </c>
      <c r="C2994">
        <v>18156.11</v>
      </c>
      <c r="D2994">
        <f t="shared" si="138"/>
        <v>7</v>
      </c>
      <c r="E2994" t="str">
        <f t="shared" si="139"/>
        <v>2020-49</v>
      </c>
      <c r="F2994">
        <f t="shared" si="140"/>
        <v>8</v>
      </c>
    </row>
    <row r="2995" spans="1:7" hidden="1" x14ac:dyDescent="0.2">
      <c r="A2995">
        <v>1606633200</v>
      </c>
      <c r="B2995" s="1">
        <v>44164.291666666664</v>
      </c>
      <c r="C2995">
        <v>17827.150000000001</v>
      </c>
      <c r="D2995">
        <f t="shared" si="138"/>
        <v>7</v>
      </c>
      <c r="E2995" t="str">
        <f t="shared" si="139"/>
        <v>2020-49</v>
      </c>
      <c r="F2995">
        <f t="shared" si="140"/>
        <v>7</v>
      </c>
    </row>
    <row r="2996" spans="1:7" hidden="1" x14ac:dyDescent="0.2">
      <c r="A2996">
        <v>1606629600</v>
      </c>
      <c r="B2996" s="1">
        <v>44164.25</v>
      </c>
      <c r="C2996">
        <v>17746.689999999999</v>
      </c>
      <c r="D2996">
        <f t="shared" si="138"/>
        <v>7</v>
      </c>
      <c r="E2996" t="str">
        <f t="shared" si="139"/>
        <v>2020-49</v>
      </c>
      <c r="F2996">
        <f t="shared" si="140"/>
        <v>6</v>
      </c>
    </row>
    <row r="2997" spans="1:7" hidden="1" x14ac:dyDescent="0.2">
      <c r="A2997">
        <v>1606626000</v>
      </c>
      <c r="B2997" s="1">
        <v>44164.208333333336</v>
      </c>
      <c r="C2997">
        <v>17810.73</v>
      </c>
      <c r="D2997">
        <f t="shared" si="138"/>
        <v>7</v>
      </c>
      <c r="E2997" t="str">
        <f t="shared" si="139"/>
        <v>2020-49</v>
      </c>
      <c r="F2997">
        <f t="shared" si="140"/>
        <v>5</v>
      </c>
    </row>
    <row r="2998" spans="1:7" hidden="1" x14ac:dyDescent="0.2">
      <c r="A2998">
        <v>1606622400</v>
      </c>
      <c r="B2998" s="1">
        <v>44164.166666666664</v>
      </c>
      <c r="C2998">
        <v>17769.16</v>
      </c>
      <c r="D2998">
        <f t="shared" si="138"/>
        <v>7</v>
      </c>
      <c r="E2998" t="str">
        <f t="shared" si="139"/>
        <v>2020-49</v>
      </c>
      <c r="F2998">
        <f t="shared" si="140"/>
        <v>4</v>
      </c>
    </row>
    <row r="2999" spans="1:7" hidden="1" x14ac:dyDescent="0.2">
      <c r="A2999">
        <v>1606618800</v>
      </c>
      <c r="B2999" s="1">
        <v>44164.125</v>
      </c>
      <c r="C2999">
        <v>17877.650000000001</v>
      </c>
      <c r="D2999">
        <f t="shared" si="138"/>
        <v>7</v>
      </c>
      <c r="E2999" t="str">
        <f t="shared" si="139"/>
        <v>2020-49</v>
      </c>
      <c r="F2999">
        <f t="shared" si="140"/>
        <v>3</v>
      </c>
    </row>
    <row r="3000" spans="1:7" hidden="1" x14ac:dyDescent="0.2">
      <c r="A3000">
        <v>1606615200</v>
      </c>
      <c r="B3000" s="1">
        <v>44164.083333333336</v>
      </c>
      <c r="C3000">
        <v>17761.18</v>
      </c>
      <c r="D3000">
        <f t="shared" si="138"/>
        <v>7</v>
      </c>
      <c r="E3000" t="str">
        <f t="shared" si="139"/>
        <v>2020-49</v>
      </c>
      <c r="F3000">
        <f t="shared" si="140"/>
        <v>2</v>
      </c>
    </row>
    <row r="3001" spans="1:7" x14ac:dyDescent="0.2">
      <c r="A3001">
        <v>1606611600</v>
      </c>
      <c r="B3001" s="1">
        <v>44164.041666666664</v>
      </c>
      <c r="C3001">
        <v>17593.21</v>
      </c>
      <c r="D3001">
        <f t="shared" si="138"/>
        <v>7</v>
      </c>
      <c r="E3001" t="str">
        <f t="shared" si="139"/>
        <v>2020-49</v>
      </c>
      <c r="F3001">
        <f t="shared" si="140"/>
        <v>1</v>
      </c>
      <c r="G3001" t="s">
        <v>100</v>
      </c>
    </row>
    <row r="3002" spans="1:7" hidden="1" x14ac:dyDescent="0.2">
      <c r="A3002">
        <v>1606608000</v>
      </c>
      <c r="B3002" s="1">
        <v>44164</v>
      </c>
      <c r="C3002">
        <v>17667.98</v>
      </c>
      <c r="D3002">
        <f t="shared" si="138"/>
        <v>7</v>
      </c>
      <c r="E3002" t="str">
        <f t="shared" si="139"/>
        <v>2020-49</v>
      </c>
      <c r="F3002">
        <f t="shared" si="140"/>
        <v>0</v>
      </c>
    </row>
    <row r="3003" spans="1:7" hidden="1" x14ac:dyDescent="0.2">
      <c r="A3003">
        <v>1606604400</v>
      </c>
      <c r="B3003" s="1">
        <v>44163.958333333336</v>
      </c>
      <c r="C3003">
        <v>17741.79</v>
      </c>
      <c r="D3003">
        <f t="shared" si="138"/>
        <v>6</v>
      </c>
      <c r="E3003" t="str">
        <f t="shared" si="139"/>
        <v>2020-48</v>
      </c>
      <c r="F3003">
        <f t="shared" si="140"/>
        <v>23</v>
      </c>
    </row>
    <row r="3004" spans="1:7" hidden="1" x14ac:dyDescent="0.2">
      <c r="A3004">
        <v>1606600800</v>
      </c>
      <c r="B3004" s="1">
        <v>44163.916666666664</v>
      </c>
      <c r="C3004">
        <v>17779.400000000001</v>
      </c>
      <c r="D3004">
        <f t="shared" si="138"/>
        <v>6</v>
      </c>
      <c r="E3004" t="str">
        <f t="shared" si="139"/>
        <v>2020-48</v>
      </c>
      <c r="F3004">
        <f t="shared" si="140"/>
        <v>22</v>
      </c>
    </row>
    <row r="3005" spans="1:7" hidden="1" x14ac:dyDescent="0.2">
      <c r="A3005">
        <v>1606597200</v>
      </c>
      <c r="B3005" s="1">
        <v>44163.875</v>
      </c>
      <c r="C3005">
        <v>17760</v>
      </c>
      <c r="D3005">
        <f t="shared" si="138"/>
        <v>6</v>
      </c>
      <c r="E3005" t="str">
        <f t="shared" si="139"/>
        <v>2020-48</v>
      </c>
      <c r="F3005">
        <f t="shared" si="140"/>
        <v>21</v>
      </c>
    </row>
    <row r="3006" spans="1:7" hidden="1" x14ac:dyDescent="0.2">
      <c r="A3006">
        <v>1606593600</v>
      </c>
      <c r="B3006" s="1">
        <v>44163.833333333336</v>
      </c>
      <c r="C3006">
        <v>17697.07</v>
      </c>
      <c r="D3006">
        <f t="shared" si="138"/>
        <v>6</v>
      </c>
      <c r="E3006" t="str">
        <f t="shared" si="139"/>
        <v>2020-48</v>
      </c>
      <c r="F3006">
        <f t="shared" si="140"/>
        <v>20</v>
      </c>
    </row>
    <row r="3007" spans="1:7" x14ac:dyDescent="0.2">
      <c r="A3007">
        <v>1606590000</v>
      </c>
      <c r="B3007" s="1">
        <v>44163.791666666664</v>
      </c>
      <c r="C3007">
        <v>17846.12</v>
      </c>
      <c r="D3007">
        <f t="shared" si="138"/>
        <v>6</v>
      </c>
      <c r="E3007" t="str">
        <f t="shared" si="139"/>
        <v>2020-48</v>
      </c>
      <c r="F3007">
        <f t="shared" si="140"/>
        <v>19</v>
      </c>
      <c r="G3007" t="s">
        <v>102</v>
      </c>
    </row>
    <row r="3008" spans="1:7" hidden="1" x14ac:dyDescent="0.2">
      <c r="A3008">
        <v>1606586400</v>
      </c>
      <c r="B3008" s="1">
        <v>44163.75</v>
      </c>
      <c r="C3008">
        <v>17742.13</v>
      </c>
      <c r="D3008">
        <f t="shared" si="138"/>
        <v>6</v>
      </c>
      <c r="E3008" t="str">
        <f t="shared" si="139"/>
        <v>2020-48</v>
      </c>
      <c r="F3008">
        <f t="shared" si="140"/>
        <v>18</v>
      </c>
    </row>
    <row r="3009" spans="1:7" hidden="1" x14ac:dyDescent="0.2">
      <c r="A3009">
        <v>1606582800</v>
      </c>
      <c r="B3009" s="1">
        <v>44163.708333333336</v>
      </c>
      <c r="C3009">
        <v>17767.72</v>
      </c>
      <c r="D3009">
        <f t="shared" si="138"/>
        <v>6</v>
      </c>
      <c r="E3009" t="str">
        <f t="shared" si="139"/>
        <v>2020-48</v>
      </c>
      <c r="F3009">
        <f t="shared" si="140"/>
        <v>17</v>
      </c>
    </row>
    <row r="3010" spans="1:7" hidden="1" x14ac:dyDescent="0.2">
      <c r="A3010">
        <v>1606579200</v>
      </c>
      <c r="B3010" s="1">
        <v>44163.666666666664</v>
      </c>
      <c r="C3010">
        <v>17728.13</v>
      </c>
      <c r="D3010">
        <f t="shared" si="138"/>
        <v>6</v>
      </c>
      <c r="E3010" t="str">
        <f t="shared" si="139"/>
        <v>2020-48</v>
      </c>
      <c r="F3010">
        <f t="shared" si="140"/>
        <v>16</v>
      </c>
    </row>
    <row r="3011" spans="1:7" hidden="1" x14ac:dyDescent="0.2">
      <c r="A3011">
        <v>1606575600</v>
      </c>
      <c r="B3011" s="1">
        <v>44163.625</v>
      </c>
      <c r="C3011">
        <v>17517.830000000002</v>
      </c>
      <c r="D3011">
        <f t="shared" ref="D3011:D3074" si="141">WEEKDAY(B3011,2)</f>
        <v>6</v>
      </c>
      <c r="E3011" t="str">
        <f t="shared" ref="E3011:E3074" si="142">YEAR(B3011) &amp;"-"&amp;WEEKNUM(B3011)</f>
        <v>2020-48</v>
      </c>
      <c r="F3011">
        <f t="shared" ref="F3011:F3074" si="143">HOUR(B3011)</f>
        <v>15</v>
      </c>
    </row>
    <row r="3012" spans="1:7" hidden="1" x14ac:dyDescent="0.2">
      <c r="A3012">
        <v>1606572000</v>
      </c>
      <c r="B3012" s="1">
        <v>44163.583333333336</v>
      </c>
      <c r="C3012">
        <v>17346.79</v>
      </c>
      <c r="D3012">
        <f t="shared" si="141"/>
        <v>6</v>
      </c>
      <c r="E3012" t="str">
        <f t="shared" si="142"/>
        <v>2020-48</v>
      </c>
      <c r="F3012">
        <f t="shared" si="143"/>
        <v>14</v>
      </c>
    </row>
    <row r="3013" spans="1:7" hidden="1" x14ac:dyDescent="0.2">
      <c r="A3013">
        <v>1606568400</v>
      </c>
      <c r="B3013" s="1">
        <v>44163.541666666664</v>
      </c>
      <c r="C3013">
        <v>17373.14</v>
      </c>
      <c r="D3013">
        <f t="shared" si="141"/>
        <v>6</v>
      </c>
      <c r="E3013" t="str">
        <f t="shared" si="142"/>
        <v>2020-48</v>
      </c>
      <c r="F3013">
        <f t="shared" si="143"/>
        <v>13</v>
      </c>
    </row>
    <row r="3014" spans="1:7" hidden="1" x14ac:dyDescent="0.2">
      <c r="A3014">
        <v>1606564800</v>
      </c>
      <c r="B3014" s="1">
        <v>44163.5</v>
      </c>
      <c r="C3014">
        <v>17147.09</v>
      </c>
      <c r="D3014">
        <f t="shared" si="141"/>
        <v>6</v>
      </c>
      <c r="E3014" t="str">
        <f t="shared" si="142"/>
        <v>2020-48</v>
      </c>
      <c r="F3014">
        <f t="shared" si="143"/>
        <v>12</v>
      </c>
    </row>
    <row r="3015" spans="1:7" x14ac:dyDescent="0.2">
      <c r="A3015">
        <v>1606561200</v>
      </c>
      <c r="B3015" s="1">
        <v>44163.458333333336</v>
      </c>
      <c r="C3015">
        <v>17162.97</v>
      </c>
      <c r="D3015">
        <f t="shared" si="141"/>
        <v>6</v>
      </c>
      <c r="E3015" t="str">
        <f t="shared" si="142"/>
        <v>2020-48</v>
      </c>
      <c r="F3015">
        <f t="shared" si="143"/>
        <v>11</v>
      </c>
      <c r="G3015" t="s">
        <v>102</v>
      </c>
    </row>
    <row r="3016" spans="1:7" hidden="1" x14ac:dyDescent="0.2">
      <c r="A3016">
        <v>1606557600</v>
      </c>
      <c r="B3016" s="1">
        <v>44163.416666666664</v>
      </c>
      <c r="C3016">
        <v>17201.53</v>
      </c>
      <c r="D3016">
        <f t="shared" si="141"/>
        <v>6</v>
      </c>
      <c r="E3016" t="str">
        <f t="shared" si="142"/>
        <v>2020-48</v>
      </c>
      <c r="F3016">
        <f t="shared" si="143"/>
        <v>10</v>
      </c>
    </row>
    <row r="3017" spans="1:7" hidden="1" x14ac:dyDescent="0.2">
      <c r="A3017">
        <v>1606554000</v>
      </c>
      <c r="B3017" s="1">
        <v>44163.375</v>
      </c>
      <c r="C3017">
        <v>16911.330000000002</v>
      </c>
      <c r="D3017">
        <f t="shared" si="141"/>
        <v>6</v>
      </c>
      <c r="E3017" t="str">
        <f t="shared" si="142"/>
        <v>2020-48</v>
      </c>
      <c r="F3017">
        <f t="shared" si="143"/>
        <v>9</v>
      </c>
    </row>
    <row r="3018" spans="1:7" hidden="1" x14ac:dyDescent="0.2">
      <c r="A3018">
        <v>1606550400</v>
      </c>
      <c r="B3018" s="1">
        <v>44163.333333333336</v>
      </c>
      <c r="C3018">
        <v>16889.759999999998</v>
      </c>
      <c r="D3018">
        <f t="shared" si="141"/>
        <v>6</v>
      </c>
      <c r="E3018" t="str">
        <f t="shared" si="142"/>
        <v>2020-48</v>
      </c>
      <c r="F3018">
        <f t="shared" si="143"/>
        <v>8</v>
      </c>
    </row>
    <row r="3019" spans="1:7" hidden="1" x14ac:dyDescent="0.2">
      <c r="A3019">
        <v>1606546800</v>
      </c>
      <c r="B3019" s="1">
        <v>44163.291666666664</v>
      </c>
      <c r="C3019">
        <v>17018.25</v>
      </c>
      <c r="D3019">
        <f t="shared" si="141"/>
        <v>6</v>
      </c>
      <c r="E3019" t="str">
        <f t="shared" si="142"/>
        <v>2020-48</v>
      </c>
      <c r="F3019">
        <f t="shared" si="143"/>
        <v>7</v>
      </c>
    </row>
    <row r="3020" spans="1:7" hidden="1" x14ac:dyDescent="0.2">
      <c r="A3020">
        <v>1606543200</v>
      </c>
      <c r="B3020" s="1">
        <v>44163.25</v>
      </c>
      <c r="C3020">
        <v>17031.82</v>
      </c>
      <c r="D3020">
        <f t="shared" si="141"/>
        <v>6</v>
      </c>
      <c r="E3020" t="str">
        <f t="shared" si="142"/>
        <v>2020-48</v>
      </c>
      <c r="F3020">
        <f t="shared" si="143"/>
        <v>6</v>
      </c>
    </row>
    <row r="3021" spans="1:7" hidden="1" x14ac:dyDescent="0.2">
      <c r="A3021">
        <v>1606539600</v>
      </c>
      <c r="B3021" s="1">
        <v>44163.208333333336</v>
      </c>
      <c r="C3021">
        <v>16986.89</v>
      </c>
      <c r="D3021">
        <f t="shared" si="141"/>
        <v>6</v>
      </c>
      <c r="E3021" t="str">
        <f t="shared" si="142"/>
        <v>2020-48</v>
      </c>
      <c r="F3021">
        <f t="shared" si="143"/>
        <v>5</v>
      </c>
    </row>
    <row r="3022" spans="1:7" hidden="1" x14ac:dyDescent="0.2">
      <c r="A3022">
        <v>1606536000</v>
      </c>
      <c r="B3022" s="1">
        <v>44163.166666666664</v>
      </c>
      <c r="C3022">
        <v>16971.419999999998</v>
      </c>
      <c r="D3022">
        <f t="shared" si="141"/>
        <v>6</v>
      </c>
      <c r="E3022" t="str">
        <f t="shared" si="142"/>
        <v>2020-48</v>
      </c>
      <c r="F3022">
        <f t="shared" si="143"/>
        <v>4</v>
      </c>
    </row>
    <row r="3023" spans="1:7" hidden="1" x14ac:dyDescent="0.2">
      <c r="A3023">
        <v>1606532400</v>
      </c>
      <c r="B3023" s="1">
        <v>44163.125</v>
      </c>
      <c r="C3023">
        <v>17005.259999999998</v>
      </c>
      <c r="D3023">
        <f t="shared" si="141"/>
        <v>6</v>
      </c>
      <c r="E3023" t="str">
        <f t="shared" si="142"/>
        <v>2020-48</v>
      </c>
      <c r="F3023">
        <f t="shared" si="143"/>
        <v>3</v>
      </c>
    </row>
    <row r="3024" spans="1:7" hidden="1" x14ac:dyDescent="0.2">
      <c r="A3024">
        <v>1606528800</v>
      </c>
      <c r="B3024" s="1">
        <v>44163.083333333336</v>
      </c>
      <c r="C3024">
        <v>17002.22</v>
      </c>
      <c r="D3024">
        <f t="shared" si="141"/>
        <v>6</v>
      </c>
      <c r="E3024" t="str">
        <f t="shared" si="142"/>
        <v>2020-48</v>
      </c>
      <c r="F3024">
        <f t="shared" si="143"/>
        <v>2</v>
      </c>
    </row>
    <row r="3025" spans="1:6" hidden="1" x14ac:dyDescent="0.2">
      <c r="A3025">
        <v>1606525200</v>
      </c>
      <c r="B3025" s="1">
        <v>44163.041666666664</v>
      </c>
      <c r="C3025">
        <v>17144.12</v>
      </c>
      <c r="D3025">
        <f t="shared" si="141"/>
        <v>6</v>
      </c>
      <c r="E3025" t="str">
        <f t="shared" si="142"/>
        <v>2020-48</v>
      </c>
      <c r="F3025">
        <f t="shared" si="143"/>
        <v>1</v>
      </c>
    </row>
    <row r="3026" spans="1:6" hidden="1" x14ac:dyDescent="0.2">
      <c r="A3026">
        <v>1606521600</v>
      </c>
      <c r="B3026" s="1">
        <v>44163</v>
      </c>
      <c r="C3026">
        <v>17162.759999999998</v>
      </c>
      <c r="D3026">
        <f t="shared" si="141"/>
        <v>6</v>
      </c>
      <c r="E3026" t="str">
        <f t="shared" si="142"/>
        <v>2020-48</v>
      </c>
      <c r="F3026">
        <f t="shared" si="143"/>
        <v>0</v>
      </c>
    </row>
    <row r="3027" spans="1:6" hidden="1" x14ac:dyDescent="0.2">
      <c r="A3027">
        <v>1606518000</v>
      </c>
      <c r="B3027" s="1">
        <v>44162.958333333336</v>
      </c>
      <c r="C3027">
        <v>17154.39</v>
      </c>
      <c r="D3027">
        <f t="shared" si="141"/>
        <v>5</v>
      </c>
      <c r="E3027" t="str">
        <f t="shared" si="142"/>
        <v>2020-48</v>
      </c>
      <c r="F3027">
        <f t="shared" si="143"/>
        <v>23</v>
      </c>
    </row>
    <row r="3028" spans="1:6" hidden="1" x14ac:dyDescent="0.2">
      <c r="A3028">
        <v>1606514400</v>
      </c>
      <c r="B3028" s="1">
        <v>44162.916666666664</v>
      </c>
      <c r="C3028">
        <v>16973.13</v>
      </c>
      <c r="D3028">
        <f t="shared" si="141"/>
        <v>5</v>
      </c>
      <c r="E3028" t="str">
        <f t="shared" si="142"/>
        <v>2020-48</v>
      </c>
      <c r="F3028">
        <f t="shared" si="143"/>
        <v>22</v>
      </c>
    </row>
    <row r="3029" spans="1:6" hidden="1" x14ac:dyDescent="0.2">
      <c r="A3029">
        <v>1606510800</v>
      </c>
      <c r="B3029" s="1">
        <v>44162.875</v>
      </c>
      <c r="C3029">
        <v>17005.63</v>
      </c>
      <c r="D3029">
        <f t="shared" si="141"/>
        <v>5</v>
      </c>
      <c r="E3029" t="str">
        <f t="shared" si="142"/>
        <v>2020-48</v>
      </c>
      <c r="F3029">
        <f t="shared" si="143"/>
        <v>21</v>
      </c>
    </row>
    <row r="3030" spans="1:6" hidden="1" x14ac:dyDescent="0.2">
      <c r="A3030">
        <v>1606507200</v>
      </c>
      <c r="B3030" s="1">
        <v>44162.833333333336</v>
      </c>
      <c r="C3030">
        <v>17077.53</v>
      </c>
      <c r="D3030">
        <f t="shared" si="141"/>
        <v>5</v>
      </c>
      <c r="E3030" t="str">
        <f t="shared" si="142"/>
        <v>2020-48</v>
      </c>
      <c r="F3030">
        <f t="shared" si="143"/>
        <v>20</v>
      </c>
    </row>
    <row r="3031" spans="1:6" hidden="1" x14ac:dyDescent="0.2">
      <c r="A3031">
        <v>1606503600</v>
      </c>
      <c r="B3031" s="1">
        <v>44162.791666666664</v>
      </c>
      <c r="C3031">
        <v>16823.46</v>
      </c>
      <c r="D3031">
        <f t="shared" si="141"/>
        <v>5</v>
      </c>
      <c r="E3031" t="str">
        <f t="shared" si="142"/>
        <v>2020-48</v>
      </c>
      <c r="F3031">
        <f t="shared" si="143"/>
        <v>19</v>
      </c>
    </row>
    <row r="3032" spans="1:6" hidden="1" x14ac:dyDescent="0.2">
      <c r="A3032">
        <v>1606500000</v>
      </c>
      <c r="B3032" s="1">
        <v>44162.75</v>
      </c>
      <c r="C3032">
        <v>16796.02</v>
      </c>
      <c r="D3032">
        <f t="shared" si="141"/>
        <v>5</v>
      </c>
      <c r="E3032" t="str">
        <f t="shared" si="142"/>
        <v>2020-48</v>
      </c>
      <c r="F3032">
        <f t="shared" si="143"/>
        <v>18</v>
      </c>
    </row>
    <row r="3033" spans="1:6" hidden="1" x14ac:dyDescent="0.2">
      <c r="A3033">
        <v>1606496400</v>
      </c>
      <c r="B3033" s="1">
        <v>44162.708333333336</v>
      </c>
      <c r="C3033">
        <v>16742.150000000001</v>
      </c>
      <c r="D3033">
        <f t="shared" si="141"/>
        <v>5</v>
      </c>
      <c r="E3033" t="str">
        <f t="shared" si="142"/>
        <v>2020-48</v>
      </c>
      <c r="F3033">
        <f t="shared" si="143"/>
        <v>17</v>
      </c>
    </row>
    <row r="3034" spans="1:6" hidden="1" x14ac:dyDescent="0.2">
      <c r="A3034">
        <v>1606492800</v>
      </c>
      <c r="B3034" s="1">
        <v>44162.666666666664</v>
      </c>
      <c r="C3034">
        <v>16835.52</v>
      </c>
      <c r="D3034">
        <f t="shared" si="141"/>
        <v>5</v>
      </c>
      <c r="E3034" t="str">
        <f t="shared" si="142"/>
        <v>2020-48</v>
      </c>
      <c r="F3034">
        <f t="shared" si="143"/>
        <v>16</v>
      </c>
    </row>
    <row r="3035" spans="1:6" hidden="1" x14ac:dyDescent="0.2">
      <c r="A3035">
        <v>1606489200</v>
      </c>
      <c r="B3035" s="1">
        <v>44162.625</v>
      </c>
      <c r="C3035">
        <v>16486.03</v>
      </c>
      <c r="D3035">
        <f t="shared" si="141"/>
        <v>5</v>
      </c>
      <c r="E3035" t="str">
        <f t="shared" si="142"/>
        <v>2020-48</v>
      </c>
      <c r="F3035">
        <f t="shared" si="143"/>
        <v>15</v>
      </c>
    </row>
    <row r="3036" spans="1:6" hidden="1" x14ac:dyDescent="0.2">
      <c r="A3036">
        <v>1606485600</v>
      </c>
      <c r="B3036" s="1">
        <v>44162.583333333336</v>
      </c>
      <c r="C3036">
        <v>16761.349999999999</v>
      </c>
      <c r="D3036">
        <f t="shared" si="141"/>
        <v>5</v>
      </c>
      <c r="E3036" t="str">
        <f t="shared" si="142"/>
        <v>2020-48</v>
      </c>
      <c r="F3036">
        <f t="shared" si="143"/>
        <v>14</v>
      </c>
    </row>
    <row r="3037" spans="1:6" hidden="1" x14ac:dyDescent="0.2">
      <c r="A3037">
        <v>1606482000</v>
      </c>
      <c r="B3037" s="1">
        <v>44162.541666666664</v>
      </c>
      <c r="C3037">
        <v>16944.45</v>
      </c>
      <c r="D3037">
        <f t="shared" si="141"/>
        <v>5</v>
      </c>
      <c r="E3037" t="str">
        <f t="shared" si="142"/>
        <v>2020-48</v>
      </c>
      <c r="F3037">
        <f t="shared" si="143"/>
        <v>13</v>
      </c>
    </row>
    <row r="3038" spans="1:6" hidden="1" x14ac:dyDescent="0.2">
      <c r="A3038">
        <v>1606478400</v>
      </c>
      <c r="B3038" s="1">
        <v>44162.5</v>
      </c>
      <c r="C3038">
        <v>17078.28</v>
      </c>
      <c r="D3038">
        <f t="shared" si="141"/>
        <v>5</v>
      </c>
      <c r="E3038" t="str">
        <f t="shared" si="142"/>
        <v>2020-48</v>
      </c>
      <c r="F3038">
        <f t="shared" si="143"/>
        <v>12</v>
      </c>
    </row>
    <row r="3039" spans="1:6" hidden="1" x14ac:dyDescent="0.2">
      <c r="A3039">
        <v>1606474800</v>
      </c>
      <c r="B3039" s="1">
        <v>44162.458333333336</v>
      </c>
      <c r="C3039">
        <v>16779.5</v>
      </c>
      <c r="D3039">
        <f t="shared" si="141"/>
        <v>5</v>
      </c>
      <c r="E3039" t="str">
        <f t="shared" si="142"/>
        <v>2020-48</v>
      </c>
      <c r="F3039">
        <f t="shared" si="143"/>
        <v>11</v>
      </c>
    </row>
    <row r="3040" spans="1:6" hidden="1" x14ac:dyDescent="0.2">
      <c r="A3040">
        <v>1606471200</v>
      </c>
      <c r="B3040" s="1">
        <v>44162.416666666664</v>
      </c>
      <c r="C3040">
        <v>16905.560000000001</v>
      </c>
      <c r="D3040">
        <f t="shared" si="141"/>
        <v>5</v>
      </c>
      <c r="E3040" t="str">
        <f t="shared" si="142"/>
        <v>2020-48</v>
      </c>
      <c r="F3040">
        <f t="shared" si="143"/>
        <v>10</v>
      </c>
    </row>
    <row r="3041" spans="1:6" hidden="1" x14ac:dyDescent="0.2">
      <c r="A3041">
        <v>1606467600</v>
      </c>
      <c r="B3041" s="1">
        <v>44162.375</v>
      </c>
      <c r="C3041">
        <v>16643.099999999999</v>
      </c>
      <c r="D3041">
        <f t="shared" si="141"/>
        <v>5</v>
      </c>
      <c r="E3041" t="str">
        <f t="shared" si="142"/>
        <v>2020-48</v>
      </c>
      <c r="F3041">
        <f t="shared" si="143"/>
        <v>9</v>
      </c>
    </row>
    <row r="3042" spans="1:6" hidden="1" x14ac:dyDescent="0.2">
      <c r="A3042">
        <v>1606464000</v>
      </c>
      <c r="B3042" s="1">
        <v>44162.333333333336</v>
      </c>
      <c r="C3042">
        <v>16839.47</v>
      </c>
      <c r="D3042">
        <f t="shared" si="141"/>
        <v>5</v>
      </c>
      <c r="E3042" t="str">
        <f t="shared" si="142"/>
        <v>2020-48</v>
      </c>
      <c r="F3042">
        <f t="shared" si="143"/>
        <v>8</v>
      </c>
    </row>
    <row r="3043" spans="1:6" hidden="1" x14ac:dyDescent="0.2">
      <c r="A3043">
        <v>1606460400</v>
      </c>
      <c r="B3043" s="1">
        <v>44162.291666666664</v>
      </c>
      <c r="C3043">
        <v>17091.61</v>
      </c>
      <c r="D3043">
        <f t="shared" si="141"/>
        <v>5</v>
      </c>
      <c r="E3043" t="str">
        <f t="shared" si="142"/>
        <v>2020-48</v>
      </c>
      <c r="F3043">
        <f t="shared" si="143"/>
        <v>7</v>
      </c>
    </row>
    <row r="3044" spans="1:6" hidden="1" x14ac:dyDescent="0.2">
      <c r="A3044">
        <v>1606456800</v>
      </c>
      <c r="B3044" s="1">
        <v>44162.25</v>
      </c>
      <c r="C3044">
        <v>17299.68</v>
      </c>
      <c r="D3044">
        <f t="shared" si="141"/>
        <v>5</v>
      </c>
      <c r="E3044" t="str">
        <f t="shared" si="142"/>
        <v>2020-48</v>
      </c>
      <c r="F3044">
        <f t="shared" si="143"/>
        <v>6</v>
      </c>
    </row>
    <row r="3045" spans="1:6" hidden="1" x14ac:dyDescent="0.2">
      <c r="A3045">
        <v>1606453200</v>
      </c>
      <c r="B3045" s="1">
        <v>44162.208333333336</v>
      </c>
      <c r="C3045">
        <v>17270.73</v>
      </c>
      <c r="D3045">
        <f t="shared" si="141"/>
        <v>5</v>
      </c>
      <c r="E3045" t="str">
        <f t="shared" si="142"/>
        <v>2020-48</v>
      </c>
      <c r="F3045">
        <f t="shared" si="143"/>
        <v>5</v>
      </c>
    </row>
    <row r="3046" spans="1:6" hidden="1" x14ac:dyDescent="0.2">
      <c r="A3046">
        <v>1606449600</v>
      </c>
      <c r="B3046" s="1">
        <v>44162.166666666664</v>
      </c>
      <c r="C3046">
        <v>17085.55</v>
      </c>
      <c r="D3046">
        <f t="shared" si="141"/>
        <v>5</v>
      </c>
      <c r="E3046" t="str">
        <f t="shared" si="142"/>
        <v>2020-48</v>
      </c>
      <c r="F3046">
        <f t="shared" si="143"/>
        <v>4</v>
      </c>
    </row>
    <row r="3047" spans="1:6" hidden="1" x14ac:dyDescent="0.2">
      <c r="A3047">
        <v>1606446000</v>
      </c>
      <c r="B3047" s="1">
        <v>44162.125</v>
      </c>
      <c r="C3047">
        <v>17094.14</v>
      </c>
      <c r="D3047">
        <f t="shared" si="141"/>
        <v>5</v>
      </c>
      <c r="E3047" t="str">
        <f t="shared" si="142"/>
        <v>2020-48</v>
      </c>
      <c r="F3047">
        <f t="shared" si="143"/>
        <v>3</v>
      </c>
    </row>
    <row r="3048" spans="1:6" hidden="1" x14ac:dyDescent="0.2">
      <c r="A3048">
        <v>1606442400</v>
      </c>
      <c r="B3048" s="1">
        <v>44162.083333333336</v>
      </c>
      <c r="C3048">
        <v>17095.05</v>
      </c>
      <c r="D3048">
        <f t="shared" si="141"/>
        <v>5</v>
      </c>
      <c r="E3048" t="str">
        <f t="shared" si="142"/>
        <v>2020-48</v>
      </c>
      <c r="F3048">
        <f t="shared" si="143"/>
        <v>2</v>
      </c>
    </row>
    <row r="3049" spans="1:6" hidden="1" x14ac:dyDescent="0.2">
      <c r="A3049">
        <v>1606438800</v>
      </c>
      <c r="B3049" s="1">
        <v>44162.041666666664</v>
      </c>
      <c r="C3049">
        <v>17321.650000000001</v>
      </c>
      <c r="D3049">
        <f t="shared" si="141"/>
        <v>5</v>
      </c>
      <c r="E3049" t="str">
        <f t="shared" si="142"/>
        <v>2020-48</v>
      </c>
      <c r="F3049">
        <f t="shared" si="143"/>
        <v>1</v>
      </c>
    </row>
    <row r="3050" spans="1:6" hidden="1" x14ac:dyDescent="0.2">
      <c r="A3050">
        <v>1606435200</v>
      </c>
      <c r="B3050" s="1">
        <v>44162</v>
      </c>
      <c r="C3050">
        <v>17400.009999999998</v>
      </c>
      <c r="D3050">
        <f t="shared" si="141"/>
        <v>5</v>
      </c>
      <c r="E3050" t="str">
        <f t="shared" si="142"/>
        <v>2020-48</v>
      </c>
      <c r="F3050">
        <f t="shared" si="143"/>
        <v>0</v>
      </c>
    </row>
    <row r="3051" spans="1:6" hidden="1" x14ac:dyDescent="0.2">
      <c r="A3051">
        <v>1606431600</v>
      </c>
      <c r="B3051" s="1">
        <v>44161.958333333336</v>
      </c>
      <c r="C3051">
        <v>17160.09</v>
      </c>
      <c r="D3051">
        <f t="shared" si="141"/>
        <v>4</v>
      </c>
      <c r="E3051" t="str">
        <f t="shared" si="142"/>
        <v>2020-48</v>
      </c>
      <c r="F3051">
        <f t="shared" si="143"/>
        <v>23</v>
      </c>
    </row>
    <row r="3052" spans="1:6" hidden="1" x14ac:dyDescent="0.2">
      <c r="A3052">
        <v>1606428000</v>
      </c>
      <c r="B3052" s="1">
        <v>44161.916666666664</v>
      </c>
      <c r="C3052">
        <v>17192.45</v>
      </c>
      <c r="D3052">
        <f t="shared" si="141"/>
        <v>4</v>
      </c>
      <c r="E3052" t="str">
        <f t="shared" si="142"/>
        <v>2020-48</v>
      </c>
      <c r="F3052">
        <f t="shared" si="143"/>
        <v>22</v>
      </c>
    </row>
    <row r="3053" spans="1:6" hidden="1" x14ac:dyDescent="0.2">
      <c r="A3053">
        <v>1606424400</v>
      </c>
      <c r="B3053" s="1">
        <v>44161.875</v>
      </c>
      <c r="C3053">
        <v>17060.82</v>
      </c>
      <c r="D3053">
        <f t="shared" si="141"/>
        <v>4</v>
      </c>
      <c r="E3053" t="str">
        <f t="shared" si="142"/>
        <v>2020-48</v>
      </c>
      <c r="F3053">
        <f t="shared" si="143"/>
        <v>21</v>
      </c>
    </row>
    <row r="3054" spans="1:6" hidden="1" x14ac:dyDescent="0.2">
      <c r="A3054">
        <v>1606420800</v>
      </c>
      <c r="B3054" s="1">
        <v>44161.833333333336</v>
      </c>
      <c r="C3054">
        <v>17156.009999999998</v>
      </c>
      <c r="D3054">
        <f t="shared" si="141"/>
        <v>4</v>
      </c>
      <c r="E3054" t="str">
        <f t="shared" si="142"/>
        <v>2020-48</v>
      </c>
      <c r="F3054">
        <f t="shared" si="143"/>
        <v>20</v>
      </c>
    </row>
    <row r="3055" spans="1:6" hidden="1" x14ac:dyDescent="0.2">
      <c r="A3055">
        <v>1606417200</v>
      </c>
      <c r="B3055" s="1">
        <v>44161.791666666664</v>
      </c>
      <c r="C3055">
        <v>16522.86</v>
      </c>
      <c r="D3055">
        <f t="shared" si="141"/>
        <v>4</v>
      </c>
      <c r="E3055" t="str">
        <f t="shared" si="142"/>
        <v>2020-48</v>
      </c>
      <c r="F3055">
        <f t="shared" si="143"/>
        <v>19</v>
      </c>
    </row>
    <row r="3056" spans="1:6" hidden="1" x14ac:dyDescent="0.2">
      <c r="A3056">
        <v>1606413600</v>
      </c>
      <c r="B3056" s="1">
        <v>44161.75</v>
      </c>
      <c r="C3056">
        <v>16538.79</v>
      </c>
      <c r="D3056">
        <f t="shared" si="141"/>
        <v>4</v>
      </c>
      <c r="E3056" t="str">
        <f t="shared" si="142"/>
        <v>2020-48</v>
      </c>
      <c r="F3056">
        <f t="shared" si="143"/>
        <v>18</v>
      </c>
    </row>
    <row r="3057" spans="1:6" hidden="1" x14ac:dyDescent="0.2">
      <c r="A3057">
        <v>1606410000</v>
      </c>
      <c r="B3057" s="1">
        <v>44161.708333333336</v>
      </c>
      <c r="C3057">
        <v>16726.310000000001</v>
      </c>
      <c r="D3057">
        <f t="shared" si="141"/>
        <v>4</v>
      </c>
      <c r="E3057" t="str">
        <f t="shared" si="142"/>
        <v>2020-48</v>
      </c>
      <c r="F3057">
        <f t="shared" si="143"/>
        <v>17</v>
      </c>
    </row>
    <row r="3058" spans="1:6" hidden="1" x14ac:dyDescent="0.2">
      <c r="A3058">
        <v>1606406400</v>
      </c>
      <c r="B3058" s="1">
        <v>44161.666666666664</v>
      </c>
      <c r="C3058">
        <v>16654.3</v>
      </c>
      <c r="D3058">
        <f t="shared" si="141"/>
        <v>4</v>
      </c>
      <c r="E3058" t="str">
        <f t="shared" si="142"/>
        <v>2020-48</v>
      </c>
      <c r="F3058">
        <f t="shared" si="143"/>
        <v>16</v>
      </c>
    </row>
    <row r="3059" spans="1:6" hidden="1" x14ac:dyDescent="0.2">
      <c r="A3059">
        <v>1606402800</v>
      </c>
      <c r="B3059" s="1">
        <v>44161.625</v>
      </c>
      <c r="C3059">
        <v>16907.18</v>
      </c>
      <c r="D3059">
        <f t="shared" si="141"/>
        <v>4</v>
      </c>
      <c r="E3059" t="str">
        <f t="shared" si="142"/>
        <v>2020-48</v>
      </c>
      <c r="F3059">
        <f t="shared" si="143"/>
        <v>15</v>
      </c>
    </row>
    <row r="3060" spans="1:6" hidden="1" x14ac:dyDescent="0.2">
      <c r="A3060">
        <v>1606399200</v>
      </c>
      <c r="B3060" s="1">
        <v>44161.583333333336</v>
      </c>
      <c r="C3060">
        <v>16753.689999999999</v>
      </c>
      <c r="D3060">
        <f t="shared" si="141"/>
        <v>4</v>
      </c>
      <c r="E3060" t="str">
        <f t="shared" si="142"/>
        <v>2020-48</v>
      </c>
      <c r="F3060">
        <f t="shared" si="143"/>
        <v>14</v>
      </c>
    </row>
    <row r="3061" spans="1:6" hidden="1" x14ac:dyDescent="0.2">
      <c r="A3061">
        <v>1606395600</v>
      </c>
      <c r="B3061" s="1">
        <v>44161.541666666664</v>
      </c>
      <c r="C3061">
        <v>17068.04</v>
      </c>
      <c r="D3061">
        <f t="shared" si="141"/>
        <v>4</v>
      </c>
      <c r="E3061" t="str">
        <f t="shared" si="142"/>
        <v>2020-48</v>
      </c>
      <c r="F3061">
        <f t="shared" si="143"/>
        <v>13</v>
      </c>
    </row>
    <row r="3062" spans="1:6" hidden="1" x14ac:dyDescent="0.2">
      <c r="A3062">
        <v>1606392000</v>
      </c>
      <c r="B3062" s="1">
        <v>44161.5</v>
      </c>
      <c r="C3062">
        <v>17382.8</v>
      </c>
      <c r="D3062">
        <f t="shared" si="141"/>
        <v>4</v>
      </c>
      <c r="E3062" t="str">
        <f t="shared" si="142"/>
        <v>2020-48</v>
      </c>
      <c r="F3062">
        <f t="shared" si="143"/>
        <v>12</v>
      </c>
    </row>
    <row r="3063" spans="1:6" hidden="1" x14ac:dyDescent="0.2">
      <c r="A3063">
        <v>1606388400</v>
      </c>
      <c r="B3063" s="1">
        <v>44161.458333333336</v>
      </c>
      <c r="C3063">
        <v>17115.599999999999</v>
      </c>
      <c r="D3063">
        <f t="shared" si="141"/>
        <v>4</v>
      </c>
      <c r="E3063" t="str">
        <f t="shared" si="142"/>
        <v>2020-48</v>
      </c>
      <c r="F3063">
        <f t="shared" si="143"/>
        <v>11</v>
      </c>
    </row>
    <row r="3064" spans="1:6" hidden="1" x14ac:dyDescent="0.2">
      <c r="A3064">
        <v>1606384800</v>
      </c>
      <c r="B3064" s="1">
        <v>44161.416666666664</v>
      </c>
      <c r="C3064">
        <v>17296.650000000001</v>
      </c>
      <c r="D3064">
        <f t="shared" si="141"/>
        <v>4</v>
      </c>
      <c r="E3064" t="str">
        <f t="shared" si="142"/>
        <v>2020-48</v>
      </c>
      <c r="F3064">
        <f t="shared" si="143"/>
        <v>10</v>
      </c>
    </row>
    <row r="3065" spans="1:6" hidden="1" x14ac:dyDescent="0.2">
      <c r="A3065">
        <v>1606381200</v>
      </c>
      <c r="B3065" s="1">
        <v>44161.375</v>
      </c>
      <c r="C3065">
        <v>17035.73</v>
      </c>
      <c r="D3065">
        <f t="shared" si="141"/>
        <v>4</v>
      </c>
      <c r="E3065" t="str">
        <f t="shared" si="142"/>
        <v>2020-48</v>
      </c>
      <c r="F3065">
        <f t="shared" si="143"/>
        <v>9</v>
      </c>
    </row>
    <row r="3066" spans="1:6" hidden="1" x14ac:dyDescent="0.2">
      <c r="A3066">
        <v>1606377600</v>
      </c>
      <c r="B3066" s="1">
        <v>44161.333333333336</v>
      </c>
      <c r="C3066">
        <v>16848.13</v>
      </c>
      <c r="D3066">
        <f t="shared" si="141"/>
        <v>4</v>
      </c>
      <c r="E3066" t="str">
        <f t="shared" si="142"/>
        <v>2020-48</v>
      </c>
      <c r="F3066">
        <f t="shared" si="143"/>
        <v>8</v>
      </c>
    </row>
    <row r="3067" spans="1:6" hidden="1" x14ac:dyDescent="0.2">
      <c r="A3067">
        <v>1606374000</v>
      </c>
      <c r="B3067" s="1">
        <v>44161.291666666664</v>
      </c>
      <c r="C3067">
        <v>17614.61</v>
      </c>
      <c r="D3067">
        <f t="shared" si="141"/>
        <v>4</v>
      </c>
      <c r="E3067" t="str">
        <f t="shared" si="142"/>
        <v>2020-48</v>
      </c>
      <c r="F3067">
        <f t="shared" si="143"/>
        <v>7</v>
      </c>
    </row>
    <row r="3068" spans="1:6" hidden="1" x14ac:dyDescent="0.2">
      <c r="A3068">
        <v>1606370400</v>
      </c>
      <c r="B3068" s="1">
        <v>44161.25</v>
      </c>
      <c r="C3068">
        <v>17974.009999999998</v>
      </c>
      <c r="D3068">
        <f t="shared" si="141"/>
        <v>4</v>
      </c>
      <c r="E3068" t="str">
        <f t="shared" si="142"/>
        <v>2020-48</v>
      </c>
      <c r="F3068">
        <f t="shared" si="143"/>
        <v>6</v>
      </c>
    </row>
    <row r="3069" spans="1:6" hidden="1" x14ac:dyDescent="0.2">
      <c r="A3069">
        <v>1606366800</v>
      </c>
      <c r="B3069" s="1">
        <v>44161.208333333336</v>
      </c>
      <c r="C3069">
        <v>17924.689999999999</v>
      </c>
      <c r="D3069">
        <f t="shared" si="141"/>
        <v>4</v>
      </c>
      <c r="E3069" t="str">
        <f t="shared" si="142"/>
        <v>2020-48</v>
      </c>
      <c r="F3069">
        <f t="shared" si="143"/>
        <v>5</v>
      </c>
    </row>
    <row r="3070" spans="1:6" hidden="1" x14ac:dyDescent="0.2">
      <c r="A3070">
        <v>1606363200</v>
      </c>
      <c r="B3070" s="1">
        <v>44161.166666666664</v>
      </c>
      <c r="C3070">
        <v>17787.7</v>
      </c>
      <c r="D3070">
        <f t="shared" si="141"/>
        <v>4</v>
      </c>
      <c r="E3070" t="str">
        <f t="shared" si="142"/>
        <v>2020-48</v>
      </c>
      <c r="F3070">
        <f t="shared" si="143"/>
        <v>4</v>
      </c>
    </row>
    <row r="3071" spans="1:6" hidden="1" x14ac:dyDescent="0.2">
      <c r="A3071">
        <v>1606359600</v>
      </c>
      <c r="B3071" s="1">
        <v>44161.125</v>
      </c>
      <c r="C3071">
        <v>17946.45</v>
      </c>
      <c r="D3071">
        <f t="shared" si="141"/>
        <v>4</v>
      </c>
      <c r="E3071" t="str">
        <f t="shared" si="142"/>
        <v>2020-48</v>
      </c>
      <c r="F3071">
        <f t="shared" si="143"/>
        <v>3</v>
      </c>
    </row>
    <row r="3072" spans="1:6" hidden="1" x14ac:dyDescent="0.2">
      <c r="A3072">
        <v>1606356000</v>
      </c>
      <c r="B3072" s="1">
        <v>44161.083333333336</v>
      </c>
      <c r="C3072">
        <v>18399.47</v>
      </c>
      <c r="D3072">
        <f t="shared" si="141"/>
        <v>4</v>
      </c>
      <c r="E3072" t="str">
        <f t="shared" si="142"/>
        <v>2020-48</v>
      </c>
      <c r="F3072">
        <f t="shared" si="143"/>
        <v>2</v>
      </c>
    </row>
    <row r="3073" spans="1:6" hidden="1" x14ac:dyDescent="0.2">
      <c r="A3073">
        <v>1606352400</v>
      </c>
      <c r="B3073" s="1">
        <v>44161.041666666664</v>
      </c>
      <c r="C3073">
        <v>18798.78</v>
      </c>
      <c r="D3073">
        <f t="shared" si="141"/>
        <v>4</v>
      </c>
      <c r="E3073" t="str">
        <f t="shared" si="142"/>
        <v>2020-48</v>
      </c>
      <c r="F3073">
        <f t="shared" si="143"/>
        <v>1</v>
      </c>
    </row>
    <row r="3074" spans="1:6" hidden="1" x14ac:dyDescent="0.2">
      <c r="A3074">
        <v>1606348800</v>
      </c>
      <c r="B3074" s="1">
        <v>44161</v>
      </c>
      <c r="C3074">
        <v>18868.88</v>
      </c>
      <c r="D3074">
        <f t="shared" si="141"/>
        <v>4</v>
      </c>
      <c r="E3074" t="str">
        <f t="shared" si="142"/>
        <v>2020-48</v>
      </c>
      <c r="F3074">
        <f t="shared" si="143"/>
        <v>0</v>
      </c>
    </row>
    <row r="3075" spans="1:6" hidden="1" x14ac:dyDescent="0.2">
      <c r="A3075">
        <v>1606345200</v>
      </c>
      <c r="B3075" s="1">
        <v>44160.958333333336</v>
      </c>
      <c r="C3075">
        <v>18732.43</v>
      </c>
      <c r="D3075">
        <f t="shared" ref="D3075:D3138" si="144">WEEKDAY(B3075,2)</f>
        <v>3</v>
      </c>
      <c r="E3075" t="str">
        <f t="shared" ref="E3075:E3138" si="145">YEAR(B3075) &amp;"-"&amp;WEEKNUM(B3075)</f>
        <v>2020-48</v>
      </c>
      <c r="F3075">
        <f t="shared" ref="F3075:F3138" si="146">HOUR(B3075)</f>
        <v>23</v>
      </c>
    </row>
    <row r="3076" spans="1:6" hidden="1" x14ac:dyDescent="0.2">
      <c r="A3076">
        <v>1606341600</v>
      </c>
      <c r="B3076" s="1">
        <v>44160.916666666664</v>
      </c>
      <c r="C3076">
        <v>18766.89</v>
      </c>
      <c r="D3076">
        <f t="shared" si="144"/>
        <v>3</v>
      </c>
      <c r="E3076" t="str">
        <f t="shared" si="145"/>
        <v>2020-48</v>
      </c>
      <c r="F3076">
        <f t="shared" si="146"/>
        <v>22</v>
      </c>
    </row>
    <row r="3077" spans="1:6" hidden="1" x14ac:dyDescent="0.2">
      <c r="A3077">
        <v>1606338000</v>
      </c>
      <c r="B3077" s="1">
        <v>44160.875</v>
      </c>
      <c r="C3077">
        <v>18881.330000000002</v>
      </c>
      <c r="D3077">
        <f t="shared" si="144"/>
        <v>3</v>
      </c>
      <c r="E3077" t="str">
        <f t="shared" si="145"/>
        <v>2020-48</v>
      </c>
      <c r="F3077">
        <f t="shared" si="146"/>
        <v>21</v>
      </c>
    </row>
    <row r="3078" spans="1:6" hidden="1" x14ac:dyDescent="0.2">
      <c r="A3078">
        <v>1606334400</v>
      </c>
      <c r="B3078" s="1">
        <v>44160.833333333336</v>
      </c>
      <c r="C3078">
        <v>18910</v>
      </c>
      <c r="D3078">
        <f t="shared" si="144"/>
        <v>3</v>
      </c>
      <c r="E3078" t="str">
        <f t="shared" si="145"/>
        <v>2020-48</v>
      </c>
      <c r="F3078">
        <f t="shared" si="146"/>
        <v>20</v>
      </c>
    </row>
    <row r="3079" spans="1:6" hidden="1" x14ac:dyDescent="0.2">
      <c r="A3079">
        <v>1606330800</v>
      </c>
      <c r="B3079" s="1">
        <v>44160.791666666664</v>
      </c>
      <c r="C3079">
        <v>18985.099999999999</v>
      </c>
      <c r="D3079">
        <f t="shared" si="144"/>
        <v>3</v>
      </c>
      <c r="E3079" t="str">
        <f t="shared" si="145"/>
        <v>2020-48</v>
      </c>
      <c r="F3079">
        <f t="shared" si="146"/>
        <v>19</v>
      </c>
    </row>
    <row r="3080" spans="1:6" hidden="1" x14ac:dyDescent="0.2">
      <c r="A3080">
        <v>1606327200</v>
      </c>
      <c r="B3080" s="1">
        <v>44160.75</v>
      </c>
      <c r="C3080">
        <v>19055.82</v>
      </c>
      <c r="D3080">
        <f t="shared" si="144"/>
        <v>3</v>
      </c>
      <c r="E3080" t="str">
        <f t="shared" si="145"/>
        <v>2020-48</v>
      </c>
      <c r="F3080">
        <f t="shared" si="146"/>
        <v>18</v>
      </c>
    </row>
    <row r="3081" spans="1:6" hidden="1" x14ac:dyDescent="0.2">
      <c r="A3081">
        <v>1606323600</v>
      </c>
      <c r="B3081" s="1">
        <v>44160.708333333336</v>
      </c>
      <c r="C3081">
        <v>19067.13</v>
      </c>
      <c r="D3081">
        <f t="shared" si="144"/>
        <v>3</v>
      </c>
      <c r="E3081" t="str">
        <f t="shared" si="145"/>
        <v>2020-48</v>
      </c>
      <c r="F3081">
        <f t="shared" si="146"/>
        <v>17</v>
      </c>
    </row>
    <row r="3082" spans="1:6" hidden="1" x14ac:dyDescent="0.2">
      <c r="A3082">
        <v>1606320000</v>
      </c>
      <c r="B3082" s="1">
        <v>44160.666666666664</v>
      </c>
      <c r="C3082">
        <v>19000.23</v>
      </c>
      <c r="D3082">
        <f t="shared" si="144"/>
        <v>3</v>
      </c>
      <c r="E3082" t="str">
        <f t="shared" si="145"/>
        <v>2020-48</v>
      </c>
      <c r="F3082">
        <f t="shared" si="146"/>
        <v>16</v>
      </c>
    </row>
    <row r="3083" spans="1:6" hidden="1" x14ac:dyDescent="0.2">
      <c r="A3083">
        <v>1606316400</v>
      </c>
      <c r="B3083" s="1">
        <v>44160.625</v>
      </c>
      <c r="C3083">
        <v>19147.09</v>
      </c>
      <c r="D3083">
        <f t="shared" si="144"/>
        <v>3</v>
      </c>
      <c r="E3083" t="str">
        <f t="shared" si="145"/>
        <v>2020-48</v>
      </c>
      <c r="F3083">
        <f t="shared" si="146"/>
        <v>15</v>
      </c>
    </row>
    <row r="3084" spans="1:6" hidden="1" x14ac:dyDescent="0.2">
      <c r="A3084">
        <v>1606312800</v>
      </c>
      <c r="B3084" s="1">
        <v>44160.583333333336</v>
      </c>
      <c r="C3084">
        <v>19301.28</v>
      </c>
      <c r="D3084">
        <f t="shared" si="144"/>
        <v>3</v>
      </c>
      <c r="E3084" t="str">
        <f t="shared" si="145"/>
        <v>2020-48</v>
      </c>
      <c r="F3084">
        <f t="shared" si="146"/>
        <v>14</v>
      </c>
    </row>
    <row r="3085" spans="1:6" hidden="1" x14ac:dyDescent="0.2">
      <c r="A3085">
        <v>1606309200</v>
      </c>
      <c r="B3085" s="1">
        <v>44160.541666666664</v>
      </c>
      <c r="C3085">
        <v>19227.11</v>
      </c>
      <c r="D3085">
        <f t="shared" si="144"/>
        <v>3</v>
      </c>
      <c r="E3085" t="str">
        <f t="shared" si="145"/>
        <v>2020-48</v>
      </c>
      <c r="F3085">
        <f t="shared" si="146"/>
        <v>13</v>
      </c>
    </row>
    <row r="3086" spans="1:6" hidden="1" x14ac:dyDescent="0.2">
      <c r="A3086">
        <v>1606305600</v>
      </c>
      <c r="B3086" s="1">
        <v>44160.5</v>
      </c>
      <c r="C3086">
        <v>19329.09</v>
      </c>
      <c r="D3086">
        <f t="shared" si="144"/>
        <v>3</v>
      </c>
      <c r="E3086" t="str">
        <f t="shared" si="145"/>
        <v>2020-48</v>
      </c>
      <c r="F3086">
        <f t="shared" si="146"/>
        <v>12</v>
      </c>
    </row>
    <row r="3087" spans="1:6" hidden="1" x14ac:dyDescent="0.2">
      <c r="A3087">
        <v>1606302000</v>
      </c>
      <c r="B3087" s="1">
        <v>44160.458333333336</v>
      </c>
      <c r="C3087">
        <v>19295.8</v>
      </c>
      <c r="D3087">
        <f t="shared" si="144"/>
        <v>3</v>
      </c>
      <c r="E3087" t="str">
        <f t="shared" si="145"/>
        <v>2020-48</v>
      </c>
      <c r="F3087">
        <f t="shared" si="146"/>
        <v>11</v>
      </c>
    </row>
    <row r="3088" spans="1:6" hidden="1" x14ac:dyDescent="0.2">
      <c r="A3088">
        <v>1606298400</v>
      </c>
      <c r="B3088" s="1">
        <v>44160.416666666664</v>
      </c>
      <c r="C3088">
        <v>19308.05</v>
      </c>
      <c r="D3088">
        <f t="shared" si="144"/>
        <v>3</v>
      </c>
      <c r="E3088" t="str">
        <f t="shared" si="145"/>
        <v>2020-48</v>
      </c>
      <c r="F3088">
        <f t="shared" si="146"/>
        <v>10</v>
      </c>
    </row>
    <row r="3089" spans="1:6" hidden="1" x14ac:dyDescent="0.2">
      <c r="A3089">
        <v>1606294800</v>
      </c>
      <c r="B3089" s="1">
        <v>44160.375</v>
      </c>
      <c r="C3089">
        <v>19172.87</v>
      </c>
      <c r="D3089">
        <f t="shared" si="144"/>
        <v>3</v>
      </c>
      <c r="E3089" t="str">
        <f t="shared" si="145"/>
        <v>2020-48</v>
      </c>
      <c r="F3089">
        <f t="shared" si="146"/>
        <v>9</v>
      </c>
    </row>
    <row r="3090" spans="1:6" hidden="1" x14ac:dyDescent="0.2">
      <c r="A3090">
        <v>1606291200</v>
      </c>
      <c r="B3090" s="1">
        <v>44160.333333333336</v>
      </c>
      <c r="C3090">
        <v>19142.150000000001</v>
      </c>
      <c r="D3090">
        <f t="shared" si="144"/>
        <v>3</v>
      </c>
      <c r="E3090" t="str">
        <f t="shared" si="145"/>
        <v>2020-48</v>
      </c>
      <c r="F3090">
        <f t="shared" si="146"/>
        <v>8</v>
      </c>
    </row>
    <row r="3091" spans="1:6" hidden="1" x14ac:dyDescent="0.2">
      <c r="A3091">
        <v>1606287600</v>
      </c>
      <c r="B3091" s="1">
        <v>44160.291666666664</v>
      </c>
      <c r="C3091">
        <v>19000.05</v>
      </c>
      <c r="D3091">
        <f t="shared" si="144"/>
        <v>3</v>
      </c>
      <c r="E3091" t="str">
        <f t="shared" si="145"/>
        <v>2020-48</v>
      </c>
      <c r="F3091">
        <f t="shared" si="146"/>
        <v>7</v>
      </c>
    </row>
    <row r="3092" spans="1:6" hidden="1" x14ac:dyDescent="0.2">
      <c r="A3092">
        <v>1606284000</v>
      </c>
      <c r="B3092" s="1">
        <v>44160.25</v>
      </c>
      <c r="C3092">
        <v>18920.22</v>
      </c>
      <c r="D3092">
        <f t="shared" si="144"/>
        <v>3</v>
      </c>
      <c r="E3092" t="str">
        <f t="shared" si="145"/>
        <v>2020-48</v>
      </c>
      <c r="F3092">
        <f t="shared" si="146"/>
        <v>6</v>
      </c>
    </row>
    <row r="3093" spans="1:6" hidden="1" x14ac:dyDescent="0.2">
      <c r="A3093">
        <v>1606280400</v>
      </c>
      <c r="B3093" s="1">
        <v>44160.208333333336</v>
      </c>
      <c r="C3093">
        <v>18902.03</v>
      </c>
      <c r="D3093">
        <f t="shared" si="144"/>
        <v>3</v>
      </c>
      <c r="E3093" t="str">
        <f t="shared" si="145"/>
        <v>2020-48</v>
      </c>
      <c r="F3093">
        <f t="shared" si="146"/>
        <v>5</v>
      </c>
    </row>
    <row r="3094" spans="1:6" hidden="1" x14ac:dyDescent="0.2">
      <c r="A3094">
        <v>1606276800</v>
      </c>
      <c r="B3094" s="1">
        <v>44160.166666666664</v>
      </c>
      <c r="C3094">
        <v>18701.78</v>
      </c>
      <c r="D3094">
        <f t="shared" si="144"/>
        <v>3</v>
      </c>
      <c r="E3094" t="str">
        <f t="shared" si="145"/>
        <v>2020-48</v>
      </c>
      <c r="F3094">
        <f t="shared" si="146"/>
        <v>4</v>
      </c>
    </row>
    <row r="3095" spans="1:6" hidden="1" x14ac:dyDescent="0.2">
      <c r="A3095">
        <v>1606273200</v>
      </c>
      <c r="B3095" s="1">
        <v>44160.125</v>
      </c>
      <c r="C3095">
        <v>18824.490000000002</v>
      </c>
      <c r="D3095">
        <f t="shared" si="144"/>
        <v>3</v>
      </c>
      <c r="E3095" t="str">
        <f t="shared" si="145"/>
        <v>2020-48</v>
      </c>
      <c r="F3095">
        <f t="shared" si="146"/>
        <v>3</v>
      </c>
    </row>
    <row r="3096" spans="1:6" hidden="1" x14ac:dyDescent="0.2">
      <c r="A3096">
        <v>1606269600</v>
      </c>
      <c r="B3096" s="1">
        <v>44160.083333333336</v>
      </c>
      <c r="C3096">
        <v>18985.189999999999</v>
      </c>
      <c r="D3096">
        <f t="shared" si="144"/>
        <v>3</v>
      </c>
      <c r="E3096" t="str">
        <f t="shared" si="145"/>
        <v>2020-48</v>
      </c>
      <c r="F3096">
        <f t="shared" si="146"/>
        <v>2</v>
      </c>
    </row>
    <row r="3097" spans="1:6" hidden="1" x14ac:dyDescent="0.2">
      <c r="A3097">
        <v>1606266000</v>
      </c>
      <c r="B3097" s="1">
        <v>44160.041666666664</v>
      </c>
      <c r="C3097">
        <v>19097.64</v>
      </c>
      <c r="D3097">
        <f t="shared" si="144"/>
        <v>3</v>
      </c>
      <c r="E3097" t="str">
        <f t="shared" si="145"/>
        <v>2020-48</v>
      </c>
      <c r="F3097">
        <f t="shared" si="146"/>
        <v>1</v>
      </c>
    </row>
    <row r="3098" spans="1:6" hidden="1" x14ac:dyDescent="0.2">
      <c r="A3098">
        <v>1606262400</v>
      </c>
      <c r="B3098" s="1">
        <v>44160</v>
      </c>
      <c r="C3098">
        <v>19186.919999999998</v>
      </c>
      <c r="D3098">
        <f t="shared" si="144"/>
        <v>3</v>
      </c>
      <c r="E3098" t="str">
        <f t="shared" si="145"/>
        <v>2020-48</v>
      </c>
      <c r="F3098">
        <f t="shared" si="146"/>
        <v>0</v>
      </c>
    </row>
    <row r="3099" spans="1:6" hidden="1" x14ac:dyDescent="0.2">
      <c r="A3099">
        <v>1606258800</v>
      </c>
      <c r="B3099" s="1">
        <v>44159.958333333336</v>
      </c>
      <c r="C3099">
        <v>19160.849999999999</v>
      </c>
      <c r="D3099">
        <f t="shared" si="144"/>
        <v>2</v>
      </c>
      <c r="E3099" t="str">
        <f t="shared" si="145"/>
        <v>2020-48</v>
      </c>
      <c r="F3099">
        <f t="shared" si="146"/>
        <v>23</v>
      </c>
    </row>
    <row r="3100" spans="1:6" hidden="1" x14ac:dyDescent="0.2">
      <c r="A3100">
        <v>1606255200</v>
      </c>
      <c r="B3100" s="1">
        <v>44159.916666666664</v>
      </c>
      <c r="C3100">
        <v>19137.45</v>
      </c>
      <c r="D3100">
        <f t="shared" si="144"/>
        <v>2</v>
      </c>
      <c r="E3100" t="str">
        <f t="shared" si="145"/>
        <v>2020-48</v>
      </c>
      <c r="F3100">
        <f t="shared" si="146"/>
        <v>22</v>
      </c>
    </row>
    <row r="3101" spans="1:6" hidden="1" x14ac:dyDescent="0.2">
      <c r="A3101">
        <v>1606251600</v>
      </c>
      <c r="B3101" s="1">
        <v>44159.875</v>
      </c>
      <c r="C3101">
        <v>18944.32</v>
      </c>
      <c r="D3101">
        <f t="shared" si="144"/>
        <v>2</v>
      </c>
      <c r="E3101" t="str">
        <f t="shared" si="145"/>
        <v>2020-48</v>
      </c>
      <c r="F3101">
        <f t="shared" si="146"/>
        <v>21</v>
      </c>
    </row>
    <row r="3102" spans="1:6" hidden="1" x14ac:dyDescent="0.2">
      <c r="A3102">
        <v>1606248000</v>
      </c>
      <c r="B3102" s="1">
        <v>44159.833333333336</v>
      </c>
      <c r="C3102">
        <v>19068.259999999998</v>
      </c>
      <c r="D3102">
        <f t="shared" si="144"/>
        <v>2</v>
      </c>
      <c r="E3102" t="str">
        <f t="shared" si="145"/>
        <v>2020-48</v>
      </c>
      <c r="F3102">
        <f t="shared" si="146"/>
        <v>20</v>
      </c>
    </row>
    <row r="3103" spans="1:6" hidden="1" x14ac:dyDescent="0.2">
      <c r="A3103">
        <v>1606244400</v>
      </c>
      <c r="B3103" s="1">
        <v>44159.791666666664</v>
      </c>
      <c r="C3103">
        <v>19162.169999999998</v>
      </c>
      <c r="D3103">
        <f t="shared" si="144"/>
        <v>2</v>
      </c>
      <c r="E3103" t="str">
        <f t="shared" si="145"/>
        <v>2020-48</v>
      </c>
      <c r="F3103">
        <f t="shared" si="146"/>
        <v>19</v>
      </c>
    </row>
    <row r="3104" spans="1:6" hidden="1" x14ac:dyDescent="0.2">
      <c r="A3104">
        <v>1606240800</v>
      </c>
      <c r="B3104" s="1">
        <v>44159.75</v>
      </c>
      <c r="C3104">
        <v>19270.21</v>
      </c>
      <c r="D3104">
        <f t="shared" si="144"/>
        <v>2</v>
      </c>
      <c r="E3104" t="str">
        <f t="shared" si="145"/>
        <v>2020-48</v>
      </c>
      <c r="F3104">
        <f t="shared" si="146"/>
        <v>18</v>
      </c>
    </row>
    <row r="3105" spans="1:6" hidden="1" x14ac:dyDescent="0.2">
      <c r="A3105">
        <v>1606237200</v>
      </c>
      <c r="B3105" s="1">
        <v>44159.708333333336</v>
      </c>
      <c r="C3105">
        <v>19203.47</v>
      </c>
      <c r="D3105">
        <f t="shared" si="144"/>
        <v>2</v>
      </c>
      <c r="E3105" t="str">
        <f t="shared" si="145"/>
        <v>2020-48</v>
      </c>
      <c r="F3105">
        <f t="shared" si="146"/>
        <v>17</v>
      </c>
    </row>
    <row r="3106" spans="1:6" hidden="1" x14ac:dyDescent="0.2">
      <c r="A3106">
        <v>1606233600</v>
      </c>
      <c r="B3106" s="1">
        <v>44159.666666666664</v>
      </c>
      <c r="C3106">
        <v>19314.38</v>
      </c>
      <c r="D3106">
        <f t="shared" si="144"/>
        <v>2</v>
      </c>
      <c r="E3106" t="str">
        <f t="shared" si="145"/>
        <v>2020-48</v>
      </c>
      <c r="F3106">
        <f t="shared" si="146"/>
        <v>16</v>
      </c>
    </row>
    <row r="3107" spans="1:6" hidden="1" x14ac:dyDescent="0.2">
      <c r="A3107">
        <v>1606230000</v>
      </c>
      <c r="B3107" s="1">
        <v>44159.625</v>
      </c>
      <c r="C3107">
        <v>19384.25</v>
      </c>
      <c r="D3107">
        <f t="shared" si="144"/>
        <v>2</v>
      </c>
      <c r="E3107" t="str">
        <f t="shared" si="145"/>
        <v>2020-48</v>
      </c>
      <c r="F3107">
        <f t="shared" si="146"/>
        <v>15</v>
      </c>
    </row>
    <row r="3108" spans="1:6" hidden="1" x14ac:dyDescent="0.2">
      <c r="A3108">
        <v>1606226400</v>
      </c>
      <c r="B3108" s="1">
        <v>44159.583333333336</v>
      </c>
      <c r="C3108">
        <v>19410</v>
      </c>
      <c r="D3108">
        <f t="shared" si="144"/>
        <v>2</v>
      </c>
      <c r="E3108" t="str">
        <f t="shared" si="145"/>
        <v>2020-48</v>
      </c>
      <c r="F3108">
        <f t="shared" si="146"/>
        <v>14</v>
      </c>
    </row>
    <row r="3109" spans="1:6" hidden="1" x14ac:dyDescent="0.2">
      <c r="A3109">
        <v>1606222800</v>
      </c>
      <c r="B3109" s="1">
        <v>44159.541666666664</v>
      </c>
      <c r="C3109">
        <v>19190.29</v>
      </c>
      <c r="D3109">
        <f t="shared" si="144"/>
        <v>2</v>
      </c>
      <c r="E3109" t="str">
        <f t="shared" si="145"/>
        <v>2020-48</v>
      </c>
      <c r="F3109">
        <f t="shared" si="146"/>
        <v>13</v>
      </c>
    </row>
    <row r="3110" spans="1:6" hidden="1" x14ac:dyDescent="0.2">
      <c r="A3110">
        <v>1606219200</v>
      </c>
      <c r="B3110" s="1">
        <v>44159.5</v>
      </c>
      <c r="C3110">
        <v>19180.79</v>
      </c>
      <c r="D3110">
        <f t="shared" si="144"/>
        <v>2</v>
      </c>
      <c r="E3110" t="str">
        <f t="shared" si="145"/>
        <v>2020-48</v>
      </c>
      <c r="F3110">
        <f t="shared" si="146"/>
        <v>12</v>
      </c>
    </row>
    <row r="3111" spans="1:6" hidden="1" x14ac:dyDescent="0.2">
      <c r="A3111">
        <v>1606215600</v>
      </c>
      <c r="B3111" s="1">
        <v>44159.458333333336</v>
      </c>
      <c r="C3111">
        <v>19066.47</v>
      </c>
      <c r="D3111">
        <f t="shared" si="144"/>
        <v>2</v>
      </c>
      <c r="E3111" t="str">
        <f t="shared" si="145"/>
        <v>2020-48</v>
      </c>
      <c r="F3111">
        <f t="shared" si="146"/>
        <v>11</v>
      </c>
    </row>
    <row r="3112" spans="1:6" hidden="1" x14ac:dyDescent="0.2">
      <c r="A3112">
        <v>1606212000</v>
      </c>
      <c r="B3112" s="1">
        <v>44159.416666666664</v>
      </c>
      <c r="C3112">
        <v>18893.509999999998</v>
      </c>
      <c r="D3112">
        <f t="shared" si="144"/>
        <v>2</v>
      </c>
      <c r="E3112" t="str">
        <f t="shared" si="145"/>
        <v>2020-48</v>
      </c>
      <c r="F3112">
        <f t="shared" si="146"/>
        <v>10</v>
      </c>
    </row>
    <row r="3113" spans="1:6" hidden="1" x14ac:dyDescent="0.2">
      <c r="A3113">
        <v>1606208400</v>
      </c>
      <c r="B3113" s="1">
        <v>44159.375</v>
      </c>
      <c r="C3113">
        <v>18971.97</v>
      </c>
      <c r="D3113">
        <f t="shared" si="144"/>
        <v>2</v>
      </c>
      <c r="E3113" t="str">
        <f t="shared" si="145"/>
        <v>2020-48</v>
      </c>
      <c r="F3113">
        <f t="shared" si="146"/>
        <v>9</v>
      </c>
    </row>
    <row r="3114" spans="1:6" hidden="1" x14ac:dyDescent="0.2">
      <c r="A3114">
        <v>1606204800</v>
      </c>
      <c r="B3114" s="1">
        <v>44159.333333333336</v>
      </c>
      <c r="C3114">
        <v>18631.82</v>
      </c>
      <c r="D3114">
        <f t="shared" si="144"/>
        <v>2</v>
      </c>
      <c r="E3114" t="str">
        <f t="shared" si="145"/>
        <v>2020-48</v>
      </c>
      <c r="F3114">
        <f t="shared" si="146"/>
        <v>8</v>
      </c>
    </row>
    <row r="3115" spans="1:6" hidden="1" x14ac:dyDescent="0.2">
      <c r="A3115">
        <v>1606201200</v>
      </c>
      <c r="B3115" s="1">
        <v>44159.291666666664</v>
      </c>
      <c r="C3115">
        <v>18395.25</v>
      </c>
      <c r="D3115">
        <f t="shared" si="144"/>
        <v>2</v>
      </c>
      <c r="E3115" t="str">
        <f t="shared" si="145"/>
        <v>2020-48</v>
      </c>
      <c r="F3115">
        <f t="shared" si="146"/>
        <v>7</v>
      </c>
    </row>
    <row r="3116" spans="1:6" hidden="1" x14ac:dyDescent="0.2">
      <c r="A3116">
        <v>1606197600</v>
      </c>
      <c r="B3116" s="1">
        <v>44159.25</v>
      </c>
      <c r="C3116">
        <v>18402.45</v>
      </c>
      <c r="D3116">
        <f t="shared" si="144"/>
        <v>2</v>
      </c>
      <c r="E3116" t="str">
        <f t="shared" si="145"/>
        <v>2020-48</v>
      </c>
      <c r="F3116">
        <f t="shared" si="146"/>
        <v>6</v>
      </c>
    </row>
    <row r="3117" spans="1:6" hidden="1" x14ac:dyDescent="0.2">
      <c r="A3117">
        <v>1606194000</v>
      </c>
      <c r="B3117" s="1">
        <v>44159.208333333336</v>
      </c>
      <c r="C3117">
        <v>18358.72</v>
      </c>
      <c r="D3117">
        <f t="shared" si="144"/>
        <v>2</v>
      </c>
      <c r="E3117" t="str">
        <f t="shared" si="145"/>
        <v>2020-48</v>
      </c>
      <c r="F3117">
        <f t="shared" si="146"/>
        <v>5</v>
      </c>
    </row>
    <row r="3118" spans="1:6" hidden="1" x14ac:dyDescent="0.2">
      <c r="A3118">
        <v>1606190400</v>
      </c>
      <c r="B3118" s="1">
        <v>44159.166666666664</v>
      </c>
      <c r="C3118">
        <v>18456.060000000001</v>
      </c>
      <c r="D3118">
        <f t="shared" si="144"/>
        <v>2</v>
      </c>
      <c r="E3118" t="str">
        <f t="shared" si="145"/>
        <v>2020-48</v>
      </c>
      <c r="F3118">
        <f t="shared" si="146"/>
        <v>4</v>
      </c>
    </row>
    <row r="3119" spans="1:6" hidden="1" x14ac:dyDescent="0.2">
      <c r="A3119">
        <v>1606186800</v>
      </c>
      <c r="B3119" s="1">
        <v>44159.125</v>
      </c>
      <c r="C3119">
        <v>18366.89</v>
      </c>
      <c r="D3119">
        <f t="shared" si="144"/>
        <v>2</v>
      </c>
      <c r="E3119" t="str">
        <f t="shared" si="145"/>
        <v>2020-48</v>
      </c>
      <c r="F3119">
        <f t="shared" si="146"/>
        <v>3</v>
      </c>
    </row>
    <row r="3120" spans="1:6" hidden="1" x14ac:dyDescent="0.2">
      <c r="A3120">
        <v>1606183200</v>
      </c>
      <c r="B3120" s="1">
        <v>44159.083333333336</v>
      </c>
      <c r="C3120">
        <v>18354.68</v>
      </c>
      <c r="D3120">
        <f t="shared" si="144"/>
        <v>2</v>
      </c>
      <c r="E3120" t="str">
        <f t="shared" si="145"/>
        <v>2020-48</v>
      </c>
      <c r="F3120">
        <f t="shared" si="146"/>
        <v>2</v>
      </c>
    </row>
    <row r="3121" spans="1:6" hidden="1" x14ac:dyDescent="0.2">
      <c r="A3121">
        <v>1606179600</v>
      </c>
      <c r="B3121" s="1">
        <v>44159.041666666664</v>
      </c>
      <c r="C3121">
        <v>18485.599999999999</v>
      </c>
      <c r="D3121">
        <f t="shared" si="144"/>
        <v>2</v>
      </c>
      <c r="E3121" t="str">
        <f t="shared" si="145"/>
        <v>2020-48</v>
      </c>
      <c r="F3121">
        <f t="shared" si="146"/>
        <v>1</v>
      </c>
    </row>
    <row r="3122" spans="1:6" hidden="1" x14ac:dyDescent="0.2">
      <c r="A3122">
        <v>1606176000</v>
      </c>
      <c r="B3122" s="1">
        <v>44159</v>
      </c>
      <c r="C3122">
        <v>18369.55</v>
      </c>
      <c r="D3122">
        <f t="shared" si="144"/>
        <v>2</v>
      </c>
      <c r="E3122" t="str">
        <f t="shared" si="145"/>
        <v>2020-48</v>
      </c>
      <c r="F3122">
        <f t="shared" si="146"/>
        <v>0</v>
      </c>
    </row>
    <row r="3123" spans="1:6" hidden="1" x14ac:dyDescent="0.2">
      <c r="A3123">
        <v>1606172400</v>
      </c>
      <c r="B3123" s="1">
        <v>44158.958333333336</v>
      </c>
      <c r="C3123">
        <v>18383.349999999999</v>
      </c>
      <c r="D3123">
        <f t="shared" si="144"/>
        <v>1</v>
      </c>
      <c r="E3123" t="str">
        <f t="shared" si="145"/>
        <v>2020-48</v>
      </c>
      <c r="F3123">
        <f t="shared" si="146"/>
        <v>23</v>
      </c>
    </row>
    <row r="3124" spans="1:6" hidden="1" x14ac:dyDescent="0.2">
      <c r="A3124">
        <v>1606168800</v>
      </c>
      <c r="B3124" s="1">
        <v>44158.916666666664</v>
      </c>
      <c r="C3124">
        <v>18427.04</v>
      </c>
      <c r="D3124">
        <f t="shared" si="144"/>
        <v>1</v>
      </c>
      <c r="E3124" t="str">
        <f t="shared" si="145"/>
        <v>2020-48</v>
      </c>
      <c r="F3124">
        <f t="shared" si="146"/>
        <v>22</v>
      </c>
    </row>
    <row r="3125" spans="1:6" hidden="1" x14ac:dyDescent="0.2">
      <c r="A3125">
        <v>1606165200</v>
      </c>
      <c r="B3125" s="1">
        <v>44158.875</v>
      </c>
      <c r="C3125">
        <v>18420.21</v>
      </c>
      <c r="D3125">
        <f t="shared" si="144"/>
        <v>1</v>
      </c>
      <c r="E3125" t="str">
        <f t="shared" si="145"/>
        <v>2020-48</v>
      </c>
      <c r="F3125">
        <f t="shared" si="146"/>
        <v>21</v>
      </c>
    </row>
    <row r="3126" spans="1:6" hidden="1" x14ac:dyDescent="0.2">
      <c r="A3126">
        <v>1606161600</v>
      </c>
      <c r="B3126" s="1">
        <v>44158.833333333336</v>
      </c>
      <c r="C3126">
        <v>18397.53</v>
      </c>
      <c r="D3126">
        <f t="shared" si="144"/>
        <v>1</v>
      </c>
      <c r="E3126" t="str">
        <f t="shared" si="145"/>
        <v>2020-48</v>
      </c>
      <c r="F3126">
        <f t="shared" si="146"/>
        <v>20</v>
      </c>
    </row>
    <row r="3127" spans="1:6" hidden="1" x14ac:dyDescent="0.2">
      <c r="A3127">
        <v>1606158000</v>
      </c>
      <c r="B3127" s="1">
        <v>44158.791666666664</v>
      </c>
      <c r="C3127">
        <v>18470</v>
      </c>
      <c r="D3127">
        <f t="shared" si="144"/>
        <v>1</v>
      </c>
      <c r="E3127" t="str">
        <f t="shared" si="145"/>
        <v>2020-48</v>
      </c>
      <c r="F3127">
        <f t="shared" si="146"/>
        <v>19</v>
      </c>
    </row>
    <row r="3128" spans="1:6" hidden="1" x14ac:dyDescent="0.2">
      <c r="A3128">
        <v>1606154400</v>
      </c>
      <c r="B3128" s="1">
        <v>44158.75</v>
      </c>
      <c r="C3128">
        <v>18356.21</v>
      </c>
      <c r="D3128">
        <f t="shared" si="144"/>
        <v>1</v>
      </c>
      <c r="E3128" t="str">
        <f t="shared" si="145"/>
        <v>2020-48</v>
      </c>
      <c r="F3128">
        <f t="shared" si="146"/>
        <v>18</v>
      </c>
    </row>
    <row r="3129" spans="1:6" hidden="1" x14ac:dyDescent="0.2">
      <c r="A3129">
        <v>1606150800</v>
      </c>
      <c r="B3129" s="1">
        <v>44158.708333333336</v>
      </c>
      <c r="C3129">
        <v>18351.599999999999</v>
      </c>
      <c r="D3129">
        <f t="shared" si="144"/>
        <v>1</v>
      </c>
      <c r="E3129" t="str">
        <f t="shared" si="145"/>
        <v>2020-48</v>
      </c>
      <c r="F3129">
        <f t="shared" si="146"/>
        <v>17</v>
      </c>
    </row>
    <row r="3130" spans="1:6" hidden="1" x14ac:dyDescent="0.2">
      <c r="A3130">
        <v>1606147200</v>
      </c>
      <c r="B3130" s="1">
        <v>44158.666666666664</v>
      </c>
      <c r="C3130">
        <v>18396.55</v>
      </c>
      <c r="D3130">
        <f t="shared" si="144"/>
        <v>1</v>
      </c>
      <c r="E3130" t="str">
        <f t="shared" si="145"/>
        <v>2020-48</v>
      </c>
      <c r="F3130">
        <f t="shared" si="146"/>
        <v>16</v>
      </c>
    </row>
    <row r="3131" spans="1:6" hidden="1" x14ac:dyDescent="0.2">
      <c r="A3131">
        <v>1606143600</v>
      </c>
      <c r="B3131" s="1">
        <v>44158.625</v>
      </c>
      <c r="C3131">
        <v>18273.240000000002</v>
      </c>
      <c r="D3131">
        <f t="shared" si="144"/>
        <v>1</v>
      </c>
      <c r="E3131" t="str">
        <f t="shared" si="145"/>
        <v>2020-48</v>
      </c>
      <c r="F3131">
        <f t="shared" si="146"/>
        <v>15</v>
      </c>
    </row>
    <row r="3132" spans="1:6" hidden="1" x14ac:dyDescent="0.2">
      <c r="A3132">
        <v>1606140000</v>
      </c>
      <c r="B3132" s="1">
        <v>44158.583333333336</v>
      </c>
      <c r="C3132">
        <v>18561.52</v>
      </c>
      <c r="D3132">
        <f t="shared" si="144"/>
        <v>1</v>
      </c>
      <c r="E3132" t="str">
        <f t="shared" si="145"/>
        <v>2020-48</v>
      </c>
      <c r="F3132">
        <f t="shared" si="146"/>
        <v>14</v>
      </c>
    </row>
    <row r="3133" spans="1:6" hidden="1" x14ac:dyDescent="0.2">
      <c r="A3133">
        <v>1606136400</v>
      </c>
      <c r="B3133" s="1">
        <v>44158.541666666664</v>
      </c>
      <c r="C3133">
        <v>18618.490000000002</v>
      </c>
      <c r="D3133">
        <f t="shared" si="144"/>
        <v>1</v>
      </c>
      <c r="E3133" t="str">
        <f t="shared" si="145"/>
        <v>2020-48</v>
      </c>
      <c r="F3133">
        <f t="shared" si="146"/>
        <v>13</v>
      </c>
    </row>
    <row r="3134" spans="1:6" hidden="1" x14ac:dyDescent="0.2">
      <c r="A3134">
        <v>1606132800</v>
      </c>
      <c r="B3134" s="1">
        <v>44158.5</v>
      </c>
      <c r="C3134">
        <v>18634.64</v>
      </c>
      <c r="D3134">
        <f t="shared" si="144"/>
        <v>1</v>
      </c>
      <c r="E3134" t="str">
        <f t="shared" si="145"/>
        <v>2020-48</v>
      </c>
      <c r="F3134">
        <f t="shared" si="146"/>
        <v>12</v>
      </c>
    </row>
    <row r="3135" spans="1:6" hidden="1" x14ac:dyDescent="0.2">
      <c r="A3135">
        <v>1606129200</v>
      </c>
      <c r="B3135" s="1">
        <v>44158.458333333336</v>
      </c>
      <c r="C3135">
        <v>18580.990000000002</v>
      </c>
      <c r="D3135">
        <f t="shared" si="144"/>
        <v>1</v>
      </c>
      <c r="E3135" t="str">
        <f t="shared" si="145"/>
        <v>2020-48</v>
      </c>
      <c r="F3135">
        <f t="shared" si="146"/>
        <v>11</v>
      </c>
    </row>
    <row r="3136" spans="1:6" hidden="1" x14ac:dyDescent="0.2">
      <c r="A3136">
        <v>1606125600</v>
      </c>
      <c r="B3136" s="1">
        <v>44158.416666666664</v>
      </c>
      <c r="C3136">
        <v>18763.59</v>
      </c>
      <c r="D3136">
        <f t="shared" si="144"/>
        <v>1</v>
      </c>
      <c r="E3136" t="str">
        <f t="shared" si="145"/>
        <v>2020-48</v>
      </c>
      <c r="F3136">
        <f t="shared" si="146"/>
        <v>10</v>
      </c>
    </row>
    <row r="3137" spans="1:6" hidden="1" x14ac:dyDescent="0.2">
      <c r="A3137">
        <v>1606122000</v>
      </c>
      <c r="B3137" s="1">
        <v>44158.375</v>
      </c>
      <c r="C3137">
        <v>18664</v>
      </c>
      <c r="D3137">
        <f t="shared" si="144"/>
        <v>1</v>
      </c>
      <c r="E3137" t="str">
        <f t="shared" si="145"/>
        <v>2020-48</v>
      </c>
      <c r="F3137">
        <f t="shared" si="146"/>
        <v>9</v>
      </c>
    </row>
    <row r="3138" spans="1:6" hidden="1" x14ac:dyDescent="0.2">
      <c r="A3138">
        <v>1606118400</v>
      </c>
      <c r="B3138" s="1">
        <v>44158.333333333336</v>
      </c>
      <c r="C3138">
        <v>18597.080000000002</v>
      </c>
      <c r="D3138">
        <f t="shared" si="144"/>
        <v>1</v>
      </c>
      <c r="E3138" t="str">
        <f t="shared" si="145"/>
        <v>2020-48</v>
      </c>
      <c r="F3138">
        <f t="shared" si="146"/>
        <v>8</v>
      </c>
    </row>
    <row r="3139" spans="1:6" hidden="1" x14ac:dyDescent="0.2">
      <c r="A3139">
        <v>1606114800</v>
      </c>
      <c r="B3139" s="1">
        <v>44158.291666666664</v>
      </c>
      <c r="C3139">
        <v>18479.84</v>
      </c>
      <c r="D3139">
        <f t="shared" ref="D3139:D3202" si="147">WEEKDAY(B3139,2)</f>
        <v>1</v>
      </c>
      <c r="E3139" t="str">
        <f t="shared" ref="E3139:E3202" si="148">YEAR(B3139) &amp;"-"&amp;WEEKNUM(B3139)</f>
        <v>2020-48</v>
      </c>
      <c r="F3139">
        <f t="shared" ref="F3139:F3202" si="149">HOUR(B3139)</f>
        <v>7</v>
      </c>
    </row>
    <row r="3140" spans="1:6" hidden="1" x14ac:dyDescent="0.2">
      <c r="A3140">
        <v>1606111200</v>
      </c>
      <c r="B3140" s="1">
        <v>44158.25</v>
      </c>
      <c r="C3140">
        <v>18529.22</v>
      </c>
      <c r="D3140">
        <f t="shared" si="147"/>
        <v>1</v>
      </c>
      <c r="E3140" t="str">
        <f t="shared" si="148"/>
        <v>2020-48</v>
      </c>
      <c r="F3140">
        <f t="shared" si="149"/>
        <v>6</v>
      </c>
    </row>
    <row r="3141" spans="1:6" hidden="1" x14ac:dyDescent="0.2">
      <c r="A3141">
        <v>1606107600</v>
      </c>
      <c r="B3141" s="1">
        <v>44158.208333333336</v>
      </c>
      <c r="C3141">
        <v>18451.89</v>
      </c>
      <c r="D3141">
        <f t="shared" si="147"/>
        <v>1</v>
      </c>
      <c r="E3141" t="str">
        <f t="shared" si="148"/>
        <v>2020-48</v>
      </c>
      <c r="F3141">
        <f t="shared" si="149"/>
        <v>5</v>
      </c>
    </row>
    <row r="3142" spans="1:6" hidden="1" x14ac:dyDescent="0.2">
      <c r="A3142">
        <v>1606104000</v>
      </c>
      <c r="B3142" s="1">
        <v>44158.166666666664</v>
      </c>
      <c r="C3142">
        <v>18478.36</v>
      </c>
      <c r="D3142">
        <f t="shared" si="147"/>
        <v>1</v>
      </c>
      <c r="E3142" t="str">
        <f t="shared" si="148"/>
        <v>2020-48</v>
      </c>
      <c r="F3142">
        <f t="shared" si="149"/>
        <v>4</v>
      </c>
    </row>
    <row r="3143" spans="1:6" hidden="1" x14ac:dyDescent="0.2">
      <c r="A3143">
        <v>1606100400</v>
      </c>
      <c r="B3143" s="1">
        <v>44158.125</v>
      </c>
      <c r="C3143">
        <v>18361.72</v>
      </c>
      <c r="D3143">
        <f t="shared" si="147"/>
        <v>1</v>
      </c>
      <c r="E3143" t="str">
        <f t="shared" si="148"/>
        <v>2020-48</v>
      </c>
      <c r="F3143">
        <f t="shared" si="149"/>
        <v>3</v>
      </c>
    </row>
    <row r="3144" spans="1:6" hidden="1" x14ac:dyDescent="0.2">
      <c r="A3144">
        <v>1606096800</v>
      </c>
      <c r="B3144" s="1">
        <v>44158.083333333336</v>
      </c>
      <c r="C3144">
        <v>18225.16</v>
      </c>
      <c r="D3144">
        <f t="shared" si="147"/>
        <v>1</v>
      </c>
      <c r="E3144" t="str">
        <f t="shared" si="148"/>
        <v>2020-48</v>
      </c>
      <c r="F3144">
        <f t="shared" si="149"/>
        <v>2</v>
      </c>
    </row>
    <row r="3145" spans="1:6" hidden="1" x14ac:dyDescent="0.2">
      <c r="A3145">
        <v>1606093200</v>
      </c>
      <c r="B3145" s="1">
        <v>44158.041666666664</v>
      </c>
      <c r="C3145">
        <v>18234.849999999999</v>
      </c>
      <c r="D3145">
        <f t="shared" si="147"/>
        <v>1</v>
      </c>
      <c r="E3145" t="str">
        <f t="shared" si="148"/>
        <v>2020-48</v>
      </c>
      <c r="F3145">
        <f t="shared" si="149"/>
        <v>1</v>
      </c>
    </row>
    <row r="3146" spans="1:6" hidden="1" x14ac:dyDescent="0.2">
      <c r="A3146">
        <v>1606089600</v>
      </c>
      <c r="B3146" s="1">
        <v>44158</v>
      </c>
      <c r="C3146">
        <v>18143.849999999999</v>
      </c>
      <c r="D3146">
        <f t="shared" si="147"/>
        <v>1</v>
      </c>
      <c r="E3146" t="str">
        <f t="shared" si="148"/>
        <v>2020-48</v>
      </c>
      <c r="F3146">
        <f t="shared" si="149"/>
        <v>0</v>
      </c>
    </row>
    <row r="3147" spans="1:6" hidden="1" x14ac:dyDescent="0.2">
      <c r="A3147">
        <v>1606086000</v>
      </c>
      <c r="B3147" s="1">
        <v>44157.958333333336</v>
      </c>
      <c r="C3147">
        <v>18435.2</v>
      </c>
      <c r="D3147">
        <f t="shared" si="147"/>
        <v>7</v>
      </c>
      <c r="E3147" t="str">
        <f t="shared" si="148"/>
        <v>2020-48</v>
      </c>
      <c r="F3147">
        <f t="shared" si="149"/>
        <v>23</v>
      </c>
    </row>
    <row r="3148" spans="1:6" hidden="1" x14ac:dyDescent="0.2">
      <c r="A3148">
        <v>1606082400</v>
      </c>
      <c r="B3148" s="1">
        <v>44157.916666666664</v>
      </c>
      <c r="C3148">
        <v>18639.150000000001</v>
      </c>
      <c r="D3148">
        <f t="shared" si="147"/>
        <v>7</v>
      </c>
      <c r="E3148" t="str">
        <f t="shared" si="148"/>
        <v>2020-48</v>
      </c>
      <c r="F3148">
        <f t="shared" si="149"/>
        <v>22</v>
      </c>
    </row>
    <row r="3149" spans="1:6" hidden="1" x14ac:dyDescent="0.2">
      <c r="A3149">
        <v>1606078800</v>
      </c>
      <c r="B3149" s="1">
        <v>44157.875</v>
      </c>
      <c r="C3149">
        <v>18594.150000000001</v>
      </c>
      <c r="D3149">
        <f t="shared" si="147"/>
        <v>7</v>
      </c>
      <c r="E3149" t="str">
        <f t="shared" si="148"/>
        <v>2020-48</v>
      </c>
      <c r="F3149">
        <f t="shared" si="149"/>
        <v>21</v>
      </c>
    </row>
    <row r="3150" spans="1:6" hidden="1" x14ac:dyDescent="0.2">
      <c r="A3150">
        <v>1606075200</v>
      </c>
      <c r="B3150" s="1">
        <v>44157.833333333336</v>
      </c>
      <c r="C3150">
        <v>18570.07</v>
      </c>
      <c r="D3150">
        <f t="shared" si="147"/>
        <v>7</v>
      </c>
      <c r="E3150" t="str">
        <f t="shared" si="148"/>
        <v>2020-48</v>
      </c>
      <c r="F3150">
        <f t="shared" si="149"/>
        <v>20</v>
      </c>
    </row>
    <row r="3151" spans="1:6" hidden="1" x14ac:dyDescent="0.2">
      <c r="A3151">
        <v>1606071600</v>
      </c>
      <c r="B3151" s="1">
        <v>44157.791666666664</v>
      </c>
      <c r="C3151">
        <v>18588.36</v>
      </c>
      <c r="D3151">
        <f t="shared" si="147"/>
        <v>7</v>
      </c>
      <c r="E3151" t="str">
        <f t="shared" si="148"/>
        <v>2020-48</v>
      </c>
      <c r="F3151">
        <f t="shared" si="149"/>
        <v>19</v>
      </c>
    </row>
    <row r="3152" spans="1:6" hidden="1" x14ac:dyDescent="0.2">
      <c r="A3152">
        <v>1606068000</v>
      </c>
      <c r="B3152" s="1">
        <v>44157.75</v>
      </c>
      <c r="C3152">
        <v>18525.810000000001</v>
      </c>
      <c r="D3152">
        <f t="shared" si="147"/>
        <v>7</v>
      </c>
      <c r="E3152" t="str">
        <f t="shared" si="148"/>
        <v>2020-48</v>
      </c>
      <c r="F3152">
        <f t="shared" si="149"/>
        <v>18</v>
      </c>
    </row>
    <row r="3153" spans="1:7" x14ac:dyDescent="0.2">
      <c r="A3153">
        <v>1606064400</v>
      </c>
      <c r="B3153" s="1">
        <v>44157.708333333336</v>
      </c>
      <c r="C3153">
        <v>18491.25</v>
      </c>
      <c r="D3153">
        <f t="shared" si="147"/>
        <v>7</v>
      </c>
      <c r="E3153" t="str">
        <f t="shared" si="148"/>
        <v>2020-48</v>
      </c>
      <c r="F3153">
        <f t="shared" si="149"/>
        <v>17</v>
      </c>
      <c r="G3153" t="s">
        <v>100</v>
      </c>
    </row>
    <row r="3154" spans="1:7" hidden="1" x14ac:dyDescent="0.2">
      <c r="A3154">
        <v>1606060800</v>
      </c>
      <c r="B3154" s="1">
        <v>44157.666666666664</v>
      </c>
      <c r="C3154">
        <v>18560.099999999999</v>
      </c>
      <c r="D3154">
        <f t="shared" si="147"/>
        <v>7</v>
      </c>
      <c r="E3154" t="str">
        <f t="shared" si="148"/>
        <v>2020-48</v>
      </c>
      <c r="F3154">
        <f t="shared" si="149"/>
        <v>16</v>
      </c>
    </row>
    <row r="3155" spans="1:7" hidden="1" x14ac:dyDescent="0.2">
      <c r="A3155">
        <v>1606057200</v>
      </c>
      <c r="B3155" s="1">
        <v>44157.625</v>
      </c>
      <c r="C3155">
        <v>18304.38</v>
      </c>
      <c r="D3155">
        <f t="shared" si="147"/>
        <v>7</v>
      </c>
      <c r="E3155" t="str">
        <f t="shared" si="148"/>
        <v>2020-48</v>
      </c>
      <c r="F3155">
        <f t="shared" si="149"/>
        <v>15</v>
      </c>
    </row>
    <row r="3156" spans="1:7" hidden="1" x14ac:dyDescent="0.2">
      <c r="A3156">
        <v>1606053600</v>
      </c>
      <c r="B3156" s="1">
        <v>44157.583333333336</v>
      </c>
      <c r="C3156">
        <v>18197.46</v>
      </c>
      <c r="D3156">
        <f t="shared" si="147"/>
        <v>7</v>
      </c>
      <c r="E3156" t="str">
        <f t="shared" si="148"/>
        <v>2020-48</v>
      </c>
      <c r="F3156">
        <f t="shared" si="149"/>
        <v>14</v>
      </c>
    </row>
    <row r="3157" spans="1:7" hidden="1" x14ac:dyDescent="0.2">
      <c r="A3157">
        <v>1606050000</v>
      </c>
      <c r="B3157" s="1">
        <v>44157.541666666664</v>
      </c>
      <c r="C3157">
        <v>18210.86</v>
      </c>
      <c r="D3157">
        <f t="shared" si="147"/>
        <v>7</v>
      </c>
      <c r="E3157" t="str">
        <f t="shared" si="148"/>
        <v>2020-48</v>
      </c>
      <c r="F3157">
        <f t="shared" si="149"/>
        <v>13</v>
      </c>
    </row>
    <row r="3158" spans="1:7" hidden="1" x14ac:dyDescent="0.2">
      <c r="A3158">
        <v>1606046400</v>
      </c>
      <c r="B3158" s="1">
        <v>44157.5</v>
      </c>
      <c r="C3158">
        <v>18112.05</v>
      </c>
      <c r="D3158">
        <f t="shared" si="147"/>
        <v>7</v>
      </c>
      <c r="E3158" t="str">
        <f t="shared" si="148"/>
        <v>2020-48</v>
      </c>
      <c r="F3158">
        <f t="shared" si="149"/>
        <v>12</v>
      </c>
    </row>
    <row r="3159" spans="1:7" hidden="1" x14ac:dyDescent="0.2">
      <c r="A3159">
        <v>1606042800</v>
      </c>
      <c r="B3159" s="1">
        <v>44157.458333333336</v>
      </c>
      <c r="C3159">
        <v>17884.18</v>
      </c>
      <c r="D3159">
        <f t="shared" si="147"/>
        <v>7</v>
      </c>
      <c r="E3159" t="str">
        <f t="shared" si="148"/>
        <v>2020-48</v>
      </c>
      <c r="F3159">
        <f t="shared" si="149"/>
        <v>11</v>
      </c>
    </row>
    <row r="3160" spans="1:7" hidden="1" x14ac:dyDescent="0.2">
      <c r="A3160">
        <v>1606039200</v>
      </c>
      <c r="B3160" s="1">
        <v>44157.416666666664</v>
      </c>
      <c r="C3160">
        <v>18182.04</v>
      </c>
      <c r="D3160">
        <f t="shared" si="147"/>
        <v>7</v>
      </c>
      <c r="E3160" t="str">
        <f t="shared" si="148"/>
        <v>2020-48</v>
      </c>
      <c r="F3160">
        <f t="shared" si="149"/>
        <v>10</v>
      </c>
    </row>
    <row r="3161" spans="1:7" hidden="1" x14ac:dyDescent="0.2">
      <c r="A3161">
        <v>1606035600</v>
      </c>
      <c r="B3161" s="1">
        <v>44157.375</v>
      </c>
      <c r="C3161">
        <v>18384.86</v>
      </c>
      <c r="D3161">
        <f t="shared" si="147"/>
        <v>7</v>
      </c>
      <c r="E3161" t="str">
        <f t="shared" si="148"/>
        <v>2020-48</v>
      </c>
      <c r="F3161">
        <f t="shared" si="149"/>
        <v>9</v>
      </c>
    </row>
    <row r="3162" spans="1:7" hidden="1" x14ac:dyDescent="0.2">
      <c r="A3162">
        <v>1606032000</v>
      </c>
      <c r="B3162" s="1">
        <v>44157.333333333336</v>
      </c>
      <c r="C3162">
        <v>18224.599999999999</v>
      </c>
      <c r="D3162">
        <f t="shared" si="147"/>
        <v>7</v>
      </c>
      <c r="E3162" t="str">
        <f t="shared" si="148"/>
        <v>2020-48</v>
      </c>
      <c r="F3162">
        <f t="shared" si="149"/>
        <v>8</v>
      </c>
    </row>
    <row r="3163" spans="1:7" hidden="1" x14ac:dyDescent="0.2">
      <c r="A3163">
        <v>1606028400</v>
      </c>
      <c r="B3163" s="1">
        <v>44157.291666666664</v>
      </c>
      <c r="C3163">
        <v>18520.98</v>
      </c>
      <c r="D3163">
        <f t="shared" si="147"/>
        <v>7</v>
      </c>
      <c r="E3163" t="str">
        <f t="shared" si="148"/>
        <v>2020-48</v>
      </c>
      <c r="F3163">
        <f t="shared" si="149"/>
        <v>7</v>
      </c>
    </row>
    <row r="3164" spans="1:7" hidden="1" x14ac:dyDescent="0.2">
      <c r="A3164">
        <v>1606024800</v>
      </c>
      <c r="B3164" s="1">
        <v>44157.25</v>
      </c>
      <c r="C3164">
        <v>18495.86</v>
      </c>
      <c r="D3164">
        <f t="shared" si="147"/>
        <v>7</v>
      </c>
      <c r="E3164" t="str">
        <f t="shared" si="148"/>
        <v>2020-48</v>
      </c>
      <c r="F3164">
        <f t="shared" si="149"/>
        <v>6</v>
      </c>
    </row>
    <row r="3165" spans="1:7" hidden="1" x14ac:dyDescent="0.2">
      <c r="A3165">
        <v>1606021200</v>
      </c>
      <c r="B3165" s="1">
        <v>44157.208333333336</v>
      </c>
      <c r="C3165">
        <v>18516.169999999998</v>
      </c>
      <c r="D3165">
        <f t="shared" si="147"/>
        <v>7</v>
      </c>
      <c r="E3165" t="str">
        <f t="shared" si="148"/>
        <v>2020-48</v>
      </c>
      <c r="F3165">
        <f t="shared" si="149"/>
        <v>5</v>
      </c>
    </row>
    <row r="3166" spans="1:7" hidden="1" x14ac:dyDescent="0.2">
      <c r="A3166">
        <v>1606017600</v>
      </c>
      <c r="B3166" s="1">
        <v>44157.166666666664</v>
      </c>
      <c r="C3166">
        <v>18609.09</v>
      </c>
      <c r="D3166">
        <f t="shared" si="147"/>
        <v>7</v>
      </c>
      <c r="E3166" t="str">
        <f t="shared" si="148"/>
        <v>2020-48</v>
      </c>
      <c r="F3166">
        <f t="shared" si="149"/>
        <v>4</v>
      </c>
    </row>
    <row r="3167" spans="1:7" hidden="1" x14ac:dyDescent="0.2">
      <c r="A3167">
        <v>1606014000</v>
      </c>
      <c r="B3167" s="1">
        <v>44157.125</v>
      </c>
      <c r="C3167">
        <v>18569.57</v>
      </c>
      <c r="D3167">
        <f t="shared" si="147"/>
        <v>7</v>
      </c>
      <c r="E3167" t="str">
        <f t="shared" si="148"/>
        <v>2020-48</v>
      </c>
      <c r="F3167">
        <f t="shared" si="149"/>
        <v>3</v>
      </c>
    </row>
    <row r="3168" spans="1:7" hidden="1" x14ac:dyDescent="0.2">
      <c r="A3168">
        <v>1606010400</v>
      </c>
      <c r="B3168" s="1">
        <v>44157.083333333336</v>
      </c>
      <c r="C3168">
        <v>18600.47</v>
      </c>
      <c r="D3168">
        <f t="shared" si="147"/>
        <v>7</v>
      </c>
      <c r="E3168" t="str">
        <f t="shared" si="148"/>
        <v>2020-48</v>
      </c>
      <c r="F3168">
        <f t="shared" si="149"/>
        <v>2</v>
      </c>
    </row>
    <row r="3169" spans="1:7" x14ac:dyDescent="0.2">
      <c r="A3169">
        <v>1606006800</v>
      </c>
      <c r="B3169" s="1">
        <v>44157.041666666664</v>
      </c>
      <c r="C3169">
        <v>18468.68</v>
      </c>
      <c r="D3169">
        <f t="shared" si="147"/>
        <v>7</v>
      </c>
      <c r="E3169" t="str">
        <f t="shared" si="148"/>
        <v>2020-48</v>
      </c>
      <c r="F3169">
        <f t="shared" si="149"/>
        <v>1</v>
      </c>
      <c r="G3169" t="s">
        <v>100</v>
      </c>
    </row>
    <row r="3170" spans="1:7" hidden="1" x14ac:dyDescent="0.2">
      <c r="A3170">
        <v>1606003200</v>
      </c>
      <c r="B3170" s="1">
        <v>44157</v>
      </c>
      <c r="C3170">
        <v>18561.45</v>
      </c>
      <c r="D3170">
        <f t="shared" si="147"/>
        <v>7</v>
      </c>
      <c r="E3170" t="str">
        <f t="shared" si="148"/>
        <v>2020-48</v>
      </c>
      <c r="F3170">
        <f t="shared" si="149"/>
        <v>0</v>
      </c>
    </row>
    <row r="3171" spans="1:7" hidden="1" x14ac:dyDescent="0.2">
      <c r="A3171">
        <v>1605999600</v>
      </c>
      <c r="B3171" s="1">
        <v>44156.958333333336</v>
      </c>
      <c r="C3171">
        <v>18725</v>
      </c>
      <c r="D3171">
        <f t="shared" si="147"/>
        <v>6</v>
      </c>
      <c r="E3171" t="str">
        <f t="shared" si="148"/>
        <v>2020-47</v>
      </c>
      <c r="F3171">
        <f t="shared" si="149"/>
        <v>23</v>
      </c>
    </row>
    <row r="3172" spans="1:7" hidden="1" x14ac:dyDescent="0.2">
      <c r="A3172">
        <v>1605996000</v>
      </c>
      <c r="B3172" s="1">
        <v>44156.916666666664</v>
      </c>
      <c r="C3172">
        <v>18640.189999999999</v>
      </c>
      <c r="D3172">
        <f t="shared" si="147"/>
        <v>6</v>
      </c>
      <c r="E3172" t="str">
        <f t="shared" si="148"/>
        <v>2020-47</v>
      </c>
      <c r="F3172">
        <f t="shared" si="149"/>
        <v>22</v>
      </c>
    </row>
    <row r="3173" spans="1:7" hidden="1" x14ac:dyDescent="0.2">
      <c r="A3173">
        <v>1605992400</v>
      </c>
      <c r="B3173" s="1">
        <v>44156.875</v>
      </c>
      <c r="C3173">
        <v>18664.73</v>
      </c>
      <c r="D3173">
        <f t="shared" si="147"/>
        <v>6</v>
      </c>
      <c r="E3173" t="str">
        <f t="shared" si="148"/>
        <v>2020-47</v>
      </c>
      <c r="F3173">
        <f t="shared" si="149"/>
        <v>21</v>
      </c>
    </row>
    <row r="3174" spans="1:7" hidden="1" x14ac:dyDescent="0.2">
      <c r="A3174">
        <v>1605988800</v>
      </c>
      <c r="B3174" s="1">
        <v>44156.833333333336</v>
      </c>
      <c r="C3174">
        <v>18657.419999999998</v>
      </c>
      <c r="D3174">
        <f t="shared" si="147"/>
        <v>6</v>
      </c>
      <c r="E3174" t="str">
        <f t="shared" si="148"/>
        <v>2020-47</v>
      </c>
      <c r="F3174">
        <f t="shared" si="149"/>
        <v>20</v>
      </c>
    </row>
    <row r="3175" spans="1:7" x14ac:dyDescent="0.2">
      <c r="A3175">
        <v>1605985200</v>
      </c>
      <c r="B3175" s="1">
        <v>44156.791666666664</v>
      </c>
      <c r="C3175">
        <v>18680</v>
      </c>
      <c r="D3175">
        <f t="shared" si="147"/>
        <v>6</v>
      </c>
      <c r="E3175" t="str">
        <f t="shared" si="148"/>
        <v>2020-47</v>
      </c>
      <c r="F3175">
        <f t="shared" si="149"/>
        <v>19</v>
      </c>
      <c r="G3175" t="s">
        <v>102</v>
      </c>
    </row>
    <row r="3176" spans="1:7" hidden="1" x14ac:dyDescent="0.2">
      <c r="A3176">
        <v>1605981600</v>
      </c>
      <c r="B3176" s="1">
        <v>44156.75</v>
      </c>
      <c r="C3176">
        <v>18760.759999999998</v>
      </c>
      <c r="D3176">
        <f t="shared" si="147"/>
        <v>6</v>
      </c>
      <c r="E3176" t="str">
        <f t="shared" si="148"/>
        <v>2020-47</v>
      </c>
      <c r="F3176">
        <f t="shared" si="149"/>
        <v>18</v>
      </c>
    </row>
    <row r="3177" spans="1:7" hidden="1" x14ac:dyDescent="0.2">
      <c r="A3177">
        <v>1605978000</v>
      </c>
      <c r="B3177" s="1">
        <v>44156.708333333336</v>
      </c>
      <c r="C3177">
        <v>18776</v>
      </c>
      <c r="D3177">
        <f t="shared" si="147"/>
        <v>6</v>
      </c>
      <c r="E3177" t="str">
        <f t="shared" si="148"/>
        <v>2020-47</v>
      </c>
      <c r="F3177">
        <f t="shared" si="149"/>
        <v>17</v>
      </c>
    </row>
    <row r="3178" spans="1:7" hidden="1" x14ac:dyDescent="0.2">
      <c r="A3178">
        <v>1605974400</v>
      </c>
      <c r="B3178" s="1">
        <v>44156.666666666664</v>
      </c>
      <c r="C3178">
        <v>18751.79</v>
      </c>
      <c r="D3178">
        <f t="shared" si="147"/>
        <v>6</v>
      </c>
      <c r="E3178" t="str">
        <f t="shared" si="148"/>
        <v>2020-47</v>
      </c>
      <c r="F3178">
        <f t="shared" si="149"/>
        <v>16</v>
      </c>
    </row>
    <row r="3179" spans="1:7" hidden="1" x14ac:dyDescent="0.2">
      <c r="A3179">
        <v>1605970800</v>
      </c>
      <c r="B3179" s="1">
        <v>44156.625</v>
      </c>
      <c r="C3179">
        <v>18823.71</v>
      </c>
      <c r="D3179">
        <f t="shared" si="147"/>
        <v>6</v>
      </c>
      <c r="E3179" t="str">
        <f t="shared" si="148"/>
        <v>2020-47</v>
      </c>
      <c r="F3179">
        <f t="shared" si="149"/>
        <v>15</v>
      </c>
    </row>
    <row r="3180" spans="1:7" hidden="1" x14ac:dyDescent="0.2">
      <c r="A3180">
        <v>1605967200</v>
      </c>
      <c r="B3180" s="1">
        <v>44156.583333333336</v>
      </c>
      <c r="C3180">
        <v>18759.39</v>
      </c>
      <c r="D3180">
        <f t="shared" si="147"/>
        <v>6</v>
      </c>
      <c r="E3180" t="str">
        <f t="shared" si="148"/>
        <v>2020-47</v>
      </c>
      <c r="F3180">
        <f t="shared" si="149"/>
        <v>14</v>
      </c>
    </row>
    <row r="3181" spans="1:7" hidden="1" x14ac:dyDescent="0.2">
      <c r="A3181">
        <v>1605963600</v>
      </c>
      <c r="B3181" s="1">
        <v>44156.541666666664</v>
      </c>
      <c r="C3181">
        <v>18820.82</v>
      </c>
      <c r="D3181">
        <f t="shared" si="147"/>
        <v>6</v>
      </c>
      <c r="E3181" t="str">
        <f t="shared" si="148"/>
        <v>2020-47</v>
      </c>
      <c r="F3181">
        <f t="shared" si="149"/>
        <v>13</v>
      </c>
    </row>
    <row r="3182" spans="1:7" hidden="1" x14ac:dyDescent="0.2">
      <c r="A3182">
        <v>1605960000</v>
      </c>
      <c r="B3182" s="1">
        <v>44156.5</v>
      </c>
      <c r="C3182">
        <v>18657.22</v>
      </c>
      <c r="D3182">
        <f t="shared" si="147"/>
        <v>6</v>
      </c>
      <c r="E3182" t="str">
        <f t="shared" si="148"/>
        <v>2020-47</v>
      </c>
      <c r="F3182">
        <f t="shared" si="149"/>
        <v>12</v>
      </c>
    </row>
    <row r="3183" spans="1:7" x14ac:dyDescent="0.2">
      <c r="A3183">
        <v>1605956400</v>
      </c>
      <c r="B3183" s="1">
        <v>44156.458333333336</v>
      </c>
      <c r="C3183">
        <v>18550</v>
      </c>
      <c r="D3183">
        <f t="shared" si="147"/>
        <v>6</v>
      </c>
      <c r="E3183" t="str">
        <f t="shared" si="148"/>
        <v>2020-47</v>
      </c>
      <c r="F3183">
        <f t="shared" si="149"/>
        <v>11</v>
      </c>
      <c r="G3183" t="s">
        <v>102</v>
      </c>
    </row>
    <row r="3184" spans="1:7" hidden="1" x14ac:dyDescent="0.2">
      <c r="A3184">
        <v>1605952800</v>
      </c>
      <c r="B3184" s="1">
        <v>44156.416666666664</v>
      </c>
      <c r="C3184">
        <v>18616.96</v>
      </c>
      <c r="D3184">
        <f t="shared" si="147"/>
        <v>6</v>
      </c>
      <c r="E3184" t="str">
        <f t="shared" si="148"/>
        <v>2020-47</v>
      </c>
      <c r="F3184">
        <f t="shared" si="149"/>
        <v>10</v>
      </c>
    </row>
    <row r="3185" spans="1:6" hidden="1" x14ac:dyDescent="0.2">
      <c r="A3185">
        <v>1605949200</v>
      </c>
      <c r="B3185" s="1">
        <v>44156.375</v>
      </c>
      <c r="C3185">
        <v>18628.2</v>
      </c>
      <c r="D3185">
        <f t="shared" si="147"/>
        <v>6</v>
      </c>
      <c r="E3185" t="str">
        <f t="shared" si="148"/>
        <v>2020-47</v>
      </c>
      <c r="F3185">
        <f t="shared" si="149"/>
        <v>9</v>
      </c>
    </row>
    <row r="3186" spans="1:6" hidden="1" x14ac:dyDescent="0.2">
      <c r="A3186">
        <v>1605945600</v>
      </c>
      <c r="B3186" s="1">
        <v>44156.333333333336</v>
      </c>
      <c r="C3186">
        <v>18797.98</v>
      </c>
      <c r="D3186">
        <f t="shared" si="147"/>
        <v>6</v>
      </c>
      <c r="E3186" t="str">
        <f t="shared" si="148"/>
        <v>2020-47</v>
      </c>
      <c r="F3186">
        <f t="shared" si="149"/>
        <v>8</v>
      </c>
    </row>
    <row r="3187" spans="1:6" hidden="1" x14ac:dyDescent="0.2">
      <c r="A3187">
        <v>1605942000</v>
      </c>
      <c r="B3187" s="1">
        <v>44156.291666666664</v>
      </c>
      <c r="C3187">
        <v>18675.669999999998</v>
      </c>
      <c r="D3187">
        <f t="shared" si="147"/>
        <v>6</v>
      </c>
      <c r="E3187" t="str">
        <f t="shared" si="148"/>
        <v>2020-47</v>
      </c>
      <c r="F3187">
        <f t="shared" si="149"/>
        <v>7</v>
      </c>
    </row>
    <row r="3188" spans="1:6" hidden="1" x14ac:dyDescent="0.2">
      <c r="A3188">
        <v>1605938400</v>
      </c>
      <c r="B3188" s="1">
        <v>44156.25</v>
      </c>
      <c r="C3188">
        <v>18647.45</v>
      </c>
      <c r="D3188">
        <f t="shared" si="147"/>
        <v>6</v>
      </c>
      <c r="E3188" t="str">
        <f t="shared" si="148"/>
        <v>2020-47</v>
      </c>
      <c r="F3188">
        <f t="shared" si="149"/>
        <v>6</v>
      </c>
    </row>
    <row r="3189" spans="1:6" hidden="1" x14ac:dyDescent="0.2">
      <c r="A3189">
        <v>1605934800</v>
      </c>
      <c r="B3189" s="1">
        <v>44156.208333333336</v>
      </c>
      <c r="C3189">
        <v>18674.25</v>
      </c>
      <c r="D3189">
        <f t="shared" si="147"/>
        <v>6</v>
      </c>
      <c r="E3189" t="str">
        <f t="shared" si="148"/>
        <v>2020-47</v>
      </c>
      <c r="F3189">
        <f t="shared" si="149"/>
        <v>5</v>
      </c>
    </row>
    <row r="3190" spans="1:6" hidden="1" x14ac:dyDescent="0.2">
      <c r="A3190">
        <v>1605931200</v>
      </c>
      <c r="B3190" s="1">
        <v>44156.166666666664</v>
      </c>
      <c r="C3190">
        <v>18588.39</v>
      </c>
      <c r="D3190">
        <f t="shared" si="147"/>
        <v>6</v>
      </c>
      <c r="E3190" t="str">
        <f t="shared" si="148"/>
        <v>2020-47</v>
      </c>
      <c r="F3190">
        <f t="shared" si="149"/>
        <v>4</v>
      </c>
    </row>
    <row r="3191" spans="1:6" hidden="1" x14ac:dyDescent="0.2">
      <c r="A3191">
        <v>1605927600</v>
      </c>
      <c r="B3191" s="1">
        <v>44156.125</v>
      </c>
      <c r="C3191">
        <v>18667.84</v>
      </c>
      <c r="D3191">
        <f t="shared" si="147"/>
        <v>6</v>
      </c>
      <c r="E3191" t="str">
        <f t="shared" si="148"/>
        <v>2020-47</v>
      </c>
      <c r="F3191">
        <f t="shared" si="149"/>
        <v>3</v>
      </c>
    </row>
    <row r="3192" spans="1:6" hidden="1" x14ac:dyDescent="0.2">
      <c r="A3192">
        <v>1605924000</v>
      </c>
      <c r="B3192" s="1">
        <v>44156.083333333336</v>
      </c>
      <c r="C3192">
        <v>18758.12</v>
      </c>
      <c r="D3192">
        <f t="shared" si="147"/>
        <v>6</v>
      </c>
      <c r="E3192" t="str">
        <f t="shared" si="148"/>
        <v>2020-47</v>
      </c>
      <c r="F3192">
        <f t="shared" si="149"/>
        <v>2</v>
      </c>
    </row>
    <row r="3193" spans="1:6" hidden="1" x14ac:dyDescent="0.2">
      <c r="A3193">
        <v>1605920400</v>
      </c>
      <c r="B3193" s="1">
        <v>44156.041666666664</v>
      </c>
      <c r="C3193">
        <v>18840.55</v>
      </c>
      <c r="D3193">
        <f t="shared" si="147"/>
        <v>6</v>
      </c>
      <c r="E3193" t="str">
        <f t="shared" si="148"/>
        <v>2020-47</v>
      </c>
      <c r="F3193">
        <f t="shared" si="149"/>
        <v>1</v>
      </c>
    </row>
    <row r="3194" spans="1:6" hidden="1" x14ac:dyDescent="0.2">
      <c r="A3194">
        <v>1605916800</v>
      </c>
      <c r="B3194" s="1">
        <v>44156</v>
      </c>
      <c r="C3194">
        <v>18878</v>
      </c>
      <c r="D3194">
        <f t="shared" si="147"/>
        <v>6</v>
      </c>
      <c r="E3194" t="str">
        <f t="shared" si="148"/>
        <v>2020-47</v>
      </c>
      <c r="F3194">
        <f t="shared" si="149"/>
        <v>0</v>
      </c>
    </row>
    <row r="3195" spans="1:6" hidden="1" x14ac:dyDescent="0.2">
      <c r="A3195">
        <v>1605913200</v>
      </c>
      <c r="B3195" s="1">
        <v>44155.958333333336</v>
      </c>
      <c r="C3195">
        <v>18687.650000000001</v>
      </c>
      <c r="D3195">
        <f t="shared" si="147"/>
        <v>5</v>
      </c>
      <c r="E3195" t="str">
        <f t="shared" si="148"/>
        <v>2020-47</v>
      </c>
      <c r="F3195">
        <f t="shared" si="149"/>
        <v>23</v>
      </c>
    </row>
    <row r="3196" spans="1:6" hidden="1" x14ac:dyDescent="0.2">
      <c r="A3196">
        <v>1605909600</v>
      </c>
      <c r="B3196" s="1">
        <v>44155.916666666664</v>
      </c>
      <c r="C3196">
        <v>18644.810000000001</v>
      </c>
      <c r="D3196">
        <f t="shared" si="147"/>
        <v>5</v>
      </c>
      <c r="E3196" t="str">
        <f t="shared" si="148"/>
        <v>2020-47</v>
      </c>
      <c r="F3196">
        <f t="shared" si="149"/>
        <v>22</v>
      </c>
    </row>
    <row r="3197" spans="1:6" hidden="1" x14ac:dyDescent="0.2">
      <c r="A3197">
        <v>1605906000</v>
      </c>
      <c r="B3197" s="1">
        <v>44155.875</v>
      </c>
      <c r="C3197">
        <v>18584.28</v>
      </c>
      <c r="D3197">
        <f t="shared" si="147"/>
        <v>5</v>
      </c>
      <c r="E3197" t="str">
        <f t="shared" si="148"/>
        <v>2020-47</v>
      </c>
      <c r="F3197">
        <f t="shared" si="149"/>
        <v>21</v>
      </c>
    </row>
    <row r="3198" spans="1:6" hidden="1" x14ac:dyDescent="0.2">
      <c r="A3198">
        <v>1605902400</v>
      </c>
      <c r="B3198" s="1">
        <v>44155.833333333336</v>
      </c>
      <c r="C3198">
        <v>18649.66</v>
      </c>
      <c r="D3198">
        <f t="shared" si="147"/>
        <v>5</v>
      </c>
      <c r="E3198" t="str">
        <f t="shared" si="148"/>
        <v>2020-47</v>
      </c>
      <c r="F3198">
        <f t="shared" si="149"/>
        <v>20</v>
      </c>
    </row>
    <row r="3199" spans="1:6" hidden="1" x14ac:dyDescent="0.2">
      <c r="A3199">
        <v>1605898800</v>
      </c>
      <c r="B3199" s="1">
        <v>44155.791666666664</v>
      </c>
      <c r="C3199">
        <v>18640.47</v>
      </c>
      <c r="D3199">
        <f t="shared" si="147"/>
        <v>5</v>
      </c>
      <c r="E3199" t="str">
        <f t="shared" si="148"/>
        <v>2020-47</v>
      </c>
      <c r="F3199">
        <f t="shared" si="149"/>
        <v>19</v>
      </c>
    </row>
    <row r="3200" spans="1:6" hidden="1" x14ac:dyDescent="0.2">
      <c r="A3200">
        <v>1605895200</v>
      </c>
      <c r="B3200" s="1">
        <v>44155.75</v>
      </c>
      <c r="C3200">
        <v>18594.080000000002</v>
      </c>
      <c r="D3200">
        <f t="shared" si="147"/>
        <v>5</v>
      </c>
      <c r="E3200" t="str">
        <f t="shared" si="148"/>
        <v>2020-47</v>
      </c>
      <c r="F3200">
        <f t="shared" si="149"/>
        <v>18</v>
      </c>
    </row>
    <row r="3201" spans="1:6" hidden="1" x14ac:dyDescent="0.2">
      <c r="A3201">
        <v>1605891600</v>
      </c>
      <c r="B3201" s="1">
        <v>44155.708333333336</v>
      </c>
      <c r="C3201">
        <v>18709.75</v>
      </c>
      <c r="D3201">
        <f t="shared" si="147"/>
        <v>5</v>
      </c>
      <c r="E3201" t="str">
        <f t="shared" si="148"/>
        <v>2020-47</v>
      </c>
      <c r="F3201">
        <f t="shared" si="149"/>
        <v>17</v>
      </c>
    </row>
    <row r="3202" spans="1:6" hidden="1" x14ac:dyDescent="0.2">
      <c r="A3202">
        <v>1605888000</v>
      </c>
      <c r="B3202" s="1">
        <v>44155.666666666664</v>
      </c>
      <c r="C3202">
        <v>18704.689999999999</v>
      </c>
      <c r="D3202">
        <f t="shared" si="147"/>
        <v>5</v>
      </c>
      <c r="E3202" t="str">
        <f t="shared" si="148"/>
        <v>2020-47</v>
      </c>
      <c r="F3202">
        <f t="shared" si="149"/>
        <v>16</v>
      </c>
    </row>
    <row r="3203" spans="1:6" hidden="1" x14ac:dyDescent="0.2">
      <c r="A3203">
        <v>1605884400</v>
      </c>
      <c r="B3203" s="1">
        <v>44155.625</v>
      </c>
      <c r="C3203">
        <v>18689.47</v>
      </c>
      <c r="D3203">
        <f t="shared" ref="D3203:D3266" si="150">WEEKDAY(B3203,2)</f>
        <v>5</v>
      </c>
      <c r="E3203" t="str">
        <f t="shared" ref="E3203:E3266" si="151">YEAR(B3203) &amp;"-"&amp;WEEKNUM(B3203)</f>
        <v>2020-47</v>
      </c>
      <c r="F3203">
        <f t="shared" ref="F3203:F3266" si="152">HOUR(B3203)</f>
        <v>15</v>
      </c>
    </row>
    <row r="3204" spans="1:6" hidden="1" x14ac:dyDescent="0.2">
      <c r="A3204">
        <v>1605880800</v>
      </c>
      <c r="B3204" s="1">
        <v>44155.583333333336</v>
      </c>
      <c r="C3204">
        <v>18657</v>
      </c>
      <c r="D3204">
        <f t="shared" si="150"/>
        <v>5</v>
      </c>
      <c r="E3204" t="str">
        <f t="shared" si="151"/>
        <v>2020-47</v>
      </c>
      <c r="F3204">
        <f t="shared" si="152"/>
        <v>14</v>
      </c>
    </row>
    <row r="3205" spans="1:6" hidden="1" x14ac:dyDescent="0.2">
      <c r="A3205">
        <v>1605877200</v>
      </c>
      <c r="B3205" s="1">
        <v>44155.541666666664</v>
      </c>
      <c r="C3205">
        <v>18258.38</v>
      </c>
      <c r="D3205">
        <f t="shared" si="150"/>
        <v>5</v>
      </c>
      <c r="E3205" t="str">
        <f t="shared" si="151"/>
        <v>2020-47</v>
      </c>
      <c r="F3205">
        <f t="shared" si="152"/>
        <v>13</v>
      </c>
    </row>
    <row r="3206" spans="1:6" hidden="1" x14ac:dyDescent="0.2">
      <c r="A3206">
        <v>1605873600</v>
      </c>
      <c r="B3206" s="1">
        <v>44155.5</v>
      </c>
      <c r="C3206">
        <v>18242.18</v>
      </c>
      <c r="D3206">
        <f t="shared" si="150"/>
        <v>5</v>
      </c>
      <c r="E3206" t="str">
        <f t="shared" si="151"/>
        <v>2020-47</v>
      </c>
      <c r="F3206">
        <f t="shared" si="152"/>
        <v>12</v>
      </c>
    </row>
    <row r="3207" spans="1:6" hidden="1" x14ac:dyDescent="0.2">
      <c r="A3207">
        <v>1605870000</v>
      </c>
      <c r="B3207" s="1">
        <v>44155.458333333336</v>
      </c>
      <c r="C3207">
        <v>18284.53</v>
      </c>
      <c r="D3207">
        <f t="shared" si="150"/>
        <v>5</v>
      </c>
      <c r="E3207" t="str">
        <f t="shared" si="151"/>
        <v>2020-47</v>
      </c>
      <c r="F3207">
        <f t="shared" si="152"/>
        <v>11</v>
      </c>
    </row>
    <row r="3208" spans="1:6" hidden="1" x14ac:dyDescent="0.2">
      <c r="A3208">
        <v>1605866400</v>
      </c>
      <c r="B3208" s="1">
        <v>44155.416666666664</v>
      </c>
      <c r="C3208">
        <v>18318.84</v>
      </c>
      <c r="D3208">
        <f t="shared" si="150"/>
        <v>5</v>
      </c>
      <c r="E3208" t="str">
        <f t="shared" si="151"/>
        <v>2020-47</v>
      </c>
      <c r="F3208">
        <f t="shared" si="152"/>
        <v>10</v>
      </c>
    </row>
    <row r="3209" spans="1:6" hidden="1" x14ac:dyDescent="0.2">
      <c r="A3209">
        <v>1605862800</v>
      </c>
      <c r="B3209" s="1">
        <v>44155.375</v>
      </c>
      <c r="C3209">
        <v>18203.62</v>
      </c>
      <c r="D3209">
        <f t="shared" si="150"/>
        <v>5</v>
      </c>
      <c r="E3209" t="str">
        <f t="shared" si="151"/>
        <v>2020-47</v>
      </c>
      <c r="F3209">
        <f t="shared" si="152"/>
        <v>9</v>
      </c>
    </row>
    <row r="3210" spans="1:6" hidden="1" x14ac:dyDescent="0.2">
      <c r="A3210">
        <v>1605859200</v>
      </c>
      <c r="B3210" s="1">
        <v>44155.333333333336</v>
      </c>
      <c r="C3210">
        <v>18320.03</v>
      </c>
      <c r="D3210">
        <f t="shared" si="150"/>
        <v>5</v>
      </c>
      <c r="E3210" t="str">
        <f t="shared" si="151"/>
        <v>2020-47</v>
      </c>
      <c r="F3210">
        <f t="shared" si="152"/>
        <v>8</v>
      </c>
    </row>
    <row r="3211" spans="1:6" hidden="1" x14ac:dyDescent="0.2">
      <c r="A3211">
        <v>1605855600</v>
      </c>
      <c r="B3211" s="1">
        <v>44155.291666666664</v>
      </c>
      <c r="C3211">
        <v>18234.900000000001</v>
      </c>
      <c r="D3211">
        <f t="shared" si="150"/>
        <v>5</v>
      </c>
      <c r="E3211" t="str">
        <f t="shared" si="151"/>
        <v>2020-47</v>
      </c>
      <c r="F3211">
        <f t="shared" si="152"/>
        <v>7</v>
      </c>
    </row>
    <row r="3212" spans="1:6" hidden="1" x14ac:dyDescent="0.2">
      <c r="A3212">
        <v>1605852000</v>
      </c>
      <c r="B3212" s="1">
        <v>44155.25</v>
      </c>
      <c r="C3212">
        <v>18183.7</v>
      </c>
      <c r="D3212">
        <f t="shared" si="150"/>
        <v>5</v>
      </c>
      <c r="E3212" t="str">
        <f t="shared" si="151"/>
        <v>2020-47</v>
      </c>
      <c r="F3212">
        <f t="shared" si="152"/>
        <v>6</v>
      </c>
    </row>
    <row r="3213" spans="1:6" hidden="1" x14ac:dyDescent="0.2">
      <c r="A3213">
        <v>1605848400</v>
      </c>
      <c r="B3213" s="1">
        <v>44155.208333333336</v>
      </c>
      <c r="C3213">
        <v>18147.580000000002</v>
      </c>
      <c r="D3213">
        <f t="shared" si="150"/>
        <v>5</v>
      </c>
      <c r="E3213" t="str">
        <f t="shared" si="151"/>
        <v>2020-47</v>
      </c>
      <c r="F3213">
        <f t="shared" si="152"/>
        <v>5</v>
      </c>
    </row>
    <row r="3214" spans="1:6" hidden="1" x14ac:dyDescent="0.2">
      <c r="A3214">
        <v>1605844800</v>
      </c>
      <c r="B3214" s="1">
        <v>44155.166666666664</v>
      </c>
      <c r="C3214">
        <v>18205.8</v>
      </c>
      <c r="D3214">
        <f t="shared" si="150"/>
        <v>5</v>
      </c>
      <c r="E3214" t="str">
        <f t="shared" si="151"/>
        <v>2020-47</v>
      </c>
      <c r="F3214">
        <f t="shared" si="152"/>
        <v>4</v>
      </c>
    </row>
    <row r="3215" spans="1:6" hidden="1" x14ac:dyDescent="0.2">
      <c r="A3215">
        <v>1605841200</v>
      </c>
      <c r="B3215" s="1">
        <v>44155.125</v>
      </c>
      <c r="C3215">
        <v>17961.47</v>
      </c>
      <c r="D3215">
        <f t="shared" si="150"/>
        <v>5</v>
      </c>
      <c r="E3215" t="str">
        <f t="shared" si="151"/>
        <v>2020-47</v>
      </c>
      <c r="F3215">
        <f t="shared" si="152"/>
        <v>3</v>
      </c>
    </row>
    <row r="3216" spans="1:6" hidden="1" x14ac:dyDescent="0.2">
      <c r="A3216">
        <v>1605837600</v>
      </c>
      <c r="B3216" s="1">
        <v>44155.083333333336</v>
      </c>
      <c r="C3216">
        <v>17978.46</v>
      </c>
      <c r="D3216">
        <f t="shared" si="150"/>
        <v>5</v>
      </c>
      <c r="E3216" t="str">
        <f t="shared" si="151"/>
        <v>2020-47</v>
      </c>
      <c r="F3216">
        <f t="shared" si="152"/>
        <v>2</v>
      </c>
    </row>
    <row r="3217" spans="1:6" hidden="1" x14ac:dyDescent="0.2">
      <c r="A3217">
        <v>1605834000</v>
      </c>
      <c r="B3217" s="1">
        <v>44155.041666666664</v>
      </c>
      <c r="C3217">
        <v>17974.490000000002</v>
      </c>
      <c r="D3217">
        <f t="shared" si="150"/>
        <v>5</v>
      </c>
      <c r="E3217" t="str">
        <f t="shared" si="151"/>
        <v>2020-47</v>
      </c>
      <c r="F3217">
        <f t="shared" si="152"/>
        <v>1</v>
      </c>
    </row>
    <row r="3218" spans="1:6" hidden="1" x14ac:dyDescent="0.2">
      <c r="A3218">
        <v>1605830400</v>
      </c>
      <c r="B3218" s="1">
        <v>44155</v>
      </c>
      <c r="C3218">
        <v>17797.02</v>
      </c>
      <c r="D3218">
        <f t="shared" si="150"/>
        <v>5</v>
      </c>
      <c r="E3218" t="str">
        <f t="shared" si="151"/>
        <v>2020-47</v>
      </c>
      <c r="F3218">
        <f t="shared" si="152"/>
        <v>0</v>
      </c>
    </row>
    <row r="3219" spans="1:6" hidden="1" x14ac:dyDescent="0.2">
      <c r="A3219">
        <v>1605826800</v>
      </c>
      <c r="B3219" s="1">
        <v>44154.958333333336</v>
      </c>
      <c r="C3219">
        <v>17825.47</v>
      </c>
      <c r="D3219">
        <f t="shared" si="150"/>
        <v>4</v>
      </c>
      <c r="E3219" t="str">
        <f t="shared" si="151"/>
        <v>2020-47</v>
      </c>
      <c r="F3219">
        <f t="shared" si="152"/>
        <v>23</v>
      </c>
    </row>
    <row r="3220" spans="1:6" hidden="1" x14ac:dyDescent="0.2">
      <c r="A3220">
        <v>1605823200</v>
      </c>
      <c r="B3220" s="1">
        <v>44154.916666666664</v>
      </c>
      <c r="C3220">
        <v>17877.22</v>
      </c>
      <c r="D3220">
        <f t="shared" si="150"/>
        <v>4</v>
      </c>
      <c r="E3220" t="str">
        <f t="shared" si="151"/>
        <v>2020-47</v>
      </c>
      <c r="F3220">
        <f t="shared" si="152"/>
        <v>22</v>
      </c>
    </row>
    <row r="3221" spans="1:6" hidden="1" x14ac:dyDescent="0.2">
      <c r="A3221">
        <v>1605819600</v>
      </c>
      <c r="B3221" s="1">
        <v>44154.875</v>
      </c>
      <c r="C3221">
        <v>17953.04</v>
      </c>
      <c r="D3221">
        <f t="shared" si="150"/>
        <v>4</v>
      </c>
      <c r="E3221" t="str">
        <f t="shared" si="151"/>
        <v>2020-47</v>
      </c>
      <c r="F3221">
        <f t="shared" si="152"/>
        <v>21</v>
      </c>
    </row>
    <row r="3222" spans="1:6" hidden="1" x14ac:dyDescent="0.2">
      <c r="A3222">
        <v>1605816000</v>
      </c>
      <c r="B3222" s="1">
        <v>44154.833333333336</v>
      </c>
      <c r="C3222">
        <v>18050</v>
      </c>
      <c r="D3222">
        <f t="shared" si="150"/>
        <v>4</v>
      </c>
      <c r="E3222" t="str">
        <f t="shared" si="151"/>
        <v>2020-47</v>
      </c>
      <c r="F3222">
        <f t="shared" si="152"/>
        <v>20</v>
      </c>
    </row>
    <row r="3223" spans="1:6" hidden="1" x14ac:dyDescent="0.2">
      <c r="A3223">
        <v>1605812400</v>
      </c>
      <c r="B3223" s="1">
        <v>44154.791666666664</v>
      </c>
      <c r="C3223">
        <v>17975.78</v>
      </c>
      <c r="D3223">
        <f t="shared" si="150"/>
        <v>4</v>
      </c>
      <c r="E3223" t="str">
        <f t="shared" si="151"/>
        <v>2020-47</v>
      </c>
      <c r="F3223">
        <f t="shared" si="152"/>
        <v>19</v>
      </c>
    </row>
    <row r="3224" spans="1:6" hidden="1" x14ac:dyDescent="0.2">
      <c r="A3224">
        <v>1605808800</v>
      </c>
      <c r="B3224" s="1">
        <v>44154.75</v>
      </c>
      <c r="C3224">
        <v>17950.12</v>
      </c>
      <c r="D3224">
        <f t="shared" si="150"/>
        <v>4</v>
      </c>
      <c r="E3224" t="str">
        <f t="shared" si="151"/>
        <v>2020-47</v>
      </c>
      <c r="F3224">
        <f t="shared" si="152"/>
        <v>18</v>
      </c>
    </row>
    <row r="3225" spans="1:6" hidden="1" x14ac:dyDescent="0.2">
      <c r="A3225">
        <v>1605805200</v>
      </c>
      <c r="B3225" s="1">
        <v>44154.708333333336</v>
      </c>
      <c r="C3225">
        <v>17976.79</v>
      </c>
      <c r="D3225">
        <f t="shared" si="150"/>
        <v>4</v>
      </c>
      <c r="E3225" t="str">
        <f t="shared" si="151"/>
        <v>2020-47</v>
      </c>
      <c r="F3225">
        <f t="shared" si="152"/>
        <v>17</v>
      </c>
    </row>
    <row r="3226" spans="1:6" hidden="1" x14ac:dyDescent="0.2">
      <c r="A3226">
        <v>1605801600</v>
      </c>
      <c r="B3226" s="1">
        <v>44154.666666666664</v>
      </c>
      <c r="C3226">
        <v>18022.88</v>
      </c>
      <c r="D3226">
        <f t="shared" si="150"/>
        <v>4</v>
      </c>
      <c r="E3226" t="str">
        <f t="shared" si="151"/>
        <v>2020-47</v>
      </c>
      <c r="F3226">
        <f t="shared" si="152"/>
        <v>16</v>
      </c>
    </row>
    <row r="3227" spans="1:6" hidden="1" x14ac:dyDescent="0.2">
      <c r="A3227">
        <v>1605798000</v>
      </c>
      <c r="B3227" s="1">
        <v>44154.625</v>
      </c>
      <c r="C3227">
        <v>18059.73</v>
      </c>
      <c r="D3227">
        <f t="shared" si="150"/>
        <v>4</v>
      </c>
      <c r="E3227" t="str">
        <f t="shared" si="151"/>
        <v>2020-47</v>
      </c>
      <c r="F3227">
        <f t="shared" si="152"/>
        <v>15</v>
      </c>
    </row>
    <row r="3228" spans="1:6" hidden="1" x14ac:dyDescent="0.2">
      <c r="A3228">
        <v>1605794400</v>
      </c>
      <c r="B3228" s="1">
        <v>44154.583333333336</v>
      </c>
      <c r="C3228">
        <v>18127.169999999998</v>
      </c>
      <c r="D3228">
        <f t="shared" si="150"/>
        <v>4</v>
      </c>
      <c r="E3228" t="str">
        <f t="shared" si="151"/>
        <v>2020-47</v>
      </c>
      <c r="F3228">
        <f t="shared" si="152"/>
        <v>14</v>
      </c>
    </row>
    <row r="3229" spans="1:6" hidden="1" x14ac:dyDescent="0.2">
      <c r="A3229">
        <v>1605790800</v>
      </c>
      <c r="B3229" s="1">
        <v>44154.541666666664</v>
      </c>
      <c r="C3229">
        <v>17997.95</v>
      </c>
      <c r="D3229">
        <f t="shared" si="150"/>
        <v>4</v>
      </c>
      <c r="E3229" t="str">
        <f t="shared" si="151"/>
        <v>2020-47</v>
      </c>
      <c r="F3229">
        <f t="shared" si="152"/>
        <v>13</v>
      </c>
    </row>
    <row r="3230" spans="1:6" hidden="1" x14ac:dyDescent="0.2">
      <c r="A3230">
        <v>1605787200</v>
      </c>
      <c r="B3230" s="1">
        <v>44154.5</v>
      </c>
      <c r="C3230">
        <v>17724.990000000002</v>
      </c>
      <c r="D3230">
        <f t="shared" si="150"/>
        <v>4</v>
      </c>
      <c r="E3230" t="str">
        <f t="shared" si="151"/>
        <v>2020-47</v>
      </c>
      <c r="F3230">
        <f t="shared" si="152"/>
        <v>12</v>
      </c>
    </row>
    <row r="3231" spans="1:6" hidden="1" x14ac:dyDescent="0.2">
      <c r="A3231">
        <v>1605783600</v>
      </c>
      <c r="B3231" s="1">
        <v>44154.458333333336</v>
      </c>
      <c r="C3231">
        <v>17770.490000000002</v>
      </c>
      <c r="D3231">
        <f t="shared" si="150"/>
        <v>4</v>
      </c>
      <c r="E3231" t="str">
        <f t="shared" si="151"/>
        <v>2020-47</v>
      </c>
      <c r="F3231">
        <f t="shared" si="152"/>
        <v>11</v>
      </c>
    </row>
    <row r="3232" spans="1:6" hidden="1" x14ac:dyDescent="0.2">
      <c r="A3232">
        <v>1605780000</v>
      </c>
      <c r="B3232" s="1">
        <v>44154.416666666664</v>
      </c>
      <c r="C3232">
        <v>17621.599999999999</v>
      </c>
      <c r="D3232">
        <f t="shared" si="150"/>
        <v>4</v>
      </c>
      <c r="E3232" t="str">
        <f t="shared" si="151"/>
        <v>2020-47</v>
      </c>
      <c r="F3232">
        <f t="shared" si="152"/>
        <v>10</v>
      </c>
    </row>
    <row r="3233" spans="1:6" hidden="1" x14ac:dyDescent="0.2">
      <c r="A3233">
        <v>1605776400</v>
      </c>
      <c r="B3233" s="1">
        <v>44154.375</v>
      </c>
      <c r="C3233">
        <v>17439.66</v>
      </c>
      <c r="D3233">
        <f t="shared" si="150"/>
        <v>4</v>
      </c>
      <c r="E3233" t="str">
        <f t="shared" si="151"/>
        <v>2020-47</v>
      </c>
      <c r="F3233">
        <f t="shared" si="152"/>
        <v>9</v>
      </c>
    </row>
    <row r="3234" spans="1:6" hidden="1" x14ac:dyDescent="0.2">
      <c r="A3234">
        <v>1605772800</v>
      </c>
      <c r="B3234" s="1">
        <v>44154.333333333336</v>
      </c>
      <c r="C3234">
        <v>17542.689999999999</v>
      </c>
      <c r="D3234">
        <f t="shared" si="150"/>
        <v>4</v>
      </c>
      <c r="E3234" t="str">
        <f t="shared" si="151"/>
        <v>2020-47</v>
      </c>
      <c r="F3234">
        <f t="shared" si="152"/>
        <v>8</v>
      </c>
    </row>
    <row r="3235" spans="1:6" hidden="1" x14ac:dyDescent="0.2">
      <c r="A3235">
        <v>1605769200</v>
      </c>
      <c r="B3235" s="1">
        <v>44154.291666666664</v>
      </c>
      <c r="C3235">
        <v>17673.16</v>
      </c>
      <c r="D3235">
        <f t="shared" si="150"/>
        <v>4</v>
      </c>
      <c r="E3235" t="str">
        <f t="shared" si="151"/>
        <v>2020-47</v>
      </c>
      <c r="F3235">
        <f t="shared" si="152"/>
        <v>7</v>
      </c>
    </row>
    <row r="3236" spans="1:6" hidden="1" x14ac:dyDescent="0.2">
      <c r="A3236">
        <v>1605765600</v>
      </c>
      <c r="B3236" s="1">
        <v>44154.25</v>
      </c>
      <c r="C3236">
        <v>17764.64</v>
      </c>
      <c r="D3236">
        <f t="shared" si="150"/>
        <v>4</v>
      </c>
      <c r="E3236" t="str">
        <f t="shared" si="151"/>
        <v>2020-47</v>
      </c>
      <c r="F3236">
        <f t="shared" si="152"/>
        <v>6</v>
      </c>
    </row>
    <row r="3237" spans="1:6" hidden="1" x14ac:dyDescent="0.2">
      <c r="A3237">
        <v>1605762000</v>
      </c>
      <c r="B3237" s="1">
        <v>44154.208333333336</v>
      </c>
      <c r="C3237">
        <v>17911.93</v>
      </c>
      <c r="D3237">
        <f t="shared" si="150"/>
        <v>4</v>
      </c>
      <c r="E3237" t="str">
        <f t="shared" si="151"/>
        <v>2020-47</v>
      </c>
      <c r="F3237">
        <f t="shared" si="152"/>
        <v>5</v>
      </c>
    </row>
    <row r="3238" spans="1:6" hidden="1" x14ac:dyDescent="0.2">
      <c r="A3238">
        <v>1605758400</v>
      </c>
      <c r="B3238" s="1">
        <v>44154.166666666664</v>
      </c>
      <c r="C3238">
        <v>17863.47</v>
      </c>
      <c r="D3238">
        <f t="shared" si="150"/>
        <v>4</v>
      </c>
      <c r="E3238" t="str">
        <f t="shared" si="151"/>
        <v>2020-47</v>
      </c>
      <c r="F3238">
        <f t="shared" si="152"/>
        <v>4</v>
      </c>
    </row>
    <row r="3239" spans="1:6" hidden="1" x14ac:dyDescent="0.2">
      <c r="A3239">
        <v>1605754800</v>
      </c>
      <c r="B3239" s="1">
        <v>44154.125</v>
      </c>
      <c r="C3239">
        <v>17933.38</v>
      </c>
      <c r="D3239">
        <f t="shared" si="150"/>
        <v>4</v>
      </c>
      <c r="E3239" t="str">
        <f t="shared" si="151"/>
        <v>2020-47</v>
      </c>
      <c r="F3239">
        <f t="shared" si="152"/>
        <v>3</v>
      </c>
    </row>
    <row r="3240" spans="1:6" hidden="1" x14ac:dyDescent="0.2">
      <c r="A3240">
        <v>1605751200</v>
      </c>
      <c r="B3240" s="1">
        <v>44154.083333333336</v>
      </c>
      <c r="C3240">
        <v>17947.27</v>
      </c>
      <c r="D3240">
        <f t="shared" si="150"/>
        <v>4</v>
      </c>
      <c r="E3240" t="str">
        <f t="shared" si="151"/>
        <v>2020-47</v>
      </c>
      <c r="F3240">
        <f t="shared" si="152"/>
        <v>2</v>
      </c>
    </row>
    <row r="3241" spans="1:6" hidden="1" x14ac:dyDescent="0.2">
      <c r="A3241">
        <v>1605747600</v>
      </c>
      <c r="B3241" s="1">
        <v>44154.041666666664</v>
      </c>
      <c r="C3241">
        <v>17862</v>
      </c>
      <c r="D3241">
        <f t="shared" si="150"/>
        <v>4</v>
      </c>
      <c r="E3241" t="str">
        <f t="shared" si="151"/>
        <v>2020-47</v>
      </c>
      <c r="F3241">
        <f t="shared" si="152"/>
        <v>1</v>
      </c>
    </row>
    <row r="3242" spans="1:6" hidden="1" x14ac:dyDescent="0.2">
      <c r="A3242">
        <v>1605744000</v>
      </c>
      <c r="B3242" s="1">
        <v>44154</v>
      </c>
      <c r="C3242">
        <v>17769.16</v>
      </c>
      <c r="D3242">
        <f t="shared" si="150"/>
        <v>4</v>
      </c>
      <c r="E3242" t="str">
        <f t="shared" si="151"/>
        <v>2020-47</v>
      </c>
      <c r="F3242">
        <f t="shared" si="152"/>
        <v>0</v>
      </c>
    </row>
    <row r="3243" spans="1:6" hidden="1" x14ac:dyDescent="0.2">
      <c r="A3243">
        <v>1605740400</v>
      </c>
      <c r="B3243" s="1">
        <v>44153.958333333336</v>
      </c>
      <c r="C3243">
        <v>17785.95</v>
      </c>
      <c r="D3243">
        <f t="shared" si="150"/>
        <v>3</v>
      </c>
      <c r="E3243" t="str">
        <f t="shared" si="151"/>
        <v>2020-47</v>
      </c>
      <c r="F3243">
        <f t="shared" si="152"/>
        <v>23</v>
      </c>
    </row>
    <row r="3244" spans="1:6" hidden="1" x14ac:dyDescent="0.2">
      <c r="A3244">
        <v>1605736800</v>
      </c>
      <c r="B3244" s="1">
        <v>44153.916666666664</v>
      </c>
      <c r="C3244">
        <v>17829.82</v>
      </c>
      <c r="D3244">
        <f t="shared" si="150"/>
        <v>3</v>
      </c>
      <c r="E3244" t="str">
        <f t="shared" si="151"/>
        <v>2020-47</v>
      </c>
      <c r="F3244">
        <f t="shared" si="152"/>
        <v>22</v>
      </c>
    </row>
    <row r="3245" spans="1:6" hidden="1" x14ac:dyDescent="0.2">
      <c r="A3245">
        <v>1605733200</v>
      </c>
      <c r="B3245" s="1">
        <v>44153.875</v>
      </c>
      <c r="C3245">
        <v>17791.93</v>
      </c>
      <c r="D3245">
        <f t="shared" si="150"/>
        <v>3</v>
      </c>
      <c r="E3245" t="str">
        <f t="shared" si="151"/>
        <v>2020-47</v>
      </c>
      <c r="F3245">
        <f t="shared" si="152"/>
        <v>21</v>
      </c>
    </row>
    <row r="3246" spans="1:6" hidden="1" x14ac:dyDescent="0.2">
      <c r="A3246">
        <v>1605729600</v>
      </c>
      <c r="B3246" s="1">
        <v>44153.833333333336</v>
      </c>
      <c r="C3246">
        <v>17661.669999999998</v>
      </c>
      <c r="D3246">
        <f t="shared" si="150"/>
        <v>3</v>
      </c>
      <c r="E3246" t="str">
        <f t="shared" si="151"/>
        <v>2020-47</v>
      </c>
      <c r="F3246">
        <f t="shared" si="152"/>
        <v>20</v>
      </c>
    </row>
    <row r="3247" spans="1:6" hidden="1" x14ac:dyDescent="0.2">
      <c r="A3247">
        <v>1605726000</v>
      </c>
      <c r="B3247" s="1">
        <v>44153.791666666664</v>
      </c>
      <c r="C3247">
        <v>17668</v>
      </c>
      <c r="D3247">
        <f t="shared" si="150"/>
        <v>3</v>
      </c>
      <c r="E3247" t="str">
        <f t="shared" si="151"/>
        <v>2020-47</v>
      </c>
      <c r="F3247">
        <f t="shared" si="152"/>
        <v>19</v>
      </c>
    </row>
    <row r="3248" spans="1:6" hidden="1" x14ac:dyDescent="0.2">
      <c r="A3248">
        <v>1605722400</v>
      </c>
      <c r="B3248" s="1">
        <v>44153.75</v>
      </c>
      <c r="C3248">
        <v>17784.509999999998</v>
      </c>
      <c r="D3248">
        <f t="shared" si="150"/>
        <v>3</v>
      </c>
      <c r="E3248" t="str">
        <f t="shared" si="151"/>
        <v>2020-47</v>
      </c>
      <c r="F3248">
        <f t="shared" si="152"/>
        <v>18</v>
      </c>
    </row>
    <row r="3249" spans="1:6" hidden="1" x14ac:dyDescent="0.2">
      <c r="A3249">
        <v>1605718800</v>
      </c>
      <c r="B3249" s="1">
        <v>44153.708333333336</v>
      </c>
      <c r="C3249">
        <v>17912.22</v>
      </c>
      <c r="D3249">
        <f t="shared" si="150"/>
        <v>3</v>
      </c>
      <c r="E3249" t="str">
        <f t="shared" si="151"/>
        <v>2020-47</v>
      </c>
      <c r="F3249">
        <f t="shared" si="152"/>
        <v>17</v>
      </c>
    </row>
    <row r="3250" spans="1:6" hidden="1" x14ac:dyDescent="0.2">
      <c r="A3250">
        <v>1605715200</v>
      </c>
      <c r="B3250" s="1">
        <v>44153.666666666664</v>
      </c>
      <c r="C3250">
        <v>17807.52</v>
      </c>
      <c r="D3250">
        <f t="shared" si="150"/>
        <v>3</v>
      </c>
      <c r="E3250" t="str">
        <f t="shared" si="151"/>
        <v>2020-47</v>
      </c>
      <c r="F3250">
        <f t="shared" si="152"/>
        <v>16</v>
      </c>
    </row>
    <row r="3251" spans="1:6" hidden="1" x14ac:dyDescent="0.2">
      <c r="A3251">
        <v>1605711600</v>
      </c>
      <c r="B3251" s="1">
        <v>44153.625</v>
      </c>
      <c r="C3251">
        <v>17906.78</v>
      </c>
      <c r="D3251">
        <f t="shared" si="150"/>
        <v>3</v>
      </c>
      <c r="E3251" t="str">
        <f t="shared" si="151"/>
        <v>2020-47</v>
      </c>
      <c r="F3251">
        <f t="shared" si="152"/>
        <v>15</v>
      </c>
    </row>
    <row r="3252" spans="1:6" hidden="1" x14ac:dyDescent="0.2">
      <c r="A3252">
        <v>1605708000</v>
      </c>
      <c r="B3252" s="1">
        <v>44153.583333333336</v>
      </c>
      <c r="C3252">
        <v>17699.240000000002</v>
      </c>
      <c r="D3252">
        <f t="shared" si="150"/>
        <v>3</v>
      </c>
      <c r="E3252" t="str">
        <f t="shared" si="151"/>
        <v>2020-47</v>
      </c>
      <c r="F3252">
        <f t="shared" si="152"/>
        <v>14</v>
      </c>
    </row>
    <row r="3253" spans="1:6" hidden="1" x14ac:dyDescent="0.2">
      <c r="A3253">
        <v>1605704400</v>
      </c>
      <c r="B3253" s="1">
        <v>44153.541666666664</v>
      </c>
      <c r="C3253">
        <v>17881.98</v>
      </c>
      <c r="D3253">
        <f t="shared" si="150"/>
        <v>3</v>
      </c>
      <c r="E3253" t="str">
        <f t="shared" si="151"/>
        <v>2020-47</v>
      </c>
      <c r="F3253">
        <f t="shared" si="152"/>
        <v>13</v>
      </c>
    </row>
    <row r="3254" spans="1:6" hidden="1" x14ac:dyDescent="0.2">
      <c r="A3254">
        <v>1605700800</v>
      </c>
      <c r="B3254" s="1">
        <v>44153.5</v>
      </c>
      <c r="C3254">
        <v>18048.689999999999</v>
      </c>
      <c r="D3254">
        <f t="shared" si="150"/>
        <v>3</v>
      </c>
      <c r="E3254" t="str">
        <f t="shared" si="151"/>
        <v>2020-47</v>
      </c>
      <c r="F3254">
        <f t="shared" si="152"/>
        <v>12</v>
      </c>
    </row>
    <row r="3255" spans="1:6" hidden="1" x14ac:dyDescent="0.2">
      <c r="A3255">
        <v>1605697200</v>
      </c>
      <c r="B3255" s="1">
        <v>44153.458333333336</v>
      </c>
      <c r="C3255">
        <v>18265</v>
      </c>
      <c r="D3255">
        <f t="shared" si="150"/>
        <v>3</v>
      </c>
      <c r="E3255" t="str">
        <f t="shared" si="151"/>
        <v>2020-47</v>
      </c>
      <c r="F3255">
        <f t="shared" si="152"/>
        <v>11</v>
      </c>
    </row>
    <row r="3256" spans="1:6" hidden="1" x14ac:dyDescent="0.2">
      <c r="A3256">
        <v>1605693600</v>
      </c>
      <c r="B3256" s="1">
        <v>44153.416666666664</v>
      </c>
      <c r="C3256">
        <v>18264.080000000002</v>
      </c>
      <c r="D3256">
        <f t="shared" si="150"/>
        <v>3</v>
      </c>
      <c r="E3256" t="str">
        <f t="shared" si="151"/>
        <v>2020-47</v>
      </c>
      <c r="F3256">
        <f t="shared" si="152"/>
        <v>10</v>
      </c>
    </row>
    <row r="3257" spans="1:6" hidden="1" x14ac:dyDescent="0.2">
      <c r="A3257">
        <v>1605690000</v>
      </c>
      <c r="B3257" s="1">
        <v>44153.375</v>
      </c>
      <c r="C3257">
        <v>18125.52</v>
      </c>
      <c r="D3257">
        <f t="shared" si="150"/>
        <v>3</v>
      </c>
      <c r="E3257" t="str">
        <f t="shared" si="151"/>
        <v>2020-47</v>
      </c>
      <c r="F3257">
        <f t="shared" si="152"/>
        <v>9</v>
      </c>
    </row>
    <row r="3258" spans="1:6" hidden="1" x14ac:dyDescent="0.2">
      <c r="A3258">
        <v>1605686400</v>
      </c>
      <c r="B3258" s="1">
        <v>44153.333333333336</v>
      </c>
      <c r="C3258">
        <v>18222.03</v>
      </c>
      <c r="D3258">
        <f t="shared" si="150"/>
        <v>3</v>
      </c>
      <c r="E3258" t="str">
        <f t="shared" si="151"/>
        <v>2020-47</v>
      </c>
      <c r="F3258">
        <f t="shared" si="152"/>
        <v>8</v>
      </c>
    </row>
    <row r="3259" spans="1:6" hidden="1" x14ac:dyDescent="0.2">
      <c r="A3259">
        <v>1605682800</v>
      </c>
      <c r="B3259" s="1">
        <v>44153.291666666664</v>
      </c>
      <c r="C3259">
        <v>18088.09</v>
      </c>
      <c r="D3259">
        <f t="shared" si="150"/>
        <v>3</v>
      </c>
      <c r="E3259" t="str">
        <f t="shared" si="151"/>
        <v>2020-47</v>
      </c>
      <c r="F3259">
        <f t="shared" si="152"/>
        <v>7</v>
      </c>
    </row>
    <row r="3260" spans="1:6" hidden="1" x14ac:dyDescent="0.2">
      <c r="A3260">
        <v>1605679200</v>
      </c>
      <c r="B3260" s="1">
        <v>44153.25</v>
      </c>
      <c r="C3260">
        <v>17799.21</v>
      </c>
      <c r="D3260">
        <f t="shared" si="150"/>
        <v>3</v>
      </c>
      <c r="E3260" t="str">
        <f t="shared" si="151"/>
        <v>2020-47</v>
      </c>
      <c r="F3260">
        <f t="shared" si="152"/>
        <v>6</v>
      </c>
    </row>
    <row r="3261" spans="1:6" hidden="1" x14ac:dyDescent="0.2">
      <c r="A3261">
        <v>1605675600</v>
      </c>
      <c r="B3261" s="1">
        <v>44153.208333333336</v>
      </c>
      <c r="C3261">
        <v>17638.259999999998</v>
      </c>
      <c r="D3261">
        <f t="shared" si="150"/>
        <v>3</v>
      </c>
      <c r="E3261" t="str">
        <f t="shared" si="151"/>
        <v>2020-47</v>
      </c>
      <c r="F3261">
        <f t="shared" si="152"/>
        <v>5</v>
      </c>
    </row>
    <row r="3262" spans="1:6" hidden="1" x14ac:dyDescent="0.2">
      <c r="A3262">
        <v>1605672000</v>
      </c>
      <c r="B3262" s="1">
        <v>44153.166666666664</v>
      </c>
      <c r="C3262">
        <v>18383.55</v>
      </c>
      <c r="D3262">
        <f t="shared" si="150"/>
        <v>3</v>
      </c>
      <c r="E3262" t="str">
        <f t="shared" si="151"/>
        <v>2020-47</v>
      </c>
      <c r="F3262">
        <f t="shared" si="152"/>
        <v>4</v>
      </c>
    </row>
    <row r="3263" spans="1:6" hidden="1" x14ac:dyDescent="0.2">
      <c r="A3263">
        <v>1605668400</v>
      </c>
      <c r="B3263" s="1">
        <v>44153.125</v>
      </c>
      <c r="C3263">
        <v>18041.16</v>
      </c>
      <c r="D3263">
        <f t="shared" si="150"/>
        <v>3</v>
      </c>
      <c r="E3263" t="str">
        <f t="shared" si="151"/>
        <v>2020-47</v>
      </c>
      <c r="F3263">
        <f t="shared" si="152"/>
        <v>3</v>
      </c>
    </row>
    <row r="3264" spans="1:6" hidden="1" x14ac:dyDescent="0.2">
      <c r="A3264">
        <v>1605664800</v>
      </c>
      <c r="B3264" s="1">
        <v>44153.083333333336</v>
      </c>
      <c r="C3264">
        <v>17697.91</v>
      </c>
      <c r="D3264">
        <f t="shared" si="150"/>
        <v>3</v>
      </c>
      <c r="E3264" t="str">
        <f t="shared" si="151"/>
        <v>2020-47</v>
      </c>
      <c r="F3264">
        <f t="shared" si="152"/>
        <v>2</v>
      </c>
    </row>
    <row r="3265" spans="1:6" hidden="1" x14ac:dyDescent="0.2">
      <c r="A3265">
        <v>1605661200</v>
      </c>
      <c r="B3265" s="1">
        <v>44153.041666666664</v>
      </c>
      <c r="C3265">
        <v>17766</v>
      </c>
      <c r="D3265">
        <f t="shared" si="150"/>
        <v>3</v>
      </c>
      <c r="E3265" t="str">
        <f t="shared" si="151"/>
        <v>2020-47</v>
      </c>
      <c r="F3265">
        <f t="shared" si="152"/>
        <v>1</v>
      </c>
    </row>
    <row r="3266" spans="1:6" hidden="1" x14ac:dyDescent="0.2">
      <c r="A3266">
        <v>1605657600</v>
      </c>
      <c r="B3266" s="1">
        <v>44153</v>
      </c>
      <c r="C3266">
        <v>17726.5</v>
      </c>
      <c r="D3266">
        <f t="shared" si="150"/>
        <v>3</v>
      </c>
      <c r="E3266" t="str">
        <f t="shared" si="151"/>
        <v>2020-47</v>
      </c>
      <c r="F3266">
        <f t="shared" si="152"/>
        <v>0</v>
      </c>
    </row>
    <row r="3267" spans="1:6" hidden="1" x14ac:dyDescent="0.2">
      <c r="A3267">
        <v>1605654000</v>
      </c>
      <c r="B3267" s="1">
        <v>44152.958333333336</v>
      </c>
      <c r="C3267">
        <v>17680.63</v>
      </c>
      <c r="D3267">
        <f t="shared" ref="D3267:D3330" si="153">WEEKDAY(B3267,2)</f>
        <v>2</v>
      </c>
      <c r="E3267" t="str">
        <f t="shared" ref="E3267:E3330" si="154">YEAR(B3267) &amp;"-"&amp;WEEKNUM(B3267)</f>
        <v>2020-47</v>
      </c>
      <c r="F3267">
        <f t="shared" ref="F3267:F3330" si="155">HOUR(B3267)</f>
        <v>23</v>
      </c>
    </row>
    <row r="3268" spans="1:6" hidden="1" x14ac:dyDescent="0.2">
      <c r="A3268">
        <v>1605650400</v>
      </c>
      <c r="B3268" s="1">
        <v>44152.916666666664</v>
      </c>
      <c r="C3268">
        <v>17624.490000000002</v>
      </c>
      <c r="D3268">
        <f t="shared" si="153"/>
        <v>2</v>
      </c>
      <c r="E3268" t="str">
        <f t="shared" si="154"/>
        <v>2020-47</v>
      </c>
      <c r="F3268">
        <f t="shared" si="155"/>
        <v>22</v>
      </c>
    </row>
    <row r="3269" spans="1:6" hidden="1" x14ac:dyDescent="0.2">
      <c r="A3269">
        <v>1605646800</v>
      </c>
      <c r="B3269" s="1">
        <v>44152.875</v>
      </c>
      <c r="C3269">
        <v>17645</v>
      </c>
      <c r="D3269">
        <f t="shared" si="153"/>
        <v>2</v>
      </c>
      <c r="E3269" t="str">
        <f t="shared" si="154"/>
        <v>2020-47</v>
      </c>
      <c r="F3269">
        <f t="shared" si="155"/>
        <v>21</v>
      </c>
    </row>
    <row r="3270" spans="1:6" hidden="1" x14ac:dyDescent="0.2">
      <c r="A3270">
        <v>1605643200</v>
      </c>
      <c r="B3270" s="1">
        <v>44152.833333333336</v>
      </c>
      <c r="C3270">
        <v>17689.45</v>
      </c>
      <c r="D3270">
        <f t="shared" si="153"/>
        <v>2</v>
      </c>
      <c r="E3270" t="str">
        <f t="shared" si="154"/>
        <v>2020-47</v>
      </c>
      <c r="F3270">
        <f t="shared" si="155"/>
        <v>20</v>
      </c>
    </row>
    <row r="3271" spans="1:6" hidden="1" x14ac:dyDescent="0.2">
      <c r="A3271">
        <v>1605639600</v>
      </c>
      <c r="B3271" s="1">
        <v>44152.791666666664</v>
      </c>
      <c r="C3271">
        <v>17708.240000000002</v>
      </c>
      <c r="D3271">
        <f t="shared" si="153"/>
        <v>2</v>
      </c>
      <c r="E3271" t="str">
        <f t="shared" si="154"/>
        <v>2020-47</v>
      </c>
      <c r="F3271">
        <f t="shared" si="155"/>
        <v>19</v>
      </c>
    </row>
    <row r="3272" spans="1:6" hidden="1" x14ac:dyDescent="0.2">
      <c r="A3272">
        <v>1605636000</v>
      </c>
      <c r="B3272" s="1">
        <v>44152.75</v>
      </c>
      <c r="C3272">
        <v>17655.07</v>
      </c>
      <c r="D3272">
        <f t="shared" si="153"/>
        <v>2</v>
      </c>
      <c r="E3272" t="str">
        <f t="shared" si="154"/>
        <v>2020-47</v>
      </c>
      <c r="F3272">
        <f t="shared" si="155"/>
        <v>18</v>
      </c>
    </row>
    <row r="3273" spans="1:6" hidden="1" x14ac:dyDescent="0.2">
      <c r="A3273">
        <v>1605632400</v>
      </c>
      <c r="B3273" s="1">
        <v>44152.708333333336</v>
      </c>
      <c r="C3273">
        <v>17800.28</v>
      </c>
      <c r="D3273">
        <f t="shared" si="153"/>
        <v>2</v>
      </c>
      <c r="E3273" t="str">
        <f t="shared" si="154"/>
        <v>2020-47</v>
      </c>
      <c r="F3273">
        <f t="shared" si="155"/>
        <v>17</v>
      </c>
    </row>
    <row r="3274" spans="1:6" hidden="1" x14ac:dyDescent="0.2">
      <c r="A3274">
        <v>1605628800</v>
      </c>
      <c r="B3274" s="1">
        <v>44152.666666666664</v>
      </c>
      <c r="C3274">
        <v>17650</v>
      </c>
      <c r="D3274">
        <f t="shared" si="153"/>
        <v>2</v>
      </c>
      <c r="E3274" t="str">
        <f t="shared" si="154"/>
        <v>2020-47</v>
      </c>
      <c r="F3274">
        <f t="shared" si="155"/>
        <v>16</v>
      </c>
    </row>
    <row r="3275" spans="1:6" hidden="1" x14ac:dyDescent="0.2">
      <c r="A3275">
        <v>1605625200</v>
      </c>
      <c r="B3275" s="1">
        <v>44152.625</v>
      </c>
      <c r="C3275">
        <v>17337.45</v>
      </c>
      <c r="D3275">
        <f t="shared" si="153"/>
        <v>2</v>
      </c>
      <c r="E3275" t="str">
        <f t="shared" si="154"/>
        <v>2020-47</v>
      </c>
      <c r="F3275">
        <f t="shared" si="155"/>
        <v>15</v>
      </c>
    </row>
    <row r="3276" spans="1:6" hidden="1" x14ac:dyDescent="0.2">
      <c r="A3276">
        <v>1605621600</v>
      </c>
      <c r="B3276" s="1">
        <v>44152.583333333336</v>
      </c>
      <c r="C3276">
        <v>17175</v>
      </c>
      <c r="D3276">
        <f t="shared" si="153"/>
        <v>2</v>
      </c>
      <c r="E3276" t="str">
        <f t="shared" si="154"/>
        <v>2020-47</v>
      </c>
      <c r="F3276">
        <f t="shared" si="155"/>
        <v>14</v>
      </c>
    </row>
    <row r="3277" spans="1:6" hidden="1" x14ac:dyDescent="0.2">
      <c r="A3277">
        <v>1605618000</v>
      </c>
      <c r="B3277" s="1">
        <v>44152.541666666664</v>
      </c>
      <c r="C3277">
        <v>16964.25</v>
      </c>
      <c r="D3277">
        <f t="shared" si="153"/>
        <v>2</v>
      </c>
      <c r="E3277" t="str">
        <f t="shared" si="154"/>
        <v>2020-47</v>
      </c>
      <c r="F3277">
        <f t="shared" si="155"/>
        <v>13</v>
      </c>
    </row>
    <row r="3278" spans="1:6" hidden="1" x14ac:dyDescent="0.2">
      <c r="A3278">
        <v>1605614400</v>
      </c>
      <c r="B3278" s="1">
        <v>44152.5</v>
      </c>
      <c r="C3278">
        <v>17095.32</v>
      </c>
      <c r="D3278">
        <f t="shared" si="153"/>
        <v>2</v>
      </c>
      <c r="E3278" t="str">
        <f t="shared" si="154"/>
        <v>2020-47</v>
      </c>
      <c r="F3278">
        <f t="shared" si="155"/>
        <v>12</v>
      </c>
    </row>
    <row r="3279" spans="1:6" hidden="1" x14ac:dyDescent="0.2">
      <c r="A3279">
        <v>1605610800</v>
      </c>
      <c r="B3279" s="1">
        <v>44152.458333333336</v>
      </c>
      <c r="C3279">
        <v>17012.3</v>
      </c>
      <c r="D3279">
        <f t="shared" si="153"/>
        <v>2</v>
      </c>
      <c r="E3279" t="str">
        <f t="shared" si="154"/>
        <v>2020-47</v>
      </c>
      <c r="F3279">
        <f t="shared" si="155"/>
        <v>11</v>
      </c>
    </row>
    <row r="3280" spans="1:6" hidden="1" x14ac:dyDescent="0.2">
      <c r="A3280">
        <v>1605607200</v>
      </c>
      <c r="B3280" s="1">
        <v>44152.416666666664</v>
      </c>
      <c r="C3280">
        <v>16782.12</v>
      </c>
      <c r="D3280">
        <f t="shared" si="153"/>
        <v>2</v>
      </c>
      <c r="E3280" t="str">
        <f t="shared" si="154"/>
        <v>2020-47</v>
      </c>
      <c r="F3280">
        <f t="shared" si="155"/>
        <v>10</v>
      </c>
    </row>
    <row r="3281" spans="1:6" hidden="1" x14ac:dyDescent="0.2">
      <c r="A3281">
        <v>1605603600</v>
      </c>
      <c r="B3281" s="1">
        <v>44152.375</v>
      </c>
      <c r="C3281">
        <v>16664.29</v>
      </c>
      <c r="D3281">
        <f t="shared" si="153"/>
        <v>2</v>
      </c>
      <c r="E3281" t="str">
        <f t="shared" si="154"/>
        <v>2020-47</v>
      </c>
      <c r="F3281">
        <f t="shared" si="155"/>
        <v>9</v>
      </c>
    </row>
    <row r="3282" spans="1:6" hidden="1" x14ac:dyDescent="0.2">
      <c r="A3282">
        <v>1605600000</v>
      </c>
      <c r="B3282" s="1">
        <v>44152.333333333336</v>
      </c>
      <c r="C3282">
        <v>16713.5</v>
      </c>
      <c r="D3282">
        <f t="shared" si="153"/>
        <v>2</v>
      </c>
      <c r="E3282" t="str">
        <f t="shared" si="154"/>
        <v>2020-47</v>
      </c>
      <c r="F3282">
        <f t="shared" si="155"/>
        <v>8</v>
      </c>
    </row>
    <row r="3283" spans="1:6" hidden="1" x14ac:dyDescent="0.2">
      <c r="A3283">
        <v>1605596400</v>
      </c>
      <c r="B3283" s="1">
        <v>44152.291666666664</v>
      </c>
      <c r="C3283">
        <v>16762.04</v>
      </c>
      <c r="D3283">
        <f t="shared" si="153"/>
        <v>2</v>
      </c>
      <c r="E3283" t="str">
        <f t="shared" si="154"/>
        <v>2020-47</v>
      </c>
      <c r="F3283">
        <f t="shared" si="155"/>
        <v>7</v>
      </c>
    </row>
    <row r="3284" spans="1:6" hidden="1" x14ac:dyDescent="0.2">
      <c r="A3284">
        <v>1605592800</v>
      </c>
      <c r="B3284" s="1">
        <v>44152.25</v>
      </c>
      <c r="C3284">
        <v>16636.27</v>
      </c>
      <c r="D3284">
        <f t="shared" si="153"/>
        <v>2</v>
      </c>
      <c r="E3284" t="str">
        <f t="shared" si="154"/>
        <v>2020-47</v>
      </c>
      <c r="F3284">
        <f t="shared" si="155"/>
        <v>6</v>
      </c>
    </row>
    <row r="3285" spans="1:6" hidden="1" x14ac:dyDescent="0.2">
      <c r="A3285">
        <v>1605589200</v>
      </c>
      <c r="B3285" s="1">
        <v>44152.208333333336</v>
      </c>
      <c r="C3285">
        <v>16630.13</v>
      </c>
      <c r="D3285">
        <f t="shared" si="153"/>
        <v>2</v>
      </c>
      <c r="E3285" t="str">
        <f t="shared" si="154"/>
        <v>2020-47</v>
      </c>
      <c r="F3285">
        <f t="shared" si="155"/>
        <v>5</v>
      </c>
    </row>
    <row r="3286" spans="1:6" hidden="1" x14ac:dyDescent="0.2">
      <c r="A3286">
        <v>1605585600</v>
      </c>
      <c r="B3286" s="1">
        <v>44152.166666666664</v>
      </c>
      <c r="C3286">
        <v>16687.09</v>
      </c>
      <c r="D3286">
        <f t="shared" si="153"/>
        <v>2</v>
      </c>
      <c r="E3286" t="str">
        <f t="shared" si="154"/>
        <v>2020-47</v>
      </c>
      <c r="F3286">
        <f t="shared" si="155"/>
        <v>4</v>
      </c>
    </row>
    <row r="3287" spans="1:6" hidden="1" x14ac:dyDescent="0.2">
      <c r="A3287">
        <v>1605582000</v>
      </c>
      <c r="B3287" s="1">
        <v>44152.125</v>
      </c>
      <c r="C3287">
        <v>16594.34</v>
      </c>
      <c r="D3287">
        <f t="shared" si="153"/>
        <v>2</v>
      </c>
      <c r="E3287" t="str">
        <f t="shared" si="154"/>
        <v>2020-47</v>
      </c>
      <c r="F3287">
        <f t="shared" si="155"/>
        <v>3</v>
      </c>
    </row>
    <row r="3288" spans="1:6" hidden="1" x14ac:dyDescent="0.2">
      <c r="A3288">
        <v>1605578400</v>
      </c>
      <c r="B3288" s="1">
        <v>44152.083333333336</v>
      </c>
      <c r="C3288">
        <v>16683.88</v>
      </c>
      <c r="D3288">
        <f t="shared" si="153"/>
        <v>2</v>
      </c>
      <c r="E3288" t="str">
        <f t="shared" si="154"/>
        <v>2020-47</v>
      </c>
      <c r="F3288">
        <f t="shared" si="155"/>
        <v>2</v>
      </c>
    </row>
    <row r="3289" spans="1:6" hidden="1" x14ac:dyDescent="0.2">
      <c r="A3289">
        <v>1605574800</v>
      </c>
      <c r="B3289" s="1">
        <v>44152.041666666664</v>
      </c>
      <c r="C3289">
        <v>16698.05</v>
      </c>
      <c r="D3289">
        <f t="shared" si="153"/>
        <v>2</v>
      </c>
      <c r="E3289" t="str">
        <f t="shared" si="154"/>
        <v>2020-47</v>
      </c>
      <c r="F3289">
        <f t="shared" si="155"/>
        <v>1</v>
      </c>
    </row>
    <row r="3290" spans="1:6" hidden="1" x14ac:dyDescent="0.2">
      <c r="A3290">
        <v>1605571200</v>
      </c>
      <c r="B3290" s="1">
        <v>44152</v>
      </c>
      <c r="C3290">
        <v>16818.32</v>
      </c>
      <c r="D3290">
        <f t="shared" si="153"/>
        <v>2</v>
      </c>
      <c r="E3290" t="str">
        <f t="shared" si="154"/>
        <v>2020-47</v>
      </c>
      <c r="F3290">
        <f t="shared" si="155"/>
        <v>0</v>
      </c>
    </row>
    <row r="3291" spans="1:6" hidden="1" x14ac:dyDescent="0.2">
      <c r="A3291">
        <v>1605567600</v>
      </c>
      <c r="B3291" s="1">
        <v>44151.958333333336</v>
      </c>
      <c r="C3291">
        <v>16724.62</v>
      </c>
      <c r="D3291">
        <f t="shared" si="153"/>
        <v>1</v>
      </c>
      <c r="E3291" t="str">
        <f t="shared" si="154"/>
        <v>2020-47</v>
      </c>
      <c r="F3291">
        <f t="shared" si="155"/>
        <v>23</v>
      </c>
    </row>
    <row r="3292" spans="1:6" hidden="1" x14ac:dyDescent="0.2">
      <c r="A3292">
        <v>1605564000</v>
      </c>
      <c r="B3292" s="1">
        <v>44151.916666666664</v>
      </c>
      <c r="C3292">
        <v>16715.810000000001</v>
      </c>
      <c r="D3292">
        <f t="shared" si="153"/>
        <v>1</v>
      </c>
      <c r="E3292" t="str">
        <f t="shared" si="154"/>
        <v>2020-47</v>
      </c>
      <c r="F3292">
        <f t="shared" si="155"/>
        <v>22</v>
      </c>
    </row>
    <row r="3293" spans="1:6" hidden="1" x14ac:dyDescent="0.2">
      <c r="A3293">
        <v>1605560400</v>
      </c>
      <c r="B3293" s="1">
        <v>44151.875</v>
      </c>
      <c r="C3293">
        <v>16708.66</v>
      </c>
      <c r="D3293">
        <f t="shared" si="153"/>
        <v>1</v>
      </c>
      <c r="E3293" t="str">
        <f t="shared" si="154"/>
        <v>2020-47</v>
      </c>
      <c r="F3293">
        <f t="shared" si="155"/>
        <v>21</v>
      </c>
    </row>
    <row r="3294" spans="1:6" hidden="1" x14ac:dyDescent="0.2">
      <c r="A3294">
        <v>1605556800</v>
      </c>
      <c r="B3294" s="1">
        <v>44151.833333333336</v>
      </c>
      <c r="C3294">
        <v>16842.599999999999</v>
      </c>
      <c r="D3294">
        <f t="shared" si="153"/>
        <v>1</v>
      </c>
      <c r="E3294" t="str">
        <f t="shared" si="154"/>
        <v>2020-47</v>
      </c>
      <c r="F3294">
        <f t="shared" si="155"/>
        <v>20</v>
      </c>
    </row>
    <row r="3295" spans="1:6" hidden="1" x14ac:dyDescent="0.2">
      <c r="A3295">
        <v>1605553200</v>
      </c>
      <c r="B3295" s="1">
        <v>44151.791666666664</v>
      </c>
      <c r="C3295">
        <v>16800.419999999998</v>
      </c>
      <c r="D3295">
        <f t="shared" si="153"/>
        <v>1</v>
      </c>
      <c r="E3295" t="str">
        <f t="shared" si="154"/>
        <v>2020-47</v>
      </c>
      <c r="F3295">
        <f t="shared" si="155"/>
        <v>19</v>
      </c>
    </row>
    <row r="3296" spans="1:6" hidden="1" x14ac:dyDescent="0.2">
      <c r="A3296">
        <v>1605549600</v>
      </c>
      <c r="B3296" s="1">
        <v>44151.75</v>
      </c>
      <c r="C3296">
        <v>16710.599999999999</v>
      </c>
      <c r="D3296">
        <f t="shared" si="153"/>
        <v>1</v>
      </c>
      <c r="E3296" t="str">
        <f t="shared" si="154"/>
        <v>2020-47</v>
      </c>
      <c r="F3296">
        <f t="shared" si="155"/>
        <v>18</v>
      </c>
    </row>
    <row r="3297" spans="1:6" hidden="1" x14ac:dyDescent="0.2">
      <c r="A3297">
        <v>1605546000</v>
      </c>
      <c r="B3297" s="1">
        <v>44151.708333333336</v>
      </c>
      <c r="C3297">
        <v>16697.61</v>
      </c>
      <c r="D3297">
        <f t="shared" si="153"/>
        <v>1</v>
      </c>
      <c r="E3297" t="str">
        <f t="shared" si="154"/>
        <v>2020-47</v>
      </c>
      <c r="F3297">
        <f t="shared" si="155"/>
        <v>17</v>
      </c>
    </row>
    <row r="3298" spans="1:6" hidden="1" x14ac:dyDescent="0.2">
      <c r="A3298">
        <v>1605542400</v>
      </c>
      <c r="B3298" s="1">
        <v>44151.666666666664</v>
      </c>
      <c r="C3298">
        <v>16580.71</v>
      </c>
      <c r="D3298">
        <f t="shared" si="153"/>
        <v>1</v>
      </c>
      <c r="E3298" t="str">
        <f t="shared" si="154"/>
        <v>2020-47</v>
      </c>
      <c r="F3298">
        <f t="shared" si="155"/>
        <v>16</v>
      </c>
    </row>
    <row r="3299" spans="1:6" hidden="1" x14ac:dyDescent="0.2">
      <c r="A3299">
        <v>1605538800</v>
      </c>
      <c r="B3299" s="1">
        <v>44151.625</v>
      </c>
      <c r="C3299">
        <v>16462</v>
      </c>
      <c r="D3299">
        <f t="shared" si="153"/>
        <v>1</v>
      </c>
      <c r="E3299" t="str">
        <f t="shared" si="154"/>
        <v>2020-47</v>
      </c>
      <c r="F3299">
        <f t="shared" si="155"/>
        <v>15</v>
      </c>
    </row>
    <row r="3300" spans="1:6" hidden="1" x14ac:dyDescent="0.2">
      <c r="A3300">
        <v>1605535200</v>
      </c>
      <c r="B3300" s="1">
        <v>44151.583333333336</v>
      </c>
      <c r="C3300">
        <v>16414.39</v>
      </c>
      <c r="D3300">
        <f t="shared" si="153"/>
        <v>1</v>
      </c>
      <c r="E3300" t="str">
        <f t="shared" si="154"/>
        <v>2020-47</v>
      </c>
      <c r="F3300">
        <f t="shared" si="155"/>
        <v>14</v>
      </c>
    </row>
    <row r="3301" spans="1:6" hidden="1" x14ac:dyDescent="0.2">
      <c r="A3301">
        <v>1605531600</v>
      </c>
      <c r="B3301" s="1">
        <v>44151.541666666664</v>
      </c>
      <c r="C3301">
        <v>16328.36</v>
      </c>
      <c r="D3301">
        <f t="shared" si="153"/>
        <v>1</v>
      </c>
      <c r="E3301" t="str">
        <f t="shared" si="154"/>
        <v>2020-47</v>
      </c>
      <c r="F3301">
        <f t="shared" si="155"/>
        <v>13</v>
      </c>
    </row>
    <row r="3302" spans="1:6" hidden="1" x14ac:dyDescent="0.2">
      <c r="A3302">
        <v>1605528000</v>
      </c>
      <c r="B3302" s="1">
        <v>44151.5</v>
      </c>
      <c r="C3302">
        <v>16322</v>
      </c>
      <c r="D3302">
        <f t="shared" si="153"/>
        <v>1</v>
      </c>
      <c r="E3302" t="str">
        <f t="shared" si="154"/>
        <v>2020-47</v>
      </c>
      <c r="F3302">
        <f t="shared" si="155"/>
        <v>12</v>
      </c>
    </row>
    <row r="3303" spans="1:6" hidden="1" x14ac:dyDescent="0.2">
      <c r="A3303">
        <v>1605524400</v>
      </c>
      <c r="B3303" s="1">
        <v>44151.458333333336</v>
      </c>
      <c r="C3303">
        <v>16220.39</v>
      </c>
      <c r="D3303">
        <f t="shared" si="153"/>
        <v>1</v>
      </c>
      <c r="E3303" t="str">
        <f t="shared" si="154"/>
        <v>2020-47</v>
      </c>
      <c r="F3303">
        <f t="shared" si="155"/>
        <v>11</v>
      </c>
    </row>
    <row r="3304" spans="1:6" hidden="1" x14ac:dyDescent="0.2">
      <c r="A3304">
        <v>1605520800</v>
      </c>
      <c r="B3304" s="1">
        <v>44151.416666666664</v>
      </c>
      <c r="C3304">
        <v>16401.2</v>
      </c>
      <c r="D3304">
        <f t="shared" si="153"/>
        <v>1</v>
      </c>
      <c r="E3304" t="str">
        <f t="shared" si="154"/>
        <v>2020-47</v>
      </c>
      <c r="F3304">
        <f t="shared" si="155"/>
        <v>10</v>
      </c>
    </row>
    <row r="3305" spans="1:6" hidden="1" x14ac:dyDescent="0.2">
      <c r="A3305">
        <v>1605517200</v>
      </c>
      <c r="B3305" s="1">
        <v>44151.375</v>
      </c>
      <c r="C3305">
        <v>16240.26</v>
      </c>
      <c r="D3305">
        <f t="shared" si="153"/>
        <v>1</v>
      </c>
      <c r="E3305" t="str">
        <f t="shared" si="154"/>
        <v>2020-47</v>
      </c>
      <c r="F3305">
        <f t="shared" si="155"/>
        <v>9</v>
      </c>
    </row>
    <row r="3306" spans="1:6" hidden="1" x14ac:dyDescent="0.2">
      <c r="A3306">
        <v>1605513600</v>
      </c>
      <c r="B3306" s="1">
        <v>44151.333333333336</v>
      </c>
      <c r="C3306">
        <v>16229.61</v>
      </c>
      <c r="D3306">
        <f t="shared" si="153"/>
        <v>1</v>
      </c>
      <c r="E3306" t="str">
        <f t="shared" si="154"/>
        <v>2020-47</v>
      </c>
      <c r="F3306">
        <f t="shared" si="155"/>
        <v>8</v>
      </c>
    </row>
    <row r="3307" spans="1:6" hidden="1" x14ac:dyDescent="0.2">
      <c r="A3307">
        <v>1605510000</v>
      </c>
      <c r="B3307" s="1">
        <v>44151.291666666664</v>
      </c>
      <c r="C3307">
        <v>16258.47</v>
      </c>
      <c r="D3307">
        <f t="shared" si="153"/>
        <v>1</v>
      </c>
      <c r="E3307" t="str">
        <f t="shared" si="154"/>
        <v>2020-47</v>
      </c>
      <c r="F3307">
        <f t="shared" si="155"/>
        <v>7</v>
      </c>
    </row>
    <row r="3308" spans="1:6" hidden="1" x14ac:dyDescent="0.2">
      <c r="A3308">
        <v>1605506400</v>
      </c>
      <c r="B3308" s="1">
        <v>44151.25</v>
      </c>
      <c r="C3308">
        <v>16255.51</v>
      </c>
      <c r="D3308">
        <f t="shared" si="153"/>
        <v>1</v>
      </c>
      <c r="E3308" t="str">
        <f t="shared" si="154"/>
        <v>2020-47</v>
      </c>
      <c r="F3308">
        <f t="shared" si="155"/>
        <v>6</v>
      </c>
    </row>
    <row r="3309" spans="1:6" hidden="1" x14ac:dyDescent="0.2">
      <c r="A3309">
        <v>1605502800</v>
      </c>
      <c r="B3309" s="1">
        <v>44151.208333333336</v>
      </c>
      <c r="C3309">
        <v>16124.11</v>
      </c>
      <c r="D3309">
        <f t="shared" si="153"/>
        <v>1</v>
      </c>
      <c r="E3309" t="str">
        <f t="shared" si="154"/>
        <v>2020-47</v>
      </c>
      <c r="F3309">
        <f t="shared" si="155"/>
        <v>5</v>
      </c>
    </row>
    <row r="3310" spans="1:6" hidden="1" x14ac:dyDescent="0.2">
      <c r="A3310">
        <v>1605499200</v>
      </c>
      <c r="B3310" s="1">
        <v>44151.166666666664</v>
      </c>
      <c r="C3310">
        <v>16048.45</v>
      </c>
      <c r="D3310">
        <f t="shared" si="153"/>
        <v>1</v>
      </c>
      <c r="E3310" t="str">
        <f t="shared" si="154"/>
        <v>2020-47</v>
      </c>
      <c r="F3310">
        <f t="shared" si="155"/>
        <v>4</v>
      </c>
    </row>
    <row r="3311" spans="1:6" hidden="1" x14ac:dyDescent="0.2">
      <c r="A3311">
        <v>1605495600</v>
      </c>
      <c r="B3311" s="1">
        <v>44151.125</v>
      </c>
      <c r="C3311">
        <v>16024.71</v>
      </c>
      <c r="D3311">
        <f t="shared" si="153"/>
        <v>1</v>
      </c>
      <c r="E3311" t="str">
        <f t="shared" si="154"/>
        <v>2020-47</v>
      </c>
      <c r="F3311">
        <f t="shared" si="155"/>
        <v>3</v>
      </c>
    </row>
    <row r="3312" spans="1:6" hidden="1" x14ac:dyDescent="0.2">
      <c r="A3312">
        <v>1605492000</v>
      </c>
      <c r="B3312" s="1">
        <v>44151.083333333336</v>
      </c>
      <c r="C3312">
        <v>15946.52</v>
      </c>
      <c r="D3312">
        <f t="shared" si="153"/>
        <v>1</v>
      </c>
      <c r="E3312" t="str">
        <f t="shared" si="154"/>
        <v>2020-47</v>
      </c>
      <c r="F3312">
        <f t="shared" si="155"/>
        <v>2</v>
      </c>
    </row>
    <row r="3313" spans="1:7" hidden="1" x14ac:dyDescent="0.2">
      <c r="A3313">
        <v>1605488400</v>
      </c>
      <c r="B3313" s="1">
        <v>44151.041666666664</v>
      </c>
      <c r="C3313">
        <v>15964.58</v>
      </c>
      <c r="D3313">
        <f t="shared" si="153"/>
        <v>1</v>
      </c>
      <c r="E3313" t="str">
        <f t="shared" si="154"/>
        <v>2020-47</v>
      </c>
      <c r="F3313">
        <f t="shared" si="155"/>
        <v>1</v>
      </c>
    </row>
    <row r="3314" spans="1:7" hidden="1" x14ac:dyDescent="0.2">
      <c r="A3314">
        <v>1605484800</v>
      </c>
      <c r="B3314" s="1">
        <v>44151</v>
      </c>
      <c r="C3314">
        <v>15987.71</v>
      </c>
      <c r="D3314">
        <f t="shared" si="153"/>
        <v>1</v>
      </c>
      <c r="E3314" t="str">
        <f t="shared" si="154"/>
        <v>2020-47</v>
      </c>
      <c r="F3314">
        <f t="shared" si="155"/>
        <v>0</v>
      </c>
    </row>
    <row r="3315" spans="1:7" hidden="1" x14ac:dyDescent="0.2">
      <c r="A3315">
        <v>1605481200</v>
      </c>
      <c r="B3315" s="1">
        <v>44150.958333333336</v>
      </c>
      <c r="C3315">
        <v>15975.49</v>
      </c>
      <c r="D3315">
        <f t="shared" si="153"/>
        <v>7</v>
      </c>
      <c r="E3315" t="str">
        <f t="shared" si="154"/>
        <v>2020-47</v>
      </c>
      <c r="F3315">
        <f t="shared" si="155"/>
        <v>23</v>
      </c>
    </row>
    <row r="3316" spans="1:7" hidden="1" x14ac:dyDescent="0.2">
      <c r="A3316">
        <v>1605477600</v>
      </c>
      <c r="B3316" s="1">
        <v>44150.916666666664</v>
      </c>
      <c r="C3316">
        <v>15942.89</v>
      </c>
      <c r="D3316">
        <f t="shared" si="153"/>
        <v>7</v>
      </c>
      <c r="E3316" t="str">
        <f t="shared" si="154"/>
        <v>2020-47</v>
      </c>
      <c r="F3316">
        <f t="shared" si="155"/>
        <v>22</v>
      </c>
    </row>
    <row r="3317" spans="1:7" hidden="1" x14ac:dyDescent="0.2">
      <c r="A3317">
        <v>1605474000</v>
      </c>
      <c r="B3317" s="1">
        <v>44150.875</v>
      </c>
      <c r="C3317">
        <v>15862.63</v>
      </c>
      <c r="D3317">
        <f t="shared" si="153"/>
        <v>7</v>
      </c>
      <c r="E3317" t="str">
        <f t="shared" si="154"/>
        <v>2020-47</v>
      </c>
      <c r="F3317">
        <f t="shared" si="155"/>
        <v>21</v>
      </c>
    </row>
    <row r="3318" spans="1:7" hidden="1" x14ac:dyDescent="0.2">
      <c r="A3318">
        <v>1605470400</v>
      </c>
      <c r="B3318" s="1">
        <v>44150.833333333336</v>
      </c>
      <c r="C3318">
        <v>15869.33</v>
      </c>
      <c r="D3318">
        <f t="shared" si="153"/>
        <v>7</v>
      </c>
      <c r="E3318" t="str">
        <f t="shared" si="154"/>
        <v>2020-47</v>
      </c>
      <c r="F3318">
        <f t="shared" si="155"/>
        <v>20</v>
      </c>
    </row>
    <row r="3319" spans="1:7" hidden="1" x14ac:dyDescent="0.2">
      <c r="A3319">
        <v>1605466800</v>
      </c>
      <c r="B3319" s="1">
        <v>44150.791666666664</v>
      </c>
      <c r="C3319">
        <v>15869.3</v>
      </c>
      <c r="D3319">
        <f t="shared" si="153"/>
        <v>7</v>
      </c>
      <c r="E3319" t="str">
        <f t="shared" si="154"/>
        <v>2020-47</v>
      </c>
      <c r="F3319">
        <f t="shared" si="155"/>
        <v>19</v>
      </c>
    </row>
    <row r="3320" spans="1:7" hidden="1" x14ac:dyDescent="0.2">
      <c r="A3320">
        <v>1605463200</v>
      </c>
      <c r="B3320" s="1">
        <v>44150.75</v>
      </c>
      <c r="C3320">
        <v>15917.45</v>
      </c>
      <c r="D3320">
        <f t="shared" si="153"/>
        <v>7</v>
      </c>
      <c r="E3320" t="str">
        <f t="shared" si="154"/>
        <v>2020-47</v>
      </c>
      <c r="F3320">
        <f t="shared" si="155"/>
        <v>18</v>
      </c>
    </row>
    <row r="3321" spans="1:7" x14ac:dyDescent="0.2">
      <c r="A3321">
        <v>1605459600</v>
      </c>
      <c r="B3321" s="1">
        <v>44150.708333333336</v>
      </c>
      <c r="C3321">
        <v>15900.29</v>
      </c>
      <c r="D3321">
        <f t="shared" si="153"/>
        <v>7</v>
      </c>
      <c r="E3321" t="str">
        <f t="shared" si="154"/>
        <v>2020-47</v>
      </c>
      <c r="F3321">
        <f t="shared" si="155"/>
        <v>17</v>
      </c>
      <c r="G3321" t="s">
        <v>100</v>
      </c>
    </row>
    <row r="3322" spans="1:7" hidden="1" x14ac:dyDescent="0.2">
      <c r="A3322">
        <v>1605456000</v>
      </c>
      <c r="B3322" s="1">
        <v>44150.666666666664</v>
      </c>
      <c r="C3322">
        <v>16012.28</v>
      </c>
      <c r="D3322">
        <f t="shared" si="153"/>
        <v>7</v>
      </c>
      <c r="E3322" t="str">
        <f t="shared" si="154"/>
        <v>2020-47</v>
      </c>
      <c r="F3322">
        <f t="shared" si="155"/>
        <v>16</v>
      </c>
    </row>
    <row r="3323" spans="1:7" hidden="1" x14ac:dyDescent="0.2">
      <c r="A3323">
        <v>1605452400</v>
      </c>
      <c r="B3323" s="1">
        <v>44150.625</v>
      </c>
      <c r="C3323">
        <v>16046.62</v>
      </c>
      <c r="D3323">
        <f t="shared" si="153"/>
        <v>7</v>
      </c>
      <c r="E3323" t="str">
        <f t="shared" si="154"/>
        <v>2020-47</v>
      </c>
      <c r="F3323">
        <f t="shared" si="155"/>
        <v>15</v>
      </c>
    </row>
    <row r="3324" spans="1:7" hidden="1" x14ac:dyDescent="0.2">
      <c r="A3324">
        <v>1605448800</v>
      </c>
      <c r="B3324" s="1">
        <v>44150.583333333336</v>
      </c>
      <c r="C3324">
        <v>16064.53</v>
      </c>
      <c r="D3324">
        <f t="shared" si="153"/>
        <v>7</v>
      </c>
      <c r="E3324" t="str">
        <f t="shared" si="154"/>
        <v>2020-47</v>
      </c>
      <c r="F3324">
        <f t="shared" si="155"/>
        <v>14</v>
      </c>
    </row>
    <row r="3325" spans="1:7" hidden="1" x14ac:dyDescent="0.2">
      <c r="A3325">
        <v>1605445200</v>
      </c>
      <c r="B3325" s="1">
        <v>44150.541666666664</v>
      </c>
      <c r="C3325">
        <v>16070.63</v>
      </c>
      <c r="D3325">
        <f t="shared" si="153"/>
        <v>7</v>
      </c>
      <c r="E3325" t="str">
        <f t="shared" si="154"/>
        <v>2020-47</v>
      </c>
      <c r="F3325">
        <f t="shared" si="155"/>
        <v>13</v>
      </c>
    </row>
    <row r="3326" spans="1:7" hidden="1" x14ac:dyDescent="0.2">
      <c r="A3326">
        <v>1605441600</v>
      </c>
      <c r="B3326" s="1">
        <v>44150.5</v>
      </c>
      <c r="C3326">
        <v>16000</v>
      </c>
      <c r="D3326">
        <f t="shared" si="153"/>
        <v>7</v>
      </c>
      <c r="E3326" t="str">
        <f t="shared" si="154"/>
        <v>2020-47</v>
      </c>
      <c r="F3326">
        <f t="shared" si="155"/>
        <v>12</v>
      </c>
    </row>
    <row r="3327" spans="1:7" hidden="1" x14ac:dyDescent="0.2">
      <c r="A3327">
        <v>1605438000</v>
      </c>
      <c r="B3327" s="1">
        <v>44150.458333333336</v>
      </c>
      <c r="C3327">
        <v>15977.66</v>
      </c>
      <c r="D3327">
        <f t="shared" si="153"/>
        <v>7</v>
      </c>
      <c r="E3327" t="str">
        <f t="shared" si="154"/>
        <v>2020-47</v>
      </c>
      <c r="F3327">
        <f t="shared" si="155"/>
        <v>11</v>
      </c>
    </row>
    <row r="3328" spans="1:7" hidden="1" x14ac:dyDescent="0.2">
      <c r="A3328">
        <v>1605434400</v>
      </c>
      <c r="B3328" s="1">
        <v>44150.416666666664</v>
      </c>
      <c r="C3328">
        <v>16005.71</v>
      </c>
      <c r="D3328">
        <f t="shared" si="153"/>
        <v>7</v>
      </c>
      <c r="E3328" t="str">
        <f t="shared" si="154"/>
        <v>2020-47</v>
      </c>
      <c r="F3328">
        <f t="shared" si="155"/>
        <v>10</v>
      </c>
    </row>
    <row r="3329" spans="1:7" hidden="1" x14ac:dyDescent="0.2">
      <c r="A3329">
        <v>1605430800</v>
      </c>
      <c r="B3329" s="1">
        <v>44150.375</v>
      </c>
      <c r="C3329">
        <v>16081.16</v>
      </c>
      <c r="D3329">
        <f t="shared" si="153"/>
        <v>7</v>
      </c>
      <c r="E3329" t="str">
        <f t="shared" si="154"/>
        <v>2020-47</v>
      </c>
      <c r="F3329">
        <f t="shared" si="155"/>
        <v>9</v>
      </c>
    </row>
    <row r="3330" spans="1:7" hidden="1" x14ac:dyDescent="0.2">
      <c r="A3330">
        <v>1605427200</v>
      </c>
      <c r="B3330" s="1">
        <v>44150.333333333336</v>
      </c>
      <c r="C3330">
        <v>16130.35</v>
      </c>
      <c r="D3330">
        <f t="shared" si="153"/>
        <v>7</v>
      </c>
      <c r="E3330" t="str">
        <f t="shared" si="154"/>
        <v>2020-47</v>
      </c>
      <c r="F3330">
        <f t="shared" si="155"/>
        <v>8</v>
      </c>
    </row>
    <row r="3331" spans="1:7" hidden="1" x14ac:dyDescent="0.2">
      <c r="A3331">
        <v>1605423600</v>
      </c>
      <c r="B3331" s="1">
        <v>44150.291666666664</v>
      </c>
      <c r="C3331">
        <v>16043.18</v>
      </c>
      <c r="D3331">
        <f t="shared" ref="D3331:D3394" si="156">WEEKDAY(B3331,2)</f>
        <v>7</v>
      </c>
      <c r="E3331" t="str">
        <f t="shared" ref="E3331:E3394" si="157">YEAR(B3331) &amp;"-"&amp;WEEKNUM(B3331)</f>
        <v>2020-47</v>
      </c>
      <c r="F3331">
        <f t="shared" ref="F3331:F3394" si="158">HOUR(B3331)</f>
        <v>7</v>
      </c>
    </row>
    <row r="3332" spans="1:7" hidden="1" x14ac:dyDescent="0.2">
      <c r="A3332">
        <v>1605420000</v>
      </c>
      <c r="B3332" s="1">
        <v>44150.25</v>
      </c>
      <c r="C3332">
        <v>16070.72</v>
      </c>
      <c r="D3332">
        <f t="shared" si="156"/>
        <v>7</v>
      </c>
      <c r="E3332" t="str">
        <f t="shared" si="157"/>
        <v>2020-47</v>
      </c>
      <c r="F3332">
        <f t="shared" si="158"/>
        <v>6</v>
      </c>
    </row>
    <row r="3333" spans="1:7" hidden="1" x14ac:dyDescent="0.2">
      <c r="A3333">
        <v>1605416400</v>
      </c>
      <c r="B3333" s="1">
        <v>44150.208333333336</v>
      </c>
      <c r="C3333">
        <v>16036.58</v>
      </c>
      <c r="D3333">
        <f t="shared" si="156"/>
        <v>7</v>
      </c>
      <c r="E3333" t="str">
        <f t="shared" si="157"/>
        <v>2020-47</v>
      </c>
      <c r="F3333">
        <f t="shared" si="158"/>
        <v>5</v>
      </c>
    </row>
    <row r="3334" spans="1:7" hidden="1" x14ac:dyDescent="0.2">
      <c r="A3334">
        <v>1605412800</v>
      </c>
      <c r="B3334" s="1">
        <v>44150.166666666664</v>
      </c>
      <c r="C3334">
        <v>15947.84</v>
      </c>
      <c r="D3334">
        <f t="shared" si="156"/>
        <v>7</v>
      </c>
      <c r="E3334" t="str">
        <f t="shared" si="157"/>
        <v>2020-47</v>
      </c>
      <c r="F3334">
        <f t="shared" si="158"/>
        <v>4</v>
      </c>
    </row>
    <row r="3335" spans="1:7" hidden="1" x14ac:dyDescent="0.2">
      <c r="A3335">
        <v>1605409200</v>
      </c>
      <c r="B3335" s="1">
        <v>44150.125</v>
      </c>
      <c r="C3335">
        <v>15940.46</v>
      </c>
      <c r="D3335">
        <f t="shared" si="156"/>
        <v>7</v>
      </c>
      <c r="E3335" t="str">
        <f t="shared" si="157"/>
        <v>2020-47</v>
      </c>
      <c r="F3335">
        <f t="shared" si="158"/>
        <v>3</v>
      </c>
    </row>
    <row r="3336" spans="1:7" hidden="1" x14ac:dyDescent="0.2">
      <c r="A3336">
        <v>1605405600</v>
      </c>
      <c r="B3336" s="1">
        <v>44150.083333333336</v>
      </c>
      <c r="C3336">
        <v>15998.2</v>
      </c>
      <c r="D3336">
        <f t="shared" si="156"/>
        <v>7</v>
      </c>
      <c r="E3336" t="str">
        <f t="shared" si="157"/>
        <v>2020-47</v>
      </c>
      <c r="F3336">
        <f t="shared" si="158"/>
        <v>2</v>
      </c>
    </row>
    <row r="3337" spans="1:7" x14ac:dyDescent="0.2">
      <c r="A3337">
        <v>1605402000</v>
      </c>
      <c r="B3337" s="1">
        <v>44150.041666666664</v>
      </c>
      <c r="C3337">
        <v>15996.56</v>
      </c>
      <c r="D3337">
        <f t="shared" si="156"/>
        <v>7</v>
      </c>
      <c r="E3337" t="str">
        <f t="shared" si="157"/>
        <v>2020-47</v>
      </c>
      <c r="F3337">
        <f t="shared" si="158"/>
        <v>1</v>
      </c>
      <c r="G3337" t="s">
        <v>100</v>
      </c>
    </row>
    <row r="3338" spans="1:7" hidden="1" x14ac:dyDescent="0.2">
      <c r="A3338">
        <v>1605398400</v>
      </c>
      <c r="B3338" s="1">
        <v>44150</v>
      </c>
      <c r="C3338">
        <v>16058.71</v>
      </c>
      <c r="D3338">
        <f t="shared" si="156"/>
        <v>7</v>
      </c>
      <c r="E3338" t="str">
        <f t="shared" si="157"/>
        <v>2020-47</v>
      </c>
      <c r="F3338">
        <f t="shared" si="158"/>
        <v>0</v>
      </c>
    </row>
    <row r="3339" spans="1:7" hidden="1" x14ac:dyDescent="0.2">
      <c r="A3339">
        <v>1605394800</v>
      </c>
      <c r="B3339" s="1">
        <v>44149.958333333336</v>
      </c>
      <c r="C3339">
        <v>16086.34</v>
      </c>
      <c r="D3339">
        <f t="shared" si="156"/>
        <v>6</v>
      </c>
      <c r="E3339" t="str">
        <f t="shared" si="157"/>
        <v>2020-46</v>
      </c>
      <c r="F3339">
        <f t="shared" si="158"/>
        <v>23</v>
      </c>
    </row>
    <row r="3340" spans="1:7" hidden="1" x14ac:dyDescent="0.2">
      <c r="A3340">
        <v>1605391200</v>
      </c>
      <c r="B3340" s="1">
        <v>44149.916666666664</v>
      </c>
      <c r="C3340">
        <v>16059.11</v>
      </c>
      <c r="D3340">
        <f t="shared" si="156"/>
        <v>6</v>
      </c>
      <c r="E3340" t="str">
        <f t="shared" si="157"/>
        <v>2020-46</v>
      </c>
      <c r="F3340">
        <f t="shared" si="158"/>
        <v>22</v>
      </c>
    </row>
    <row r="3341" spans="1:7" hidden="1" x14ac:dyDescent="0.2">
      <c r="A3341">
        <v>1605387600</v>
      </c>
      <c r="B3341" s="1">
        <v>44149.875</v>
      </c>
      <c r="C3341">
        <v>16009.43</v>
      </c>
      <c r="D3341">
        <f t="shared" si="156"/>
        <v>6</v>
      </c>
      <c r="E3341" t="str">
        <f t="shared" si="157"/>
        <v>2020-46</v>
      </c>
      <c r="F3341">
        <f t="shared" si="158"/>
        <v>21</v>
      </c>
    </row>
    <row r="3342" spans="1:7" hidden="1" x14ac:dyDescent="0.2">
      <c r="A3342">
        <v>1605384000</v>
      </c>
      <c r="B3342" s="1">
        <v>44149.833333333336</v>
      </c>
      <c r="C3342">
        <v>16007.59</v>
      </c>
      <c r="D3342">
        <f t="shared" si="156"/>
        <v>6</v>
      </c>
      <c r="E3342" t="str">
        <f t="shared" si="157"/>
        <v>2020-46</v>
      </c>
      <c r="F3342">
        <f t="shared" si="158"/>
        <v>20</v>
      </c>
    </row>
    <row r="3343" spans="1:7" x14ac:dyDescent="0.2">
      <c r="A3343">
        <v>1605380400</v>
      </c>
      <c r="B3343" s="1">
        <v>44149.791666666664</v>
      </c>
      <c r="C3343">
        <v>15893.45</v>
      </c>
      <c r="D3343">
        <f t="shared" si="156"/>
        <v>6</v>
      </c>
      <c r="E3343" t="str">
        <f t="shared" si="157"/>
        <v>2020-46</v>
      </c>
      <c r="F3343">
        <f t="shared" si="158"/>
        <v>19</v>
      </c>
      <c r="G3343" t="s">
        <v>102</v>
      </c>
    </row>
    <row r="3344" spans="1:7" hidden="1" x14ac:dyDescent="0.2">
      <c r="A3344">
        <v>1605376800</v>
      </c>
      <c r="B3344" s="1">
        <v>44149.75</v>
      </c>
      <c r="C3344">
        <v>15920</v>
      </c>
      <c r="D3344">
        <f t="shared" si="156"/>
        <v>6</v>
      </c>
      <c r="E3344" t="str">
        <f t="shared" si="157"/>
        <v>2020-46</v>
      </c>
      <c r="F3344">
        <f t="shared" si="158"/>
        <v>18</v>
      </c>
    </row>
    <row r="3345" spans="1:7" hidden="1" x14ac:dyDescent="0.2">
      <c r="A3345">
        <v>1605373200</v>
      </c>
      <c r="B3345" s="1">
        <v>44149.708333333336</v>
      </c>
      <c r="C3345">
        <v>15918.15</v>
      </c>
      <c r="D3345">
        <f t="shared" si="156"/>
        <v>6</v>
      </c>
      <c r="E3345" t="str">
        <f t="shared" si="157"/>
        <v>2020-46</v>
      </c>
      <c r="F3345">
        <f t="shared" si="158"/>
        <v>17</v>
      </c>
    </row>
    <row r="3346" spans="1:7" hidden="1" x14ac:dyDescent="0.2">
      <c r="A3346">
        <v>1605369600</v>
      </c>
      <c r="B3346" s="1">
        <v>44149.666666666664</v>
      </c>
      <c r="C3346">
        <v>15860.03</v>
      </c>
      <c r="D3346">
        <f t="shared" si="156"/>
        <v>6</v>
      </c>
      <c r="E3346" t="str">
        <f t="shared" si="157"/>
        <v>2020-46</v>
      </c>
      <c r="F3346">
        <f t="shared" si="158"/>
        <v>16</v>
      </c>
    </row>
    <row r="3347" spans="1:7" hidden="1" x14ac:dyDescent="0.2">
      <c r="A3347">
        <v>1605366000</v>
      </c>
      <c r="B3347" s="1">
        <v>44149.625</v>
      </c>
      <c r="C3347">
        <v>15969.13</v>
      </c>
      <c r="D3347">
        <f t="shared" si="156"/>
        <v>6</v>
      </c>
      <c r="E3347" t="str">
        <f t="shared" si="157"/>
        <v>2020-46</v>
      </c>
      <c r="F3347">
        <f t="shared" si="158"/>
        <v>15</v>
      </c>
    </row>
    <row r="3348" spans="1:7" hidden="1" x14ac:dyDescent="0.2">
      <c r="A3348">
        <v>1605362400</v>
      </c>
      <c r="B3348" s="1">
        <v>44149.583333333336</v>
      </c>
      <c r="C3348">
        <v>16026.65</v>
      </c>
      <c r="D3348">
        <f t="shared" si="156"/>
        <v>6</v>
      </c>
      <c r="E3348" t="str">
        <f t="shared" si="157"/>
        <v>2020-46</v>
      </c>
      <c r="F3348">
        <f t="shared" si="158"/>
        <v>14</v>
      </c>
    </row>
    <row r="3349" spans="1:7" hidden="1" x14ac:dyDescent="0.2">
      <c r="A3349">
        <v>1605358800</v>
      </c>
      <c r="B3349" s="1">
        <v>44149.541666666664</v>
      </c>
      <c r="C3349">
        <v>15940.34</v>
      </c>
      <c r="D3349">
        <f t="shared" si="156"/>
        <v>6</v>
      </c>
      <c r="E3349" t="str">
        <f t="shared" si="157"/>
        <v>2020-46</v>
      </c>
      <c r="F3349">
        <f t="shared" si="158"/>
        <v>13</v>
      </c>
    </row>
    <row r="3350" spans="1:7" hidden="1" x14ac:dyDescent="0.2">
      <c r="A3350">
        <v>1605355200</v>
      </c>
      <c r="B3350" s="1">
        <v>44149.5</v>
      </c>
      <c r="C3350">
        <v>15919.95</v>
      </c>
      <c r="D3350">
        <f t="shared" si="156"/>
        <v>6</v>
      </c>
      <c r="E3350" t="str">
        <f t="shared" si="157"/>
        <v>2020-46</v>
      </c>
      <c r="F3350">
        <f t="shared" si="158"/>
        <v>12</v>
      </c>
    </row>
    <row r="3351" spans="1:7" x14ac:dyDescent="0.2">
      <c r="A3351">
        <v>1605351600</v>
      </c>
      <c r="B3351" s="1">
        <v>44149.458333333336</v>
      </c>
      <c r="C3351">
        <v>15951.32</v>
      </c>
      <c r="D3351">
        <f t="shared" si="156"/>
        <v>6</v>
      </c>
      <c r="E3351" t="str">
        <f t="shared" si="157"/>
        <v>2020-46</v>
      </c>
      <c r="F3351">
        <f t="shared" si="158"/>
        <v>11</v>
      </c>
      <c r="G3351" t="s">
        <v>102</v>
      </c>
    </row>
    <row r="3352" spans="1:7" hidden="1" x14ac:dyDescent="0.2">
      <c r="A3352">
        <v>1605348000</v>
      </c>
      <c r="B3352" s="1">
        <v>44149.416666666664</v>
      </c>
      <c r="C3352">
        <v>15863</v>
      </c>
      <c r="D3352">
        <f t="shared" si="156"/>
        <v>6</v>
      </c>
      <c r="E3352" t="str">
        <f t="shared" si="157"/>
        <v>2020-46</v>
      </c>
      <c r="F3352">
        <f t="shared" si="158"/>
        <v>10</v>
      </c>
    </row>
    <row r="3353" spans="1:7" hidden="1" x14ac:dyDescent="0.2">
      <c r="A3353">
        <v>1605344400</v>
      </c>
      <c r="B3353" s="1">
        <v>44149.375</v>
      </c>
      <c r="C3353">
        <v>15808.63</v>
      </c>
      <c r="D3353">
        <f t="shared" si="156"/>
        <v>6</v>
      </c>
      <c r="E3353" t="str">
        <f t="shared" si="157"/>
        <v>2020-46</v>
      </c>
      <c r="F3353">
        <f t="shared" si="158"/>
        <v>9</v>
      </c>
    </row>
    <row r="3354" spans="1:7" hidden="1" x14ac:dyDescent="0.2">
      <c r="A3354">
        <v>1605340800</v>
      </c>
      <c r="B3354" s="1">
        <v>44149.333333333336</v>
      </c>
      <c r="C3354">
        <v>15978.81</v>
      </c>
      <c r="D3354">
        <f t="shared" si="156"/>
        <v>6</v>
      </c>
      <c r="E3354" t="str">
        <f t="shared" si="157"/>
        <v>2020-46</v>
      </c>
      <c r="F3354">
        <f t="shared" si="158"/>
        <v>8</v>
      </c>
    </row>
    <row r="3355" spans="1:7" hidden="1" x14ac:dyDescent="0.2">
      <c r="A3355">
        <v>1605337200</v>
      </c>
      <c r="B3355" s="1">
        <v>44149.291666666664</v>
      </c>
      <c r="C3355">
        <v>16109.81</v>
      </c>
      <c r="D3355">
        <f t="shared" si="156"/>
        <v>6</v>
      </c>
      <c r="E3355" t="str">
        <f t="shared" si="157"/>
        <v>2020-46</v>
      </c>
      <c r="F3355">
        <f t="shared" si="158"/>
        <v>7</v>
      </c>
    </row>
    <row r="3356" spans="1:7" hidden="1" x14ac:dyDescent="0.2">
      <c r="A3356">
        <v>1605333600</v>
      </c>
      <c r="B3356" s="1">
        <v>44149.25</v>
      </c>
      <c r="C3356">
        <v>16190.75</v>
      </c>
      <c r="D3356">
        <f t="shared" si="156"/>
        <v>6</v>
      </c>
      <c r="E3356" t="str">
        <f t="shared" si="157"/>
        <v>2020-46</v>
      </c>
      <c r="F3356">
        <f t="shared" si="158"/>
        <v>6</v>
      </c>
    </row>
    <row r="3357" spans="1:7" hidden="1" x14ac:dyDescent="0.2">
      <c r="A3357">
        <v>1605330000</v>
      </c>
      <c r="B3357" s="1">
        <v>44149.208333333336</v>
      </c>
      <c r="C3357">
        <v>16169.17</v>
      </c>
      <c r="D3357">
        <f t="shared" si="156"/>
        <v>6</v>
      </c>
      <c r="E3357" t="str">
        <f t="shared" si="157"/>
        <v>2020-46</v>
      </c>
      <c r="F3357">
        <f t="shared" si="158"/>
        <v>5</v>
      </c>
    </row>
    <row r="3358" spans="1:7" hidden="1" x14ac:dyDescent="0.2">
      <c r="A3358">
        <v>1605326400</v>
      </c>
      <c r="B3358" s="1">
        <v>44149.166666666664</v>
      </c>
      <c r="C3358">
        <v>16150</v>
      </c>
      <c r="D3358">
        <f t="shared" si="156"/>
        <v>6</v>
      </c>
      <c r="E3358" t="str">
        <f t="shared" si="157"/>
        <v>2020-46</v>
      </c>
      <c r="F3358">
        <f t="shared" si="158"/>
        <v>4</v>
      </c>
    </row>
    <row r="3359" spans="1:7" hidden="1" x14ac:dyDescent="0.2">
      <c r="A3359">
        <v>1605322800</v>
      </c>
      <c r="B3359" s="1">
        <v>44149.125</v>
      </c>
      <c r="C3359">
        <v>16192.39</v>
      </c>
      <c r="D3359">
        <f t="shared" si="156"/>
        <v>6</v>
      </c>
      <c r="E3359" t="str">
        <f t="shared" si="157"/>
        <v>2020-46</v>
      </c>
      <c r="F3359">
        <f t="shared" si="158"/>
        <v>3</v>
      </c>
    </row>
    <row r="3360" spans="1:7" hidden="1" x14ac:dyDescent="0.2">
      <c r="A3360">
        <v>1605319200</v>
      </c>
      <c r="B3360" s="1">
        <v>44149.083333333336</v>
      </c>
      <c r="C3360">
        <v>16185.54</v>
      </c>
      <c r="D3360">
        <f t="shared" si="156"/>
        <v>6</v>
      </c>
      <c r="E3360" t="str">
        <f t="shared" si="157"/>
        <v>2020-46</v>
      </c>
      <c r="F3360">
        <f t="shared" si="158"/>
        <v>2</v>
      </c>
    </row>
    <row r="3361" spans="1:6" hidden="1" x14ac:dyDescent="0.2">
      <c r="A3361">
        <v>1605315600</v>
      </c>
      <c r="B3361" s="1">
        <v>44149.041666666664</v>
      </c>
      <c r="C3361">
        <v>16205.71</v>
      </c>
      <c r="D3361">
        <f t="shared" si="156"/>
        <v>6</v>
      </c>
      <c r="E3361" t="str">
        <f t="shared" si="157"/>
        <v>2020-46</v>
      </c>
      <c r="F3361">
        <f t="shared" si="158"/>
        <v>1</v>
      </c>
    </row>
    <row r="3362" spans="1:6" hidden="1" x14ac:dyDescent="0.2">
      <c r="A3362">
        <v>1605312000</v>
      </c>
      <c r="B3362" s="1">
        <v>44149</v>
      </c>
      <c r="C3362">
        <v>16298.48</v>
      </c>
      <c r="D3362">
        <f t="shared" si="156"/>
        <v>6</v>
      </c>
      <c r="E3362" t="str">
        <f t="shared" si="157"/>
        <v>2020-46</v>
      </c>
      <c r="F3362">
        <f t="shared" si="158"/>
        <v>0</v>
      </c>
    </row>
    <row r="3363" spans="1:6" hidden="1" x14ac:dyDescent="0.2">
      <c r="A3363">
        <v>1605308400</v>
      </c>
      <c r="B3363" s="1">
        <v>44148.958333333336</v>
      </c>
      <c r="C3363">
        <v>16335.58</v>
      </c>
      <c r="D3363">
        <f t="shared" si="156"/>
        <v>5</v>
      </c>
      <c r="E3363" t="str">
        <f t="shared" si="157"/>
        <v>2020-46</v>
      </c>
      <c r="F3363">
        <f t="shared" si="158"/>
        <v>23</v>
      </c>
    </row>
    <row r="3364" spans="1:6" hidden="1" x14ac:dyDescent="0.2">
      <c r="A3364">
        <v>1605304800</v>
      </c>
      <c r="B3364" s="1">
        <v>44148.916666666664</v>
      </c>
      <c r="C3364">
        <v>16323.06</v>
      </c>
      <c r="D3364">
        <f t="shared" si="156"/>
        <v>5</v>
      </c>
      <c r="E3364" t="str">
        <f t="shared" si="157"/>
        <v>2020-46</v>
      </c>
      <c r="F3364">
        <f t="shared" si="158"/>
        <v>22</v>
      </c>
    </row>
    <row r="3365" spans="1:6" hidden="1" x14ac:dyDescent="0.2">
      <c r="A3365">
        <v>1605301200</v>
      </c>
      <c r="B3365" s="1">
        <v>44148.875</v>
      </c>
      <c r="C3365">
        <v>16298.36</v>
      </c>
      <c r="D3365">
        <f t="shared" si="156"/>
        <v>5</v>
      </c>
      <c r="E3365" t="str">
        <f t="shared" si="157"/>
        <v>2020-46</v>
      </c>
      <c r="F3365">
        <f t="shared" si="158"/>
        <v>21</v>
      </c>
    </row>
    <row r="3366" spans="1:6" hidden="1" x14ac:dyDescent="0.2">
      <c r="A3366">
        <v>1605297600</v>
      </c>
      <c r="B3366" s="1">
        <v>44148.833333333336</v>
      </c>
      <c r="C3366">
        <v>16213.3</v>
      </c>
      <c r="D3366">
        <f t="shared" si="156"/>
        <v>5</v>
      </c>
      <c r="E3366" t="str">
        <f t="shared" si="157"/>
        <v>2020-46</v>
      </c>
      <c r="F3366">
        <f t="shared" si="158"/>
        <v>20</v>
      </c>
    </row>
    <row r="3367" spans="1:6" hidden="1" x14ac:dyDescent="0.2">
      <c r="A3367">
        <v>1605294000</v>
      </c>
      <c r="B3367" s="1">
        <v>44148.791666666664</v>
      </c>
      <c r="C3367">
        <v>16295.58</v>
      </c>
      <c r="D3367">
        <f t="shared" si="156"/>
        <v>5</v>
      </c>
      <c r="E3367" t="str">
        <f t="shared" si="157"/>
        <v>2020-46</v>
      </c>
      <c r="F3367">
        <f t="shared" si="158"/>
        <v>19</v>
      </c>
    </row>
    <row r="3368" spans="1:6" hidden="1" x14ac:dyDescent="0.2">
      <c r="A3368">
        <v>1605290400</v>
      </c>
      <c r="B3368" s="1">
        <v>44148.75</v>
      </c>
      <c r="C3368">
        <v>16264.62</v>
      </c>
      <c r="D3368">
        <f t="shared" si="156"/>
        <v>5</v>
      </c>
      <c r="E3368" t="str">
        <f t="shared" si="157"/>
        <v>2020-46</v>
      </c>
      <c r="F3368">
        <f t="shared" si="158"/>
        <v>18</v>
      </c>
    </row>
    <row r="3369" spans="1:6" hidden="1" x14ac:dyDescent="0.2">
      <c r="A3369">
        <v>1605286800</v>
      </c>
      <c r="B3369" s="1">
        <v>44148.708333333336</v>
      </c>
      <c r="C3369">
        <v>16273</v>
      </c>
      <c r="D3369">
        <f t="shared" si="156"/>
        <v>5</v>
      </c>
      <c r="E3369" t="str">
        <f t="shared" si="157"/>
        <v>2020-46</v>
      </c>
      <c r="F3369">
        <f t="shared" si="158"/>
        <v>17</v>
      </c>
    </row>
    <row r="3370" spans="1:6" hidden="1" x14ac:dyDescent="0.2">
      <c r="A3370">
        <v>1605283200</v>
      </c>
      <c r="B3370" s="1">
        <v>44148.666666666664</v>
      </c>
      <c r="C3370">
        <v>16194.44</v>
      </c>
      <c r="D3370">
        <f t="shared" si="156"/>
        <v>5</v>
      </c>
      <c r="E3370" t="str">
        <f t="shared" si="157"/>
        <v>2020-46</v>
      </c>
      <c r="F3370">
        <f t="shared" si="158"/>
        <v>16</v>
      </c>
    </row>
    <row r="3371" spans="1:6" hidden="1" x14ac:dyDescent="0.2">
      <c r="A3371">
        <v>1605279600</v>
      </c>
      <c r="B3371" s="1">
        <v>44148.625</v>
      </c>
      <c r="C3371">
        <v>16117.76</v>
      </c>
      <c r="D3371">
        <f t="shared" si="156"/>
        <v>5</v>
      </c>
      <c r="E3371" t="str">
        <f t="shared" si="157"/>
        <v>2020-46</v>
      </c>
      <c r="F3371">
        <f t="shared" si="158"/>
        <v>15</v>
      </c>
    </row>
    <row r="3372" spans="1:6" hidden="1" x14ac:dyDescent="0.2">
      <c r="A3372">
        <v>1605276000</v>
      </c>
      <c r="B3372" s="1">
        <v>44148.583333333336</v>
      </c>
      <c r="C3372">
        <v>16229.28</v>
      </c>
      <c r="D3372">
        <f t="shared" si="156"/>
        <v>5</v>
      </c>
      <c r="E3372" t="str">
        <f t="shared" si="157"/>
        <v>2020-46</v>
      </c>
      <c r="F3372">
        <f t="shared" si="158"/>
        <v>14</v>
      </c>
    </row>
    <row r="3373" spans="1:6" hidden="1" x14ac:dyDescent="0.2">
      <c r="A3373">
        <v>1605272400</v>
      </c>
      <c r="B3373" s="1">
        <v>44148.541666666664</v>
      </c>
      <c r="C3373">
        <v>16251.16</v>
      </c>
      <c r="D3373">
        <f t="shared" si="156"/>
        <v>5</v>
      </c>
      <c r="E3373" t="str">
        <f t="shared" si="157"/>
        <v>2020-46</v>
      </c>
      <c r="F3373">
        <f t="shared" si="158"/>
        <v>13</v>
      </c>
    </row>
    <row r="3374" spans="1:6" hidden="1" x14ac:dyDescent="0.2">
      <c r="A3374">
        <v>1605268800</v>
      </c>
      <c r="B3374" s="1">
        <v>44148.5</v>
      </c>
      <c r="C3374">
        <v>16267.54</v>
      </c>
      <c r="D3374">
        <f t="shared" si="156"/>
        <v>5</v>
      </c>
      <c r="E3374" t="str">
        <f t="shared" si="157"/>
        <v>2020-46</v>
      </c>
      <c r="F3374">
        <f t="shared" si="158"/>
        <v>12</v>
      </c>
    </row>
    <row r="3375" spans="1:6" hidden="1" x14ac:dyDescent="0.2">
      <c r="A3375">
        <v>1605265200</v>
      </c>
      <c r="B3375" s="1">
        <v>44148.458333333336</v>
      </c>
      <c r="C3375">
        <v>16241.16</v>
      </c>
      <c r="D3375">
        <f t="shared" si="156"/>
        <v>5</v>
      </c>
      <c r="E3375" t="str">
        <f t="shared" si="157"/>
        <v>2020-46</v>
      </c>
      <c r="F3375">
        <f t="shared" si="158"/>
        <v>11</v>
      </c>
    </row>
    <row r="3376" spans="1:6" hidden="1" x14ac:dyDescent="0.2">
      <c r="A3376">
        <v>1605261600</v>
      </c>
      <c r="B3376" s="1">
        <v>44148.416666666664</v>
      </c>
      <c r="C3376">
        <v>16222</v>
      </c>
      <c r="D3376">
        <f t="shared" si="156"/>
        <v>5</v>
      </c>
      <c r="E3376" t="str">
        <f t="shared" si="157"/>
        <v>2020-46</v>
      </c>
      <c r="F3376">
        <f t="shared" si="158"/>
        <v>10</v>
      </c>
    </row>
    <row r="3377" spans="1:6" hidden="1" x14ac:dyDescent="0.2">
      <c r="A3377">
        <v>1605258000</v>
      </c>
      <c r="B3377" s="1">
        <v>44148.375</v>
      </c>
      <c r="C3377">
        <v>16337.31</v>
      </c>
      <c r="D3377">
        <f t="shared" si="156"/>
        <v>5</v>
      </c>
      <c r="E3377" t="str">
        <f t="shared" si="157"/>
        <v>2020-46</v>
      </c>
      <c r="F3377">
        <f t="shared" si="158"/>
        <v>9</v>
      </c>
    </row>
    <row r="3378" spans="1:6" hidden="1" x14ac:dyDescent="0.2">
      <c r="A3378">
        <v>1605254400</v>
      </c>
      <c r="B3378" s="1">
        <v>44148.333333333336</v>
      </c>
      <c r="C3378">
        <v>16272.92</v>
      </c>
      <c r="D3378">
        <f t="shared" si="156"/>
        <v>5</v>
      </c>
      <c r="E3378" t="str">
        <f t="shared" si="157"/>
        <v>2020-46</v>
      </c>
      <c r="F3378">
        <f t="shared" si="158"/>
        <v>8</v>
      </c>
    </row>
    <row r="3379" spans="1:6" hidden="1" x14ac:dyDescent="0.2">
      <c r="A3379">
        <v>1605250800</v>
      </c>
      <c r="B3379" s="1">
        <v>44148.291666666664</v>
      </c>
      <c r="C3379">
        <v>16277.33</v>
      </c>
      <c r="D3379">
        <f t="shared" si="156"/>
        <v>5</v>
      </c>
      <c r="E3379" t="str">
        <f t="shared" si="157"/>
        <v>2020-46</v>
      </c>
      <c r="F3379">
        <f t="shared" si="158"/>
        <v>7</v>
      </c>
    </row>
    <row r="3380" spans="1:6" hidden="1" x14ac:dyDescent="0.2">
      <c r="A3380">
        <v>1605247200</v>
      </c>
      <c r="B3380" s="1">
        <v>44148.25</v>
      </c>
      <c r="C3380">
        <v>16331.48</v>
      </c>
      <c r="D3380">
        <f t="shared" si="156"/>
        <v>5</v>
      </c>
      <c r="E3380" t="str">
        <f t="shared" si="157"/>
        <v>2020-46</v>
      </c>
      <c r="F3380">
        <f t="shared" si="158"/>
        <v>6</v>
      </c>
    </row>
    <row r="3381" spans="1:6" hidden="1" x14ac:dyDescent="0.2">
      <c r="A3381">
        <v>1605243600</v>
      </c>
      <c r="B3381" s="1">
        <v>44148.208333333336</v>
      </c>
      <c r="C3381">
        <v>16250.07</v>
      </c>
      <c r="D3381">
        <f t="shared" si="156"/>
        <v>5</v>
      </c>
      <c r="E3381" t="str">
        <f t="shared" si="157"/>
        <v>2020-46</v>
      </c>
      <c r="F3381">
        <f t="shared" si="158"/>
        <v>5</v>
      </c>
    </row>
    <row r="3382" spans="1:6" hidden="1" x14ac:dyDescent="0.2">
      <c r="A3382">
        <v>1605240000</v>
      </c>
      <c r="B3382" s="1">
        <v>44148.166666666664</v>
      </c>
      <c r="C3382">
        <v>16424.73</v>
      </c>
      <c r="D3382">
        <f t="shared" si="156"/>
        <v>5</v>
      </c>
      <c r="E3382" t="str">
        <f t="shared" si="157"/>
        <v>2020-46</v>
      </c>
      <c r="F3382">
        <f t="shared" si="158"/>
        <v>4</v>
      </c>
    </row>
    <row r="3383" spans="1:6" hidden="1" x14ac:dyDescent="0.2">
      <c r="A3383">
        <v>1605236400</v>
      </c>
      <c r="B3383" s="1">
        <v>44148.125</v>
      </c>
      <c r="C3383">
        <v>16451.14</v>
      </c>
      <c r="D3383">
        <f t="shared" si="156"/>
        <v>5</v>
      </c>
      <c r="E3383" t="str">
        <f t="shared" si="157"/>
        <v>2020-46</v>
      </c>
      <c r="F3383">
        <f t="shared" si="158"/>
        <v>3</v>
      </c>
    </row>
    <row r="3384" spans="1:6" hidden="1" x14ac:dyDescent="0.2">
      <c r="A3384">
        <v>1605232800</v>
      </c>
      <c r="B3384" s="1">
        <v>44148.083333333336</v>
      </c>
      <c r="C3384">
        <v>16427.47</v>
      </c>
      <c r="D3384">
        <f t="shared" si="156"/>
        <v>5</v>
      </c>
      <c r="E3384" t="str">
        <f t="shared" si="157"/>
        <v>2020-46</v>
      </c>
      <c r="F3384">
        <f t="shared" si="158"/>
        <v>2</v>
      </c>
    </row>
    <row r="3385" spans="1:6" hidden="1" x14ac:dyDescent="0.2">
      <c r="A3385">
        <v>1605229200</v>
      </c>
      <c r="B3385" s="1">
        <v>44148.041666666664</v>
      </c>
      <c r="C3385">
        <v>16453.91</v>
      </c>
      <c r="D3385">
        <f t="shared" si="156"/>
        <v>5</v>
      </c>
      <c r="E3385" t="str">
        <f t="shared" si="157"/>
        <v>2020-46</v>
      </c>
      <c r="F3385">
        <f t="shared" si="158"/>
        <v>1</v>
      </c>
    </row>
    <row r="3386" spans="1:6" hidden="1" x14ac:dyDescent="0.2">
      <c r="A3386">
        <v>1605225600</v>
      </c>
      <c r="B3386" s="1">
        <v>44148</v>
      </c>
      <c r="C3386">
        <v>16411.41</v>
      </c>
      <c r="D3386">
        <f t="shared" si="156"/>
        <v>5</v>
      </c>
      <c r="E3386" t="str">
        <f t="shared" si="157"/>
        <v>2020-46</v>
      </c>
      <c r="F3386">
        <f t="shared" si="158"/>
        <v>0</v>
      </c>
    </row>
    <row r="3387" spans="1:6" hidden="1" x14ac:dyDescent="0.2">
      <c r="A3387">
        <v>1605222000</v>
      </c>
      <c r="B3387" s="1">
        <v>44147.958333333336</v>
      </c>
      <c r="C3387">
        <v>16300</v>
      </c>
      <c r="D3387">
        <f t="shared" si="156"/>
        <v>4</v>
      </c>
      <c r="E3387" t="str">
        <f t="shared" si="157"/>
        <v>2020-46</v>
      </c>
      <c r="F3387">
        <f t="shared" si="158"/>
        <v>23</v>
      </c>
    </row>
    <row r="3388" spans="1:6" hidden="1" x14ac:dyDescent="0.2">
      <c r="A3388">
        <v>1605218400</v>
      </c>
      <c r="B3388" s="1">
        <v>44147.916666666664</v>
      </c>
      <c r="C3388">
        <v>16237.18</v>
      </c>
      <c r="D3388">
        <f t="shared" si="156"/>
        <v>4</v>
      </c>
      <c r="E3388" t="str">
        <f t="shared" si="157"/>
        <v>2020-46</v>
      </c>
      <c r="F3388">
        <f t="shared" si="158"/>
        <v>22</v>
      </c>
    </row>
    <row r="3389" spans="1:6" hidden="1" x14ac:dyDescent="0.2">
      <c r="A3389">
        <v>1605214800</v>
      </c>
      <c r="B3389" s="1">
        <v>44147.875</v>
      </c>
      <c r="C3389">
        <v>16154.11</v>
      </c>
      <c r="D3389">
        <f t="shared" si="156"/>
        <v>4</v>
      </c>
      <c r="E3389" t="str">
        <f t="shared" si="157"/>
        <v>2020-46</v>
      </c>
      <c r="F3389">
        <f t="shared" si="158"/>
        <v>21</v>
      </c>
    </row>
    <row r="3390" spans="1:6" hidden="1" x14ac:dyDescent="0.2">
      <c r="A3390">
        <v>1605211200</v>
      </c>
      <c r="B3390" s="1">
        <v>44147.833333333336</v>
      </c>
      <c r="C3390">
        <v>16165.79</v>
      </c>
      <c r="D3390">
        <f t="shared" si="156"/>
        <v>4</v>
      </c>
      <c r="E3390" t="str">
        <f t="shared" si="157"/>
        <v>2020-46</v>
      </c>
      <c r="F3390">
        <f t="shared" si="158"/>
        <v>20</v>
      </c>
    </row>
    <row r="3391" spans="1:6" hidden="1" x14ac:dyDescent="0.2">
      <c r="A3391">
        <v>1605207600</v>
      </c>
      <c r="B3391" s="1">
        <v>44147.791666666664</v>
      </c>
      <c r="C3391">
        <v>16088.21</v>
      </c>
      <c r="D3391">
        <f t="shared" si="156"/>
        <v>4</v>
      </c>
      <c r="E3391" t="str">
        <f t="shared" si="157"/>
        <v>2020-46</v>
      </c>
      <c r="F3391">
        <f t="shared" si="158"/>
        <v>19</v>
      </c>
    </row>
    <row r="3392" spans="1:6" hidden="1" x14ac:dyDescent="0.2">
      <c r="A3392">
        <v>1605204000</v>
      </c>
      <c r="B3392" s="1">
        <v>44147.75</v>
      </c>
      <c r="C3392">
        <v>16122.58</v>
      </c>
      <c r="D3392">
        <f t="shared" si="156"/>
        <v>4</v>
      </c>
      <c r="E3392" t="str">
        <f t="shared" si="157"/>
        <v>2020-46</v>
      </c>
      <c r="F3392">
        <f t="shared" si="158"/>
        <v>18</v>
      </c>
    </row>
    <row r="3393" spans="1:6" hidden="1" x14ac:dyDescent="0.2">
      <c r="A3393">
        <v>1605200400</v>
      </c>
      <c r="B3393" s="1">
        <v>44147.708333333336</v>
      </c>
      <c r="C3393">
        <v>15973.36</v>
      </c>
      <c r="D3393">
        <f t="shared" si="156"/>
        <v>4</v>
      </c>
      <c r="E3393" t="str">
        <f t="shared" si="157"/>
        <v>2020-46</v>
      </c>
      <c r="F3393">
        <f t="shared" si="158"/>
        <v>17</v>
      </c>
    </row>
    <row r="3394" spans="1:6" hidden="1" x14ac:dyDescent="0.2">
      <c r="A3394">
        <v>1605196800</v>
      </c>
      <c r="B3394" s="1">
        <v>44147.666666666664</v>
      </c>
      <c r="C3394">
        <v>16160.88</v>
      </c>
      <c r="D3394">
        <f t="shared" si="156"/>
        <v>4</v>
      </c>
      <c r="E3394" t="str">
        <f t="shared" si="157"/>
        <v>2020-46</v>
      </c>
      <c r="F3394">
        <f t="shared" si="158"/>
        <v>16</v>
      </c>
    </row>
    <row r="3395" spans="1:6" hidden="1" x14ac:dyDescent="0.2">
      <c r="A3395">
        <v>1605193200</v>
      </c>
      <c r="B3395" s="1">
        <v>44147.625</v>
      </c>
      <c r="C3395">
        <v>16155.75</v>
      </c>
      <c r="D3395">
        <f t="shared" ref="D3395:D3458" si="159">WEEKDAY(B3395,2)</f>
        <v>4</v>
      </c>
      <c r="E3395" t="str">
        <f t="shared" ref="E3395:E3458" si="160">YEAR(B3395) &amp;"-"&amp;WEEKNUM(B3395)</f>
        <v>2020-46</v>
      </c>
      <c r="F3395">
        <f t="shared" ref="F3395:F3458" si="161">HOUR(B3395)</f>
        <v>15</v>
      </c>
    </row>
    <row r="3396" spans="1:6" hidden="1" x14ac:dyDescent="0.2">
      <c r="A3396">
        <v>1605189600</v>
      </c>
      <c r="B3396" s="1">
        <v>44147.583333333336</v>
      </c>
      <c r="C3396">
        <v>16012.27</v>
      </c>
      <c r="D3396">
        <f t="shared" si="159"/>
        <v>4</v>
      </c>
      <c r="E3396" t="str">
        <f t="shared" si="160"/>
        <v>2020-46</v>
      </c>
      <c r="F3396">
        <f t="shared" si="161"/>
        <v>14</v>
      </c>
    </row>
    <row r="3397" spans="1:6" hidden="1" x14ac:dyDescent="0.2">
      <c r="A3397">
        <v>1605186000</v>
      </c>
      <c r="B3397" s="1">
        <v>44147.541666666664</v>
      </c>
      <c r="C3397">
        <v>16015.33</v>
      </c>
      <c r="D3397">
        <f t="shared" si="159"/>
        <v>4</v>
      </c>
      <c r="E3397" t="str">
        <f t="shared" si="160"/>
        <v>2020-46</v>
      </c>
      <c r="F3397">
        <f t="shared" si="161"/>
        <v>13</v>
      </c>
    </row>
    <row r="3398" spans="1:6" hidden="1" x14ac:dyDescent="0.2">
      <c r="A3398">
        <v>1605182400</v>
      </c>
      <c r="B3398" s="1">
        <v>44147.5</v>
      </c>
      <c r="C3398">
        <v>15917.62</v>
      </c>
      <c r="D3398">
        <f t="shared" si="159"/>
        <v>4</v>
      </c>
      <c r="E3398" t="str">
        <f t="shared" si="160"/>
        <v>2020-46</v>
      </c>
      <c r="F3398">
        <f t="shared" si="161"/>
        <v>12</v>
      </c>
    </row>
    <row r="3399" spans="1:6" hidden="1" x14ac:dyDescent="0.2">
      <c r="A3399">
        <v>1605178800</v>
      </c>
      <c r="B3399" s="1">
        <v>44147.458333333336</v>
      </c>
      <c r="C3399">
        <v>15787.56</v>
      </c>
      <c r="D3399">
        <f t="shared" si="159"/>
        <v>4</v>
      </c>
      <c r="E3399" t="str">
        <f t="shared" si="160"/>
        <v>2020-46</v>
      </c>
      <c r="F3399">
        <f t="shared" si="161"/>
        <v>11</v>
      </c>
    </row>
    <row r="3400" spans="1:6" hidden="1" x14ac:dyDescent="0.2">
      <c r="A3400">
        <v>1605175200</v>
      </c>
      <c r="B3400" s="1">
        <v>44147.416666666664</v>
      </c>
      <c r="C3400">
        <v>15716.37</v>
      </c>
      <c r="D3400">
        <f t="shared" si="159"/>
        <v>4</v>
      </c>
      <c r="E3400" t="str">
        <f t="shared" si="160"/>
        <v>2020-46</v>
      </c>
      <c r="F3400">
        <f t="shared" si="161"/>
        <v>10</v>
      </c>
    </row>
    <row r="3401" spans="1:6" hidden="1" x14ac:dyDescent="0.2">
      <c r="A3401">
        <v>1605171600</v>
      </c>
      <c r="B3401" s="1">
        <v>44147.375</v>
      </c>
      <c r="C3401">
        <v>16064.13</v>
      </c>
      <c r="D3401">
        <f t="shared" si="159"/>
        <v>4</v>
      </c>
      <c r="E3401" t="str">
        <f t="shared" si="160"/>
        <v>2020-46</v>
      </c>
      <c r="F3401">
        <f t="shared" si="161"/>
        <v>9</v>
      </c>
    </row>
    <row r="3402" spans="1:6" hidden="1" x14ac:dyDescent="0.2">
      <c r="A3402">
        <v>1605168000</v>
      </c>
      <c r="B3402" s="1">
        <v>44147.333333333336</v>
      </c>
      <c r="C3402">
        <v>15815.92</v>
      </c>
      <c r="D3402">
        <f t="shared" si="159"/>
        <v>4</v>
      </c>
      <c r="E3402" t="str">
        <f t="shared" si="160"/>
        <v>2020-46</v>
      </c>
      <c r="F3402">
        <f t="shared" si="161"/>
        <v>8</v>
      </c>
    </row>
    <row r="3403" spans="1:6" hidden="1" x14ac:dyDescent="0.2">
      <c r="A3403">
        <v>1605164400</v>
      </c>
      <c r="B3403" s="1">
        <v>44147.291666666664</v>
      </c>
      <c r="C3403">
        <v>15879.32</v>
      </c>
      <c r="D3403">
        <f t="shared" si="159"/>
        <v>4</v>
      </c>
      <c r="E3403" t="str">
        <f t="shared" si="160"/>
        <v>2020-46</v>
      </c>
      <c r="F3403">
        <f t="shared" si="161"/>
        <v>7</v>
      </c>
    </row>
    <row r="3404" spans="1:6" hidden="1" x14ac:dyDescent="0.2">
      <c r="A3404">
        <v>1605160800</v>
      </c>
      <c r="B3404" s="1">
        <v>44147.25</v>
      </c>
      <c r="C3404">
        <v>15824.44</v>
      </c>
      <c r="D3404">
        <f t="shared" si="159"/>
        <v>4</v>
      </c>
      <c r="E3404" t="str">
        <f t="shared" si="160"/>
        <v>2020-46</v>
      </c>
      <c r="F3404">
        <f t="shared" si="161"/>
        <v>6</v>
      </c>
    </row>
    <row r="3405" spans="1:6" hidden="1" x14ac:dyDescent="0.2">
      <c r="A3405">
        <v>1605157200</v>
      </c>
      <c r="B3405" s="1">
        <v>44147.208333333336</v>
      </c>
      <c r="C3405">
        <v>15771.06</v>
      </c>
      <c r="D3405">
        <f t="shared" si="159"/>
        <v>4</v>
      </c>
      <c r="E3405" t="str">
        <f t="shared" si="160"/>
        <v>2020-46</v>
      </c>
      <c r="F3405">
        <f t="shared" si="161"/>
        <v>5</v>
      </c>
    </row>
    <row r="3406" spans="1:6" hidden="1" x14ac:dyDescent="0.2">
      <c r="A3406">
        <v>1605153600</v>
      </c>
      <c r="B3406" s="1">
        <v>44147.166666666664</v>
      </c>
      <c r="C3406">
        <v>15684.99</v>
      </c>
      <c r="D3406">
        <f t="shared" si="159"/>
        <v>4</v>
      </c>
      <c r="E3406" t="str">
        <f t="shared" si="160"/>
        <v>2020-46</v>
      </c>
      <c r="F3406">
        <f t="shared" si="161"/>
        <v>4</v>
      </c>
    </row>
    <row r="3407" spans="1:6" hidden="1" x14ac:dyDescent="0.2">
      <c r="A3407">
        <v>1605150000</v>
      </c>
      <c r="B3407" s="1">
        <v>44147.125</v>
      </c>
      <c r="C3407">
        <v>15665.55</v>
      </c>
      <c r="D3407">
        <f t="shared" si="159"/>
        <v>4</v>
      </c>
      <c r="E3407" t="str">
        <f t="shared" si="160"/>
        <v>2020-46</v>
      </c>
      <c r="F3407">
        <f t="shared" si="161"/>
        <v>3</v>
      </c>
    </row>
    <row r="3408" spans="1:6" hidden="1" x14ac:dyDescent="0.2">
      <c r="A3408">
        <v>1605146400</v>
      </c>
      <c r="B3408" s="1">
        <v>44147.083333333336</v>
      </c>
      <c r="C3408">
        <v>15646.46</v>
      </c>
      <c r="D3408">
        <f t="shared" si="159"/>
        <v>4</v>
      </c>
      <c r="E3408" t="str">
        <f t="shared" si="160"/>
        <v>2020-46</v>
      </c>
      <c r="F3408">
        <f t="shared" si="161"/>
        <v>2</v>
      </c>
    </row>
    <row r="3409" spans="1:6" hidden="1" x14ac:dyDescent="0.2">
      <c r="A3409">
        <v>1605142800</v>
      </c>
      <c r="B3409" s="1">
        <v>44147.041666666664</v>
      </c>
      <c r="C3409">
        <v>15658.41</v>
      </c>
      <c r="D3409">
        <f t="shared" si="159"/>
        <v>4</v>
      </c>
      <c r="E3409" t="str">
        <f t="shared" si="160"/>
        <v>2020-46</v>
      </c>
      <c r="F3409">
        <f t="shared" si="161"/>
        <v>1</v>
      </c>
    </row>
    <row r="3410" spans="1:6" hidden="1" x14ac:dyDescent="0.2">
      <c r="A3410">
        <v>1605139200</v>
      </c>
      <c r="B3410" s="1">
        <v>44147</v>
      </c>
      <c r="C3410">
        <v>15636.18</v>
      </c>
      <c r="D3410">
        <f t="shared" si="159"/>
        <v>4</v>
      </c>
      <c r="E3410" t="str">
        <f t="shared" si="160"/>
        <v>2020-46</v>
      </c>
      <c r="F3410">
        <f t="shared" si="161"/>
        <v>0</v>
      </c>
    </row>
    <row r="3411" spans="1:6" hidden="1" x14ac:dyDescent="0.2">
      <c r="A3411">
        <v>1605135600</v>
      </c>
      <c r="B3411" s="1">
        <v>44146.958333333336</v>
      </c>
      <c r="C3411">
        <v>15707.89</v>
      </c>
      <c r="D3411">
        <f t="shared" si="159"/>
        <v>3</v>
      </c>
      <c r="E3411" t="str">
        <f t="shared" si="160"/>
        <v>2020-46</v>
      </c>
      <c r="F3411">
        <f t="shared" si="161"/>
        <v>23</v>
      </c>
    </row>
    <row r="3412" spans="1:6" hidden="1" x14ac:dyDescent="0.2">
      <c r="A3412">
        <v>1605132000</v>
      </c>
      <c r="B3412" s="1">
        <v>44146.916666666664</v>
      </c>
      <c r="C3412">
        <v>15803.04</v>
      </c>
      <c r="D3412">
        <f t="shared" si="159"/>
        <v>3</v>
      </c>
      <c r="E3412" t="str">
        <f t="shared" si="160"/>
        <v>2020-46</v>
      </c>
      <c r="F3412">
        <f t="shared" si="161"/>
        <v>22</v>
      </c>
    </row>
    <row r="3413" spans="1:6" hidden="1" x14ac:dyDescent="0.2">
      <c r="A3413">
        <v>1605128400</v>
      </c>
      <c r="B3413" s="1">
        <v>44146.875</v>
      </c>
      <c r="C3413">
        <v>15834.5</v>
      </c>
      <c r="D3413">
        <f t="shared" si="159"/>
        <v>3</v>
      </c>
      <c r="E3413" t="str">
        <f t="shared" si="160"/>
        <v>2020-46</v>
      </c>
      <c r="F3413">
        <f t="shared" si="161"/>
        <v>21</v>
      </c>
    </row>
    <row r="3414" spans="1:6" hidden="1" x14ac:dyDescent="0.2">
      <c r="A3414">
        <v>1605124800</v>
      </c>
      <c r="B3414" s="1">
        <v>44146.833333333336</v>
      </c>
      <c r="C3414">
        <v>15739.73</v>
      </c>
      <c r="D3414">
        <f t="shared" si="159"/>
        <v>3</v>
      </c>
      <c r="E3414" t="str">
        <f t="shared" si="160"/>
        <v>2020-46</v>
      </c>
      <c r="F3414">
        <f t="shared" si="161"/>
        <v>20</v>
      </c>
    </row>
    <row r="3415" spans="1:6" hidden="1" x14ac:dyDescent="0.2">
      <c r="A3415">
        <v>1605121200</v>
      </c>
      <c r="B3415" s="1">
        <v>44146.791666666664</v>
      </c>
      <c r="C3415">
        <v>15814.17</v>
      </c>
      <c r="D3415">
        <f t="shared" si="159"/>
        <v>3</v>
      </c>
      <c r="E3415" t="str">
        <f t="shared" si="160"/>
        <v>2020-46</v>
      </c>
      <c r="F3415">
        <f t="shared" si="161"/>
        <v>19</v>
      </c>
    </row>
    <row r="3416" spans="1:6" hidden="1" x14ac:dyDescent="0.2">
      <c r="A3416">
        <v>1605117600</v>
      </c>
      <c r="B3416" s="1">
        <v>44146.75</v>
      </c>
      <c r="C3416">
        <v>15823.18</v>
      </c>
      <c r="D3416">
        <f t="shared" si="159"/>
        <v>3</v>
      </c>
      <c r="E3416" t="str">
        <f t="shared" si="160"/>
        <v>2020-46</v>
      </c>
      <c r="F3416">
        <f t="shared" si="161"/>
        <v>18</v>
      </c>
    </row>
    <row r="3417" spans="1:6" hidden="1" x14ac:dyDescent="0.2">
      <c r="A3417">
        <v>1605114000</v>
      </c>
      <c r="B3417" s="1">
        <v>44146.708333333336</v>
      </c>
      <c r="C3417">
        <v>15889</v>
      </c>
      <c r="D3417">
        <f t="shared" si="159"/>
        <v>3</v>
      </c>
      <c r="E3417" t="str">
        <f t="shared" si="160"/>
        <v>2020-46</v>
      </c>
      <c r="F3417">
        <f t="shared" si="161"/>
        <v>17</v>
      </c>
    </row>
    <row r="3418" spans="1:6" hidden="1" x14ac:dyDescent="0.2">
      <c r="A3418">
        <v>1605110400</v>
      </c>
      <c r="B3418" s="1">
        <v>44146.666666666664</v>
      </c>
      <c r="C3418">
        <v>15787.01</v>
      </c>
      <c r="D3418">
        <f t="shared" si="159"/>
        <v>3</v>
      </c>
      <c r="E3418" t="str">
        <f t="shared" si="160"/>
        <v>2020-46</v>
      </c>
      <c r="F3418">
        <f t="shared" si="161"/>
        <v>16</v>
      </c>
    </row>
    <row r="3419" spans="1:6" hidden="1" x14ac:dyDescent="0.2">
      <c r="A3419">
        <v>1605106800</v>
      </c>
      <c r="B3419" s="1">
        <v>44146.625</v>
      </c>
      <c r="C3419">
        <v>15693.11</v>
      </c>
      <c r="D3419">
        <f t="shared" si="159"/>
        <v>3</v>
      </c>
      <c r="E3419" t="str">
        <f t="shared" si="160"/>
        <v>2020-46</v>
      </c>
      <c r="F3419">
        <f t="shared" si="161"/>
        <v>15</v>
      </c>
    </row>
    <row r="3420" spans="1:6" hidden="1" x14ac:dyDescent="0.2">
      <c r="A3420">
        <v>1605103200</v>
      </c>
      <c r="B3420" s="1">
        <v>44146.583333333336</v>
      </c>
      <c r="C3420">
        <v>15656.75</v>
      </c>
      <c r="D3420">
        <f t="shared" si="159"/>
        <v>3</v>
      </c>
      <c r="E3420" t="str">
        <f t="shared" si="160"/>
        <v>2020-46</v>
      </c>
      <c r="F3420">
        <f t="shared" si="161"/>
        <v>14</v>
      </c>
    </row>
    <row r="3421" spans="1:6" hidden="1" x14ac:dyDescent="0.2">
      <c r="A3421">
        <v>1605099600</v>
      </c>
      <c r="B3421" s="1">
        <v>44146.541666666664</v>
      </c>
      <c r="C3421">
        <v>15569.04</v>
      </c>
      <c r="D3421">
        <f t="shared" si="159"/>
        <v>3</v>
      </c>
      <c r="E3421" t="str">
        <f t="shared" si="160"/>
        <v>2020-46</v>
      </c>
      <c r="F3421">
        <f t="shared" si="161"/>
        <v>13</v>
      </c>
    </row>
    <row r="3422" spans="1:6" hidden="1" x14ac:dyDescent="0.2">
      <c r="A3422">
        <v>1605096000</v>
      </c>
      <c r="B3422" s="1">
        <v>44146.5</v>
      </c>
      <c r="C3422">
        <v>15645.28</v>
      </c>
      <c r="D3422">
        <f t="shared" si="159"/>
        <v>3</v>
      </c>
      <c r="E3422" t="str">
        <f t="shared" si="160"/>
        <v>2020-46</v>
      </c>
      <c r="F3422">
        <f t="shared" si="161"/>
        <v>12</v>
      </c>
    </row>
    <row r="3423" spans="1:6" hidden="1" x14ac:dyDescent="0.2">
      <c r="A3423">
        <v>1605092400</v>
      </c>
      <c r="B3423" s="1">
        <v>44146.458333333336</v>
      </c>
      <c r="C3423">
        <v>15600</v>
      </c>
      <c r="D3423">
        <f t="shared" si="159"/>
        <v>3</v>
      </c>
      <c r="E3423" t="str">
        <f t="shared" si="160"/>
        <v>2020-46</v>
      </c>
      <c r="F3423">
        <f t="shared" si="161"/>
        <v>11</v>
      </c>
    </row>
    <row r="3424" spans="1:6" hidden="1" x14ac:dyDescent="0.2">
      <c r="A3424">
        <v>1605088800</v>
      </c>
      <c r="B3424" s="1">
        <v>44146.416666666664</v>
      </c>
      <c r="C3424">
        <v>15598</v>
      </c>
      <c r="D3424">
        <f t="shared" si="159"/>
        <v>3</v>
      </c>
      <c r="E3424" t="str">
        <f t="shared" si="160"/>
        <v>2020-46</v>
      </c>
      <c r="F3424">
        <f t="shared" si="161"/>
        <v>10</v>
      </c>
    </row>
    <row r="3425" spans="1:6" hidden="1" x14ac:dyDescent="0.2">
      <c r="A3425">
        <v>1605085200</v>
      </c>
      <c r="B3425" s="1">
        <v>44146.375</v>
      </c>
      <c r="C3425">
        <v>15438.45</v>
      </c>
      <c r="D3425">
        <f t="shared" si="159"/>
        <v>3</v>
      </c>
      <c r="E3425" t="str">
        <f t="shared" si="160"/>
        <v>2020-46</v>
      </c>
      <c r="F3425">
        <f t="shared" si="161"/>
        <v>9</v>
      </c>
    </row>
    <row r="3426" spans="1:6" hidden="1" x14ac:dyDescent="0.2">
      <c r="A3426">
        <v>1605081600</v>
      </c>
      <c r="B3426" s="1">
        <v>44146.333333333336</v>
      </c>
      <c r="C3426">
        <v>15405.87</v>
      </c>
      <c r="D3426">
        <f t="shared" si="159"/>
        <v>3</v>
      </c>
      <c r="E3426" t="str">
        <f t="shared" si="160"/>
        <v>2020-46</v>
      </c>
      <c r="F3426">
        <f t="shared" si="161"/>
        <v>8</v>
      </c>
    </row>
    <row r="3427" spans="1:6" hidden="1" x14ac:dyDescent="0.2">
      <c r="A3427">
        <v>1605078000</v>
      </c>
      <c r="B3427" s="1">
        <v>44146.291666666664</v>
      </c>
      <c r="C3427">
        <v>15416.11</v>
      </c>
      <c r="D3427">
        <f t="shared" si="159"/>
        <v>3</v>
      </c>
      <c r="E3427" t="str">
        <f t="shared" si="160"/>
        <v>2020-46</v>
      </c>
      <c r="F3427">
        <f t="shared" si="161"/>
        <v>7</v>
      </c>
    </row>
    <row r="3428" spans="1:6" hidden="1" x14ac:dyDescent="0.2">
      <c r="A3428">
        <v>1605074400</v>
      </c>
      <c r="B3428" s="1">
        <v>44146.25</v>
      </c>
      <c r="C3428">
        <v>15380.35</v>
      </c>
      <c r="D3428">
        <f t="shared" si="159"/>
        <v>3</v>
      </c>
      <c r="E3428" t="str">
        <f t="shared" si="160"/>
        <v>2020-46</v>
      </c>
      <c r="F3428">
        <f t="shared" si="161"/>
        <v>6</v>
      </c>
    </row>
    <row r="3429" spans="1:6" hidden="1" x14ac:dyDescent="0.2">
      <c r="A3429">
        <v>1605070800</v>
      </c>
      <c r="B3429" s="1">
        <v>44146.208333333336</v>
      </c>
      <c r="C3429">
        <v>15389.54</v>
      </c>
      <c r="D3429">
        <f t="shared" si="159"/>
        <v>3</v>
      </c>
      <c r="E3429" t="str">
        <f t="shared" si="160"/>
        <v>2020-46</v>
      </c>
      <c r="F3429">
        <f t="shared" si="161"/>
        <v>5</v>
      </c>
    </row>
    <row r="3430" spans="1:6" hidden="1" x14ac:dyDescent="0.2">
      <c r="A3430">
        <v>1605067200</v>
      </c>
      <c r="B3430" s="1">
        <v>44146.166666666664</v>
      </c>
      <c r="C3430">
        <v>15392.39</v>
      </c>
      <c r="D3430">
        <f t="shared" si="159"/>
        <v>3</v>
      </c>
      <c r="E3430" t="str">
        <f t="shared" si="160"/>
        <v>2020-46</v>
      </c>
      <c r="F3430">
        <f t="shared" si="161"/>
        <v>4</v>
      </c>
    </row>
    <row r="3431" spans="1:6" hidden="1" x14ac:dyDescent="0.2">
      <c r="A3431">
        <v>1605063600</v>
      </c>
      <c r="B3431" s="1">
        <v>44146.125</v>
      </c>
      <c r="C3431">
        <v>15420.13</v>
      </c>
      <c r="D3431">
        <f t="shared" si="159"/>
        <v>3</v>
      </c>
      <c r="E3431" t="str">
        <f t="shared" si="160"/>
        <v>2020-46</v>
      </c>
      <c r="F3431">
        <f t="shared" si="161"/>
        <v>3</v>
      </c>
    </row>
    <row r="3432" spans="1:6" hidden="1" x14ac:dyDescent="0.2">
      <c r="A3432">
        <v>1605060000</v>
      </c>
      <c r="B3432" s="1">
        <v>44146.083333333336</v>
      </c>
      <c r="C3432">
        <v>15400.55</v>
      </c>
      <c r="D3432">
        <f t="shared" si="159"/>
        <v>3</v>
      </c>
      <c r="E3432" t="str">
        <f t="shared" si="160"/>
        <v>2020-46</v>
      </c>
      <c r="F3432">
        <f t="shared" si="161"/>
        <v>2</v>
      </c>
    </row>
    <row r="3433" spans="1:6" hidden="1" x14ac:dyDescent="0.2">
      <c r="A3433">
        <v>1605056400</v>
      </c>
      <c r="B3433" s="1">
        <v>44146.041666666664</v>
      </c>
      <c r="C3433">
        <v>15458.35</v>
      </c>
      <c r="D3433">
        <f t="shared" si="159"/>
        <v>3</v>
      </c>
      <c r="E3433" t="str">
        <f t="shared" si="160"/>
        <v>2020-46</v>
      </c>
      <c r="F3433">
        <f t="shared" si="161"/>
        <v>1</v>
      </c>
    </row>
    <row r="3434" spans="1:6" hidden="1" x14ac:dyDescent="0.2">
      <c r="A3434">
        <v>1605052800</v>
      </c>
      <c r="B3434" s="1">
        <v>44146</v>
      </c>
      <c r="C3434">
        <v>15478.72</v>
      </c>
      <c r="D3434">
        <f t="shared" si="159"/>
        <v>3</v>
      </c>
      <c r="E3434" t="str">
        <f t="shared" si="160"/>
        <v>2020-46</v>
      </c>
      <c r="F3434">
        <f t="shared" si="161"/>
        <v>0</v>
      </c>
    </row>
    <row r="3435" spans="1:6" hidden="1" x14ac:dyDescent="0.2">
      <c r="A3435">
        <v>1605049200</v>
      </c>
      <c r="B3435" s="1">
        <v>44145.958333333336</v>
      </c>
      <c r="C3435">
        <v>15313.65</v>
      </c>
      <c r="D3435">
        <f t="shared" si="159"/>
        <v>2</v>
      </c>
      <c r="E3435" t="str">
        <f t="shared" si="160"/>
        <v>2020-46</v>
      </c>
      <c r="F3435">
        <f t="shared" si="161"/>
        <v>23</v>
      </c>
    </row>
    <row r="3436" spans="1:6" hidden="1" x14ac:dyDescent="0.2">
      <c r="A3436">
        <v>1605045600</v>
      </c>
      <c r="B3436" s="1">
        <v>44145.916666666664</v>
      </c>
      <c r="C3436">
        <v>15380.02</v>
      </c>
      <c r="D3436">
        <f t="shared" si="159"/>
        <v>2</v>
      </c>
      <c r="E3436" t="str">
        <f t="shared" si="160"/>
        <v>2020-46</v>
      </c>
      <c r="F3436">
        <f t="shared" si="161"/>
        <v>22</v>
      </c>
    </row>
    <row r="3437" spans="1:6" hidden="1" x14ac:dyDescent="0.2">
      <c r="A3437">
        <v>1605042000</v>
      </c>
      <c r="B3437" s="1">
        <v>44145.875</v>
      </c>
      <c r="C3437">
        <v>15395.85</v>
      </c>
      <c r="D3437">
        <f t="shared" si="159"/>
        <v>2</v>
      </c>
      <c r="E3437" t="str">
        <f t="shared" si="160"/>
        <v>2020-46</v>
      </c>
      <c r="F3437">
        <f t="shared" si="161"/>
        <v>21</v>
      </c>
    </row>
    <row r="3438" spans="1:6" hidden="1" x14ac:dyDescent="0.2">
      <c r="A3438">
        <v>1605038400</v>
      </c>
      <c r="B3438" s="1">
        <v>44145.833333333336</v>
      </c>
      <c r="C3438">
        <v>15303.48</v>
      </c>
      <c r="D3438">
        <f t="shared" si="159"/>
        <v>2</v>
      </c>
      <c r="E3438" t="str">
        <f t="shared" si="160"/>
        <v>2020-46</v>
      </c>
      <c r="F3438">
        <f t="shared" si="161"/>
        <v>20</v>
      </c>
    </row>
    <row r="3439" spans="1:6" hidden="1" x14ac:dyDescent="0.2">
      <c r="A3439">
        <v>1605034800</v>
      </c>
      <c r="B3439" s="1">
        <v>44145.791666666664</v>
      </c>
      <c r="C3439">
        <v>15322.59</v>
      </c>
      <c r="D3439">
        <f t="shared" si="159"/>
        <v>2</v>
      </c>
      <c r="E3439" t="str">
        <f t="shared" si="160"/>
        <v>2020-46</v>
      </c>
      <c r="F3439">
        <f t="shared" si="161"/>
        <v>19</v>
      </c>
    </row>
    <row r="3440" spans="1:6" hidden="1" x14ac:dyDescent="0.2">
      <c r="A3440">
        <v>1605031200</v>
      </c>
      <c r="B3440" s="1">
        <v>44145.75</v>
      </c>
      <c r="C3440">
        <v>15285.8</v>
      </c>
      <c r="D3440">
        <f t="shared" si="159"/>
        <v>2</v>
      </c>
      <c r="E3440" t="str">
        <f t="shared" si="160"/>
        <v>2020-46</v>
      </c>
      <c r="F3440">
        <f t="shared" si="161"/>
        <v>18</v>
      </c>
    </row>
    <row r="3441" spans="1:6" hidden="1" x14ac:dyDescent="0.2">
      <c r="A3441">
        <v>1605027600</v>
      </c>
      <c r="B3441" s="1">
        <v>44145.708333333336</v>
      </c>
      <c r="C3441">
        <v>15322.75</v>
      </c>
      <c r="D3441">
        <f t="shared" si="159"/>
        <v>2</v>
      </c>
      <c r="E3441" t="str">
        <f t="shared" si="160"/>
        <v>2020-46</v>
      </c>
      <c r="F3441">
        <f t="shared" si="161"/>
        <v>17</v>
      </c>
    </row>
    <row r="3442" spans="1:6" hidden="1" x14ac:dyDescent="0.2">
      <c r="A3442">
        <v>1605024000</v>
      </c>
      <c r="B3442" s="1">
        <v>44145.666666666664</v>
      </c>
      <c r="C3442">
        <v>15262.41</v>
      </c>
      <c r="D3442">
        <f t="shared" si="159"/>
        <v>2</v>
      </c>
      <c r="E3442" t="str">
        <f t="shared" si="160"/>
        <v>2020-46</v>
      </c>
      <c r="F3442">
        <f t="shared" si="161"/>
        <v>16</v>
      </c>
    </row>
    <row r="3443" spans="1:6" hidden="1" x14ac:dyDescent="0.2">
      <c r="A3443">
        <v>1605020400</v>
      </c>
      <c r="B3443" s="1">
        <v>44145.625</v>
      </c>
      <c r="C3443">
        <v>15187.29</v>
      </c>
      <c r="D3443">
        <f t="shared" si="159"/>
        <v>2</v>
      </c>
      <c r="E3443" t="str">
        <f t="shared" si="160"/>
        <v>2020-46</v>
      </c>
      <c r="F3443">
        <f t="shared" si="161"/>
        <v>15</v>
      </c>
    </row>
    <row r="3444" spans="1:6" hidden="1" x14ac:dyDescent="0.2">
      <c r="A3444">
        <v>1605016800</v>
      </c>
      <c r="B3444" s="1">
        <v>44145.583333333336</v>
      </c>
      <c r="C3444">
        <v>15237.26</v>
      </c>
      <c r="D3444">
        <f t="shared" si="159"/>
        <v>2</v>
      </c>
      <c r="E3444" t="str">
        <f t="shared" si="160"/>
        <v>2020-46</v>
      </c>
      <c r="F3444">
        <f t="shared" si="161"/>
        <v>14</v>
      </c>
    </row>
    <row r="3445" spans="1:6" hidden="1" x14ac:dyDescent="0.2">
      <c r="A3445">
        <v>1605013200</v>
      </c>
      <c r="B3445" s="1">
        <v>44145.541666666664</v>
      </c>
      <c r="C3445">
        <v>15327.69</v>
      </c>
      <c r="D3445">
        <f t="shared" si="159"/>
        <v>2</v>
      </c>
      <c r="E3445" t="str">
        <f t="shared" si="160"/>
        <v>2020-46</v>
      </c>
      <c r="F3445">
        <f t="shared" si="161"/>
        <v>13</v>
      </c>
    </row>
    <row r="3446" spans="1:6" hidden="1" x14ac:dyDescent="0.2">
      <c r="A3446">
        <v>1605009600</v>
      </c>
      <c r="B3446" s="1">
        <v>44145.5</v>
      </c>
      <c r="C3446">
        <v>15315.47</v>
      </c>
      <c r="D3446">
        <f t="shared" si="159"/>
        <v>2</v>
      </c>
      <c r="E3446" t="str">
        <f t="shared" si="160"/>
        <v>2020-46</v>
      </c>
      <c r="F3446">
        <f t="shared" si="161"/>
        <v>12</v>
      </c>
    </row>
    <row r="3447" spans="1:6" hidden="1" x14ac:dyDescent="0.2">
      <c r="A3447">
        <v>1605006000</v>
      </c>
      <c r="B3447" s="1">
        <v>44145.458333333336</v>
      </c>
      <c r="C3447">
        <v>15306.09</v>
      </c>
      <c r="D3447">
        <f t="shared" si="159"/>
        <v>2</v>
      </c>
      <c r="E3447" t="str">
        <f t="shared" si="160"/>
        <v>2020-46</v>
      </c>
      <c r="F3447">
        <f t="shared" si="161"/>
        <v>11</v>
      </c>
    </row>
    <row r="3448" spans="1:6" hidden="1" x14ac:dyDescent="0.2">
      <c r="A3448">
        <v>1605002400</v>
      </c>
      <c r="B3448" s="1">
        <v>44145.416666666664</v>
      </c>
      <c r="C3448">
        <v>15333.29</v>
      </c>
      <c r="D3448">
        <f t="shared" si="159"/>
        <v>2</v>
      </c>
      <c r="E3448" t="str">
        <f t="shared" si="160"/>
        <v>2020-46</v>
      </c>
      <c r="F3448">
        <f t="shared" si="161"/>
        <v>10</v>
      </c>
    </row>
    <row r="3449" spans="1:6" hidden="1" x14ac:dyDescent="0.2">
      <c r="A3449">
        <v>1604998800</v>
      </c>
      <c r="B3449" s="1">
        <v>44145.375</v>
      </c>
      <c r="C3449">
        <v>15405.75</v>
      </c>
      <c r="D3449">
        <f t="shared" si="159"/>
        <v>2</v>
      </c>
      <c r="E3449" t="str">
        <f t="shared" si="160"/>
        <v>2020-46</v>
      </c>
      <c r="F3449">
        <f t="shared" si="161"/>
        <v>9</v>
      </c>
    </row>
    <row r="3450" spans="1:6" hidden="1" x14ac:dyDescent="0.2">
      <c r="A3450">
        <v>1604995200</v>
      </c>
      <c r="B3450" s="1">
        <v>44145.333333333336</v>
      </c>
      <c r="C3450">
        <v>15387.46</v>
      </c>
      <c r="D3450">
        <f t="shared" si="159"/>
        <v>2</v>
      </c>
      <c r="E3450" t="str">
        <f t="shared" si="160"/>
        <v>2020-46</v>
      </c>
      <c r="F3450">
        <f t="shared" si="161"/>
        <v>8</v>
      </c>
    </row>
    <row r="3451" spans="1:6" hidden="1" x14ac:dyDescent="0.2">
      <c r="A3451">
        <v>1604991600</v>
      </c>
      <c r="B3451" s="1">
        <v>44145.291666666664</v>
      </c>
      <c r="C3451">
        <v>15303.35</v>
      </c>
      <c r="D3451">
        <f t="shared" si="159"/>
        <v>2</v>
      </c>
      <c r="E3451" t="str">
        <f t="shared" si="160"/>
        <v>2020-46</v>
      </c>
      <c r="F3451">
        <f t="shared" si="161"/>
        <v>7</v>
      </c>
    </row>
    <row r="3452" spans="1:6" hidden="1" x14ac:dyDescent="0.2">
      <c r="A3452">
        <v>1604988000</v>
      </c>
      <c r="B3452" s="1">
        <v>44145.25</v>
      </c>
      <c r="C3452">
        <v>15295.36</v>
      </c>
      <c r="D3452">
        <f t="shared" si="159"/>
        <v>2</v>
      </c>
      <c r="E3452" t="str">
        <f t="shared" si="160"/>
        <v>2020-46</v>
      </c>
      <c r="F3452">
        <f t="shared" si="161"/>
        <v>6</v>
      </c>
    </row>
    <row r="3453" spans="1:6" hidden="1" x14ac:dyDescent="0.2">
      <c r="A3453">
        <v>1604984400</v>
      </c>
      <c r="B3453" s="1">
        <v>44145.208333333336</v>
      </c>
      <c r="C3453">
        <v>15382.17</v>
      </c>
      <c r="D3453">
        <f t="shared" si="159"/>
        <v>2</v>
      </c>
      <c r="E3453" t="str">
        <f t="shared" si="160"/>
        <v>2020-46</v>
      </c>
      <c r="F3453">
        <f t="shared" si="161"/>
        <v>5</v>
      </c>
    </row>
    <row r="3454" spans="1:6" hidden="1" x14ac:dyDescent="0.2">
      <c r="A3454">
        <v>1604980800</v>
      </c>
      <c r="B3454" s="1">
        <v>44145.166666666664</v>
      </c>
      <c r="C3454">
        <v>15400</v>
      </c>
      <c r="D3454">
        <f t="shared" si="159"/>
        <v>2</v>
      </c>
      <c r="E3454" t="str">
        <f t="shared" si="160"/>
        <v>2020-46</v>
      </c>
      <c r="F3454">
        <f t="shared" si="161"/>
        <v>4</v>
      </c>
    </row>
    <row r="3455" spans="1:6" hidden="1" x14ac:dyDescent="0.2">
      <c r="A3455">
        <v>1604977200</v>
      </c>
      <c r="B3455" s="1">
        <v>44145.125</v>
      </c>
      <c r="C3455">
        <v>15346.36</v>
      </c>
      <c r="D3455">
        <f t="shared" si="159"/>
        <v>2</v>
      </c>
      <c r="E3455" t="str">
        <f t="shared" si="160"/>
        <v>2020-46</v>
      </c>
      <c r="F3455">
        <f t="shared" si="161"/>
        <v>3</v>
      </c>
    </row>
    <row r="3456" spans="1:6" hidden="1" x14ac:dyDescent="0.2">
      <c r="A3456">
        <v>1604973600</v>
      </c>
      <c r="B3456" s="1">
        <v>44145.083333333336</v>
      </c>
      <c r="C3456">
        <v>15358.25</v>
      </c>
      <c r="D3456">
        <f t="shared" si="159"/>
        <v>2</v>
      </c>
      <c r="E3456" t="str">
        <f t="shared" si="160"/>
        <v>2020-46</v>
      </c>
      <c r="F3456">
        <f t="shared" si="161"/>
        <v>2</v>
      </c>
    </row>
    <row r="3457" spans="1:6" hidden="1" x14ac:dyDescent="0.2">
      <c r="A3457">
        <v>1604970000</v>
      </c>
      <c r="B3457" s="1">
        <v>44145.041666666664</v>
      </c>
      <c r="C3457">
        <v>15397.5</v>
      </c>
      <c r="D3457">
        <f t="shared" si="159"/>
        <v>2</v>
      </c>
      <c r="E3457" t="str">
        <f t="shared" si="160"/>
        <v>2020-46</v>
      </c>
      <c r="F3457">
        <f t="shared" si="161"/>
        <v>1</v>
      </c>
    </row>
    <row r="3458" spans="1:6" hidden="1" x14ac:dyDescent="0.2">
      <c r="A3458">
        <v>1604966400</v>
      </c>
      <c r="B3458" s="1">
        <v>44145</v>
      </c>
      <c r="C3458">
        <v>15312.55</v>
      </c>
      <c r="D3458">
        <f t="shared" si="159"/>
        <v>2</v>
      </c>
      <c r="E3458" t="str">
        <f t="shared" si="160"/>
        <v>2020-46</v>
      </c>
      <c r="F3458">
        <f t="shared" si="161"/>
        <v>0</v>
      </c>
    </row>
    <row r="3459" spans="1:6" hidden="1" x14ac:dyDescent="0.2">
      <c r="A3459">
        <v>1604962800</v>
      </c>
      <c r="B3459" s="1">
        <v>44144.958333333336</v>
      </c>
      <c r="C3459">
        <v>15332.04</v>
      </c>
      <c r="D3459">
        <f t="shared" ref="D3459:D3522" si="162">WEEKDAY(B3459,2)</f>
        <v>1</v>
      </c>
      <c r="E3459" t="str">
        <f t="shared" ref="E3459:E3522" si="163">YEAR(B3459) &amp;"-"&amp;WEEKNUM(B3459)</f>
        <v>2020-46</v>
      </c>
      <c r="F3459">
        <f t="shared" ref="F3459:F3522" si="164">HOUR(B3459)</f>
        <v>23</v>
      </c>
    </row>
    <row r="3460" spans="1:6" hidden="1" x14ac:dyDescent="0.2">
      <c r="A3460">
        <v>1604959200</v>
      </c>
      <c r="B3460" s="1">
        <v>44144.916666666664</v>
      </c>
      <c r="C3460">
        <v>15260.56</v>
      </c>
      <c r="D3460">
        <f t="shared" si="162"/>
        <v>1</v>
      </c>
      <c r="E3460" t="str">
        <f t="shared" si="163"/>
        <v>2020-46</v>
      </c>
      <c r="F3460">
        <f t="shared" si="164"/>
        <v>22</v>
      </c>
    </row>
    <row r="3461" spans="1:6" hidden="1" x14ac:dyDescent="0.2">
      <c r="A3461">
        <v>1604955600</v>
      </c>
      <c r="B3461" s="1">
        <v>44144.875</v>
      </c>
      <c r="C3461">
        <v>15392.7</v>
      </c>
      <c r="D3461">
        <f t="shared" si="162"/>
        <v>1</v>
      </c>
      <c r="E3461" t="str">
        <f t="shared" si="163"/>
        <v>2020-46</v>
      </c>
      <c r="F3461">
        <f t="shared" si="164"/>
        <v>21</v>
      </c>
    </row>
    <row r="3462" spans="1:6" hidden="1" x14ac:dyDescent="0.2">
      <c r="A3462">
        <v>1604952000</v>
      </c>
      <c r="B3462" s="1">
        <v>44144.833333333336</v>
      </c>
      <c r="C3462">
        <v>15389.2</v>
      </c>
      <c r="D3462">
        <f t="shared" si="162"/>
        <v>1</v>
      </c>
      <c r="E3462" t="str">
        <f t="shared" si="163"/>
        <v>2020-46</v>
      </c>
      <c r="F3462">
        <f t="shared" si="164"/>
        <v>20</v>
      </c>
    </row>
    <row r="3463" spans="1:6" hidden="1" x14ac:dyDescent="0.2">
      <c r="A3463">
        <v>1604948400</v>
      </c>
      <c r="B3463" s="1">
        <v>44144.791666666664</v>
      </c>
      <c r="C3463">
        <v>15382.78</v>
      </c>
      <c r="D3463">
        <f t="shared" si="162"/>
        <v>1</v>
      </c>
      <c r="E3463" t="str">
        <f t="shared" si="163"/>
        <v>2020-46</v>
      </c>
      <c r="F3463">
        <f t="shared" si="164"/>
        <v>19</v>
      </c>
    </row>
    <row r="3464" spans="1:6" hidden="1" x14ac:dyDescent="0.2">
      <c r="A3464">
        <v>1604944800</v>
      </c>
      <c r="B3464" s="1">
        <v>44144.75</v>
      </c>
      <c r="C3464">
        <v>15331.97</v>
      </c>
      <c r="D3464">
        <f t="shared" si="162"/>
        <v>1</v>
      </c>
      <c r="E3464" t="str">
        <f t="shared" si="163"/>
        <v>2020-46</v>
      </c>
      <c r="F3464">
        <f t="shared" si="164"/>
        <v>18</v>
      </c>
    </row>
    <row r="3465" spans="1:6" hidden="1" x14ac:dyDescent="0.2">
      <c r="A3465">
        <v>1604941200</v>
      </c>
      <c r="B3465" s="1">
        <v>44144.708333333336</v>
      </c>
      <c r="C3465">
        <v>15244.66</v>
      </c>
      <c r="D3465">
        <f t="shared" si="162"/>
        <v>1</v>
      </c>
      <c r="E3465" t="str">
        <f t="shared" si="163"/>
        <v>2020-46</v>
      </c>
      <c r="F3465">
        <f t="shared" si="164"/>
        <v>17</v>
      </c>
    </row>
    <row r="3466" spans="1:6" hidden="1" x14ac:dyDescent="0.2">
      <c r="A3466">
        <v>1604937600</v>
      </c>
      <c r="B3466" s="1">
        <v>44144.666666666664</v>
      </c>
      <c r="C3466">
        <v>15138.22</v>
      </c>
      <c r="D3466">
        <f t="shared" si="162"/>
        <v>1</v>
      </c>
      <c r="E3466" t="str">
        <f t="shared" si="163"/>
        <v>2020-46</v>
      </c>
      <c r="F3466">
        <f t="shared" si="164"/>
        <v>16</v>
      </c>
    </row>
    <row r="3467" spans="1:6" hidden="1" x14ac:dyDescent="0.2">
      <c r="A3467">
        <v>1604934000</v>
      </c>
      <c r="B3467" s="1">
        <v>44144.625</v>
      </c>
      <c r="C3467">
        <v>15017.95</v>
      </c>
      <c r="D3467">
        <f t="shared" si="162"/>
        <v>1</v>
      </c>
      <c r="E3467" t="str">
        <f t="shared" si="163"/>
        <v>2020-46</v>
      </c>
      <c r="F3467">
        <f t="shared" si="164"/>
        <v>15</v>
      </c>
    </row>
    <row r="3468" spans="1:6" hidden="1" x14ac:dyDescent="0.2">
      <c r="A3468">
        <v>1604930400</v>
      </c>
      <c r="B3468" s="1">
        <v>44144.583333333336</v>
      </c>
      <c r="C3468">
        <v>15061.05</v>
      </c>
      <c r="D3468">
        <f t="shared" si="162"/>
        <v>1</v>
      </c>
      <c r="E3468" t="str">
        <f t="shared" si="163"/>
        <v>2020-46</v>
      </c>
      <c r="F3468">
        <f t="shared" si="164"/>
        <v>14</v>
      </c>
    </row>
    <row r="3469" spans="1:6" hidden="1" x14ac:dyDescent="0.2">
      <c r="A3469">
        <v>1604926800</v>
      </c>
      <c r="B3469" s="1">
        <v>44144.541666666664</v>
      </c>
      <c r="C3469">
        <v>15299.45</v>
      </c>
      <c r="D3469">
        <f t="shared" si="162"/>
        <v>1</v>
      </c>
      <c r="E3469" t="str">
        <f t="shared" si="163"/>
        <v>2020-46</v>
      </c>
      <c r="F3469">
        <f t="shared" si="164"/>
        <v>13</v>
      </c>
    </row>
    <row r="3470" spans="1:6" hidden="1" x14ac:dyDescent="0.2">
      <c r="A3470">
        <v>1604923200</v>
      </c>
      <c r="B3470" s="1">
        <v>44144.5</v>
      </c>
      <c r="C3470">
        <v>15575.19</v>
      </c>
      <c r="D3470">
        <f t="shared" si="162"/>
        <v>1</v>
      </c>
      <c r="E3470" t="str">
        <f t="shared" si="163"/>
        <v>2020-46</v>
      </c>
      <c r="F3470">
        <f t="shared" si="164"/>
        <v>12</v>
      </c>
    </row>
    <row r="3471" spans="1:6" hidden="1" x14ac:dyDescent="0.2">
      <c r="A3471">
        <v>1604919600</v>
      </c>
      <c r="B3471" s="1">
        <v>44144.458333333336</v>
      </c>
      <c r="C3471">
        <v>15813.19</v>
      </c>
      <c r="D3471">
        <f t="shared" si="162"/>
        <v>1</v>
      </c>
      <c r="E3471" t="str">
        <f t="shared" si="163"/>
        <v>2020-46</v>
      </c>
      <c r="F3471">
        <f t="shared" si="164"/>
        <v>11</v>
      </c>
    </row>
    <row r="3472" spans="1:6" hidden="1" x14ac:dyDescent="0.2">
      <c r="A3472">
        <v>1604916000</v>
      </c>
      <c r="B3472" s="1">
        <v>44144.416666666664</v>
      </c>
      <c r="C3472">
        <v>15488.14</v>
      </c>
      <c r="D3472">
        <f t="shared" si="162"/>
        <v>1</v>
      </c>
      <c r="E3472" t="str">
        <f t="shared" si="163"/>
        <v>2020-46</v>
      </c>
      <c r="F3472">
        <f t="shared" si="164"/>
        <v>10</v>
      </c>
    </row>
    <row r="3473" spans="1:6" hidden="1" x14ac:dyDescent="0.2">
      <c r="A3473">
        <v>1604912400</v>
      </c>
      <c r="B3473" s="1">
        <v>44144.375</v>
      </c>
      <c r="C3473">
        <v>15417.7</v>
      </c>
      <c r="D3473">
        <f t="shared" si="162"/>
        <v>1</v>
      </c>
      <c r="E3473" t="str">
        <f t="shared" si="163"/>
        <v>2020-46</v>
      </c>
      <c r="F3473">
        <f t="shared" si="164"/>
        <v>9</v>
      </c>
    </row>
    <row r="3474" spans="1:6" hidden="1" x14ac:dyDescent="0.2">
      <c r="A3474">
        <v>1604908800</v>
      </c>
      <c r="B3474" s="1">
        <v>44144.333333333336</v>
      </c>
      <c r="C3474">
        <v>15411.94</v>
      </c>
      <c r="D3474">
        <f t="shared" si="162"/>
        <v>1</v>
      </c>
      <c r="E3474" t="str">
        <f t="shared" si="163"/>
        <v>2020-46</v>
      </c>
      <c r="F3474">
        <f t="shared" si="164"/>
        <v>8</v>
      </c>
    </row>
    <row r="3475" spans="1:6" hidden="1" x14ac:dyDescent="0.2">
      <c r="A3475">
        <v>1604905200</v>
      </c>
      <c r="B3475" s="1">
        <v>44144.291666666664</v>
      </c>
      <c r="C3475">
        <v>15320.66</v>
      </c>
      <c r="D3475">
        <f t="shared" si="162"/>
        <v>1</v>
      </c>
      <c r="E3475" t="str">
        <f t="shared" si="163"/>
        <v>2020-46</v>
      </c>
      <c r="F3475">
        <f t="shared" si="164"/>
        <v>7</v>
      </c>
    </row>
    <row r="3476" spans="1:6" hidden="1" x14ac:dyDescent="0.2">
      <c r="A3476">
        <v>1604901600</v>
      </c>
      <c r="B3476" s="1">
        <v>44144.25</v>
      </c>
      <c r="C3476">
        <v>15401.02</v>
      </c>
      <c r="D3476">
        <f t="shared" si="162"/>
        <v>1</v>
      </c>
      <c r="E3476" t="str">
        <f t="shared" si="163"/>
        <v>2020-46</v>
      </c>
      <c r="F3476">
        <f t="shared" si="164"/>
        <v>6</v>
      </c>
    </row>
    <row r="3477" spans="1:6" hidden="1" x14ac:dyDescent="0.2">
      <c r="A3477">
        <v>1604898000</v>
      </c>
      <c r="B3477" s="1">
        <v>44144.208333333336</v>
      </c>
      <c r="C3477">
        <v>15488.27</v>
      </c>
      <c r="D3477">
        <f t="shared" si="162"/>
        <v>1</v>
      </c>
      <c r="E3477" t="str">
        <f t="shared" si="163"/>
        <v>2020-46</v>
      </c>
      <c r="F3477">
        <f t="shared" si="164"/>
        <v>5</v>
      </c>
    </row>
    <row r="3478" spans="1:6" hidden="1" x14ac:dyDescent="0.2">
      <c r="A3478">
        <v>1604894400</v>
      </c>
      <c r="B3478" s="1">
        <v>44144.166666666664</v>
      </c>
      <c r="C3478">
        <v>15406.35</v>
      </c>
      <c r="D3478">
        <f t="shared" si="162"/>
        <v>1</v>
      </c>
      <c r="E3478" t="str">
        <f t="shared" si="163"/>
        <v>2020-46</v>
      </c>
      <c r="F3478">
        <f t="shared" si="164"/>
        <v>4</v>
      </c>
    </row>
    <row r="3479" spans="1:6" hidden="1" x14ac:dyDescent="0.2">
      <c r="A3479">
        <v>1604890800</v>
      </c>
      <c r="B3479" s="1">
        <v>44144.125</v>
      </c>
      <c r="C3479">
        <v>15460.68</v>
      </c>
      <c r="D3479">
        <f t="shared" si="162"/>
        <v>1</v>
      </c>
      <c r="E3479" t="str">
        <f t="shared" si="163"/>
        <v>2020-46</v>
      </c>
      <c r="F3479">
        <f t="shared" si="164"/>
        <v>3</v>
      </c>
    </row>
    <row r="3480" spans="1:6" hidden="1" x14ac:dyDescent="0.2">
      <c r="A3480">
        <v>1604887200</v>
      </c>
      <c r="B3480" s="1">
        <v>44144.083333333336</v>
      </c>
      <c r="C3480">
        <v>15486.66</v>
      </c>
      <c r="D3480">
        <f t="shared" si="162"/>
        <v>1</v>
      </c>
      <c r="E3480" t="str">
        <f t="shared" si="163"/>
        <v>2020-46</v>
      </c>
      <c r="F3480">
        <f t="shared" si="164"/>
        <v>2</v>
      </c>
    </row>
    <row r="3481" spans="1:6" hidden="1" x14ac:dyDescent="0.2">
      <c r="A3481">
        <v>1604883600</v>
      </c>
      <c r="B3481" s="1">
        <v>44144.041666666664</v>
      </c>
      <c r="C3481">
        <v>15539.15</v>
      </c>
      <c r="D3481">
        <f t="shared" si="162"/>
        <v>1</v>
      </c>
      <c r="E3481" t="str">
        <f t="shared" si="163"/>
        <v>2020-46</v>
      </c>
      <c r="F3481">
        <f t="shared" si="164"/>
        <v>1</v>
      </c>
    </row>
    <row r="3482" spans="1:6" hidden="1" x14ac:dyDescent="0.2">
      <c r="A3482">
        <v>1604880000</v>
      </c>
      <c r="B3482" s="1">
        <v>44144</v>
      </c>
      <c r="C3482">
        <v>15562.04</v>
      </c>
      <c r="D3482">
        <f t="shared" si="162"/>
        <v>1</v>
      </c>
      <c r="E3482" t="str">
        <f t="shared" si="163"/>
        <v>2020-46</v>
      </c>
      <c r="F3482">
        <f t="shared" si="164"/>
        <v>0</v>
      </c>
    </row>
    <row r="3483" spans="1:6" hidden="1" x14ac:dyDescent="0.2">
      <c r="A3483">
        <v>1604876400</v>
      </c>
      <c r="B3483" s="1">
        <v>44143.958333333336</v>
      </c>
      <c r="C3483">
        <v>15489.15</v>
      </c>
      <c r="D3483">
        <f t="shared" si="162"/>
        <v>7</v>
      </c>
      <c r="E3483" t="str">
        <f t="shared" si="163"/>
        <v>2020-46</v>
      </c>
      <c r="F3483">
        <f t="shared" si="164"/>
        <v>23</v>
      </c>
    </row>
    <row r="3484" spans="1:6" hidden="1" x14ac:dyDescent="0.2">
      <c r="A3484">
        <v>1604872800</v>
      </c>
      <c r="B3484" s="1">
        <v>44143.916666666664</v>
      </c>
      <c r="C3484">
        <v>15524.84</v>
      </c>
      <c r="D3484">
        <f t="shared" si="162"/>
        <v>7</v>
      </c>
      <c r="E3484" t="str">
        <f t="shared" si="163"/>
        <v>2020-46</v>
      </c>
      <c r="F3484">
        <f t="shared" si="164"/>
        <v>22</v>
      </c>
    </row>
    <row r="3485" spans="1:6" hidden="1" x14ac:dyDescent="0.2">
      <c r="A3485">
        <v>1604869200</v>
      </c>
      <c r="B3485" s="1">
        <v>44143.875</v>
      </c>
      <c r="C3485">
        <v>15341.86</v>
      </c>
      <c r="D3485">
        <f t="shared" si="162"/>
        <v>7</v>
      </c>
      <c r="E3485" t="str">
        <f t="shared" si="163"/>
        <v>2020-46</v>
      </c>
      <c r="F3485">
        <f t="shared" si="164"/>
        <v>21</v>
      </c>
    </row>
    <row r="3486" spans="1:6" hidden="1" x14ac:dyDescent="0.2">
      <c r="A3486">
        <v>1604865600</v>
      </c>
      <c r="B3486" s="1">
        <v>44143.833333333336</v>
      </c>
      <c r="C3486">
        <v>15381.72</v>
      </c>
      <c r="D3486">
        <f t="shared" si="162"/>
        <v>7</v>
      </c>
      <c r="E3486" t="str">
        <f t="shared" si="163"/>
        <v>2020-46</v>
      </c>
      <c r="F3486">
        <f t="shared" si="164"/>
        <v>20</v>
      </c>
    </row>
    <row r="3487" spans="1:6" hidden="1" x14ac:dyDescent="0.2">
      <c r="A3487">
        <v>1604862000</v>
      </c>
      <c r="B3487" s="1">
        <v>44143.791666666664</v>
      </c>
      <c r="C3487">
        <v>15350.41</v>
      </c>
      <c r="D3487">
        <f t="shared" si="162"/>
        <v>7</v>
      </c>
      <c r="E3487" t="str">
        <f t="shared" si="163"/>
        <v>2020-46</v>
      </c>
      <c r="F3487">
        <f t="shared" si="164"/>
        <v>19</v>
      </c>
    </row>
    <row r="3488" spans="1:6" hidden="1" x14ac:dyDescent="0.2">
      <c r="A3488">
        <v>1604858400</v>
      </c>
      <c r="B3488" s="1">
        <v>44143.75</v>
      </c>
      <c r="C3488">
        <v>15548.45</v>
      </c>
      <c r="D3488">
        <f t="shared" si="162"/>
        <v>7</v>
      </c>
      <c r="E3488" t="str">
        <f t="shared" si="163"/>
        <v>2020-46</v>
      </c>
      <c r="F3488">
        <f t="shared" si="164"/>
        <v>18</v>
      </c>
    </row>
    <row r="3489" spans="1:7" x14ac:dyDescent="0.2">
      <c r="A3489">
        <v>1604854800</v>
      </c>
      <c r="B3489" s="1">
        <v>44143.708333333336</v>
      </c>
      <c r="C3489">
        <v>15594.33</v>
      </c>
      <c r="D3489">
        <f t="shared" si="162"/>
        <v>7</v>
      </c>
      <c r="E3489" t="str">
        <f t="shared" si="163"/>
        <v>2020-46</v>
      </c>
      <c r="F3489">
        <f t="shared" si="164"/>
        <v>17</v>
      </c>
      <c r="G3489" t="s">
        <v>100</v>
      </c>
    </row>
    <row r="3490" spans="1:7" hidden="1" x14ac:dyDescent="0.2">
      <c r="A3490">
        <v>1604851200</v>
      </c>
      <c r="B3490" s="1">
        <v>44143.666666666664</v>
      </c>
      <c r="C3490">
        <v>15409</v>
      </c>
      <c r="D3490">
        <f t="shared" si="162"/>
        <v>7</v>
      </c>
      <c r="E3490" t="str">
        <f t="shared" si="163"/>
        <v>2020-46</v>
      </c>
      <c r="F3490">
        <f t="shared" si="164"/>
        <v>16</v>
      </c>
    </row>
    <row r="3491" spans="1:7" hidden="1" x14ac:dyDescent="0.2">
      <c r="A3491">
        <v>1604847600</v>
      </c>
      <c r="B3491" s="1">
        <v>44143.625</v>
      </c>
      <c r="C3491">
        <v>15369.49</v>
      </c>
      <c r="D3491">
        <f t="shared" si="162"/>
        <v>7</v>
      </c>
      <c r="E3491" t="str">
        <f t="shared" si="163"/>
        <v>2020-46</v>
      </c>
      <c r="F3491">
        <f t="shared" si="164"/>
        <v>15</v>
      </c>
    </row>
    <row r="3492" spans="1:7" hidden="1" x14ac:dyDescent="0.2">
      <c r="A3492">
        <v>1604844000</v>
      </c>
      <c r="B3492" s="1">
        <v>44143.583333333336</v>
      </c>
      <c r="C3492">
        <v>15357.19</v>
      </c>
      <c r="D3492">
        <f t="shared" si="162"/>
        <v>7</v>
      </c>
      <c r="E3492" t="str">
        <f t="shared" si="163"/>
        <v>2020-46</v>
      </c>
      <c r="F3492">
        <f t="shared" si="164"/>
        <v>14</v>
      </c>
    </row>
    <row r="3493" spans="1:7" hidden="1" x14ac:dyDescent="0.2">
      <c r="A3493">
        <v>1604840400</v>
      </c>
      <c r="B3493" s="1">
        <v>44143.541666666664</v>
      </c>
      <c r="C3493">
        <v>15223.11</v>
      </c>
      <c r="D3493">
        <f t="shared" si="162"/>
        <v>7</v>
      </c>
      <c r="E3493" t="str">
        <f t="shared" si="163"/>
        <v>2020-46</v>
      </c>
      <c r="F3493">
        <f t="shared" si="164"/>
        <v>13</v>
      </c>
    </row>
    <row r="3494" spans="1:7" hidden="1" x14ac:dyDescent="0.2">
      <c r="A3494">
        <v>1604836800</v>
      </c>
      <c r="B3494" s="1">
        <v>44143.5</v>
      </c>
      <c r="C3494">
        <v>15262.28</v>
      </c>
      <c r="D3494">
        <f t="shared" si="162"/>
        <v>7</v>
      </c>
      <c r="E3494" t="str">
        <f t="shared" si="163"/>
        <v>2020-46</v>
      </c>
      <c r="F3494">
        <f t="shared" si="164"/>
        <v>12</v>
      </c>
    </row>
    <row r="3495" spans="1:7" hidden="1" x14ac:dyDescent="0.2">
      <c r="A3495">
        <v>1604833200</v>
      </c>
      <c r="B3495" s="1">
        <v>44143.458333333336</v>
      </c>
      <c r="C3495">
        <v>15184.34</v>
      </c>
      <c r="D3495">
        <f t="shared" si="162"/>
        <v>7</v>
      </c>
      <c r="E3495" t="str">
        <f t="shared" si="163"/>
        <v>2020-46</v>
      </c>
      <c r="F3495">
        <f t="shared" si="164"/>
        <v>11</v>
      </c>
    </row>
    <row r="3496" spans="1:7" hidden="1" x14ac:dyDescent="0.2">
      <c r="A3496">
        <v>1604829600</v>
      </c>
      <c r="B3496" s="1">
        <v>44143.416666666664</v>
      </c>
      <c r="C3496">
        <v>15183.78</v>
      </c>
      <c r="D3496">
        <f t="shared" si="162"/>
        <v>7</v>
      </c>
      <c r="E3496" t="str">
        <f t="shared" si="163"/>
        <v>2020-46</v>
      </c>
      <c r="F3496">
        <f t="shared" si="164"/>
        <v>10</v>
      </c>
    </row>
    <row r="3497" spans="1:7" hidden="1" x14ac:dyDescent="0.2">
      <c r="A3497">
        <v>1604826000</v>
      </c>
      <c r="B3497" s="1">
        <v>44143.375</v>
      </c>
      <c r="C3497">
        <v>15038.46</v>
      </c>
      <c r="D3497">
        <f t="shared" si="162"/>
        <v>7</v>
      </c>
      <c r="E3497" t="str">
        <f t="shared" si="163"/>
        <v>2020-46</v>
      </c>
      <c r="F3497">
        <f t="shared" si="164"/>
        <v>9</v>
      </c>
    </row>
    <row r="3498" spans="1:7" hidden="1" x14ac:dyDescent="0.2">
      <c r="A3498">
        <v>1604822400</v>
      </c>
      <c r="B3498" s="1">
        <v>44143.333333333336</v>
      </c>
      <c r="C3498">
        <v>14995.52</v>
      </c>
      <c r="D3498">
        <f t="shared" si="162"/>
        <v>7</v>
      </c>
      <c r="E3498" t="str">
        <f t="shared" si="163"/>
        <v>2020-46</v>
      </c>
      <c r="F3498">
        <f t="shared" si="164"/>
        <v>8</v>
      </c>
    </row>
    <row r="3499" spans="1:7" hidden="1" x14ac:dyDescent="0.2">
      <c r="A3499">
        <v>1604818800</v>
      </c>
      <c r="B3499" s="1">
        <v>44143.291666666664</v>
      </c>
      <c r="C3499">
        <v>14954.39</v>
      </c>
      <c r="D3499">
        <f t="shared" si="162"/>
        <v>7</v>
      </c>
      <c r="E3499" t="str">
        <f t="shared" si="163"/>
        <v>2020-46</v>
      </c>
      <c r="F3499">
        <f t="shared" si="164"/>
        <v>7</v>
      </c>
    </row>
    <row r="3500" spans="1:7" hidden="1" x14ac:dyDescent="0.2">
      <c r="A3500">
        <v>1604815200</v>
      </c>
      <c r="B3500" s="1">
        <v>44143.25</v>
      </c>
      <c r="C3500">
        <v>15029.25</v>
      </c>
      <c r="D3500">
        <f t="shared" si="162"/>
        <v>7</v>
      </c>
      <c r="E3500" t="str">
        <f t="shared" si="163"/>
        <v>2020-46</v>
      </c>
      <c r="F3500">
        <f t="shared" si="164"/>
        <v>6</v>
      </c>
    </row>
    <row r="3501" spans="1:7" hidden="1" x14ac:dyDescent="0.2">
      <c r="A3501">
        <v>1604811600</v>
      </c>
      <c r="B3501" s="1">
        <v>44143.208333333336</v>
      </c>
      <c r="C3501">
        <v>15075.71</v>
      </c>
      <c r="D3501">
        <f t="shared" si="162"/>
        <v>7</v>
      </c>
      <c r="E3501" t="str">
        <f t="shared" si="163"/>
        <v>2020-46</v>
      </c>
      <c r="F3501">
        <f t="shared" si="164"/>
        <v>5</v>
      </c>
    </row>
    <row r="3502" spans="1:7" hidden="1" x14ac:dyDescent="0.2">
      <c r="A3502">
        <v>1604808000</v>
      </c>
      <c r="B3502" s="1">
        <v>44143.166666666664</v>
      </c>
      <c r="C3502">
        <v>14991.3</v>
      </c>
      <c r="D3502">
        <f t="shared" si="162"/>
        <v>7</v>
      </c>
      <c r="E3502" t="str">
        <f t="shared" si="163"/>
        <v>2020-46</v>
      </c>
      <c r="F3502">
        <f t="shared" si="164"/>
        <v>4</v>
      </c>
    </row>
    <row r="3503" spans="1:7" hidden="1" x14ac:dyDescent="0.2">
      <c r="A3503">
        <v>1604804400</v>
      </c>
      <c r="B3503" s="1">
        <v>44143.125</v>
      </c>
      <c r="C3503">
        <v>14979.57</v>
      </c>
      <c r="D3503">
        <f t="shared" si="162"/>
        <v>7</v>
      </c>
      <c r="E3503" t="str">
        <f t="shared" si="163"/>
        <v>2020-46</v>
      </c>
      <c r="F3503">
        <f t="shared" si="164"/>
        <v>3</v>
      </c>
    </row>
    <row r="3504" spans="1:7" hidden="1" x14ac:dyDescent="0.2">
      <c r="A3504">
        <v>1604800800</v>
      </c>
      <c r="B3504" s="1">
        <v>44143.083333333336</v>
      </c>
      <c r="C3504">
        <v>15029.9</v>
      </c>
      <c r="D3504">
        <f t="shared" si="162"/>
        <v>7</v>
      </c>
      <c r="E3504" t="str">
        <f t="shared" si="163"/>
        <v>2020-46</v>
      </c>
      <c r="F3504">
        <f t="shared" si="164"/>
        <v>2</v>
      </c>
    </row>
    <row r="3505" spans="1:7" x14ac:dyDescent="0.2">
      <c r="A3505">
        <v>1604797200</v>
      </c>
      <c r="B3505" s="1">
        <v>44143.041666666664</v>
      </c>
      <c r="C3505">
        <v>15074.48</v>
      </c>
      <c r="D3505">
        <f t="shared" si="162"/>
        <v>7</v>
      </c>
      <c r="E3505" t="str">
        <f t="shared" si="163"/>
        <v>2020-46</v>
      </c>
      <c r="F3505">
        <f t="shared" si="164"/>
        <v>1</v>
      </c>
      <c r="G3505" t="s">
        <v>100</v>
      </c>
    </row>
    <row r="3506" spans="1:7" hidden="1" x14ac:dyDescent="0.2">
      <c r="A3506">
        <v>1604793600</v>
      </c>
      <c r="B3506" s="1">
        <v>44143</v>
      </c>
      <c r="C3506">
        <v>14917.13</v>
      </c>
      <c r="D3506">
        <f t="shared" si="162"/>
        <v>7</v>
      </c>
      <c r="E3506" t="str">
        <f t="shared" si="163"/>
        <v>2020-46</v>
      </c>
      <c r="F3506">
        <f t="shared" si="164"/>
        <v>0</v>
      </c>
    </row>
    <row r="3507" spans="1:7" hidden="1" x14ac:dyDescent="0.2">
      <c r="A3507">
        <v>1604790000</v>
      </c>
      <c r="B3507" s="1">
        <v>44142.958333333336</v>
      </c>
      <c r="C3507">
        <v>14838.97</v>
      </c>
      <c r="D3507">
        <f t="shared" si="162"/>
        <v>6</v>
      </c>
      <c r="E3507" t="str">
        <f t="shared" si="163"/>
        <v>2020-45</v>
      </c>
      <c r="F3507">
        <f t="shared" si="164"/>
        <v>23</v>
      </c>
    </row>
    <row r="3508" spans="1:7" hidden="1" x14ac:dyDescent="0.2">
      <c r="A3508">
        <v>1604786400</v>
      </c>
      <c r="B3508" s="1">
        <v>44142.916666666664</v>
      </c>
      <c r="C3508">
        <v>14824.8</v>
      </c>
      <c r="D3508">
        <f t="shared" si="162"/>
        <v>6</v>
      </c>
      <c r="E3508" t="str">
        <f t="shared" si="163"/>
        <v>2020-45</v>
      </c>
      <c r="F3508">
        <f t="shared" si="164"/>
        <v>22</v>
      </c>
    </row>
    <row r="3509" spans="1:7" hidden="1" x14ac:dyDescent="0.2">
      <c r="A3509">
        <v>1604782800</v>
      </c>
      <c r="B3509" s="1">
        <v>44142.875</v>
      </c>
      <c r="C3509">
        <v>14831.36</v>
      </c>
      <c r="D3509">
        <f t="shared" si="162"/>
        <v>6</v>
      </c>
      <c r="E3509" t="str">
        <f t="shared" si="163"/>
        <v>2020-45</v>
      </c>
      <c r="F3509">
        <f t="shared" si="164"/>
        <v>21</v>
      </c>
    </row>
    <row r="3510" spans="1:7" hidden="1" x14ac:dyDescent="0.2">
      <c r="A3510">
        <v>1604779200</v>
      </c>
      <c r="B3510" s="1">
        <v>44142.833333333336</v>
      </c>
      <c r="C3510">
        <v>14875.44</v>
      </c>
      <c r="D3510">
        <f t="shared" si="162"/>
        <v>6</v>
      </c>
      <c r="E3510" t="str">
        <f t="shared" si="163"/>
        <v>2020-45</v>
      </c>
      <c r="F3510">
        <f t="shared" si="164"/>
        <v>20</v>
      </c>
    </row>
    <row r="3511" spans="1:7" x14ac:dyDescent="0.2">
      <c r="A3511">
        <v>1604775600</v>
      </c>
      <c r="B3511" s="1">
        <v>44142.791666666664</v>
      </c>
      <c r="C3511">
        <v>14652.49</v>
      </c>
      <c r="D3511">
        <f t="shared" si="162"/>
        <v>6</v>
      </c>
      <c r="E3511" t="str">
        <f t="shared" si="163"/>
        <v>2020-45</v>
      </c>
      <c r="F3511">
        <f t="shared" si="164"/>
        <v>19</v>
      </c>
      <c r="G3511" t="s">
        <v>102</v>
      </c>
    </row>
    <row r="3512" spans="1:7" hidden="1" x14ac:dyDescent="0.2">
      <c r="A3512">
        <v>1604772000</v>
      </c>
      <c r="B3512" s="1">
        <v>44142.75</v>
      </c>
      <c r="C3512">
        <v>14927.93</v>
      </c>
      <c r="D3512">
        <f t="shared" si="162"/>
        <v>6</v>
      </c>
      <c r="E3512" t="str">
        <f t="shared" si="163"/>
        <v>2020-45</v>
      </c>
      <c r="F3512">
        <f t="shared" si="164"/>
        <v>18</v>
      </c>
    </row>
    <row r="3513" spans="1:7" hidden="1" x14ac:dyDescent="0.2">
      <c r="A3513">
        <v>1604768400</v>
      </c>
      <c r="B3513" s="1">
        <v>44142.708333333336</v>
      </c>
      <c r="C3513">
        <v>15242.63</v>
      </c>
      <c r="D3513">
        <f t="shared" si="162"/>
        <v>6</v>
      </c>
      <c r="E3513" t="str">
        <f t="shared" si="163"/>
        <v>2020-45</v>
      </c>
      <c r="F3513">
        <f t="shared" si="164"/>
        <v>17</v>
      </c>
    </row>
    <row r="3514" spans="1:7" hidden="1" x14ac:dyDescent="0.2">
      <c r="A3514">
        <v>1604764800</v>
      </c>
      <c r="B3514" s="1">
        <v>44142.666666666664</v>
      </c>
      <c r="C3514">
        <v>15381.14</v>
      </c>
      <c r="D3514">
        <f t="shared" si="162"/>
        <v>6</v>
      </c>
      <c r="E3514" t="str">
        <f t="shared" si="163"/>
        <v>2020-45</v>
      </c>
      <c r="F3514">
        <f t="shared" si="164"/>
        <v>16</v>
      </c>
    </row>
    <row r="3515" spans="1:7" hidden="1" x14ac:dyDescent="0.2">
      <c r="A3515">
        <v>1604761200</v>
      </c>
      <c r="B3515" s="1">
        <v>44142.625</v>
      </c>
      <c r="C3515">
        <v>15348.04</v>
      </c>
      <c r="D3515">
        <f t="shared" si="162"/>
        <v>6</v>
      </c>
      <c r="E3515" t="str">
        <f t="shared" si="163"/>
        <v>2020-45</v>
      </c>
      <c r="F3515">
        <f t="shared" si="164"/>
        <v>15</v>
      </c>
    </row>
    <row r="3516" spans="1:7" hidden="1" x14ac:dyDescent="0.2">
      <c r="A3516">
        <v>1604757600</v>
      </c>
      <c r="B3516" s="1">
        <v>44142.583333333336</v>
      </c>
      <c r="C3516">
        <v>15324.03</v>
      </c>
      <c r="D3516">
        <f t="shared" si="162"/>
        <v>6</v>
      </c>
      <c r="E3516" t="str">
        <f t="shared" si="163"/>
        <v>2020-45</v>
      </c>
      <c r="F3516">
        <f t="shared" si="164"/>
        <v>14</v>
      </c>
    </row>
    <row r="3517" spans="1:7" hidden="1" x14ac:dyDescent="0.2">
      <c r="A3517">
        <v>1604754000</v>
      </c>
      <c r="B3517" s="1">
        <v>44142.541666666664</v>
      </c>
      <c r="C3517">
        <v>15515.1</v>
      </c>
      <c r="D3517">
        <f t="shared" si="162"/>
        <v>6</v>
      </c>
      <c r="E3517" t="str">
        <f t="shared" si="163"/>
        <v>2020-45</v>
      </c>
      <c r="F3517">
        <f t="shared" si="164"/>
        <v>13</v>
      </c>
    </row>
    <row r="3518" spans="1:7" hidden="1" x14ac:dyDescent="0.2">
      <c r="A3518">
        <v>1604750400</v>
      </c>
      <c r="B3518" s="1">
        <v>44142.5</v>
      </c>
      <c r="C3518">
        <v>15527.68</v>
      </c>
      <c r="D3518">
        <f t="shared" si="162"/>
        <v>6</v>
      </c>
      <c r="E3518" t="str">
        <f t="shared" si="163"/>
        <v>2020-45</v>
      </c>
      <c r="F3518">
        <f t="shared" si="164"/>
        <v>12</v>
      </c>
    </row>
    <row r="3519" spans="1:7" x14ac:dyDescent="0.2">
      <c r="A3519">
        <v>1604746800</v>
      </c>
      <c r="B3519" s="1">
        <v>44142.458333333336</v>
      </c>
      <c r="C3519">
        <v>15530.38</v>
      </c>
      <c r="D3519">
        <f t="shared" si="162"/>
        <v>6</v>
      </c>
      <c r="E3519" t="str">
        <f t="shared" si="163"/>
        <v>2020-45</v>
      </c>
      <c r="F3519">
        <f t="shared" si="164"/>
        <v>11</v>
      </c>
      <c r="G3519" t="s">
        <v>102</v>
      </c>
    </row>
    <row r="3520" spans="1:7" hidden="1" x14ac:dyDescent="0.2">
      <c r="A3520">
        <v>1604743200</v>
      </c>
      <c r="B3520" s="1">
        <v>44142.416666666664</v>
      </c>
      <c r="C3520">
        <v>15576.14</v>
      </c>
      <c r="D3520">
        <f t="shared" si="162"/>
        <v>6</v>
      </c>
      <c r="E3520" t="str">
        <f t="shared" si="163"/>
        <v>2020-45</v>
      </c>
      <c r="F3520">
        <f t="shared" si="164"/>
        <v>10</v>
      </c>
    </row>
    <row r="3521" spans="1:6" hidden="1" x14ac:dyDescent="0.2">
      <c r="A3521">
        <v>1604739600</v>
      </c>
      <c r="B3521" s="1">
        <v>44142.375</v>
      </c>
      <c r="C3521">
        <v>15498.7</v>
      </c>
      <c r="D3521">
        <f t="shared" si="162"/>
        <v>6</v>
      </c>
      <c r="E3521" t="str">
        <f t="shared" si="163"/>
        <v>2020-45</v>
      </c>
      <c r="F3521">
        <f t="shared" si="164"/>
        <v>9</v>
      </c>
    </row>
    <row r="3522" spans="1:6" hidden="1" x14ac:dyDescent="0.2">
      <c r="A3522">
        <v>1604736000</v>
      </c>
      <c r="B3522" s="1">
        <v>44142.333333333336</v>
      </c>
      <c r="C3522">
        <v>15523.87</v>
      </c>
      <c r="D3522">
        <f t="shared" si="162"/>
        <v>6</v>
      </c>
      <c r="E3522" t="str">
        <f t="shared" si="163"/>
        <v>2020-45</v>
      </c>
      <c r="F3522">
        <f t="shared" si="164"/>
        <v>8</v>
      </c>
    </row>
    <row r="3523" spans="1:6" hidden="1" x14ac:dyDescent="0.2">
      <c r="A3523">
        <v>1604732400</v>
      </c>
      <c r="B3523" s="1">
        <v>44142.291666666664</v>
      </c>
      <c r="C3523">
        <v>15466.75</v>
      </c>
      <c r="D3523">
        <f t="shared" ref="D3523:D3586" si="165">WEEKDAY(B3523,2)</f>
        <v>6</v>
      </c>
      <c r="E3523" t="str">
        <f t="shared" ref="E3523:E3586" si="166">YEAR(B3523) &amp;"-"&amp;WEEKNUM(B3523)</f>
        <v>2020-45</v>
      </c>
      <c r="F3523">
        <f t="shared" ref="F3523:F3586" si="167">HOUR(B3523)</f>
        <v>7</v>
      </c>
    </row>
    <row r="3524" spans="1:6" hidden="1" x14ac:dyDescent="0.2">
      <c r="A3524">
        <v>1604728800</v>
      </c>
      <c r="B3524" s="1">
        <v>44142.25</v>
      </c>
      <c r="C3524">
        <v>15555</v>
      </c>
      <c r="D3524">
        <f t="shared" si="165"/>
        <v>6</v>
      </c>
      <c r="E3524" t="str">
        <f t="shared" si="166"/>
        <v>2020-45</v>
      </c>
      <c r="F3524">
        <f t="shared" si="167"/>
        <v>6</v>
      </c>
    </row>
    <row r="3525" spans="1:6" hidden="1" x14ac:dyDescent="0.2">
      <c r="A3525">
        <v>1604725200</v>
      </c>
      <c r="B3525" s="1">
        <v>44142.208333333336</v>
      </c>
      <c r="C3525">
        <v>15570.01</v>
      </c>
      <c r="D3525">
        <f t="shared" si="165"/>
        <v>6</v>
      </c>
      <c r="E3525" t="str">
        <f t="shared" si="166"/>
        <v>2020-45</v>
      </c>
      <c r="F3525">
        <f t="shared" si="167"/>
        <v>5</v>
      </c>
    </row>
    <row r="3526" spans="1:6" hidden="1" x14ac:dyDescent="0.2">
      <c r="A3526">
        <v>1604721600</v>
      </c>
      <c r="B3526" s="1">
        <v>44142.166666666664</v>
      </c>
      <c r="C3526">
        <v>15528.5</v>
      </c>
      <c r="D3526">
        <f t="shared" si="165"/>
        <v>6</v>
      </c>
      <c r="E3526" t="str">
        <f t="shared" si="166"/>
        <v>2020-45</v>
      </c>
      <c r="F3526">
        <f t="shared" si="167"/>
        <v>4</v>
      </c>
    </row>
    <row r="3527" spans="1:6" hidden="1" x14ac:dyDescent="0.2">
      <c r="A3527">
        <v>1604718000</v>
      </c>
      <c r="B3527" s="1">
        <v>44142.125</v>
      </c>
      <c r="C3527">
        <v>15560.09</v>
      </c>
      <c r="D3527">
        <f t="shared" si="165"/>
        <v>6</v>
      </c>
      <c r="E3527" t="str">
        <f t="shared" si="166"/>
        <v>2020-45</v>
      </c>
      <c r="F3527">
        <f t="shared" si="167"/>
        <v>3</v>
      </c>
    </row>
    <row r="3528" spans="1:6" hidden="1" x14ac:dyDescent="0.2">
      <c r="A3528">
        <v>1604714400</v>
      </c>
      <c r="B3528" s="1">
        <v>44142.083333333336</v>
      </c>
      <c r="C3528">
        <v>15593.55</v>
      </c>
      <c r="D3528">
        <f t="shared" si="165"/>
        <v>6</v>
      </c>
      <c r="E3528" t="str">
        <f t="shared" si="166"/>
        <v>2020-45</v>
      </c>
      <c r="F3528">
        <f t="shared" si="167"/>
        <v>2</v>
      </c>
    </row>
    <row r="3529" spans="1:6" hidden="1" x14ac:dyDescent="0.2">
      <c r="A3529">
        <v>1604710800</v>
      </c>
      <c r="B3529" s="1">
        <v>44142.041666666664</v>
      </c>
      <c r="C3529">
        <v>15694.55</v>
      </c>
      <c r="D3529">
        <f t="shared" si="165"/>
        <v>6</v>
      </c>
      <c r="E3529" t="str">
        <f t="shared" si="166"/>
        <v>2020-45</v>
      </c>
      <c r="F3529">
        <f t="shared" si="167"/>
        <v>1</v>
      </c>
    </row>
    <row r="3530" spans="1:6" hidden="1" x14ac:dyDescent="0.2">
      <c r="A3530">
        <v>1604707200</v>
      </c>
      <c r="B3530" s="1">
        <v>44142</v>
      </c>
      <c r="C3530">
        <v>15637.99</v>
      </c>
      <c r="D3530">
        <f t="shared" si="165"/>
        <v>6</v>
      </c>
      <c r="E3530" t="str">
        <f t="shared" si="166"/>
        <v>2020-45</v>
      </c>
      <c r="F3530">
        <f t="shared" si="167"/>
        <v>0</v>
      </c>
    </row>
    <row r="3531" spans="1:6" hidden="1" x14ac:dyDescent="0.2">
      <c r="A3531">
        <v>1604703600</v>
      </c>
      <c r="B3531" s="1">
        <v>44141.958333333336</v>
      </c>
      <c r="C3531">
        <v>15598.09</v>
      </c>
      <c r="D3531">
        <f t="shared" si="165"/>
        <v>5</v>
      </c>
      <c r="E3531" t="str">
        <f t="shared" si="166"/>
        <v>2020-45</v>
      </c>
      <c r="F3531">
        <f t="shared" si="167"/>
        <v>23</v>
      </c>
    </row>
    <row r="3532" spans="1:6" hidden="1" x14ac:dyDescent="0.2">
      <c r="A3532">
        <v>1604700000</v>
      </c>
      <c r="B3532" s="1">
        <v>44141.916666666664</v>
      </c>
      <c r="C3532">
        <v>15616.09</v>
      </c>
      <c r="D3532">
        <f t="shared" si="165"/>
        <v>5</v>
      </c>
      <c r="E3532" t="str">
        <f t="shared" si="166"/>
        <v>2020-45</v>
      </c>
      <c r="F3532">
        <f t="shared" si="167"/>
        <v>22</v>
      </c>
    </row>
    <row r="3533" spans="1:6" hidden="1" x14ac:dyDescent="0.2">
      <c r="A3533">
        <v>1604696400</v>
      </c>
      <c r="B3533" s="1">
        <v>44141.875</v>
      </c>
      <c r="C3533">
        <v>15562.24</v>
      </c>
      <c r="D3533">
        <f t="shared" si="165"/>
        <v>5</v>
      </c>
      <c r="E3533" t="str">
        <f t="shared" si="166"/>
        <v>2020-45</v>
      </c>
      <c r="F3533">
        <f t="shared" si="167"/>
        <v>21</v>
      </c>
    </row>
    <row r="3534" spans="1:6" hidden="1" x14ac:dyDescent="0.2">
      <c r="A3534">
        <v>1604692800</v>
      </c>
      <c r="B3534" s="1">
        <v>44141.833333333336</v>
      </c>
      <c r="C3534">
        <v>15497.32</v>
      </c>
      <c r="D3534">
        <f t="shared" si="165"/>
        <v>5</v>
      </c>
      <c r="E3534" t="str">
        <f t="shared" si="166"/>
        <v>2020-45</v>
      </c>
      <c r="F3534">
        <f t="shared" si="167"/>
        <v>20</v>
      </c>
    </row>
    <row r="3535" spans="1:6" hidden="1" x14ac:dyDescent="0.2">
      <c r="A3535">
        <v>1604689200</v>
      </c>
      <c r="B3535" s="1">
        <v>44141.791666666664</v>
      </c>
      <c r="C3535">
        <v>15451.5</v>
      </c>
      <c r="D3535">
        <f t="shared" si="165"/>
        <v>5</v>
      </c>
      <c r="E3535" t="str">
        <f t="shared" si="166"/>
        <v>2020-45</v>
      </c>
      <c r="F3535">
        <f t="shared" si="167"/>
        <v>19</v>
      </c>
    </row>
    <row r="3536" spans="1:6" hidden="1" x14ac:dyDescent="0.2">
      <c r="A3536">
        <v>1604685600</v>
      </c>
      <c r="B3536" s="1">
        <v>44141.75</v>
      </c>
      <c r="C3536">
        <v>15474.21</v>
      </c>
      <c r="D3536">
        <f t="shared" si="165"/>
        <v>5</v>
      </c>
      <c r="E3536" t="str">
        <f t="shared" si="166"/>
        <v>2020-45</v>
      </c>
      <c r="F3536">
        <f t="shared" si="167"/>
        <v>18</v>
      </c>
    </row>
    <row r="3537" spans="1:6" hidden="1" x14ac:dyDescent="0.2">
      <c r="A3537">
        <v>1604682000</v>
      </c>
      <c r="B3537" s="1">
        <v>44141.708333333336</v>
      </c>
      <c r="C3537">
        <v>15489.93</v>
      </c>
      <c r="D3537">
        <f t="shared" si="165"/>
        <v>5</v>
      </c>
      <c r="E3537" t="str">
        <f t="shared" si="166"/>
        <v>2020-45</v>
      </c>
      <c r="F3537">
        <f t="shared" si="167"/>
        <v>17</v>
      </c>
    </row>
    <row r="3538" spans="1:6" hidden="1" x14ac:dyDescent="0.2">
      <c r="A3538">
        <v>1604678400</v>
      </c>
      <c r="B3538" s="1">
        <v>44141.666666666664</v>
      </c>
      <c r="C3538">
        <v>15517.4</v>
      </c>
      <c r="D3538">
        <f t="shared" si="165"/>
        <v>5</v>
      </c>
      <c r="E3538" t="str">
        <f t="shared" si="166"/>
        <v>2020-45</v>
      </c>
      <c r="F3538">
        <f t="shared" si="167"/>
        <v>16</v>
      </c>
    </row>
    <row r="3539" spans="1:6" hidden="1" x14ac:dyDescent="0.2">
      <c r="A3539">
        <v>1604674800</v>
      </c>
      <c r="B3539" s="1">
        <v>44141.625</v>
      </c>
      <c r="C3539">
        <v>15431.61</v>
      </c>
      <c r="D3539">
        <f t="shared" si="165"/>
        <v>5</v>
      </c>
      <c r="E3539" t="str">
        <f t="shared" si="166"/>
        <v>2020-45</v>
      </c>
      <c r="F3539">
        <f t="shared" si="167"/>
        <v>15</v>
      </c>
    </row>
    <row r="3540" spans="1:6" hidden="1" x14ac:dyDescent="0.2">
      <c r="A3540">
        <v>1604671200</v>
      </c>
      <c r="B3540" s="1">
        <v>44141.583333333336</v>
      </c>
      <c r="C3540">
        <v>15469.47</v>
      </c>
      <c r="D3540">
        <f t="shared" si="165"/>
        <v>5</v>
      </c>
      <c r="E3540" t="str">
        <f t="shared" si="166"/>
        <v>2020-45</v>
      </c>
      <c r="F3540">
        <f t="shared" si="167"/>
        <v>14</v>
      </c>
    </row>
    <row r="3541" spans="1:6" hidden="1" x14ac:dyDescent="0.2">
      <c r="A3541">
        <v>1604667600</v>
      </c>
      <c r="B3541" s="1">
        <v>44141.541666666664</v>
      </c>
      <c r="C3541">
        <v>15698.59</v>
      </c>
      <c r="D3541">
        <f t="shared" si="165"/>
        <v>5</v>
      </c>
      <c r="E3541" t="str">
        <f t="shared" si="166"/>
        <v>2020-45</v>
      </c>
      <c r="F3541">
        <f t="shared" si="167"/>
        <v>13</v>
      </c>
    </row>
    <row r="3542" spans="1:6" hidden="1" x14ac:dyDescent="0.2">
      <c r="A3542">
        <v>1604664000</v>
      </c>
      <c r="B3542" s="1">
        <v>44141.5</v>
      </c>
      <c r="C3542">
        <v>15475.61</v>
      </c>
      <c r="D3542">
        <f t="shared" si="165"/>
        <v>5</v>
      </c>
      <c r="E3542" t="str">
        <f t="shared" si="166"/>
        <v>2020-45</v>
      </c>
      <c r="F3542">
        <f t="shared" si="167"/>
        <v>12</v>
      </c>
    </row>
    <row r="3543" spans="1:6" hidden="1" x14ac:dyDescent="0.2">
      <c r="A3543">
        <v>1604660400</v>
      </c>
      <c r="B3543" s="1">
        <v>44141.458333333336</v>
      </c>
      <c r="C3543">
        <v>15582.42</v>
      </c>
      <c r="D3543">
        <f t="shared" si="165"/>
        <v>5</v>
      </c>
      <c r="E3543" t="str">
        <f t="shared" si="166"/>
        <v>2020-45</v>
      </c>
      <c r="F3543">
        <f t="shared" si="167"/>
        <v>11</v>
      </c>
    </row>
    <row r="3544" spans="1:6" hidden="1" x14ac:dyDescent="0.2">
      <c r="A3544">
        <v>1604656800</v>
      </c>
      <c r="B3544" s="1">
        <v>44141.416666666664</v>
      </c>
      <c r="C3544">
        <v>15621.47</v>
      </c>
      <c r="D3544">
        <f t="shared" si="165"/>
        <v>5</v>
      </c>
      <c r="E3544" t="str">
        <f t="shared" si="166"/>
        <v>2020-45</v>
      </c>
      <c r="F3544">
        <f t="shared" si="167"/>
        <v>10</v>
      </c>
    </row>
    <row r="3545" spans="1:6" hidden="1" x14ac:dyDescent="0.2">
      <c r="A3545">
        <v>1604653200</v>
      </c>
      <c r="B3545" s="1">
        <v>44141.375</v>
      </c>
      <c r="C3545">
        <v>15420.81</v>
      </c>
      <c r="D3545">
        <f t="shared" si="165"/>
        <v>5</v>
      </c>
      <c r="E3545" t="str">
        <f t="shared" si="166"/>
        <v>2020-45</v>
      </c>
      <c r="F3545">
        <f t="shared" si="167"/>
        <v>9</v>
      </c>
    </row>
    <row r="3546" spans="1:6" hidden="1" x14ac:dyDescent="0.2">
      <c r="A3546">
        <v>1604649600</v>
      </c>
      <c r="B3546" s="1">
        <v>44141.333333333336</v>
      </c>
      <c r="C3546">
        <v>15483.24</v>
      </c>
      <c r="D3546">
        <f t="shared" si="165"/>
        <v>5</v>
      </c>
      <c r="E3546" t="str">
        <f t="shared" si="166"/>
        <v>2020-45</v>
      </c>
      <c r="F3546">
        <f t="shared" si="167"/>
        <v>8</v>
      </c>
    </row>
    <row r="3547" spans="1:6" hidden="1" x14ac:dyDescent="0.2">
      <c r="A3547">
        <v>1604646000</v>
      </c>
      <c r="B3547" s="1">
        <v>44141.291666666664</v>
      </c>
      <c r="C3547">
        <v>15760.13</v>
      </c>
      <c r="D3547">
        <f t="shared" si="165"/>
        <v>5</v>
      </c>
      <c r="E3547" t="str">
        <f t="shared" si="166"/>
        <v>2020-45</v>
      </c>
      <c r="F3547">
        <f t="shared" si="167"/>
        <v>7</v>
      </c>
    </row>
    <row r="3548" spans="1:6" hidden="1" x14ac:dyDescent="0.2">
      <c r="A3548">
        <v>1604642400</v>
      </c>
      <c r="B3548" s="1">
        <v>44141.25</v>
      </c>
      <c r="C3548">
        <v>15713.05</v>
      </c>
      <c r="D3548">
        <f t="shared" si="165"/>
        <v>5</v>
      </c>
      <c r="E3548" t="str">
        <f t="shared" si="166"/>
        <v>2020-45</v>
      </c>
      <c r="F3548">
        <f t="shared" si="167"/>
        <v>6</v>
      </c>
    </row>
    <row r="3549" spans="1:6" hidden="1" x14ac:dyDescent="0.2">
      <c r="A3549">
        <v>1604638800</v>
      </c>
      <c r="B3549" s="1">
        <v>44141.208333333336</v>
      </c>
      <c r="C3549">
        <v>15658.71</v>
      </c>
      <c r="D3549">
        <f t="shared" si="165"/>
        <v>5</v>
      </c>
      <c r="E3549" t="str">
        <f t="shared" si="166"/>
        <v>2020-45</v>
      </c>
      <c r="F3549">
        <f t="shared" si="167"/>
        <v>5</v>
      </c>
    </row>
    <row r="3550" spans="1:6" hidden="1" x14ac:dyDescent="0.2">
      <c r="A3550">
        <v>1604635200</v>
      </c>
      <c r="B3550" s="1">
        <v>44141.166666666664</v>
      </c>
      <c r="C3550">
        <v>15563.66</v>
      </c>
      <c r="D3550">
        <f t="shared" si="165"/>
        <v>5</v>
      </c>
      <c r="E3550" t="str">
        <f t="shared" si="166"/>
        <v>2020-45</v>
      </c>
      <c r="F3550">
        <f t="shared" si="167"/>
        <v>4</v>
      </c>
    </row>
    <row r="3551" spans="1:6" hidden="1" x14ac:dyDescent="0.2">
      <c r="A3551">
        <v>1604631600</v>
      </c>
      <c r="B3551" s="1">
        <v>44141.125</v>
      </c>
      <c r="C3551">
        <v>15481.46</v>
      </c>
      <c r="D3551">
        <f t="shared" si="165"/>
        <v>5</v>
      </c>
      <c r="E3551" t="str">
        <f t="shared" si="166"/>
        <v>2020-45</v>
      </c>
      <c r="F3551">
        <f t="shared" si="167"/>
        <v>3</v>
      </c>
    </row>
    <row r="3552" spans="1:6" hidden="1" x14ac:dyDescent="0.2">
      <c r="A3552">
        <v>1604628000</v>
      </c>
      <c r="B3552" s="1">
        <v>44141.083333333336</v>
      </c>
      <c r="C3552">
        <v>15656.6</v>
      </c>
      <c r="D3552">
        <f t="shared" si="165"/>
        <v>5</v>
      </c>
      <c r="E3552" t="str">
        <f t="shared" si="166"/>
        <v>2020-45</v>
      </c>
      <c r="F3552">
        <f t="shared" si="167"/>
        <v>2</v>
      </c>
    </row>
    <row r="3553" spans="1:6" hidden="1" x14ac:dyDescent="0.2">
      <c r="A3553">
        <v>1604624400</v>
      </c>
      <c r="B3553" s="1">
        <v>44141.041666666664</v>
      </c>
      <c r="C3553">
        <v>15778.6</v>
      </c>
      <c r="D3553">
        <f t="shared" si="165"/>
        <v>5</v>
      </c>
      <c r="E3553" t="str">
        <f t="shared" si="166"/>
        <v>2020-45</v>
      </c>
      <c r="F3553">
        <f t="shared" si="167"/>
        <v>1</v>
      </c>
    </row>
    <row r="3554" spans="1:6" hidden="1" x14ac:dyDescent="0.2">
      <c r="A3554">
        <v>1604620800</v>
      </c>
      <c r="B3554" s="1">
        <v>44141</v>
      </c>
      <c r="C3554">
        <v>15881.16</v>
      </c>
      <c r="D3554">
        <f t="shared" si="165"/>
        <v>5</v>
      </c>
      <c r="E3554" t="str">
        <f t="shared" si="166"/>
        <v>2020-45</v>
      </c>
      <c r="F3554">
        <f t="shared" si="167"/>
        <v>0</v>
      </c>
    </row>
    <row r="3555" spans="1:6" hidden="1" x14ac:dyDescent="0.2">
      <c r="A3555">
        <v>1604617200</v>
      </c>
      <c r="B3555" s="1">
        <v>44140.958333333336</v>
      </c>
      <c r="C3555">
        <v>15605.04</v>
      </c>
      <c r="D3555">
        <f t="shared" si="165"/>
        <v>4</v>
      </c>
      <c r="E3555" t="str">
        <f t="shared" si="166"/>
        <v>2020-45</v>
      </c>
      <c r="F3555">
        <f t="shared" si="167"/>
        <v>23</v>
      </c>
    </row>
    <row r="3556" spans="1:6" hidden="1" x14ac:dyDescent="0.2">
      <c r="A3556">
        <v>1604613600</v>
      </c>
      <c r="B3556" s="1">
        <v>44140.916666666664</v>
      </c>
      <c r="C3556">
        <v>15561.38</v>
      </c>
      <c r="D3556">
        <f t="shared" si="165"/>
        <v>4</v>
      </c>
      <c r="E3556" t="str">
        <f t="shared" si="166"/>
        <v>2020-45</v>
      </c>
      <c r="F3556">
        <f t="shared" si="167"/>
        <v>22</v>
      </c>
    </row>
    <row r="3557" spans="1:6" hidden="1" x14ac:dyDescent="0.2">
      <c r="A3557">
        <v>1604610000</v>
      </c>
      <c r="B3557" s="1">
        <v>44140.875</v>
      </c>
      <c r="C3557">
        <v>15245.02</v>
      </c>
      <c r="D3557">
        <f t="shared" si="165"/>
        <v>4</v>
      </c>
      <c r="E3557" t="str">
        <f t="shared" si="166"/>
        <v>2020-45</v>
      </c>
      <c r="F3557">
        <f t="shared" si="167"/>
        <v>21</v>
      </c>
    </row>
    <row r="3558" spans="1:6" hidden="1" x14ac:dyDescent="0.2">
      <c r="A3558">
        <v>1604606400</v>
      </c>
      <c r="B3558" s="1">
        <v>44140.833333333336</v>
      </c>
      <c r="C3558">
        <v>15103.7</v>
      </c>
      <c r="D3558">
        <f t="shared" si="165"/>
        <v>4</v>
      </c>
      <c r="E3558" t="str">
        <f t="shared" si="166"/>
        <v>2020-45</v>
      </c>
      <c r="F3558">
        <f t="shared" si="167"/>
        <v>20</v>
      </c>
    </row>
    <row r="3559" spans="1:6" hidden="1" x14ac:dyDescent="0.2">
      <c r="A3559">
        <v>1604602800</v>
      </c>
      <c r="B3559" s="1">
        <v>44140.791666666664</v>
      </c>
      <c r="C3559">
        <v>15146.23</v>
      </c>
      <c r="D3559">
        <f t="shared" si="165"/>
        <v>4</v>
      </c>
      <c r="E3559" t="str">
        <f t="shared" si="166"/>
        <v>2020-45</v>
      </c>
      <c r="F3559">
        <f t="shared" si="167"/>
        <v>19</v>
      </c>
    </row>
    <row r="3560" spans="1:6" hidden="1" x14ac:dyDescent="0.2">
      <c r="A3560">
        <v>1604599200</v>
      </c>
      <c r="B3560" s="1">
        <v>44140.75</v>
      </c>
      <c r="C3560">
        <v>14959.82</v>
      </c>
      <c r="D3560">
        <f t="shared" si="165"/>
        <v>4</v>
      </c>
      <c r="E3560" t="str">
        <f t="shared" si="166"/>
        <v>2020-45</v>
      </c>
      <c r="F3560">
        <f t="shared" si="167"/>
        <v>18</v>
      </c>
    </row>
    <row r="3561" spans="1:6" hidden="1" x14ac:dyDescent="0.2">
      <c r="A3561">
        <v>1604595600</v>
      </c>
      <c r="B3561" s="1">
        <v>44140.708333333336</v>
      </c>
      <c r="C3561">
        <v>15057.74</v>
      </c>
      <c r="D3561">
        <f t="shared" si="165"/>
        <v>4</v>
      </c>
      <c r="E3561" t="str">
        <f t="shared" si="166"/>
        <v>2020-45</v>
      </c>
      <c r="F3561">
        <f t="shared" si="167"/>
        <v>17</v>
      </c>
    </row>
    <row r="3562" spans="1:6" hidden="1" x14ac:dyDescent="0.2">
      <c r="A3562">
        <v>1604592000</v>
      </c>
      <c r="B3562" s="1">
        <v>44140.666666666664</v>
      </c>
      <c r="C3562">
        <v>15173.54</v>
      </c>
      <c r="D3562">
        <f t="shared" si="165"/>
        <v>4</v>
      </c>
      <c r="E3562" t="str">
        <f t="shared" si="166"/>
        <v>2020-45</v>
      </c>
      <c r="F3562">
        <f t="shared" si="167"/>
        <v>16</v>
      </c>
    </row>
    <row r="3563" spans="1:6" hidden="1" x14ac:dyDescent="0.2">
      <c r="A3563">
        <v>1604588400</v>
      </c>
      <c r="B3563" s="1">
        <v>44140.625</v>
      </c>
      <c r="C3563">
        <v>15107.65</v>
      </c>
      <c r="D3563">
        <f t="shared" si="165"/>
        <v>4</v>
      </c>
      <c r="E3563" t="str">
        <f t="shared" si="166"/>
        <v>2020-45</v>
      </c>
      <c r="F3563">
        <f t="shared" si="167"/>
        <v>15</v>
      </c>
    </row>
    <row r="3564" spans="1:6" hidden="1" x14ac:dyDescent="0.2">
      <c r="A3564">
        <v>1604584800</v>
      </c>
      <c r="B3564" s="1">
        <v>44140.583333333336</v>
      </c>
      <c r="C3564">
        <v>14912.7</v>
      </c>
      <c r="D3564">
        <f t="shared" si="165"/>
        <v>4</v>
      </c>
      <c r="E3564" t="str">
        <f t="shared" si="166"/>
        <v>2020-45</v>
      </c>
      <c r="F3564">
        <f t="shared" si="167"/>
        <v>14</v>
      </c>
    </row>
    <row r="3565" spans="1:6" hidden="1" x14ac:dyDescent="0.2">
      <c r="A3565">
        <v>1604581200</v>
      </c>
      <c r="B3565" s="1">
        <v>44140.541666666664</v>
      </c>
      <c r="C3565">
        <v>14835.52</v>
      </c>
      <c r="D3565">
        <f t="shared" si="165"/>
        <v>4</v>
      </c>
      <c r="E3565" t="str">
        <f t="shared" si="166"/>
        <v>2020-45</v>
      </c>
      <c r="F3565">
        <f t="shared" si="167"/>
        <v>13</v>
      </c>
    </row>
    <row r="3566" spans="1:6" hidden="1" x14ac:dyDescent="0.2">
      <c r="A3566">
        <v>1604577600</v>
      </c>
      <c r="B3566" s="1">
        <v>44140.5</v>
      </c>
      <c r="C3566">
        <v>14886.47</v>
      </c>
      <c r="D3566">
        <f t="shared" si="165"/>
        <v>4</v>
      </c>
      <c r="E3566" t="str">
        <f t="shared" si="166"/>
        <v>2020-45</v>
      </c>
      <c r="F3566">
        <f t="shared" si="167"/>
        <v>12</v>
      </c>
    </row>
    <row r="3567" spans="1:6" hidden="1" x14ac:dyDescent="0.2">
      <c r="A3567">
        <v>1604574000</v>
      </c>
      <c r="B3567" s="1">
        <v>44140.458333333336</v>
      </c>
      <c r="C3567">
        <v>14737.49</v>
      </c>
      <c r="D3567">
        <f t="shared" si="165"/>
        <v>4</v>
      </c>
      <c r="E3567" t="str">
        <f t="shared" si="166"/>
        <v>2020-45</v>
      </c>
      <c r="F3567">
        <f t="shared" si="167"/>
        <v>11</v>
      </c>
    </row>
    <row r="3568" spans="1:6" hidden="1" x14ac:dyDescent="0.2">
      <c r="A3568">
        <v>1604570400</v>
      </c>
      <c r="B3568" s="1">
        <v>44140.416666666664</v>
      </c>
      <c r="C3568">
        <v>14654.69</v>
      </c>
      <c r="D3568">
        <f t="shared" si="165"/>
        <v>4</v>
      </c>
      <c r="E3568" t="str">
        <f t="shared" si="166"/>
        <v>2020-45</v>
      </c>
      <c r="F3568">
        <f t="shared" si="167"/>
        <v>10</v>
      </c>
    </row>
    <row r="3569" spans="1:6" hidden="1" x14ac:dyDescent="0.2">
      <c r="A3569">
        <v>1604566800</v>
      </c>
      <c r="B3569" s="1">
        <v>44140.375</v>
      </c>
      <c r="C3569">
        <v>14475.29</v>
      </c>
      <c r="D3569">
        <f t="shared" si="165"/>
        <v>4</v>
      </c>
      <c r="E3569" t="str">
        <f t="shared" si="166"/>
        <v>2020-45</v>
      </c>
      <c r="F3569">
        <f t="shared" si="167"/>
        <v>9</v>
      </c>
    </row>
    <row r="3570" spans="1:6" hidden="1" x14ac:dyDescent="0.2">
      <c r="A3570">
        <v>1604563200</v>
      </c>
      <c r="B3570" s="1">
        <v>44140.333333333336</v>
      </c>
      <c r="C3570">
        <v>14458.95</v>
      </c>
      <c r="D3570">
        <f t="shared" si="165"/>
        <v>4</v>
      </c>
      <c r="E3570" t="str">
        <f t="shared" si="166"/>
        <v>2020-45</v>
      </c>
      <c r="F3570">
        <f t="shared" si="167"/>
        <v>8</v>
      </c>
    </row>
    <row r="3571" spans="1:6" hidden="1" x14ac:dyDescent="0.2">
      <c r="A3571">
        <v>1604559600</v>
      </c>
      <c r="B3571" s="1">
        <v>44140.291666666664</v>
      </c>
      <c r="C3571">
        <v>14499.37</v>
      </c>
      <c r="D3571">
        <f t="shared" si="165"/>
        <v>4</v>
      </c>
      <c r="E3571" t="str">
        <f t="shared" si="166"/>
        <v>2020-45</v>
      </c>
      <c r="F3571">
        <f t="shared" si="167"/>
        <v>7</v>
      </c>
    </row>
    <row r="3572" spans="1:6" hidden="1" x14ac:dyDescent="0.2">
      <c r="A3572">
        <v>1604556000</v>
      </c>
      <c r="B3572" s="1">
        <v>44140.25</v>
      </c>
      <c r="C3572">
        <v>14356.45</v>
      </c>
      <c r="D3572">
        <f t="shared" si="165"/>
        <v>4</v>
      </c>
      <c r="E3572" t="str">
        <f t="shared" si="166"/>
        <v>2020-45</v>
      </c>
      <c r="F3572">
        <f t="shared" si="167"/>
        <v>6</v>
      </c>
    </row>
    <row r="3573" spans="1:6" hidden="1" x14ac:dyDescent="0.2">
      <c r="A3573">
        <v>1604552400</v>
      </c>
      <c r="B3573" s="1">
        <v>44140.208333333336</v>
      </c>
      <c r="C3573">
        <v>14332.28</v>
      </c>
      <c r="D3573">
        <f t="shared" si="165"/>
        <v>4</v>
      </c>
      <c r="E3573" t="str">
        <f t="shared" si="166"/>
        <v>2020-45</v>
      </c>
      <c r="F3573">
        <f t="shared" si="167"/>
        <v>5</v>
      </c>
    </row>
    <row r="3574" spans="1:6" hidden="1" x14ac:dyDescent="0.2">
      <c r="A3574">
        <v>1604548800</v>
      </c>
      <c r="B3574" s="1">
        <v>44140.166666666664</v>
      </c>
      <c r="C3574">
        <v>14305.65</v>
      </c>
      <c r="D3574">
        <f t="shared" si="165"/>
        <v>4</v>
      </c>
      <c r="E3574" t="str">
        <f t="shared" si="166"/>
        <v>2020-45</v>
      </c>
      <c r="F3574">
        <f t="shared" si="167"/>
        <v>4</v>
      </c>
    </row>
    <row r="3575" spans="1:6" hidden="1" x14ac:dyDescent="0.2">
      <c r="A3575">
        <v>1604545200</v>
      </c>
      <c r="B3575" s="1">
        <v>44140.125</v>
      </c>
      <c r="C3575">
        <v>14324.72</v>
      </c>
      <c r="D3575">
        <f t="shared" si="165"/>
        <v>4</v>
      </c>
      <c r="E3575" t="str">
        <f t="shared" si="166"/>
        <v>2020-45</v>
      </c>
      <c r="F3575">
        <f t="shared" si="167"/>
        <v>3</v>
      </c>
    </row>
    <row r="3576" spans="1:6" hidden="1" x14ac:dyDescent="0.2">
      <c r="A3576">
        <v>1604541600</v>
      </c>
      <c r="B3576" s="1">
        <v>44140.083333333336</v>
      </c>
      <c r="C3576">
        <v>14250.99</v>
      </c>
      <c r="D3576">
        <f t="shared" si="165"/>
        <v>4</v>
      </c>
      <c r="E3576" t="str">
        <f t="shared" si="166"/>
        <v>2020-45</v>
      </c>
      <c r="F3576">
        <f t="shared" si="167"/>
        <v>2</v>
      </c>
    </row>
    <row r="3577" spans="1:6" hidden="1" x14ac:dyDescent="0.2">
      <c r="A3577">
        <v>1604538000</v>
      </c>
      <c r="B3577" s="1">
        <v>44140.041666666664</v>
      </c>
      <c r="C3577">
        <v>14154.78</v>
      </c>
      <c r="D3577">
        <f t="shared" si="165"/>
        <v>4</v>
      </c>
      <c r="E3577" t="str">
        <f t="shared" si="166"/>
        <v>2020-45</v>
      </c>
      <c r="F3577">
        <f t="shared" si="167"/>
        <v>1</v>
      </c>
    </row>
    <row r="3578" spans="1:6" hidden="1" x14ac:dyDescent="0.2">
      <c r="A3578">
        <v>1604534400</v>
      </c>
      <c r="B3578" s="1">
        <v>44140</v>
      </c>
      <c r="C3578">
        <v>14124.97</v>
      </c>
      <c r="D3578">
        <f t="shared" si="165"/>
        <v>4</v>
      </c>
      <c r="E3578" t="str">
        <f t="shared" si="166"/>
        <v>2020-45</v>
      </c>
      <c r="F3578">
        <f t="shared" si="167"/>
        <v>0</v>
      </c>
    </row>
    <row r="3579" spans="1:6" hidden="1" x14ac:dyDescent="0.2">
      <c r="A3579">
        <v>1604530800</v>
      </c>
      <c r="B3579" s="1">
        <v>44139.958333333336</v>
      </c>
      <c r="C3579">
        <v>14160.59</v>
      </c>
      <c r="D3579">
        <f t="shared" si="165"/>
        <v>3</v>
      </c>
      <c r="E3579" t="str">
        <f t="shared" si="166"/>
        <v>2020-45</v>
      </c>
      <c r="F3579">
        <f t="shared" si="167"/>
        <v>23</v>
      </c>
    </row>
    <row r="3580" spans="1:6" hidden="1" x14ac:dyDescent="0.2">
      <c r="A3580">
        <v>1604527200</v>
      </c>
      <c r="B3580" s="1">
        <v>44139.916666666664</v>
      </c>
      <c r="C3580">
        <v>14150.55</v>
      </c>
      <c r="D3580">
        <f t="shared" si="165"/>
        <v>3</v>
      </c>
      <c r="E3580" t="str">
        <f t="shared" si="166"/>
        <v>2020-45</v>
      </c>
      <c r="F3580">
        <f t="shared" si="167"/>
        <v>22</v>
      </c>
    </row>
    <row r="3581" spans="1:6" hidden="1" x14ac:dyDescent="0.2">
      <c r="A3581">
        <v>1604523600</v>
      </c>
      <c r="B3581" s="1">
        <v>44139.875</v>
      </c>
      <c r="C3581">
        <v>14010.94</v>
      </c>
      <c r="D3581">
        <f t="shared" si="165"/>
        <v>3</v>
      </c>
      <c r="E3581" t="str">
        <f t="shared" si="166"/>
        <v>2020-45</v>
      </c>
      <c r="F3581">
        <f t="shared" si="167"/>
        <v>21</v>
      </c>
    </row>
    <row r="3582" spans="1:6" hidden="1" x14ac:dyDescent="0.2">
      <c r="A3582">
        <v>1604520000</v>
      </c>
      <c r="B3582" s="1">
        <v>44139.833333333336</v>
      </c>
      <c r="C3582">
        <v>14050.01</v>
      </c>
      <c r="D3582">
        <f t="shared" si="165"/>
        <v>3</v>
      </c>
      <c r="E3582" t="str">
        <f t="shared" si="166"/>
        <v>2020-45</v>
      </c>
      <c r="F3582">
        <f t="shared" si="167"/>
        <v>20</v>
      </c>
    </row>
    <row r="3583" spans="1:6" hidden="1" x14ac:dyDescent="0.2">
      <c r="A3583">
        <v>1604516400</v>
      </c>
      <c r="B3583" s="1">
        <v>44139.791666666664</v>
      </c>
      <c r="C3583">
        <v>14125.43</v>
      </c>
      <c r="D3583">
        <f t="shared" si="165"/>
        <v>3</v>
      </c>
      <c r="E3583" t="str">
        <f t="shared" si="166"/>
        <v>2020-45</v>
      </c>
      <c r="F3583">
        <f t="shared" si="167"/>
        <v>19</v>
      </c>
    </row>
    <row r="3584" spans="1:6" hidden="1" x14ac:dyDescent="0.2">
      <c r="A3584">
        <v>1604512800</v>
      </c>
      <c r="B3584" s="1">
        <v>44139.75</v>
      </c>
      <c r="C3584">
        <v>14106.33</v>
      </c>
      <c r="D3584">
        <f t="shared" si="165"/>
        <v>3</v>
      </c>
      <c r="E3584" t="str">
        <f t="shared" si="166"/>
        <v>2020-45</v>
      </c>
      <c r="F3584">
        <f t="shared" si="167"/>
        <v>18</v>
      </c>
    </row>
    <row r="3585" spans="1:6" hidden="1" x14ac:dyDescent="0.2">
      <c r="A3585">
        <v>1604509200</v>
      </c>
      <c r="B3585" s="1">
        <v>44139.708333333336</v>
      </c>
      <c r="C3585">
        <v>14076.41</v>
      </c>
      <c r="D3585">
        <f t="shared" si="165"/>
        <v>3</v>
      </c>
      <c r="E3585" t="str">
        <f t="shared" si="166"/>
        <v>2020-45</v>
      </c>
      <c r="F3585">
        <f t="shared" si="167"/>
        <v>17</v>
      </c>
    </row>
    <row r="3586" spans="1:6" hidden="1" x14ac:dyDescent="0.2">
      <c r="A3586">
        <v>1604505600</v>
      </c>
      <c r="B3586" s="1">
        <v>44139.666666666664</v>
      </c>
      <c r="C3586">
        <v>14037.24</v>
      </c>
      <c r="D3586">
        <f t="shared" si="165"/>
        <v>3</v>
      </c>
      <c r="E3586" t="str">
        <f t="shared" si="166"/>
        <v>2020-45</v>
      </c>
      <c r="F3586">
        <f t="shared" si="167"/>
        <v>16</v>
      </c>
    </row>
    <row r="3587" spans="1:6" hidden="1" x14ac:dyDescent="0.2">
      <c r="A3587">
        <v>1604502000</v>
      </c>
      <c r="B3587" s="1">
        <v>44139.625</v>
      </c>
      <c r="C3587">
        <v>13931.81</v>
      </c>
      <c r="D3587">
        <f t="shared" ref="D3587:D3650" si="168">WEEKDAY(B3587,2)</f>
        <v>3</v>
      </c>
      <c r="E3587" t="str">
        <f t="shared" ref="E3587:E3650" si="169">YEAR(B3587) &amp;"-"&amp;WEEKNUM(B3587)</f>
        <v>2020-45</v>
      </c>
      <c r="F3587">
        <f t="shared" ref="F3587:F3650" si="170">HOUR(B3587)</f>
        <v>15</v>
      </c>
    </row>
    <row r="3588" spans="1:6" hidden="1" x14ac:dyDescent="0.2">
      <c r="A3588">
        <v>1604498400</v>
      </c>
      <c r="B3588" s="1">
        <v>44139.583333333336</v>
      </c>
      <c r="C3588">
        <v>13858.36</v>
      </c>
      <c r="D3588">
        <f t="shared" si="168"/>
        <v>3</v>
      </c>
      <c r="E3588" t="str">
        <f t="shared" si="169"/>
        <v>2020-45</v>
      </c>
      <c r="F3588">
        <f t="shared" si="170"/>
        <v>14</v>
      </c>
    </row>
    <row r="3589" spans="1:6" hidden="1" x14ac:dyDescent="0.2">
      <c r="A3589">
        <v>1604494800</v>
      </c>
      <c r="B3589" s="1">
        <v>44139.541666666664</v>
      </c>
      <c r="C3589">
        <v>13855.22</v>
      </c>
      <c r="D3589">
        <f t="shared" si="168"/>
        <v>3</v>
      </c>
      <c r="E3589" t="str">
        <f t="shared" si="169"/>
        <v>2020-45</v>
      </c>
      <c r="F3589">
        <f t="shared" si="170"/>
        <v>13</v>
      </c>
    </row>
    <row r="3590" spans="1:6" hidden="1" x14ac:dyDescent="0.2">
      <c r="A3590">
        <v>1604491200</v>
      </c>
      <c r="B3590" s="1">
        <v>44139.5</v>
      </c>
      <c r="C3590">
        <v>13840.89</v>
      </c>
      <c r="D3590">
        <f t="shared" si="168"/>
        <v>3</v>
      </c>
      <c r="E3590" t="str">
        <f t="shared" si="169"/>
        <v>2020-45</v>
      </c>
      <c r="F3590">
        <f t="shared" si="170"/>
        <v>12</v>
      </c>
    </row>
    <row r="3591" spans="1:6" hidden="1" x14ac:dyDescent="0.2">
      <c r="A3591">
        <v>1604487600</v>
      </c>
      <c r="B3591" s="1">
        <v>44139.458333333336</v>
      </c>
      <c r="C3591">
        <v>13727.98</v>
      </c>
      <c r="D3591">
        <f t="shared" si="168"/>
        <v>3</v>
      </c>
      <c r="E3591" t="str">
        <f t="shared" si="169"/>
        <v>2020-45</v>
      </c>
      <c r="F3591">
        <f t="shared" si="170"/>
        <v>11</v>
      </c>
    </row>
    <row r="3592" spans="1:6" hidden="1" x14ac:dyDescent="0.2">
      <c r="A3592">
        <v>1604484000</v>
      </c>
      <c r="B3592" s="1">
        <v>44139.416666666664</v>
      </c>
      <c r="C3592">
        <v>13704</v>
      </c>
      <c r="D3592">
        <f t="shared" si="168"/>
        <v>3</v>
      </c>
      <c r="E3592" t="str">
        <f t="shared" si="169"/>
        <v>2020-45</v>
      </c>
      <c r="F3592">
        <f t="shared" si="170"/>
        <v>10</v>
      </c>
    </row>
    <row r="3593" spans="1:6" hidden="1" x14ac:dyDescent="0.2">
      <c r="A3593">
        <v>1604480400</v>
      </c>
      <c r="B3593" s="1">
        <v>44139.375</v>
      </c>
      <c r="C3593">
        <v>13672.28</v>
      </c>
      <c r="D3593">
        <f t="shared" si="168"/>
        <v>3</v>
      </c>
      <c r="E3593" t="str">
        <f t="shared" si="169"/>
        <v>2020-45</v>
      </c>
      <c r="F3593">
        <f t="shared" si="170"/>
        <v>9</v>
      </c>
    </row>
    <row r="3594" spans="1:6" hidden="1" x14ac:dyDescent="0.2">
      <c r="A3594">
        <v>1604476800</v>
      </c>
      <c r="B3594" s="1">
        <v>44139.333333333336</v>
      </c>
      <c r="C3594">
        <v>13652.67</v>
      </c>
      <c r="D3594">
        <f t="shared" si="168"/>
        <v>3</v>
      </c>
      <c r="E3594" t="str">
        <f t="shared" si="169"/>
        <v>2020-45</v>
      </c>
      <c r="F3594">
        <f t="shared" si="170"/>
        <v>8</v>
      </c>
    </row>
    <row r="3595" spans="1:6" hidden="1" x14ac:dyDescent="0.2">
      <c r="A3595">
        <v>1604473200</v>
      </c>
      <c r="B3595" s="1">
        <v>44139.291666666664</v>
      </c>
      <c r="C3595">
        <v>13588.12</v>
      </c>
      <c r="D3595">
        <f t="shared" si="168"/>
        <v>3</v>
      </c>
      <c r="E3595" t="str">
        <f t="shared" si="169"/>
        <v>2020-45</v>
      </c>
      <c r="F3595">
        <f t="shared" si="170"/>
        <v>7</v>
      </c>
    </row>
    <row r="3596" spans="1:6" hidden="1" x14ac:dyDescent="0.2">
      <c r="A3596">
        <v>1604469600</v>
      </c>
      <c r="B3596" s="1">
        <v>44139.25</v>
      </c>
      <c r="C3596">
        <v>13802</v>
      </c>
      <c r="D3596">
        <f t="shared" si="168"/>
        <v>3</v>
      </c>
      <c r="E3596" t="str">
        <f t="shared" si="169"/>
        <v>2020-45</v>
      </c>
      <c r="F3596">
        <f t="shared" si="170"/>
        <v>6</v>
      </c>
    </row>
    <row r="3597" spans="1:6" hidden="1" x14ac:dyDescent="0.2">
      <c r="A3597">
        <v>1604466000</v>
      </c>
      <c r="B3597" s="1">
        <v>44139.208333333336</v>
      </c>
      <c r="C3597">
        <v>13795.12</v>
      </c>
      <c r="D3597">
        <f t="shared" si="168"/>
        <v>3</v>
      </c>
      <c r="E3597" t="str">
        <f t="shared" si="169"/>
        <v>2020-45</v>
      </c>
      <c r="F3597">
        <f t="shared" si="170"/>
        <v>5</v>
      </c>
    </row>
    <row r="3598" spans="1:6" hidden="1" x14ac:dyDescent="0.2">
      <c r="A3598">
        <v>1604462400</v>
      </c>
      <c r="B3598" s="1">
        <v>44139.166666666664</v>
      </c>
      <c r="C3598">
        <v>13910.05</v>
      </c>
      <c r="D3598">
        <f t="shared" si="168"/>
        <v>3</v>
      </c>
      <c r="E3598" t="str">
        <f t="shared" si="169"/>
        <v>2020-45</v>
      </c>
      <c r="F3598">
        <f t="shared" si="170"/>
        <v>4</v>
      </c>
    </row>
    <row r="3599" spans="1:6" hidden="1" x14ac:dyDescent="0.2">
      <c r="A3599">
        <v>1604458800</v>
      </c>
      <c r="B3599" s="1">
        <v>44139.125</v>
      </c>
      <c r="C3599">
        <v>13920.45</v>
      </c>
      <c r="D3599">
        <f t="shared" si="168"/>
        <v>3</v>
      </c>
      <c r="E3599" t="str">
        <f t="shared" si="169"/>
        <v>2020-45</v>
      </c>
      <c r="F3599">
        <f t="shared" si="170"/>
        <v>3</v>
      </c>
    </row>
    <row r="3600" spans="1:6" hidden="1" x14ac:dyDescent="0.2">
      <c r="A3600">
        <v>1604455200</v>
      </c>
      <c r="B3600" s="1">
        <v>44139.083333333336</v>
      </c>
      <c r="C3600">
        <v>13763.47</v>
      </c>
      <c r="D3600">
        <f t="shared" si="168"/>
        <v>3</v>
      </c>
      <c r="E3600" t="str">
        <f t="shared" si="169"/>
        <v>2020-45</v>
      </c>
      <c r="F3600">
        <f t="shared" si="170"/>
        <v>2</v>
      </c>
    </row>
    <row r="3601" spans="1:6" hidden="1" x14ac:dyDescent="0.2">
      <c r="A3601">
        <v>1604451600</v>
      </c>
      <c r="B3601" s="1">
        <v>44139.041666666664</v>
      </c>
      <c r="C3601">
        <v>13833.93</v>
      </c>
      <c r="D3601">
        <f t="shared" si="168"/>
        <v>3</v>
      </c>
      <c r="E3601" t="str">
        <f t="shared" si="169"/>
        <v>2020-45</v>
      </c>
      <c r="F3601">
        <f t="shared" si="170"/>
        <v>1</v>
      </c>
    </row>
    <row r="3602" spans="1:6" hidden="1" x14ac:dyDescent="0.2">
      <c r="A3602">
        <v>1604448000</v>
      </c>
      <c r="B3602" s="1">
        <v>44139</v>
      </c>
      <c r="C3602">
        <v>13782.72</v>
      </c>
      <c r="D3602">
        <f t="shared" si="168"/>
        <v>3</v>
      </c>
      <c r="E3602" t="str">
        <f t="shared" si="169"/>
        <v>2020-45</v>
      </c>
      <c r="F3602">
        <f t="shared" si="170"/>
        <v>0</v>
      </c>
    </row>
    <row r="3603" spans="1:6" hidden="1" x14ac:dyDescent="0.2">
      <c r="A3603">
        <v>1604444400</v>
      </c>
      <c r="B3603" s="1">
        <v>44138.958333333336</v>
      </c>
      <c r="C3603">
        <v>14041.58</v>
      </c>
      <c r="D3603">
        <f t="shared" si="168"/>
        <v>2</v>
      </c>
      <c r="E3603" t="str">
        <f t="shared" si="169"/>
        <v>2020-45</v>
      </c>
      <c r="F3603">
        <f t="shared" si="170"/>
        <v>23</v>
      </c>
    </row>
    <row r="3604" spans="1:6" hidden="1" x14ac:dyDescent="0.2">
      <c r="A3604">
        <v>1604440800</v>
      </c>
      <c r="B3604" s="1">
        <v>44138.916666666664</v>
      </c>
      <c r="C3604">
        <v>13839.6</v>
      </c>
      <c r="D3604">
        <f t="shared" si="168"/>
        <v>2</v>
      </c>
      <c r="E3604" t="str">
        <f t="shared" si="169"/>
        <v>2020-45</v>
      </c>
      <c r="F3604">
        <f t="shared" si="170"/>
        <v>22</v>
      </c>
    </row>
    <row r="3605" spans="1:6" hidden="1" x14ac:dyDescent="0.2">
      <c r="A3605">
        <v>1604437200</v>
      </c>
      <c r="B3605" s="1">
        <v>44138.875</v>
      </c>
      <c r="C3605">
        <v>13741.97</v>
      </c>
      <c r="D3605">
        <f t="shared" si="168"/>
        <v>2</v>
      </c>
      <c r="E3605" t="str">
        <f t="shared" si="169"/>
        <v>2020-45</v>
      </c>
      <c r="F3605">
        <f t="shared" si="170"/>
        <v>21</v>
      </c>
    </row>
    <row r="3606" spans="1:6" hidden="1" x14ac:dyDescent="0.2">
      <c r="A3606">
        <v>1604433600</v>
      </c>
      <c r="B3606" s="1">
        <v>44138.833333333336</v>
      </c>
      <c r="C3606">
        <v>13746.37</v>
      </c>
      <c r="D3606">
        <f t="shared" si="168"/>
        <v>2</v>
      </c>
      <c r="E3606" t="str">
        <f t="shared" si="169"/>
        <v>2020-45</v>
      </c>
      <c r="F3606">
        <f t="shared" si="170"/>
        <v>20</v>
      </c>
    </row>
    <row r="3607" spans="1:6" hidden="1" x14ac:dyDescent="0.2">
      <c r="A3607">
        <v>1604430000</v>
      </c>
      <c r="B3607" s="1">
        <v>44138.791666666664</v>
      </c>
      <c r="C3607">
        <v>13731.02</v>
      </c>
      <c r="D3607">
        <f t="shared" si="168"/>
        <v>2</v>
      </c>
      <c r="E3607" t="str">
        <f t="shared" si="169"/>
        <v>2020-45</v>
      </c>
      <c r="F3607">
        <f t="shared" si="170"/>
        <v>19</v>
      </c>
    </row>
    <row r="3608" spans="1:6" hidden="1" x14ac:dyDescent="0.2">
      <c r="A3608">
        <v>1604426400</v>
      </c>
      <c r="B3608" s="1">
        <v>44138.75</v>
      </c>
      <c r="C3608">
        <v>13753.99</v>
      </c>
      <c r="D3608">
        <f t="shared" si="168"/>
        <v>2</v>
      </c>
      <c r="E3608" t="str">
        <f t="shared" si="169"/>
        <v>2020-45</v>
      </c>
      <c r="F3608">
        <f t="shared" si="170"/>
        <v>18</v>
      </c>
    </row>
    <row r="3609" spans="1:6" hidden="1" x14ac:dyDescent="0.2">
      <c r="A3609">
        <v>1604422800</v>
      </c>
      <c r="B3609" s="1">
        <v>44138.708333333336</v>
      </c>
      <c r="C3609">
        <v>13748.5</v>
      </c>
      <c r="D3609">
        <f t="shared" si="168"/>
        <v>2</v>
      </c>
      <c r="E3609" t="str">
        <f t="shared" si="169"/>
        <v>2020-45</v>
      </c>
      <c r="F3609">
        <f t="shared" si="170"/>
        <v>17</v>
      </c>
    </row>
    <row r="3610" spans="1:6" hidden="1" x14ac:dyDescent="0.2">
      <c r="A3610">
        <v>1604419200</v>
      </c>
      <c r="B3610" s="1">
        <v>44138.666666666664</v>
      </c>
      <c r="C3610">
        <v>13725.37</v>
      </c>
      <c r="D3610">
        <f t="shared" si="168"/>
        <v>2</v>
      </c>
      <c r="E3610" t="str">
        <f t="shared" si="169"/>
        <v>2020-45</v>
      </c>
      <c r="F3610">
        <f t="shared" si="170"/>
        <v>16</v>
      </c>
    </row>
    <row r="3611" spans="1:6" hidden="1" x14ac:dyDescent="0.2">
      <c r="A3611">
        <v>1604415600</v>
      </c>
      <c r="B3611" s="1">
        <v>44138.625</v>
      </c>
      <c r="C3611">
        <v>13713.79</v>
      </c>
      <c r="D3611">
        <f t="shared" si="168"/>
        <v>2</v>
      </c>
      <c r="E3611" t="str">
        <f t="shared" si="169"/>
        <v>2020-45</v>
      </c>
      <c r="F3611">
        <f t="shared" si="170"/>
        <v>15</v>
      </c>
    </row>
    <row r="3612" spans="1:6" hidden="1" x14ac:dyDescent="0.2">
      <c r="A3612">
        <v>1604412000</v>
      </c>
      <c r="B3612" s="1">
        <v>44138.583333333336</v>
      </c>
      <c r="C3612">
        <v>13796.99</v>
      </c>
      <c r="D3612">
        <f t="shared" si="168"/>
        <v>2</v>
      </c>
      <c r="E3612" t="str">
        <f t="shared" si="169"/>
        <v>2020-45</v>
      </c>
      <c r="F3612">
        <f t="shared" si="170"/>
        <v>14</v>
      </c>
    </row>
    <row r="3613" spans="1:6" hidden="1" x14ac:dyDescent="0.2">
      <c r="A3613">
        <v>1604408400</v>
      </c>
      <c r="B3613" s="1">
        <v>44138.541666666664</v>
      </c>
      <c r="C3613">
        <v>13709.66</v>
      </c>
      <c r="D3613">
        <f t="shared" si="168"/>
        <v>2</v>
      </c>
      <c r="E3613" t="str">
        <f t="shared" si="169"/>
        <v>2020-45</v>
      </c>
      <c r="F3613">
        <f t="shared" si="170"/>
        <v>13</v>
      </c>
    </row>
    <row r="3614" spans="1:6" hidden="1" x14ac:dyDescent="0.2">
      <c r="A3614">
        <v>1604404800</v>
      </c>
      <c r="B3614" s="1">
        <v>44138.5</v>
      </c>
      <c r="C3614">
        <v>13526.63</v>
      </c>
      <c r="D3614">
        <f t="shared" si="168"/>
        <v>2</v>
      </c>
      <c r="E3614" t="str">
        <f t="shared" si="169"/>
        <v>2020-45</v>
      </c>
      <c r="F3614">
        <f t="shared" si="170"/>
        <v>12</v>
      </c>
    </row>
    <row r="3615" spans="1:6" hidden="1" x14ac:dyDescent="0.2">
      <c r="A3615">
        <v>1604401200</v>
      </c>
      <c r="B3615" s="1">
        <v>44138.458333333336</v>
      </c>
      <c r="C3615">
        <v>13540</v>
      </c>
      <c r="D3615">
        <f t="shared" si="168"/>
        <v>2</v>
      </c>
      <c r="E3615" t="str">
        <f t="shared" si="169"/>
        <v>2020-45</v>
      </c>
      <c r="F3615">
        <f t="shared" si="170"/>
        <v>11</v>
      </c>
    </row>
    <row r="3616" spans="1:6" hidden="1" x14ac:dyDescent="0.2">
      <c r="A3616">
        <v>1604397600</v>
      </c>
      <c r="B3616" s="1">
        <v>44138.416666666664</v>
      </c>
      <c r="C3616">
        <v>13552.44</v>
      </c>
      <c r="D3616">
        <f t="shared" si="168"/>
        <v>2</v>
      </c>
      <c r="E3616" t="str">
        <f t="shared" si="169"/>
        <v>2020-45</v>
      </c>
      <c r="F3616">
        <f t="shared" si="170"/>
        <v>10</v>
      </c>
    </row>
    <row r="3617" spans="1:6" hidden="1" x14ac:dyDescent="0.2">
      <c r="A3617">
        <v>1604394000</v>
      </c>
      <c r="B3617" s="1">
        <v>44138.375</v>
      </c>
      <c r="C3617">
        <v>13564.39</v>
      </c>
      <c r="D3617">
        <f t="shared" si="168"/>
        <v>2</v>
      </c>
      <c r="E3617" t="str">
        <f t="shared" si="169"/>
        <v>2020-45</v>
      </c>
      <c r="F3617">
        <f t="shared" si="170"/>
        <v>9</v>
      </c>
    </row>
    <row r="3618" spans="1:6" hidden="1" x14ac:dyDescent="0.2">
      <c r="A3618">
        <v>1604390400</v>
      </c>
      <c r="B3618" s="1">
        <v>44138.333333333336</v>
      </c>
      <c r="C3618">
        <v>13525.35</v>
      </c>
      <c r="D3618">
        <f t="shared" si="168"/>
        <v>2</v>
      </c>
      <c r="E3618" t="str">
        <f t="shared" si="169"/>
        <v>2020-45</v>
      </c>
      <c r="F3618">
        <f t="shared" si="170"/>
        <v>8</v>
      </c>
    </row>
    <row r="3619" spans="1:6" hidden="1" x14ac:dyDescent="0.2">
      <c r="A3619">
        <v>1604386800</v>
      </c>
      <c r="B3619" s="1">
        <v>44138.291666666664</v>
      </c>
      <c r="C3619">
        <v>13449.78</v>
      </c>
      <c r="D3619">
        <f t="shared" si="168"/>
        <v>2</v>
      </c>
      <c r="E3619" t="str">
        <f t="shared" si="169"/>
        <v>2020-45</v>
      </c>
      <c r="F3619">
        <f t="shared" si="170"/>
        <v>7</v>
      </c>
    </row>
    <row r="3620" spans="1:6" hidden="1" x14ac:dyDescent="0.2">
      <c r="A3620">
        <v>1604383200</v>
      </c>
      <c r="B3620" s="1">
        <v>44138.25</v>
      </c>
      <c r="C3620">
        <v>13435.9</v>
      </c>
      <c r="D3620">
        <f t="shared" si="168"/>
        <v>2</v>
      </c>
      <c r="E3620" t="str">
        <f t="shared" si="169"/>
        <v>2020-45</v>
      </c>
      <c r="F3620">
        <f t="shared" si="170"/>
        <v>6</v>
      </c>
    </row>
    <row r="3621" spans="1:6" hidden="1" x14ac:dyDescent="0.2">
      <c r="A3621">
        <v>1604379600</v>
      </c>
      <c r="B3621" s="1">
        <v>44138.208333333336</v>
      </c>
      <c r="C3621">
        <v>13373.76</v>
      </c>
      <c r="D3621">
        <f t="shared" si="168"/>
        <v>2</v>
      </c>
      <c r="E3621" t="str">
        <f t="shared" si="169"/>
        <v>2020-45</v>
      </c>
      <c r="F3621">
        <f t="shared" si="170"/>
        <v>5</v>
      </c>
    </row>
    <row r="3622" spans="1:6" hidden="1" x14ac:dyDescent="0.2">
      <c r="A3622">
        <v>1604376000</v>
      </c>
      <c r="B3622" s="1">
        <v>44138.166666666664</v>
      </c>
      <c r="C3622">
        <v>13418.49</v>
      </c>
      <c r="D3622">
        <f t="shared" si="168"/>
        <v>2</v>
      </c>
      <c r="E3622" t="str">
        <f t="shared" si="169"/>
        <v>2020-45</v>
      </c>
      <c r="F3622">
        <f t="shared" si="170"/>
        <v>4</v>
      </c>
    </row>
    <row r="3623" spans="1:6" hidden="1" x14ac:dyDescent="0.2">
      <c r="A3623">
        <v>1604372400</v>
      </c>
      <c r="B3623" s="1">
        <v>44138.125</v>
      </c>
      <c r="C3623">
        <v>13402.31</v>
      </c>
      <c r="D3623">
        <f t="shared" si="168"/>
        <v>2</v>
      </c>
      <c r="E3623" t="str">
        <f t="shared" si="169"/>
        <v>2020-45</v>
      </c>
      <c r="F3623">
        <f t="shared" si="170"/>
        <v>3</v>
      </c>
    </row>
    <row r="3624" spans="1:6" hidden="1" x14ac:dyDescent="0.2">
      <c r="A3624">
        <v>1604368800</v>
      </c>
      <c r="B3624" s="1">
        <v>44138.083333333336</v>
      </c>
      <c r="C3624">
        <v>13436.96</v>
      </c>
      <c r="D3624">
        <f t="shared" si="168"/>
        <v>2</v>
      </c>
      <c r="E3624" t="str">
        <f t="shared" si="169"/>
        <v>2020-45</v>
      </c>
      <c r="F3624">
        <f t="shared" si="170"/>
        <v>2</v>
      </c>
    </row>
    <row r="3625" spans="1:6" hidden="1" x14ac:dyDescent="0.2">
      <c r="A3625">
        <v>1604365200</v>
      </c>
      <c r="B3625" s="1">
        <v>44138.041666666664</v>
      </c>
      <c r="C3625">
        <v>13604.49</v>
      </c>
      <c r="D3625">
        <f t="shared" si="168"/>
        <v>2</v>
      </c>
      <c r="E3625" t="str">
        <f t="shared" si="169"/>
        <v>2020-45</v>
      </c>
      <c r="F3625">
        <f t="shared" si="170"/>
        <v>1</v>
      </c>
    </row>
    <row r="3626" spans="1:6" hidden="1" x14ac:dyDescent="0.2">
      <c r="A3626">
        <v>1604361600</v>
      </c>
      <c r="B3626" s="1">
        <v>44138</v>
      </c>
      <c r="C3626">
        <v>13537.1</v>
      </c>
      <c r="D3626">
        <f t="shared" si="168"/>
        <v>2</v>
      </c>
      <c r="E3626" t="str">
        <f t="shared" si="169"/>
        <v>2020-45</v>
      </c>
      <c r="F3626">
        <f t="shared" si="170"/>
        <v>0</v>
      </c>
    </row>
    <row r="3627" spans="1:6" hidden="1" x14ac:dyDescent="0.2">
      <c r="A3627">
        <v>1604358000</v>
      </c>
      <c r="B3627" s="1">
        <v>44137.958333333336</v>
      </c>
      <c r="C3627">
        <v>13563.72</v>
      </c>
      <c r="D3627">
        <f t="shared" si="168"/>
        <v>1</v>
      </c>
      <c r="E3627" t="str">
        <f t="shared" si="169"/>
        <v>2020-45</v>
      </c>
      <c r="F3627">
        <f t="shared" si="170"/>
        <v>23</v>
      </c>
    </row>
    <row r="3628" spans="1:6" hidden="1" x14ac:dyDescent="0.2">
      <c r="A3628">
        <v>1604354400</v>
      </c>
      <c r="B3628" s="1">
        <v>44137.916666666664</v>
      </c>
      <c r="C3628">
        <v>13583.01</v>
      </c>
      <c r="D3628">
        <f t="shared" si="168"/>
        <v>1</v>
      </c>
      <c r="E3628" t="str">
        <f t="shared" si="169"/>
        <v>2020-45</v>
      </c>
      <c r="F3628">
        <f t="shared" si="170"/>
        <v>22</v>
      </c>
    </row>
    <row r="3629" spans="1:6" hidden="1" x14ac:dyDescent="0.2">
      <c r="A3629">
        <v>1604350800</v>
      </c>
      <c r="B3629" s="1">
        <v>44137.875</v>
      </c>
      <c r="C3629">
        <v>13626.37</v>
      </c>
      <c r="D3629">
        <f t="shared" si="168"/>
        <v>1</v>
      </c>
      <c r="E3629" t="str">
        <f t="shared" si="169"/>
        <v>2020-45</v>
      </c>
      <c r="F3629">
        <f t="shared" si="170"/>
        <v>21</v>
      </c>
    </row>
    <row r="3630" spans="1:6" hidden="1" x14ac:dyDescent="0.2">
      <c r="A3630">
        <v>1604347200</v>
      </c>
      <c r="B3630" s="1">
        <v>44137.833333333336</v>
      </c>
      <c r="C3630">
        <v>13673</v>
      </c>
      <c r="D3630">
        <f t="shared" si="168"/>
        <v>1</v>
      </c>
      <c r="E3630" t="str">
        <f t="shared" si="169"/>
        <v>2020-45</v>
      </c>
      <c r="F3630">
        <f t="shared" si="170"/>
        <v>20</v>
      </c>
    </row>
    <row r="3631" spans="1:6" hidden="1" x14ac:dyDescent="0.2">
      <c r="A3631">
        <v>1604343600</v>
      </c>
      <c r="B3631" s="1">
        <v>44137.791666666664</v>
      </c>
      <c r="C3631">
        <v>13562.9</v>
      </c>
      <c r="D3631">
        <f t="shared" si="168"/>
        <v>1</v>
      </c>
      <c r="E3631" t="str">
        <f t="shared" si="169"/>
        <v>2020-45</v>
      </c>
      <c r="F3631">
        <f t="shared" si="170"/>
        <v>19</v>
      </c>
    </row>
    <row r="3632" spans="1:6" hidden="1" x14ac:dyDescent="0.2">
      <c r="A3632">
        <v>1604340000</v>
      </c>
      <c r="B3632" s="1">
        <v>44137.75</v>
      </c>
      <c r="C3632">
        <v>13472</v>
      </c>
      <c r="D3632">
        <f t="shared" si="168"/>
        <v>1</v>
      </c>
      <c r="E3632" t="str">
        <f t="shared" si="169"/>
        <v>2020-45</v>
      </c>
      <c r="F3632">
        <f t="shared" si="170"/>
        <v>18</v>
      </c>
    </row>
    <row r="3633" spans="1:6" hidden="1" x14ac:dyDescent="0.2">
      <c r="A3633">
        <v>1604336400</v>
      </c>
      <c r="B3633" s="1">
        <v>44137.708333333336</v>
      </c>
      <c r="C3633">
        <v>13522.15</v>
      </c>
      <c r="D3633">
        <f t="shared" si="168"/>
        <v>1</v>
      </c>
      <c r="E3633" t="str">
        <f t="shared" si="169"/>
        <v>2020-45</v>
      </c>
      <c r="F3633">
        <f t="shared" si="170"/>
        <v>17</v>
      </c>
    </row>
    <row r="3634" spans="1:6" hidden="1" x14ac:dyDescent="0.2">
      <c r="A3634">
        <v>1604332800</v>
      </c>
      <c r="B3634" s="1">
        <v>44137.666666666664</v>
      </c>
      <c r="C3634">
        <v>13521.43</v>
      </c>
      <c r="D3634">
        <f t="shared" si="168"/>
        <v>1</v>
      </c>
      <c r="E3634" t="str">
        <f t="shared" si="169"/>
        <v>2020-45</v>
      </c>
      <c r="F3634">
        <f t="shared" si="170"/>
        <v>16</v>
      </c>
    </row>
    <row r="3635" spans="1:6" hidden="1" x14ac:dyDescent="0.2">
      <c r="A3635">
        <v>1604329200</v>
      </c>
      <c r="B3635" s="1">
        <v>44137.625</v>
      </c>
      <c r="C3635">
        <v>13507.19</v>
      </c>
      <c r="D3635">
        <f t="shared" si="168"/>
        <v>1</v>
      </c>
      <c r="E3635" t="str">
        <f t="shared" si="169"/>
        <v>2020-45</v>
      </c>
      <c r="F3635">
        <f t="shared" si="170"/>
        <v>15</v>
      </c>
    </row>
    <row r="3636" spans="1:6" hidden="1" x14ac:dyDescent="0.2">
      <c r="A3636">
        <v>1604325600</v>
      </c>
      <c r="B3636" s="1">
        <v>44137.583333333336</v>
      </c>
      <c r="C3636">
        <v>13480</v>
      </c>
      <c r="D3636">
        <f t="shared" si="168"/>
        <v>1</v>
      </c>
      <c r="E3636" t="str">
        <f t="shared" si="169"/>
        <v>2020-45</v>
      </c>
      <c r="F3636">
        <f t="shared" si="170"/>
        <v>14</v>
      </c>
    </row>
    <row r="3637" spans="1:6" hidden="1" x14ac:dyDescent="0.2">
      <c r="A3637">
        <v>1604322000</v>
      </c>
      <c r="B3637" s="1">
        <v>44137.541666666664</v>
      </c>
      <c r="C3637">
        <v>13401.54</v>
      </c>
      <c r="D3637">
        <f t="shared" si="168"/>
        <v>1</v>
      </c>
      <c r="E3637" t="str">
        <f t="shared" si="169"/>
        <v>2020-45</v>
      </c>
      <c r="F3637">
        <f t="shared" si="170"/>
        <v>13</v>
      </c>
    </row>
    <row r="3638" spans="1:6" hidden="1" x14ac:dyDescent="0.2">
      <c r="A3638">
        <v>1604318400</v>
      </c>
      <c r="B3638" s="1">
        <v>44137.5</v>
      </c>
      <c r="C3638">
        <v>13318.59</v>
      </c>
      <c r="D3638">
        <f t="shared" si="168"/>
        <v>1</v>
      </c>
      <c r="E3638" t="str">
        <f t="shared" si="169"/>
        <v>2020-45</v>
      </c>
      <c r="F3638">
        <f t="shared" si="170"/>
        <v>12</v>
      </c>
    </row>
    <row r="3639" spans="1:6" hidden="1" x14ac:dyDescent="0.2">
      <c r="A3639">
        <v>1604314800</v>
      </c>
      <c r="B3639" s="1">
        <v>44137.458333333336</v>
      </c>
      <c r="C3639">
        <v>13421.33</v>
      </c>
      <c r="D3639">
        <f t="shared" si="168"/>
        <v>1</v>
      </c>
      <c r="E3639" t="str">
        <f t="shared" si="169"/>
        <v>2020-45</v>
      </c>
      <c r="F3639">
        <f t="shared" si="170"/>
        <v>11</v>
      </c>
    </row>
    <row r="3640" spans="1:6" hidden="1" x14ac:dyDescent="0.2">
      <c r="A3640">
        <v>1604311200</v>
      </c>
      <c r="B3640" s="1">
        <v>44137.416666666664</v>
      </c>
      <c r="C3640">
        <v>13495.6</v>
      </c>
      <c r="D3640">
        <f t="shared" si="168"/>
        <v>1</v>
      </c>
      <c r="E3640" t="str">
        <f t="shared" si="169"/>
        <v>2020-45</v>
      </c>
      <c r="F3640">
        <f t="shared" si="170"/>
        <v>10</v>
      </c>
    </row>
    <row r="3641" spans="1:6" hidden="1" x14ac:dyDescent="0.2">
      <c r="A3641">
        <v>1604307600</v>
      </c>
      <c r="B3641" s="1">
        <v>44137.375</v>
      </c>
      <c r="C3641">
        <v>13583.47</v>
      </c>
      <c r="D3641">
        <f t="shared" si="168"/>
        <v>1</v>
      </c>
      <c r="E3641" t="str">
        <f t="shared" si="169"/>
        <v>2020-45</v>
      </c>
      <c r="F3641">
        <f t="shared" si="170"/>
        <v>9</v>
      </c>
    </row>
    <row r="3642" spans="1:6" hidden="1" x14ac:dyDescent="0.2">
      <c r="A3642">
        <v>1604304000</v>
      </c>
      <c r="B3642" s="1">
        <v>44137.333333333336</v>
      </c>
      <c r="C3642">
        <v>13456.77</v>
      </c>
      <c r="D3642">
        <f t="shared" si="168"/>
        <v>1</v>
      </c>
      <c r="E3642" t="str">
        <f t="shared" si="169"/>
        <v>2020-45</v>
      </c>
      <c r="F3642">
        <f t="shared" si="170"/>
        <v>8</v>
      </c>
    </row>
    <row r="3643" spans="1:6" hidden="1" x14ac:dyDescent="0.2">
      <c r="A3643">
        <v>1604300400</v>
      </c>
      <c r="B3643" s="1">
        <v>44137.291666666664</v>
      </c>
      <c r="C3643">
        <v>13755.03</v>
      </c>
      <c r="D3643">
        <f t="shared" si="168"/>
        <v>1</v>
      </c>
      <c r="E3643" t="str">
        <f t="shared" si="169"/>
        <v>2020-45</v>
      </c>
      <c r="F3643">
        <f t="shared" si="170"/>
        <v>7</v>
      </c>
    </row>
    <row r="3644" spans="1:6" hidden="1" x14ac:dyDescent="0.2">
      <c r="A3644">
        <v>1604296800</v>
      </c>
      <c r="B3644" s="1">
        <v>44137.25</v>
      </c>
      <c r="C3644">
        <v>13752.55</v>
      </c>
      <c r="D3644">
        <f t="shared" si="168"/>
        <v>1</v>
      </c>
      <c r="E3644" t="str">
        <f t="shared" si="169"/>
        <v>2020-45</v>
      </c>
      <c r="F3644">
        <f t="shared" si="170"/>
        <v>6</v>
      </c>
    </row>
    <row r="3645" spans="1:6" hidden="1" x14ac:dyDescent="0.2">
      <c r="A3645">
        <v>1604293200</v>
      </c>
      <c r="B3645" s="1">
        <v>44137.208333333336</v>
      </c>
      <c r="C3645">
        <v>13704.14</v>
      </c>
      <c r="D3645">
        <f t="shared" si="168"/>
        <v>1</v>
      </c>
      <c r="E3645" t="str">
        <f t="shared" si="169"/>
        <v>2020-45</v>
      </c>
      <c r="F3645">
        <f t="shared" si="170"/>
        <v>5</v>
      </c>
    </row>
    <row r="3646" spans="1:6" hidden="1" x14ac:dyDescent="0.2">
      <c r="A3646">
        <v>1604289600</v>
      </c>
      <c r="B3646" s="1">
        <v>44137.166666666664</v>
      </c>
      <c r="C3646">
        <v>13709.35</v>
      </c>
      <c r="D3646">
        <f t="shared" si="168"/>
        <v>1</v>
      </c>
      <c r="E3646" t="str">
        <f t="shared" si="169"/>
        <v>2020-45</v>
      </c>
      <c r="F3646">
        <f t="shared" si="170"/>
        <v>4</v>
      </c>
    </row>
    <row r="3647" spans="1:6" hidden="1" x14ac:dyDescent="0.2">
      <c r="A3647">
        <v>1604286000</v>
      </c>
      <c r="B3647" s="1">
        <v>44137.125</v>
      </c>
      <c r="C3647">
        <v>13707.49</v>
      </c>
      <c r="D3647">
        <f t="shared" si="168"/>
        <v>1</v>
      </c>
      <c r="E3647" t="str">
        <f t="shared" si="169"/>
        <v>2020-45</v>
      </c>
      <c r="F3647">
        <f t="shared" si="170"/>
        <v>3</v>
      </c>
    </row>
    <row r="3648" spans="1:6" hidden="1" x14ac:dyDescent="0.2">
      <c r="A3648">
        <v>1604282400</v>
      </c>
      <c r="B3648" s="1">
        <v>44137.083333333336</v>
      </c>
      <c r="C3648">
        <v>13734.25</v>
      </c>
      <c r="D3648">
        <f t="shared" si="168"/>
        <v>1</v>
      </c>
      <c r="E3648" t="str">
        <f t="shared" si="169"/>
        <v>2020-45</v>
      </c>
      <c r="F3648">
        <f t="shared" si="170"/>
        <v>2</v>
      </c>
    </row>
    <row r="3649" spans="1:7" hidden="1" x14ac:dyDescent="0.2">
      <c r="A3649">
        <v>1604278800</v>
      </c>
      <c r="B3649" s="1">
        <v>44137.041666666664</v>
      </c>
      <c r="C3649">
        <v>13760.91</v>
      </c>
      <c r="D3649">
        <f t="shared" si="168"/>
        <v>1</v>
      </c>
      <c r="E3649" t="str">
        <f t="shared" si="169"/>
        <v>2020-45</v>
      </c>
      <c r="F3649">
        <f t="shared" si="170"/>
        <v>1</v>
      </c>
    </row>
    <row r="3650" spans="1:7" hidden="1" x14ac:dyDescent="0.2">
      <c r="A3650">
        <v>1604275200</v>
      </c>
      <c r="B3650" s="1">
        <v>44137</v>
      </c>
      <c r="C3650">
        <v>13816.2</v>
      </c>
      <c r="D3650">
        <f t="shared" si="168"/>
        <v>1</v>
      </c>
      <c r="E3650" t="str">
        <f t="shared" si="169"/>
        <v>2020-45</v>
      </c>
      <c r="F3650">
        <f t="shared" si="170"/>
        <v>0</v>
      </c>
    </row>
    <row r="3651" spans="1:7" hidden="1" x14ac:dyDescent="0.2">
      <c r="A3651">
        <v>1604271600</v>
      </c>
      <c r="B3651" s="1">
        <v>44136.958333333336</v>
      </c>
      <c r="C3651">
        <v>13762</v>
      </c>
      <c r="D3651">
        <f t="shared" ref="D3651:D3714" si="171">WEEKDAY(B3651,2)</f>
        <v>7</v>
      </c>
      <c r="E3651" t="str">
        <f t="shared" ref="E3651:E3714" si="172">YEAR(B3651) &amp;"-"&amp;WEEKNUM(B3651)</f>
        <v>2020-45</v>
      </c>
      <c r="F3651">
        <f t="shared" ref="F3651:F3714" si="173">HOUR(B3651)</f>
        <v>23</v>
      </c>
    </row>
    <row r="3652" spans="1:7" hidden="1" x14ac:dyDescent="0.2">
      <c r="A3652">
        <v>1604268000</v>
      </c>
      <c r="B3652" s="1">
        <v>44136.916666666664</v>
      </c>
      <c r="C3652">
        <v>13711.21</v>
      </c>
      <c r="D3652">
        <f t="shared" si="171"/>
        <v>7</v>
      </c>
      <c r="E3652" t="str">
        <f t="shared" si="172"/>
        <v>2020-45</v>
      </c>
      <c r="F3652">
        <f t="shared" si="173"/>
        <v>22</v>
      </c>
    </row>
    <row r="3653" spans="1:7" hidden="1" x14ac:dyDescent="0.2">
      <c r="A3653">
        <v>1604264400</v>
      </c>
      <c r="B3653" s="1">
        <v>44136.875</v>
      </c>
      <c r="C3653">
        <v>13819.51</v>
      </c>
      <c r="D3653">
        <f t="shared" si="171"/>
        <v>7</v>
      </c>
      <c r="E3653" t="str">
        <f t="shared" si="172"/>
        <v>2020-45</v>
      </c>
      <c r="F3653">
        <f t="shared" si="173"/>
        <v>21</v>
      </c>
    </row>
    <row r="3654" spans="1:7" hidden="1" x14ac:dyDescent="0.2">
      <c r="A3654">
        <v>1604260800</v>
      </c>
      <c r="B3654" s="1">
        <v>44136.833333333336</v>
      </c>
      <c r="C3654">
        <v>13817.85</v>
      </c>
      <c r="D3654">
        <f t="shared" si="171"/>
        <v>7</v>
      </c>
      <c r="E3654" t="str">
        <f t="shared" si="172"/>
        <v>2020-45</v>
      </c>
      <c r="F3654">
        <f t="shared" si="173"/>
        <v>20</v>
      </c>
    </row>
    <row r="3655" spans="1:7" hidden="1" x14ac:dyDescent="0.2">
      <c r="A3655">
        <v>1604257200</v>
      </c>
      <c r="B3655" s="1">
        <v>44136.791666666664</v>
      </c>
      <c r="C3655">
        <v>13793.67</v>
      </c>
      <c r="D3655">
        <f t="shared" si="171"/>
        <v>7</v>
      </c>
      <c r="E3655" t="str">
        <f t="shared" si="172"/>
        <v>2020-45</v>
      </c>
      <c r="F3655">
        <f t="shared" si="173"/>
        <v>19</v>
      </c>
    </row>
    <row r="3656" spans="1:7" hidden="1" x14ac:dyDescent="0.2">
      <c r="A3656">
        <v>1604253600</v>
      </c>
      <c r="B3656" s="1">
        <v>44136.75</v>
      </c>
      <c r="C3656">
        <v>13811.94</v>
      </c>
      <c r="D3656">
        <f t="shared" si="171"/>
        <v>7</v>
      </c>
      <c r="E3656" t="str">
        <f t="shared" si="172"/>
        <v>2020-45</v>
      </c>
      <c r="F3656">
        <f t="shared" si="173"/>
        <v>18</v>
      </c>
    </row>
    <row r="3657" spans="1:7" x14ac:dyDescent="0.2">
      <c r="A3657">
        <v>1604250000</v>
      </c>
      <c r="B3657" s="1">
        <v>44136.708333333336</v>
      </c>
      <c r="C3657">
        <v>13820.38</v>
      </c>
      <c r="D3657">
        <f t="shared" si="171"/>
        <v>7</v>
      </c>
      <c r="E3657" t="str">
        <f t="shared" si="172"/>
        <v>2020-45</v>
      </c>
      <c r="F3657">
        <f t="shared" si="173"/>
        <v>17</v>
      </c>
      <c r="G3657" t="s">
        <v>100</v>
      </c>
    </row>
    <row r="3658" spans="1:7" hidden="1" x14ac:dyDescent="0.2">
      <c r="A3658">
        <v>1604246400</v>
      </c>
      <c r="B3658" s="1">
        <v>44136.666666666664</v>
      </c>
      <c r="C3658">
        <v>13809.35</v>
      </c>
      <c r="D3658">
        <f t="shared" si="171"/>
        <v>7</v>
      </c>
      <c r="E3658" t="str">
        <f t="shared" si="172"/>
        <v>2020-45</v>
      </c>
      <c r="F3658">
        <f t="shared" si="173"/>
        <v>16</v>
      </c>
    </row>
    <row r="3659" spans="1:7" hidden="1" x14ac:dyDescent="0.2">
      <c r="A3659">
        <v>1604242800</v>
      </c>
      <c r="B3659" s="1">
        <v>44136.625</v>
      </c>
      <c r="C3659">
        <v>13809.03</v>
      </c>
      <c r="D3659">
        <f t="shared" si="171"/>
        <v>7</v>
      </c>
      <c r="E3659" t="str">
        <f t="shared" si="172"/>
        <v>2020-45</v>
      </c>
      <c r="F3659">
        <f t="shared" si="173"/>
        <v>15</v>
      </c>
    </row>
    <row r="3660" spans="1:7" hidden="1" x14ac:dyDescent="0.2">
      <c r="A3660">
        <v>1604239200</v>
      </c>
      <c r="B3660" s="1">
        <v>44136.583333333336</v>
      </c>
      <c r="C3660">
        <v>13804.82</v>
      </c>
      <c r="D3660">
        <f t="shared" si="171"/>
        <v>7</v>
      </c>
      <c r="E3660" t="str">
        <f t="shared" si="172"/>
        <v>2020-45</v>
      </c>
      <c r="F3660">
        <f t="shared" si="173"/>
        <v>14</v>
      </c>
    </row>
    <row r="3661" spans="1:7" hidden="1" x14ac:dyDescent="0.2">
      <c r="A3661">
        <v>1604235600</v>
      </c>
      <c r="B3661" s="1">
        <v>44136.541666666664</v>
      </c>
      <c r="C3661">
        <v>13797.93</v>
      </c>
      <c r="D3661">
        <f t="shared" si="171"/>
        <v>7</v>
      </c>
      <c r="E3661" t="str">
        <f t="shared" si="172"/>
        <v>2020-45</v>
      </c>
      <c r="F3661">
        <f t="shared" si="173"/>
        <v>13</v>
      </c>
    </row>
    <row r="3662" spans="1:7" hidden="1" x14ac:dyDescent="0.2">
      <c r="A3662">
        <v>1604232000</v>
      </c>
      <c r="B3662" s="1">
        <v>44136.5</v>
      </c>
      <c r="C3662">
        <v>13767.97</v>
      </c>
      <c r="D3662">
        <f t="shared" si="171"/>
        <v>7</v>
      </c>
      <c r="E3662" t="str">
        <f t="shared" si="172"/>
        <v>2020-45</v>
      </c>
      <c r="F3662">
        <f t="shared" si="173"/>
        <v>12</v>
      </c>
    </row>
    <row r="3663" spans="1:7" hidden="1" x14ac:dyDescent="0.2">
      <c r="A3663">
        <v>1604228400</v>
      </c>
      <c r="B3663" s="1">
        <v>44136.458333333336</v>
      </c>
      <c r="C3663">
        <v>13711.69</v>
      </c>
      <c r="D3663">
        <f t="shared" si="171"/>
        <v>7</v>
      </c>
      <c r="E3663" t="str">
        <f t="shared" si="172"/>
        <v>2020-45</v>
      </c>
      <c r="F3663">
        <f t="shared" si="173"/>
        <v>11</v>
      </c>
    </row>
    <row r="3664" spans="1:7" hidden="1" x14ac:dyDescent="0.2">
      <c r="A3664">
        <v>1604224800</v>
      </c>
      <c r="B3664" s="1">
        <v>44136.416666666664</v>
      </c>
      <c r="C3664">
        <v>13735.66</v>
      </c>
      <c r="D3664">
        <f t="shared" si="171"/>
        <v>7</v>
      </c>
      <c r="E3664" t="str">
        <f t="shared" si="172"/>
        <v>2020-45</v>
      </c>
      <c r="F3664">
        <f t="shared" si="173"/>
        <v>10</v>
      </c>
    </row>
    <row r="3665" spans="1:7" hidden="1" x14ac:dyDescent="0.2">
      <c r="A3665">
        <v>1604221200</v>
      </c>
      <c r="B3665" s="1">
        <v>44136.375</v>
      </c>
      <c r="C3665">
        <v>13693.4</v>
      </c>
      <c r="D3665">
        <f t="shared" si="171"/>
        <v>7</v>
      </c>
      <c r="E3665" t="str">
        <f t="shared" si="172"/>
        <v>2020-45</v>
      </c>
      <c r="F3665">
        <f t="shared" si="173"/>
        <v>9</v>
      </c>
    </row>
    <row r="3666" spans="1:7" hidden="1" x14ac:dyDescent="0.2">
      <c r="A3666">
        <v>1604217600</v>
      </c>
      <c r="B3666" s="1">
        <v>44136.333333333336</v>
      </c>
      <c r="C3666">
        <v>13760.82</v>
      </c>
      <c r="D3666">
        <f t="shared" si="171"/>
        <v>7</v>
      </c>
      <c r="E3666" t="str">
        <f t="shared" si="172"/>
        <v>2020-45</v>
      </c>
      <c r="F3666">
        <f t="shared" si="173"/>
        <v>8</v>
      </c>
    </row>
    <row r="3667" spans="1:7" hidden="1" x14ac:dyDescent="0.2">
      <c r="A3667">
        <v>1604214000</v>
      </c>
      <c r="B3667" s="1">
        <v>44136.291666666664</v>
      </c>
      <c r="C3667">
        <v>13805.84</v>
      </c>
      <c r="D3667">
        <f t="shared" si="171"/>
        <v>7</v>
      </c>
      <c r="E3667" t="str">
        <f t="shared" si="172"/>
        <v>2020-45</v>
      </c>
      <c r="F3667">
        <f t="shared" si="173"/>
        <v>7</v>
      </c>
    </row>
    <row r="3668" spans="1:7" hidden="1" x14ac:dyDescent="0.2">
      <c r="A3668">
        <v>1604210400</v>
      </c>
      <c r="B3668" s="1">
        <v>44136.25</v>
      </c>
      <c r="C3668">
        <v>13735.14</v>
      </c>
      <c r="D3668">
        <f t="shared" si="171"/>
        <v>7</v>
      </c>
      <c r="E3668" t="str">
        <f t="shared" si="172"/>
        <v>2020-45</v>
      </c>
      <c r="F3668">
        <f t="shared" si="173"/>
        <v>6</v>
      </c>
    </row>
    <row r="3669" spans="1:7" hidden="1" x14ac:dyDescent="0.2">
      <c r="A3669">
        <v>1604206800</v>
      </c>
      <c r="B3669" s="1">
        <v>44136.208333333336</v>
      </c>
      <c r="C3669">
        <v>13707.91</v>
      </c>
      <c r="D3669">
        <f t="shared" si="171"/>
        <v>7</v>
      </c>
      <c r="E3669" t="str">
        <f t="shared" si="172"/>
        <v>2020-45</v>
      </c>
      <c r="F3669">
        <f t="shared" si="173"/>
        <v>5</v>
      </c>
    </row>
    <row r="3670" spans="1:7" hidden="1" x14ac:dyDescent="0.2">
      <c r="A3670">
        <v>1604203200</v>
      </c>
      <c r="B3670" s="1">
        <v>44136.166666666664</v>
      </c>
      <c r="C3670">
        <v>13684.28</v>
      </c>
      <c r="D3670">
        <f t="shared" si="171"/>
        <v>7</v>
      </c>
      <c r="E3670" t="str">
        <f t="shared" si="172"/>
        <v>2020-45</v>
      </c>
      <c r="F3670">
        <f t="shared" si="173"/>
        <v>4</v>
      </c>
    </row>
    <row r="3671" spans="1:7" hidden="1" x14ac:dyDescent="0.2">
      <c r="A3671">
        <v>1604199600</v>
      </c>
      <c r="B3671" s="1">
        <v>44136.125</v>
      </c>
      <c r="C3671">
        <v>13710.8</v>
      </c>
      <c r="D3671">
        <f t="shared" si="171"/>
        <v>7</v>
      </c>
      <c r="E3671" t="str">
        <f t="shared" si="172"/>
        <v>2020-45</v>
      </c>
      <c r="F3671">
        <f t="shared" si="173"/>
        <v>3</v>
      </c>
    </row>
    <row r="3672" spans="1:7" hidden="1" x14ac:dyDescent="0.2">
      <c r="A3672">
        <v>1604196000</v>
      </c>
      <c r="B3672" s="1">
        <v>44136.083333333336</v>
      </c>
      <c r="C3672">
        <v>13724.5</v>
      </c>
      <c r="D3672">
        <f t="shared" si="171"/>
        <v>7</v>
      </c>
      <c r="E3672" t="str">
        <f t="shared" si="172"/>
        <v>2020-45</v>
      </c>
      <c r="F3672">
        <f t="shared" si="173"/>
        <v>2</v>
      </c>
    </row>
    <row r="3673" spans="1:7" x14ac:dyDescent="0.2">
      <c r="A3673">
        <v>1604192400</v>
      </c>
      <c r="B3673" s="1">
        <v>44136.041666666664</v>
      </c>
      <c r="C3673">
        <v>13773.02</v>
      </c>
      <c r="D3673">
        <f t="shared" si="171"/>
        <v>7</v>
      </c>
      <c r="E3673" t="str">
        <f t="shared" si="172"/>
        <v>2020-45</v>
      </c>
      <c r="F3673">
        <f t="shared" si="173"/>
        <v>1</v>
      </c>
      <c r="G3673" t="s">
        <v>100</v>
      </c>
    </row>
    <row r="3674" spans="1:7" hidden="1" x14ac:dyDescent="0.2">
      <c r="A3674">
        <v>1604188800</v>
      </c>
      <c r="B3674" s="1">
        <v>44136</v>
      </c>
      <c r="C3674">
        <v>13733.84</v>
      </c>
      <c r="D3674">
        <f t="shared" si="171"/>
        <v>7</v>
      </c>
      <c r="E3674" t="str">
        <f t="shared" si="172"/>
        <v>2020-45</v>
      </c>
      <c r="F3674">
        <f t="shared" si="173"/>
        <v>0</v>
      </c>
    </row>
    <row r="3675" spans="1:7" hidden="1" x14ac:dyDescent="0.2">
      <c r="A3675">
        <v>1604185200</v>
      </c>
      <c r="B3675" s="1">
        <v>44135.958333333336</v>
      </c>
      <c r="C3675">
        <v>13816.08</v>
      </c>
      <c r="D3675">
        <f t="shared" si="171"/>
        <v>6</v>
      </c>
      <c r="E3675" t="str">
        <f t="shared" si="172"/>
        <v>2020-44</v>
      </c>
      <c r="F3675">
        <f t="shared" si="173"/>
        <v>23</v>
      </c>
    </row>
    <row r="3676" spans="1:7" hidden="1" x14ac:dyDescent="0.2">
      <c r="A3676">
        <v>1604181600</v>
      </c>
      <c r="B3676" s="1">
        <v>44135.916666666664</v>
      </c>
      <c r="C3676">
        <v>13879.14</v>
      </c>
      <c r="D3676">
        <f t="shared" si="171"/>
        <v>6</v>
      </c>
      <c r="E3676" t="str">
        <f t="shared" si="172"/>
        <v>2020-44</v>
      </c>
      <c r="F3676">
        <f t="shared" si="173"/>
        <v>22</v>
      </c>
    </row>
    <row r="3677" spans="1:7" hidden="1" x14ac:dyDescent="0.2">
      <c r="A3677">
        <v>1604178000</v>
      </c>
      <c r="B3677" s="1">
        <v>44135.875</v>
      </c>
      <c r="C3677">
        <v>13849.7</v>
      </c>
      <c r="D3677">
        <f t="shared" si="171"/>
        <v>6</v>
      </c>
      <c r="E3677" t="str">
        <f t="shared" si="172"/>
        <v>2020-44</v>
      </c>
      <c r="F3677">
        <f t="shared" si="173"/>
        <v>21</v>
      </c>
    </row>
    <row r="3678" spans="1:7" hidden="1" x14ac:dyDescent="0.2">
      <c r="A3678">
        <v>1604174400</v>
      </c>
      <c r="B3678" s="1">
        <v>44135.833333333336</v>
      </c>
      <c r="C3678">
        <v>13850.92</v>
      </c>
      <c r="D3678">
        <f t="shared" si="171"/>
        <v>6</v>
      </c>
      <c r="E3678" t="str">
        <f t="shared" si="172"/>
        <v>2020-44</v>
      </c>
      <c r="F3678">
        <f t="shared" si="173"/>
        <v>20</v>
      </c>
    </row>
    <row r="3679" spans="1:7" x14ac:dyDescent="0.2">
      <c r="A3679">
        <v>1604170800</v>
      </c>
      <c r="B3679" s="1">
        <v>44135.791666666664</v>
      </c>
      <c r="C3679">
        <v>13794.24</v>
      </c>
      <c r="D3679">
        <f t="shared" si="171"/>
        <v>6</v>
      </c>
      <c r="E3679" t="str">
        <f t="shared" si="172"/>
        <v>2020-44</v>
      </c>
      <c r="F3679">
        <f t="shared" si="173"/>
        <v>19</v>
      </c>
      <c r="G3679" t="s">
        <v>102</v>
      </c>
    </row>
    <row r="3680" spans="1:7" hidden="1" x14ac:dyDescent="0.2">
      <c r="A3680">
        <v>1604167200</v>
      </c>
      <c r="B3680" s="1">
        <v>44135.75</v>
      </c>
      <c r="C3680">
        <v>13729.19</v>
      </c>
      <c r="D3680">
        <f t="shared" si="171"/>
        <v>6</v>
      </c>
      <c r="E3680" t="str">
        <f t="shared" si="172"/>
        <v>2020-44</v>
      </c>
      <c r="F3680">
        <f t="shared" si="173"/>
        <v>18</v>
      </c>
    </row>
    <row r="3681" spans="1:7" hidden="1" x14ac:dyDescent="0.2">
      <c r="A3681">
        <v>1604163600</v>
      </c>
      <c r="B3681" s="1">
        <v>44135.708333333336</v>
      </c>
      <c r="C3681">
        <v>13783.98</v>
      </c>
      <c r="D3681">
        <f t="shared" si="171"/>
        <v>6</v>
      </c>
      <c r="E3681" t="str">
        <f t="shared" si="172"/>
        <v>2020-44</v>
      </c>
      <c r="F3681">
        <f t="shared" si="173"/>
        <v>17</v>
      </c>
    </row>
    <row r="3682" spans="1:7" hidden="1" x14ac:dyDescent="0.2">
      <c r="A3682">
        <v>1604160000</v>
      </c>
      <c r="B3682" s="1">
        <v>44135.666666666664</v>
      </c>
      <c r="C3682">
        <v>13830.63</v>
      </c>
      <c r="D3682">
        <f t="shared" si="171"/>
        <v>6</v>
      </c>
      <c r="E3682" t="str">
        <f t="shared" si="172"/>
        <v>2020-44</v>
      </c>
      <c r="F3682">
        <f t="shared" si="173"/>
        <v>16</v>
      </c>
    </row>
    <row r="3683" spans="1:7" hidden="1" x14ac:dyDescent="0.2">
      <c r="A3683">
        <v>1604156400</v>
      </c>
      <c r="B3683" s="1">
        <v>44135.625</v>
      </c>
      <c r="C3683">
        <v>13854.01</v>
      </c>
      <c r="D3683">
        <f t="shared" si="171"/>
        <v>6</v>
      </c>
      <c r="E3683" t="str">
        <f t="shared" si="172"/>
        <v>2020-44</v>
      </c>
      <c r="F3683">
        <f t="shared" si="173"/>
        <v>15</v>
      </c>
    </row>
    <row r="3684" spans="1:7" hidden="1" x14ac:dyDescent="0.2">
      <c r="A3684">
        <v>1604152800</v>
      </c>
      <c r="B3684" s="1">
        <v>44135.583333333336</v>
      </c>
      <c r="C3684">
        <v>13814.54</v>
      </c>
      <c r="D3684">
        <f t="shared" si="171"/>
        <v>6</v>
      </c>
      <c r="E3684" t="str">
        <f t="shared" si="172"/>
        <v>2020-44</v>
      </c>
      <c r="F3684">
        <f t="shared" si="173"/>
        <v>14</v>
      </c>
    </row>
    <row r="3685" spans="1:7" hidden="1" x14ac:dyDescent="0.2">
      <c r="A3685">
        <v>1604149200</v>
      </c>
      <c r="B3685" s="1">
        <v>44135.541666666664</v>
      </c>
      <c r="C3685">
        <v>13872.11</v>
      </c>
      <c r="D3685">
        <f t="shared" si="171"/>
        <v>6</v>
      </c>
      <c r="E3685" t="str">
        <f t="shared" si="172"/>
        <v>2020-44</v>
      </c>
      <c r="F3685">
        <f t="shared" si="173"/>
        <v>13</v>
      </c>
    </row>
    <row r="3686" spans="1:7" hidden="1" x14ac:dyDescent="0.2">
      <c r="A3686">
        <v>1604145600</v>
      </c>
      <c r="B3686" s="1">
        <v>44135.5</v>
      </c>
      <c r="C3686">
        <v>13886.79</v>
      </c>
      <c r="D3686">
        <f t="shared" si="171"/>
        <v>6</v>
      </c>
      <c r="E3686" t="str">
        <f t="shared" si="172"/>
        <v>2020-44</v>
      </c>
      <c r="F3686">
        <f t="shared" si="173"/>
        <v>12</v>
      </c>
    </row>
    <row r="3687" spans="1:7" x14ac:dyDescent="0.2">
      <c r="A3687">
        <v>1604142000</v>
      </c>
      <c r="B3687" s="1">
        <v>44135.458333333336</v>
      </c>
      <c r="C3687">
        <v>13952.66</v>
      </c>
      <c r="D3687">
        <f t="shared" si="171"/>
        <v>6</v>
      </c>
      <c r="E3687" t="str">
        <f t="shared" si="172"/>
        <v>2020-44</v>
      </c>
      <c r="F3687">
        <f t="shared" si="173"/>
        <v>11</v>
      </c>
      <c r="G3687" t="s">
        <v>102</v>
      </c>
    </row>
    <row r="3688" spans="1:7" hidden="1" x14ac:dyDescent="0.2">
      <c r="A3688">
        <v>1604138400</v>
      </c>
      <c r="B3688" s="1">
        <v>44135.416666666664</v>
      </c>
      <c r="C3688">
        <v>13813.67</v>
      </c>
      <c r="D3688">
        <f t="shared" si="171"/>
        <v>6</v>
      </c>
      <c r="E3688" t="str">
        <f t="shared" si="172"/>
        <v>2020-44</v>
      </c>
      <c r="F3688">
        <f t="shared" si="173"/>
        <v>10</v>
      </c>
    </row>
    <row r="3689" spans="1:7" hidden="1" x14ac:dyDescent="0.2">
      <c r="A3689">
        <v>1604134800</v>
      </c>
      <c r="B3689" s="1">
        <v>44135.375</v>
      </c>
      <c r="C3689">
        <v>13907.85</v>
      </c>
      <c r="D3689">
        <f t="shared" si="171"/>
        <v>6</v>
      </c>
      <c r="E3689" t="str">
        <f t="shared" si="172"/>
        <v>2020-44</v>
      </c>
      <c r="F3689">
        <f t="shared" si="173"/>
        <v>9</v>
      </c>
    </row>
    <row r="3690" spans="1:7" hidden="1" x14ac:dyDescent="0.2">
      <c r="A3690">
        <v>1604131200</v>
      </c>
      <c r="B3690" s="1">
        <v>44135.333333333336</v>
      </c>
      <c r="C3690">
        <v>13750</v>
      </c>
      <c r="D3690">
        <f t="shared" si="171"/>
        <v>6</v>
      </c>
      <c r="E3690" t="str">
        <f t="shared" si="172"/>
        <v>2020-44</v>
      </c>
      <c r="F3690">
        <f t="shared" si="173"/>
        <v>8</v>
      </c>
    </row>
    <row r="3691" spans="1:7" hidden="1" x14ac:dyDescent="0.2">
      <c r="A3691">
        <v>1604127600</v>
      </c>
      <c r="B3691" s="1">
        <v>44135.291666666664</v>
      </c>
      <c r="C3691">
        <v>13589.05</v>
      </c>
      <c r="D3691">
        <f t="shared" si="171"/>
        <v>6</v>
      </c>
      <c r="E3691" t="str">
        <f t="shared" si="172"/>
        <v>2020-44</v>
      </c>
      <c r="F3691">
        <f t="shared" si="173"/>
        <v>7</v>
      </c>
    </row>
    <row r="3692" spans="1:7" hidden="1" x14ac:dyDescent="0.2">
      <c r="A3692">
        <v>1604124000</v>
      </c>
      <c r="B3692" s="1">
        <v>44135.25</v>
      </c>
      <c r="C3692">
        <v>13614.61</v>
      </c>
      <c r="D3692">
        <f t="shared" si="171"/>
        <v>6</v>
      </c>
      <c r="E3692" t="str">
        <f t="shared" si="172"/>
        <v>2020-44</v>
      </c>
      <c r="F3692">
        <f t="shared" si="173"/>
        <v>6</v>
      </c>
    </row>
    <row r="3693" spans="1:7" hidden="1" x14ac:dyDescent="0.2">
      <c r="A3693">
        <v>1604120400</v>
      </c>
      <c r="B3693" s="1">
        <v>44135.208333333336</v>
      </c>
      <c r="C3693">
        <v>13479.26</v>
      </c>
      <c r="D3693">
        <f t="shared" si="171"/>
        <v>6</v>
      </c>
      <c r="E3693" t="str">
        <f t="shared" si="172"/>
        <v>2020-44</v>
      </c>
      <c r="F3693">
        <f t="shared" si="173"/>
        <v>5</v>
      </c>
    </row>
    <row r="3694" spans="1:7" hidden="1" x14ac:dyDescent="0.2">
      <c r="A3694">
        <v>1604116800</v>
      </c>
      <c r="B3694" s="1">
        <v>44135.166666666664</v>
      </c>
      <c r="C3694">
        <v>13525.16</v>
      </c>
      <c r="D3694">
        <f t="shared" si="171"/>
        <v>6</v>
      </c>
      <c r="E3694" t="str">
        <f t="shared" si="172"/>
        <v>2020-44</v>
      </c>
      <c r="F3694">
        <f t="shared" si="173"/>
        <v>4</v>
      </c>
    </row>
    <row r="3695" spans="1:7" hidden="1" x14ac:dyDescent="0.2">
      <c r="A3695">
        <v>1604113200</v>
      </c>
      <c r="B3695" s="1">
        <v>44135.125</v>
      </c>
      <c r="C3695">
        <v>13500</v>
      </c>
      <c r="D3695">
        <f t="shared" si="171"/>
        <v>6</v>
      </c>
      <c r="E3695" t="str">
        <f t="shared" si="172"/>
        <v>2020-44</v>
      </c>
      <c r="F3695">
        <f t="shared" si="173"/>
        <v>3</v>
      </c>
    </row>
    <row r="3696" spans="1:7" hidden="1" x14ac:dyDescent="0.2">
      <c r="A3696">
        <v>1604109600</v>
      </c>
      <c r="B3696" s="1">
        <v>44135.083333333336</v>
      </c>
      <c r="C3696">
        <v>13616.64</v>
      </c>
      <c r="D3696">
        <f t="shared" si="171"/>
        <v>6</v>
      </c>
      <c r="E3696" t="str">
        <f t="shared" si="172"/>
        <v>2020-44</v>
      </c>
      <c r="F3696">
        <f t="shared" si="173"/>
        <v>2</v>
      </c>
    </row>
    <row r="3697" spans="1:6" hidden="1" x14ac:dyDescent="0.2">
      <c r="A3697">
        <v>1604106000</v>
      </c>
      <c r="B3697" s="1">
        <v>44135.041666666664</v>
      </c>
      <c r="C3697">
        <v>13651.22</v>
      </c>
      <c r="D3697">
        <f t="shared" si="171"/>
        <v>6</v>
      </c>
      <c r="E3697" t="str">
        <f t="shared" si="172"/>
        <v>2020-44</v>
      </c>
      <c r="F3697">
        <f t="shared" si="173"/>
        <v>1</v>
      </c>
    </row>
    <row r="3698" spans="1:6" hidden="1" x14ac:dyDescent="0.2">
      <c r="A3698">
        <v>1604102400</v>
      </c>
      <c r="B3698" s="1">
        <v>44135</v>
      </c>
      <c r="C3698">
        <v>13624.29</v>
      </c>
      <c r="D3698">
        <f t="shared" si="171"/>
        <v>6</v>
      </c>
      <c r="E3698" t="str">
        <f t="shared" si="172"/>
        <v>2020-44</v>
      </c>
      <c r="F3698">
        <f t="shared" si="173"/>
        <v>0</v>
      </c>
    </row>
    <row r="3699" spans="1:6" hidden="1" x14ac:dyDescent="0.2">
      <c r="A3699">
        <v>1604098800</v>
      </c>
      <c r="B3699" s="1">
        <v>44134.958333333336</v>
      </c>
      <c r="C3699">
        <v>13562.13</v>
      </c>
      <c r="D3699">
        <f t="shared" si="171"/>
        <v>5</v>
      </c>
      <c r="E3699" t="str">
        <f t="shared" si="172"/>
        <v>2020-44</v>
      </c>
      <c r="F3699">
        <f t="shared" si="173"/>
        <v>23</v>
      </c>
    </row>
    <row r="3700" spans="1:6" hidden="1" x14ac:dyDescent="0.2">
      <c r="A3700">
        <v>1604095200</v>
      </c>
      <c r="B3700" s="1">
        <v>44134.916666666664</v>
      </c>
      <c r="C3700">
        <v>13574.36</v>
      </c>
      <c r="D3700">
        <f t="shared" si="171"/>
        <v>5</v>
      </c>
      <c r="E3700" t="str">
        <f t="shared" si="172"/>
        <v>2020-44</v>
      </c>
      <c r="F3700">
        <f t="shared" si="173"/>
        <v>22</v>
      </c>
    </row>
    <row r="3701" spans="1:6" hidden="1" x14ac:dyDescent="0.2">
      <c r="A3701">
        <v>1604091600</v>
      </c>
      <c r="B3701" s="1">
        <v>44134.875</v>
      </c>
      <c r="C3701">
        <v>13560.39</v>
      </c>
      <c r="D3701">
        <f t="shared" si="171"/>
        <v>5</v>
      </c>
      <c r="E3701" t="str">
        <f t="shared" si="172"/>
        <v>2020-44</v>
      </c>
      <c r="F3701">
        <f t="shared" si="173"/>
        <v>21</v>
      </c>
    </row>
    <row r="3702" spans="1:6" hidden="1" x14ac:dyDescent="0.2">
      <c r="A3702">
        <v>1604088000</v>
      </c>
      <c r="B3702" s="1">
        <v>44134.833333333336</v>
      </c>
      <c r="C3702">
        <v>13634.62</v>
      </c>
      <c r="D3702">
        <f t="shared" si="171"/>
        <v>5</v>
      </c>
      <c r="E3702" t="str">
        <f t="shared" si="172"/>
        <v>2020-44</v>
      </c>
      <c r="F3702">
        <f t="shared" si="173"/>
        <v>20</v>
      </c>
    </row>
    <row r="3703" spans="1:6" hidden="1" x14ac:dyDescent="0.2">
      <c r="A3703">
        <v>1604084400</v>
      </c>
      <c r="B3703" s="1">
        <v>44134.791666666664</v>
      </c>
      <c r="C3703">
        <v>13550</v>
      </c>
      <c r="D3703">
        <f t="shared" si="171"/>
        <v>5</v>
      </c>
      <c r="E3703" t="str">
        <f t="shared" si="172"/>
        <v>2020-44</v>
      </c>
      <c r="F3703">
        <f t="shared" si="173"/>
        <v>19</v>
      </c>
    </row>
    <row r="3704" spans="1:6" hidden="1" x14ac:dyDescent="0.2">
      <c r="A3704">
        <v>1604080800</v>
      </c>
      <c r="B3704" s="1">
        <v>44134.75</v>
      </c>
      <c r="C3704">
        <v>13534.45</v>
      </c>
      <c r="D3704">
        <f t="shared" si="171"/>
        <v>5</v>
      </c>
      <c r="E3704" t="str">
        <f t="shared" si="172"/>
        <v>2020-44</v>
      </c>
      <c r="F3704">
        <f t="shared" si="173"/>
        <v>18</v>
      </c>
    </row>
    <row r="3705" spans="1:6" hidden="1" x14ac:dyDescent="0.2">
      <c r="A3705">
        <v>1604077200</v>
      </c>
      <c r="B3705" s="1">
        <v>44134.708333333336</v>
      </c>
      <c r="C3705">
        <v>13542.31</v>
      </c>
      <c r="D3705">
        <f t="shared" si="171"/>
        <v>5</v>
      </c>
      <c r="E3705" t="str">
        <f t="shared" si="172"/>
        <v>2020-44</v>
      </c>
      <c r="F3705">
        <f t="shared" si="173"/>
        <v>17</v>
      </c>
    </row>
    <row r="3706" spans="1:6" hidden="1" x14ac:dyDescent="0.2">
      <c r="A3706">
        <v>1604073600</v>
      </c>
      <c r="B3706" s="1">
        <v>44134.666666666664</v>
      </c>
      <c r="C3706">
        <v>13539.74</v>
      </c>
      <c r="D3706">
        <f t="shared" si="171"/>
        <v>5</v>
      </c>
      <c r="E3706" t="str">
        <f t="shared" si="172"/>
        <v>2020-44</v>
      </c>
      <c r="F3706">
        <f t="shared" si="173"/>
        <v>16</v>
      </c>
    </row>
    <row r="3707" spans="1:6" hidden="1" x14ac:dyDescent="0.2">
      <c r="A3707">
        <v>1604070000</v>
      </c>
      <c r="B3707" s="1">
        <v>44134.625</v>
      </c>
      <c r="C3707">
        <v>13562.26</v>
      </c>
      <c r="D3707">
        <f t="shared" si="171"/>
        <v>5</v>
      </c>
      <c r="E3707" t="str">
        <f t="shared" si="172"/>
        <v>2020-44</v>
      </c>
      <c r="F3707">
        <f t="shared" si="173"/>
        <v>15</v>
      </c>
    </row>
    <row r="3708" spans="1:6" hidden="1" x14ac:dyDescent="0.2">
      <c r="A3708">
        <v>1604066400</v>
      </c>
      <c r="B3708" s="1">
        <v>44134.583333333336</v>
      </c>
      <c r="C3708">
        <v>13377.9</v>
      </c>
      <c r="D3708">
        <f t="shared" si="171"/>
        <v>5</v>
      </c>
      <c r="E3708" t="str">
        <f t="shared" si="172"/>
        <v>2020-44</v>
      </c>
      <c r="F3708">
        <f t="shared" si="173"/>
        <v>14</v>
      </c>
    </row>
    <row r="3709" spans="1:6" hidden="1" x14ac:dyDescent="0.2">
      <c r="A3709">
        <v>1604062800</v>
      </c>
      <c r="B3709" s="1">
        <v>44134.541666666664</v>
      </c>
      <c r="C3709">
        <v>13280.98</v>
      </c>
      <c r="D3709">
        <f t="shared" si="171"/>
        <v>5</v>
      </c>
      <c r="E3709" t="str">
        <f t="shared" si="172"/>
        <v>2020-44</v>
      </c>
      <c r="F3709">
        <f t="shared" si="173"/>
        <v>13</v>
      </c>
    </row>
    <row r="3710" spans="1:6" hidden="1" x14ac:dyDescent="0.2">
      <c r="A3710">
        <v>1604059200</v>
      </c>
      <c r="B3710" s="1">
        <v>44134.5</v>
      </c>
      <c r="C3710">
        <v>13340.09</v>
      </c>
      <c r="D3710">
        <f t="shared" si="171"/>
        <v>5</v>
      </c>
      <c r="E3710" t="str">
        <f t="shared" si="172"/>
        <v>2020-44</v>
      </c>
      <c r="F3710">
        <f t="shared" si="173"/>
        <v>12</v>
      </c>
    </row>
    <row r="3711" spans="1:6" hidden="1" x14ac:dyDescent="0.2">
      <c r="A3711">
        <v>1604055600</v>
      </c>
      <c r="B3711" s="1">
        <v>44134.458333333336</v>
      </c>
      <c r="C3711">
        <v>13365.93</v>
      </c>
      <c r="D3711">
        <f t="shared" si="171"/>
        <v>5</v>
      </c>
      <c r="E3711" t="str">
        <f t="shared" si="172"/>
        <v>2020-44</v>
      </c>
      <c r="F3711">
        <f t="shared" si="173"/>
        <v>11</v>
      </c>
    </row>
    <row r="3712" spans="1:6" hidden="1" x14ac:dyDescent="0.2">
      <c r="A3712">
        <v>1604052000</v>
      </c>
      <c r="B3712" s="1">
        <v>44134.416666666664</v>
      </c>
      <c r="C3712">
        <v>13316.41</v>
      </c>
      <c r="D3712">
        <f t="shared" si="171"/>
        <v>5</v>
      </c>
      <c r="E3712" t="str">
        <f t="shared" si="172"/>
        <v>2020-44</v>
      </c>
      <c r="F3712">
        <f t="shared" si="173"/>
        <v>10</v>
      </c>
    </row>
    <row r="3713" spans="1:6" hidden="1" x14ac:dyDescent="0.2">
      <c r="A3713">
        <v>1604048400</v>
      </c>
      <c r="B3713" s="1">
        <v>44134.375</v>
      </c>
      <c r="C3713">
        <v>13293.77</v>
      </c>
      <c r="D3713">
        <f t="shared" si="171"/>
        <v>5</v>
      </c>
      <c r="E3713" t="str">
        <f t="shared" si="172"/>
        <v>2020-44</v>
      </c>
      <c r="F3713">
        <f t="shared" si="173"/>
        <v>9</v>
      </c>
    </row>
    <row r="3714" spans="1:6" hidden="1" x14ac:dyDescent="0.2">
      <c r="A3714">
        <v>1604044800</v>
      </c>
      <c r="B3714" s="1">
        <v>44134.333333333336</v>
      </c>
      <c r="C3714">
        <v>13256.76</v>
      </c>
      <c r="D3714">
        <f t="shared" si="171"/>
        <v>5</v>
      </c>
      <c r="E3714" t="str">
        <f t="shared" si="172"/>
        <v>2020-44</v>
      </c>
      <c r="F3714">
        <f t="shared" si="173"/>
        <v>8</v>
      </c>
    </row>
    <row r="3715" spans="1:6" hidden="1" x14ac:dyDescent="0.2">
      <c r="A3715">
        <v>1604041200</v>
      </c>
      <c r="B3715" s="1">
        <v>44134.291666666664</v>
      </c>
      <c r="C3715">
        <v>13218.4</v>
      </c>
      <c r="D3715">
        <f t="shared" ref="D3715:D3778" si="174">WEEKDAY(B3715,2)</f>
        <v>5</v>
      </c>
      <c r="E3715" t="str">
        <f t="shared" ref="E3715:E3778" si="175">YEAR(B3715) &amp;"-"&amp;WEEKNUM(B3715)</f>
        <v>2020-44</v>
      </c>
      <c r="F3715">
        <f t="shared" ref="F3715:F3778" si="176">HOUR(B3715)</f>
        <v>7</v>
      </c>
    </row>
    <row r="3716" spans="1:6" hidden="1" x14ac:dyDescent="0.2">
      <c r="A3716">
        <v>1604037600</v>
      </c>
      <c r="B3716" s="1">
        <v>44134.25</v>
      </c>
      <c r="C3716">
        <v>13215.59</v>
      </c>
      <c r="D3716">
        <f t="shared" si="174"/>
        <v>5</v>
      </c>
      <c r="E3716" t="str">
        <f t="shared" si="175"/>
        <v>2020-44</v>
      </c>
      <c r="F3716">
        <f t="shared" si="176"/>
        <v>6</v>
      </c>
    </row>
    <row r="3717" spans="1:6" hidden="1" x14ac:dyDescent="0.2">
      <c r="A3717">
        <v>1604034000</v>
      </c>
      <c r="B3717" s="1">
        <v>44134.208333333336</v>
      </c>
      <c r="C3717">
        <v>13186.02</v>
      </c>
      <c r="D3717">
        <f t="shared" si="174"/>
        <v>5</v>
      </c>
      <c r="E3717" t="str">
        <f t="shared" si="175"/>
        <v>2020-44</v>
      </c>
      <c r="F3717">
        <f t="shared" si="176"/>
        <v>5</v>
      </c>
    </row>
    <row r="3718" spans="1:6" hidden="1" x14ac:dyDescent="0.2">
      <c r="A3718">
        <v>1604030400</v>
      </c>
      <c r="B3718" s="1">
        <v>44134.166666666664</v>
      </c>
      <c r="C3718">
        <v>13438.26</v>
      </c>
      <c r="D3718">
        <f t="shared" si="174"/>
        <v>5</v>
      </c>
      <c r="E3718" t="str">
        <f t="shared" si="175"/>
        <v>2020-44</v>
      </c>
      <c r="F3718">
        <f t="shared" si="176"/>
        <v>4</v>
      </c>
    </row>
    <row r="3719" spans="1:6" hidden="1" x14ac:dyDescent="0.2">
      <c r="A3719">
        <v>1604026800</v>
      </c>
      <c r="B3719" s="1">
        <v>44134.125</v>
      </c>
      <c r="C3719">
        <v>13440.45</v>
      </c>
      <c r="D3719">
        <f t="shared" si="174"/>
        <v>5</v>
      </c>
      <c r="E3719" t="str">
        <f t="shared" si="175"/>
        <v>2020-44</v>
      </c>
      <c r="F3719">
        <f t="shared" si="176"/>
        <v>3</v>
      </c>
    </row>
    <row r="3720" spans="1:6" hidden="1" x14ac:dyDescent="0.2">
      <c r="A3720">
        <v>1604023200</v>
      </c>
      <c r="B3720" s="1">
        <v>44134.083333333336</v>
      </c>
      <c r="C3720">
        <v>13467.59</v>
      </c>
      <c r="D3720">
        <f t="shared" si="174"/>
        <v>5</v>
      </c>
      <c r="E3720" t="str">
        <f t="shared" si="175"/>
        <v>2020-44</v>
      </c>
      <c r="F3720">
        <f t="shared" si="176"/>
        <v>2</v>
      </c>
    </row>
    <row r="3721" spans="1:6" hidden="1" x14ac:dyDescent="0.2">
      <c r="A3721">
        <v>1604019600</v>
      </c>
      <c r="B3721" s="1">
        <v>44134.041666666664</v>
      </c>
      <c r="C3721">
        <v>13571.74</v>
      </c>
      <c r="D3721">
        <f t="shared" si="174"/>
        <v>5</v>
      </c>
      <c r="E3721" t="str">
        <f t="shared" si="175"/>
        <v>2020-44</v>
      </c>
      <c r="F3721">
        <f t="shared" si="176"/>
        <v>1</v>
      </c>
    </row>
    <row r="3722" spans="1:6" hidden="1" x14ac:dyDescent="0.2">
      <c r="A3722">
        <v>1604016000</v>
      </c>
      <c r="B3722" s="1">
        <v>44134</v>
      </c>
      <c r="C3722">
        <v>13598</v>
      </c>
      <c r="D3722">
        <f t="shared" si="174"/>
        <v>5</v>
      </c>
      <c r="E3722" t="str">
        <f t="shared" si="175"/>
        <v>2020-44</v>
      </c>
      <c r="F3722">
        <f t="shared" si="176"/>
        <v>0</v>
      </c>
    </row>
    <row r="3723" spans="1:6" hidden="1" x14ac:dyDescent="0.2">
      <c r="A3723">
        <v>1604012400</v>
      </c>
      <c r="B3723" s="1">
        <v>44133.958333333336</v>
      </c>
      <c r="C3723">
        <v>13468.44</v>
      </c>
      <c r="D3723">
        <f t="shared" si="174"/>
        <v>4</v>
      </c>
      <c r="E3723" t="str">
        <f t="shared" si="175"/>
        <v>2020-44</v>
      </c>
      <c r="F3723">
        <f t="shared" si="176"/>
        <v>23</v>
      </c>
    </row>
    <row r="3724" spans="1:6" hidden="1" x14ac:dyDescent="0.2">
      <c r="A3724">
        <v>1604008800</v>
      </c>
      <c r="B3724" s="1">
        <v>44133.916666666664</v>
      </c>
      <c r="C3724">
        <v>13411.86</v>
      </c>
      <c r="D3724">
        <f t="shared" si="174"/>
        <v>4</v>
      </c>
      <c r="E3724" t="str">
        <f t="shared" si="175"/>
        <v>2020-44</v>
      </c>
      <c r="F3724">
        <f t="shared" si="176"/>
        <v>22</v>
      </c>
    </row>
    <row r="3725" spans="1:6" hidden="1" x14ac:dyDescent="0.2">
      <c r="A3725">
        <v>1604005200</v>
      </c>
      <c r="B3725" s="1">
        <v>44133.875</v>
      </c>
      <c r="C3725">
        <v>13530.59</v>
      </c>
      <c r="D3725">
        <f t="shared" si="174"/>
        <v>4</v>
      </c>
      <c r="E3725" t="str">
        <f t="shared" si="175"/>
        <v>2020-44</v>
      </c>
      <c r="F3725">
        <f t="shared" si="176"/>
        <v>21</v>
      </c>
    </row>
    <row r="3726" spans="1:6" hidden="1" x14ac:dyDescent="0.2">
      <c r="A3726">
        <v>1604001600</v>
      </c>
      <c r="B3726" s="1">
        <v>44133.833333333336</v>
      </c>
      <c r="C3726">
        <v>13489.68</v>
      </c>
      <c r="D3726">
        <f t="shared" si="174"/>
        <v>4</v>
      </c>
      <c r="E3726" t="str">
        <f t="shared" si="175"/>
        <v>2020-44</v>
      </c>
      <c r="F3726">
        <f t="shared" si="176"/>
        <v>20</v>
      </c>
    </row>
    <row r="3727" spans="1:6" hidden="1" x14ac:dyDescent="0.2">
      <c r="A3727">
        <v>1603998000</v>
      </c>
      <c r="B3727" s="1">
        <v>44133.791666666664</v>
      </c>
      <c r="C3727">
        <v>13504.66</v>
      </c>
      <c r="D3727">
        <f t="shared" si="174"/>
        <v>4</v>
      </c>
      <c r="E3727" t="str">
        <f t="shared" si="175"/>
        <v>2020-44</v>
      </c>
      <c r="F3727">
        <f t="shared" si="176"/>
        <v>19</v>
      </c>
    </row>
    <row r="3728" spans="1:6" hidden="1" x14ac:dyDescent="0.2">
      <c r="A3728">
        <v>1603994400</v>
      </c>
      <c r="B3728" s="1">
        <v>44133.75</v>
      </c>
      <c r="C3728">
        <v>13569.2</v>
      </c>
      <c r="D3728">
        <f t="shared" si="174"/>
        <v>4</v>
      </c>
      <c r="E3728" t="str">
        <f t="shared" si="175"/>
        <v>2020-44</v>
      </c>
      <c r="F3728">
        <f t="shared" si="176"/>
        <v>18</v>
      </c>
    </row>
    <row r="3729" spans="1:6" hidden="1" x14ac:dyDescent="0.2">
      <c r="A3729">
        <v>1603990800</v>
      </c>
      <c r="B3729" s="1">
        <v>44133.708333333336</v>
      </c>
      <c r="C3729">
        <v>13597.04</v>
      </c>
      <c r="D3729">
        <f t="shared" si="174"/>
        <v>4</v>
      </c>
      <c r="E3729" t="str">
        <f t="shared" si="175"/>
        <v>2020-44</v>
      </c>
      <c r="F3729">
        <f t="shared" si="176"/>
        <v>17</v>
      </c>
    </row>
    <row r="3730" spans="1:6" hidden="1" x14ac:dyDescent="0.2">
      <c r="A3730">
        <v>1603987200</v>
      </c>
      <c r="B3730" s="1">
        <v>44133.666666666664</v>
      </c>
      <c r="C3730">
        <v>13563.53</v>
      </c>
      <c r="D3730">
        <f t="shared" si="174"/>
        <v>4</v>
      </c>
      <c r="E3730" t="str">
        <f t="shared" si="175"/>
        <v>2020-44</v>
      </c>
      <c r="F3730">
        <f t="shared" si="176"/>
        <v>16</v>
      </c>
    </row>
    <row r="3731" spans="1:6" hidden="1" x14ac:dyDescent="0.2">
      <c r="A3731">
        <v>1603983600</v>
      </c>
      <c r="B3731" s="1">
        <v>44133.625</v>
      </c>
      <c r="C3731">
        <v>13444.52</v>
      </c>
      <c r="D3731">
        <f t="shared" si="174"/>
        <v>4</v>
      </c>
      <c r="E3731" t="str">
        <f t="shared" si="175"/>
        <v>2020-44</v>
      </c>
      <c r="F3731">
        <f t="shared" si="176"/>
        <v>15</v>
      </c>
    </row>
    <row r="3732" spans="1:6" hidden="1" x14ac:dyDescent="0.2">
      <c r="A3732">
        <v>1603980000</v>
      </c>
      <c r="B3732" s="1">
        <v>44133.583333333336</v>
      </c>
      <c r="C3732">
        <v>13447.33</v>
      </c>
      <c r="D3732">
        <f t="shared" si="174"/>
        <v>4</v>
      </c>
      <c r="E3732" t="str">
        <f t="shared" si="175"/>
        <v>2020-44</v>
      </c>
      <c r="F3732">
        <f t="shared" si="176"/>
        <v>14</v>
      </c>
    </row>
    <row r="3733" spans="1:6" hidden="1" x14ac:dyDescent="0.2">
      <c r="A3733">
        <v>1603976400</v>
      </c>
      <c r="B3733" s="1">
        <v>44133.541666666664</v>
      </c>
      <c r="C3733">
        <v>13243.84</v>
      </c>
      <c r="D3733">
        <f t="shared" si="174"/>
        <v>4</v>
      </c>
      <c r="E3733" t="str">
        <f t="shared" si="175"/>
        <v>2020-44</v>
      </c>
      <c r="F3733">
        <f t="shared" si="176"/>
        <v>13</v>
      </c>
    </row>
    <row r="3734" spans="1:6" hidden="1" x14ac:dyDescent="0.2">
      <c r="A3734">
        <v>1603972800</v>
      </c>
      <c r="B3734" s="1">
        <v>44133.5</v>
      </c>
      <c r="C3734">
        <v>13140.75</v>
      </c>
      <c r="D3734">
        <f t="shared" si="174"/>
        <v>4</v>
      </c>
      <c r="E3734" t="str">
        <f t="shared" si="175"/>
        <v>2020-44</v>
      </c>
      <c r="F3734">
        <f t="shared" si="176"/>
        <v>12</v>
      </c>
    </row>
    <row r="3735" spans="1:6" hidden="1" x14ac:dyDescent="0.2">
      <c r="A3735">
        <v>1603969200</v>
      </c>
      <c r="B3735" s="1">
        <v>44133.458333333336</v>
      </c>
      <c r="C3735">
        <v>13065.57</v>
      </c>
      <c r="D3735">
        <f t="shared" si="174"/>
        <v>4</v>
      </c>
      <c r="E3735" t="str">
        <f t="shared" si="175"/>
        <v>2020-44</v>
      </c>
      <c r="F3735">
        <f t="shared" si="176"/>
        <v>11</v>
      </c>
    </row>
    <row r="3736" spans="1:6" hidden="1" x14ac:dyDescent="0.2">
      <c r="A3736">
        <v>1603965600</v>
      </c>
      <c r="B3736" s="1">
        <v>44133.416666666664</v>
      </c>
      <c r="C3736">
        <v>13099.66</v>
      </c>
      <c r="D3736">
        <f t="shared" si="174"/>
        <v>4</v>
      </c>
      <c r="E3736" t="str">
        <f t="shared" si="175"/>
        <v>2020-44</v>
      </c>
      <c r="F3736">
        <f t="shared" si="176"/>
        <v>10</v>
      </c>
    </row>
    <row r="3737" spans="1:6" hidden="1" x14ac:dyDescent="0.2">
      <c r="A3737">
        <v>1603962000</v>
      </c>
      <c r="B3737" s="1">
        <v>44133.375</v>
      </c>
      <c r="C3737">
        <v>13203.96</v>
      </c>
      <c r="D3737">
        <f t="shared" si="174"/>
        <v>4</v>
      </c>
      <c r="E3737" t="str">
        <f t="shared" si="175"/>
        <v>2020-44</v>
      </c>
      <c r="F3737">
        <f t="shared" si="176"/>
        <v>9</v>
      </c>
    </row>
    <row r="3738" spans="1:6" hidden="1" x14ac:dyDescent="0.2">
      <c r="A3738">
        <v>1603958400</v>
      </c>
      <c r="B3738" s="1">
        <v>44133.333333333336</v>
      </c>
      <c r="C3738">
        <v>13138.34</v>
      </c>
      <c r="D3738">
        <f t="shared" si="174"/>
        <v>4</v>
      </c>
      <c r="E3738" t="str">
        <f t="shared" si="175"/>
        <v>2020-44</v>
      </c>
      <c r="F3738">
        <f t="shared" si="176"/>
        <v>8</v>
      </c>
    </row>
    <row r="3739" spans="1:6" hidden="1" x14ac:dyDescent="0.2">
      <c r="A3739">
        <v>1603954800</v>
      </c>
      <c r="B3739" s="1">
        <v>44133.291666666664</v>
      </c>
      <c r="C3739">
        <v>13140.42</v>
      </c>
      <c r="D3739">
        <f t="shared" si="174"/>
        <v>4</v>
      </c>
      <c r="E3739" t="str">
        <f t="shared" si="175"/>
        <v>2020-44</v>
      </c>
      <c r="F3739">
        <f t="shared" si="176"/>
        <v>7</v>
      </c>
    </row>
    <row r="3740" spans="1:6" hidden="1" x14ac:dyDescent="0.2">
      <c r="A3740">
        <v>1603951200</v>
      </c>
      <c r="B3740" s="1">
        <v>44133.25</v>
      </c>
      <c r="C3740">
        <v>13286.29</v>
      </c>
      <c r="D3740">
        <f t="shared" si="174"/>
        <v>4</v>
      </c>
      <c r="E3740" t="str">
        <f t="shared" si="175"/>
        <v>2020-44</v>
      </c>
      <c r="F3740">
        <f t="shared" si="176"/>
        <v>6</v>
      </c>
    </row>
    <row r="3741" spans="1:6" hidden="1" x14ac:dyDescent="0.2">
      <c r="A3741">
        <v>1603947600</v>
      </c>
      <c r="B3741" s="1">
        <v>44133.208333333336</v>
      </c>
      <c r="C3741">
        <v>13297.53</v>
      </c>
      <c r="D3741">
        <f t="shared" si="174"/>
        <v>4</v>
      </c>
      <c r="E3741" t="str">
        <f t="shared" si="175"/>
        <v>2020-44</v>
      </c>
      <c r="F3741">
        <f t="shared" si="176"/>
        <v>5</v>
      </c>
    </row>
    <row r="3742" spans="1:6" hidden="1" x14ac:dyDescent="0.2">
      <c r="A3742">
        <v>1603944000</v>
      </c>
      <c r="B3742" s="1">
        <v>44133.166666666664</v>
      </c>
      <c r="C3742">
        <v>13250</v>
      </c>
      <c r="D3742">
        <f t="shared" si="174"/>
        <v>4</v>
      </c>
      <c r="E3742" t="str">
        <f t="shared" si="175"/>
        <v>2020-44</v>
      </c>
      <c r="F3742">
        <f t="shared" si="176"/>
        <v>4</v>
      </c>
    </row>
    <row r="3743" spans="1:6" hidden="1" x14ac:dyDescent="0.2">
      <c r="A3743">
        <v>1603940400</v>
      </c>
      <c r="B3743" s="1">
        <v>44133.125</v>
      </c>
      <c r="C3743">
        <v>13282.92</v>
      </c>
      <c r="D3743">
        <f t="shared" si="174"/>
        <v>4</v>
      </c>
      <c r="E3743" t="str">
        <f t="shared" si="175"/>
        <v>2020-44</v>
      </c>
      <c r="F3743">
        <f t="shared" si="176"/>
        <v>3</v>
      </c>
    </row>
    <row r="3744" spans="1:6" hidden="1" x14ac:dyDescent="0.2">
      <c r="A3744">
        <v>1603936800</v>
      </c>
      <c r="B3744" s="1">
        <v>44133.083333333336</v>
      </c>
      <c r="C3744">
        <v>13245.56</v>
      </c>
      <c r="D3744">
        <f t="shared" si="174"/>
        <v>4</v>
      </c>
      <c r="E3744" t="str">
        <f t="shared" si="175"/>
        <v>2020-44</v>
      </c>
      <c r="F3744">
        <f t="shared" si="176"/>
        <v>2</v>
      </c>
    </row>
    <row r="3745" spans="1:6" hidden="1" x14ac:dyDescent="0.2">
      <c r="A3745">
        <v>1603933200</v>
      </c>
      <c r="B3745" s="1">
        <v>44133.041666666664</v>
      </c>
      <c r="C3745">
        <v>13289.52</v>
      </c>
      <c r="D3745">
        <f t="shared" si="174"/>
        <v>4</v>
      </c>
      <c r="E3745" t="str">
        <f t="shared" si="175"/>
        <v>2020-44</v>
      </c>
      <c r="F3745">
        <f t="shared" si="176"/>
        <v>1</v>
      </c>
    </row>
    <row r="3746" spans="1:6" hidden="1" x14ac:dyDescent="0.2">
      <c r="A3746">
        <v>1603929600</v>
      </c>
      <c r="B3746" s="1">
        <v>44133</v>
      </c>
      <c r="C3746">
        <v>13261.17</v>
      </c>
      <c r="D3746">
        <f t="shared" si="174"/>
        <v>4</v>
      </c>
      <c r="E3746" t="str">
        <f t="shared" si="175"/>
        <v>2020-44</v>
      </c>
      <c r="F3746">
        <f t="shared" si="176"/>
        <v>0</v>
      </c>
    </row>
    <row r="3747" spans="1:6" hidden="1" x14ac:dyDescent="0.2">
      <c r="A3747">
        <v>1603926000</v>
      </c>
      <c r="B3747" s="1">
        <v>44132.958333333336</v>
      </c>
      <c r="C3747">
        <v>13274.73</v>
      </c>
      <c r="D3747">
        <f t="shared" si="174"/>
        <v>3</v>
      </c>
      <c r="E3747" t="str">
        <f t="shared" si="175"/>
        <v>2020-44</v>
      </c>
      <c r="F3747">
        <f t="shared" si="176"/>
        <v>23</v>
      </c>
    </row>
    <row r="3748" spans="1:6" hidden="1" x14ac:dyDescent="0.2">
      <c r="A3748">
        <v>1603922400</v>
      </c>
      <c r="B3748" s="1">
        <v>44132.916666666664</v>
      </c>
      <c r="C3748">
        <v>13268.66</v>
      </c>
      <c r="D3748">
        <f t="shared" si="174"/>
        <v>3</v>
      </c>
      <c r="E3748" t="str">
        <f t="shared" si="175"/>
        <v>2020-44</v>
      </c>
      <c r="F3748">
        <f t="shared" si="176"/>
        <v>22</v>
      </c>
    </row>
    <row r="3749" spans="1:6" hidden="1" x14ac:dyDescent="0.2">
      <c r="A3749">
        <v>1603918800</v>
      </c>
      <c r="B3749" s="1">
        <v>44132.875</v>
      </c>
      <c r="C3749">
        <v>13202.26</v>
      </c>
      <c r="D3749">
        <f t="shared" si="174"/>
        <v>3</v>
      </c>
      <c r="E3749" t="str">
        <f t="shared" si="175"/>
        <v>2020-44</v>
      </c>
      <c r="F3749">
        <f t="shared" si="176"/>
        <v>21</v>
      </c>
    </row>
    <row r="3750" spans="1:6" hidden="1" x14ac:dyDescent="0.2">
      <c r="A3750">
        <v>1603915200</v>
      </c>
      <c r="B3750" s="1">
        <v>44132.833333333336</v>
      </c>
      <c r="C3750">
        <v>13212.04</v>
      </c>
      <c r="D3750">
        <f t="shared" si="174"/>
        <v>3</v>
      </c>
      <c r="E3750" t="str">
        <f t="shared" si="175"/>
        <v>2020-44</v>
      </c>
      <c r="F3750">
        <f t="shared" si="176"/>
        <v>20</v>
      </c>
    </row>
    <row r="3751" spans="1:6" hidden="1" x14ac:dyDescent="0.2">
      <c r="A3751">
        <v>1603911600</v>
      </c>
      <c r="B3751" s="1">
        <v>44132.791666666664</v>
      </c>
      <c r="C3751">
        <v>13173.01</v>
      </c>
      <c r="D3751">
        <f t="shared" si="174"/>
        <v>3</v>
      </c>
      <c r="E3751" t="str">
        <f t="shared" si="175"/>
        <v>2020-44</v>
      </c>
      <c r="F3751">
        <f t="shared" si="176"/>
        <v>19</v>
      </c>
    </row>
    <row r="3752" spans="1:6" hidden="1" x14ac:dyDescent="0.2">
      <c r="A3752">
        <v>1603908000</v>
      </c>
      <c r="B3752" s="1">
        <v>44132.75</v>
      </c>
      <c r="C3752">
        <v>13221.69</v>
      </c>
      <c r="D3752">
        <f t="shared" si="174"/>
        <v>3</v>
      </c>
      <c r="E3752" t="str">
        <f t="shared" si="175"/>
        <v>2020-44</v>
      </c>
      <c r="F3752">
        <f t="shared" si="176"/>
        <v>18</v>
      </c>
    </row>
    <row r="3753" spans="1:6" hidden="1" x14ac:dyDescent="0.2">
      <c r="A3753">
        <v>1603904400</v>
      </c>
      <c r="B3753" s="1">
        <v>44132.708333333336</v>
      </c>
      <c r="C3753">
        <v>13183.97</v>
      </c>
      <c r="D3753">
        <f t="shared" si="174"/>
        <v>3</v>
      </c>
      <c r="E3753" t="str">
        <f t="shared" si="175"/>
        <v>2020-44</v>
      </c>
      <c r="F3753">
        <f t="shared" si="176"/>
        <v>17</v>
      </c>
    </row>
    <row r="3754" spans="1:6" hidden="1" x14ac:dyDescent="0.2">
      <c r="A3754">
        <v>1603900800</v>
      </c>
      <c r="B3754" s="1">
        <v>44132.666666666664</v>
      </c>
      <c r="C3754">
        <v>13150.93</v>
      </c>
      <c r="D3754">
        <f t="shared" si="174"/>
        <v>3</v>
      </c>
      <c r="E3754" t="str">
        <f t="shared" si="175"/>
        <v>2020-44</v>
      </c>
      <c r="F3754">
        <f t="shared" si="176"/>
        <v>16</v>
      </c>
    </row>
    <row r="3755" spans="1:6" hidden="1" x14ac:dyDescent="0.2">
      <c r="A3755">
        <v>1603897200</v>
      </c>
      <c r="B3755" s="1">
        <v>44132.625</v>
      </c>
      <c r="C3755">
        <v>13232.09</v>
      </c>
      <c r="D3755">
        <f t="shared" si="174"/>
        <v>3</v>
      </c>
      <c r="E3755" t="str">
        <f t="shared" si="175"/>
        <v>2020-44</v>
      </c>
      <c r="F3755">
        <f t="shared" si="176"/>
        <v>15</v>
      </c>
    </row>
    <row r="3756" spans="1:6" hidden="1" x14ac:dyDescent="0.2">
      <c r="A3756">
        <v>1603893600</v>
      </c>
      <c r="B3756" s="1">
        <v>44132.583333333336</v>
      </c>
      <c r="C3756">
        <v>13058.57</v>
      </c>
      <c r="D3756">
        <f t="shared" si="174"/>
        <v>3</v>
      </c>
      <c r="E3756" t="str">
        <f t="shared" si="175"/>
        <v>2020-44</v>
      </c>
      <c r="F3756">
        <f t="shared" si="176"/>
        <v>14</v>
      </c>
    </row>
    <row r="3757" spans="1:6" hidden="1" x14ac:dyDescent="0.2">
      <c r="A3757">
        <v>1603890000</v>
      </c>
      <c r="B3757" s="1">
        <v>44132.541666666664</v>
      </c>
      <c r="C3757">
        <v>13122.63</v>
      </c>
      <c r="D3757">
        <f t="shared" si="174"/>
        <v>3</v>
      </c>
      <c r="E3757" t="str">
        <f t="shared" si="175"/>
        <v>2020-44</v>
      </c>
      <c r="F3757">
        <f t="shared" si="176"/>
        <v>13</v>
      </c>
    </row>
    <row r="3758" spans="1:6" hidden="1" x14ac:dyDescent="0.2">
      <c r="A3758">
        <v>1603886400</v>
      </c>
      <c r="B3758" s="1">
        <v>44132.5</v>
      </c>
      <c r="C3758">
        <v>13296.04</v>
      </c>
      <c r="D3758">
        <f t="shared" si="174"/>
        <v>3</v>
      </c>
      <c r="E3758" t="str">
        <f t="shared" si="175"/>
        <v>2020-44</v>
      </c>
      <c r="F3758">
        <f t="shared" si="176"/>
        <v>12</v>
      </c>
    </row>
    <row r="3759" spans="1:6" hidden="1" x14ac:dyDescent="0.2">
      <c r="A3759">
        <v>1603882800</v>
      </c>
      <c r="B3759" s="1">
        <v>44132.458333333336</v>
      </c>
      <c r="C3759">
        <v>13325.87</v>
      </c>
      <c r="D3759">
        <f t="shared" si="174"/>
        <v>3</v>
      </c>
      <c r="E3759" t="str">
        <f t="shared" si="175"/>
        <v>2020-44</v>
      </c>
      <c r="F3759">
        <f t="shared" si="176"/>
        <v>11</v>
      </c>
    </row>
    <row r="3760" spans="1:6" hidden="1" x14ac:dyDescent="0.2">
      <c r="A3760">
        <v>1603879200</v>
      </c>
      <c r="B3760" s="1">
        <v>44132.416666666664</v>
      </c>
      <c r="C3760">
        <v>13569.5</v>
      </c>
      <c r="D3760">
        <f t="shared" si="174"/>
        <v>3</v>
      </c>
      <c r="E3760" t="str">
        <f t="shared" si="175"/>
        <v>2020-44</v>
      </c>
      <c r="F3760">
        <f t="shared" si="176"/>
        <v>10</v>
      </c>
    </row>
    <row r="3761" spans="1:6" hidden="1" x14ac:dyDescent="0.2">
      <c r="A3761">
        <v>1603875600</v>
      </c>
      <c r="B3761" s="1">
        <v>44132.375</v>
      </c>
      <c r="C3761">
        <v>13605.66</v>
      </c>
      <c r="D3761">
        <f t="shared" si="174"/>
        <v>3</v>
      </c>
      <c r="E3761" t="str">
        <f t="shared" si="175"/>
        <v>2020-44</v>
      </c>
      <c r="F3761">
        <f t="shared" si="176"/>
        <v>9</v>
      </c>
    </row>
    <row r="3762" spans="1:6" hidden="1" x14ac:dyDescent="0.2">
      <c r="A3762">
        <v>1603872000</v>
      </c>
      <c r="B3762" s="1">
        <v>44132.333333333336</v>
      </c>
      <c r="C3762">
        <v>13693.53</v>
      </c>
      <c r="D3762">
        <f t="shared" si="174"/>
        <v>3</v>
      </c>
      <c r="E3762" t="str">
        <f t="shared" si="175"/>
        <v>2020-44</v>
      </c>
      <c r="F3762">
        <f t="shared" si="176"/>
        <v>8</v>
      </c>
    </row>
    <row r="3763" spans="1:6" hidden="1" x14ac:dyDescent="0.2">
      <c r="A3763">
        <v>1603868400</v>
      </c>
      <c r="B3763" s="1">
        <v>44132.291666666664</v>
      </c>
      <c r="C3763">
        <v>13674.16</v>
      </c>
      <c r="D3763">
        <f t="shared" si="174"/>
        <v>3</v>
      </c>
      <c r="E3763" t="str">
        <f t="shared" si="175"/>
        <v>2020-44</v>
      </c>
      <c r="F3763">
        <f t="shared" si="176"/>
        <v>7</v>
      </c>
    </row>
    <row r="3764" spans="1:6" hidden="1" x14ac:dyDescent="0.2">
      <c r="A3764">
        <v>1603864800</v>
      </c>
      <c r="B3764" s="1">
        <v>44132.25</v>
      </c>
      <c r="C3764">
        <v>13720</v>
      </c>
      <c r="D3764">
        <f t="shared" si="174"/>
        <v>3</v>
      </c>
      <c r="E3764" t="str">
        <f t="shared" si="175"/>
        <v>2020-44</v>
      </c>
      <c r="F3764">
        <f t="shared" si="176"/>
        <v>6</v>
      </c>
    </row>
    <row r="3765" spans="1:6" hidden="1" x14ac:dyDescent="0.2">
      <c r="A3765">
        <v>1603861200</v>
      </c>
      <c r="B3765" s="1">
        <v>44132.208333333336</v>
      </c>
      <c r="C3765">
        <v>13730.01</v>
      </c>
      <c r="D3765">
        <f t="shared" si="174"/>
        <v>3</v>
      </c>
      <c r="E3765" t="str">
        <f t="shared" si="175"/>
        <v>2020-44</v>
      </c>
      <c r="F3765">
        <f t="shared" si="176"/>
        <v>5</v>
      </c>
    </row>
    <row r="3766" spans="1:6" hidden="1" x14ac:dyDescent="0.2">
      <c r="A3766">
        <v>1603857600</v>
      </c>
      <c r="B3766" s="1">
        <v>44132.166666666664</v>
      </c>
      <c r="C3766">
        <v>13755.62</v>
      </c>
      <c r="D3766">
        <f t="shared" si="174"/>
        <v>3</v>
      </c>
      <c r="E3766" t="str">
        <f t="shared" si="175"/>
        <v>2020-44</v>
      </c>
      <c r="F3766">
        <f t="shared" si="176"/>
        <v>4</v>
      </c>
    </row>
    <row r="3767" spans="1:6" hidden="1" x14ac:dyDescent="0.2">
      <c r="A3767">
        <v>1603854000</v>
      </c>
      <c r="B3767" s="1">
        <v>44132.125</v>
      </c>
      <c r="C3767">
        <v>13788.83</v>
      </c>
      <c r="D3767">
        <f t="shared" si="174"/>
        <v>3</v>
      </c>
      <c r="E3767" t="str">
        <f t="shared" si="175"/>
        <v>2020-44</v>
      </c>
      <c r="F3767">
        <f t="shared" si="176"/>
        <v>3</v>
      </c>
    </row>
    <row r="3768" spans="1:6" hidden="1" x14ac:dyDescent="0.2">
      <c r="A3768">
        <v>1603850400</v>
      </c>
      <c r="B3768" s="1">
        <v>44132.083333333336</v>
      </c>
      <c r="C3768">
        <v>13850</v>
      </c>
      <c r="D3768">
        <f t="shared" si="174"/>
        <v>3</v>
      </c>
      <c r="E3768" t="str">
        <f t="shared" si="175"/>
        <v>2020-44</v>
      </c>
      <c r="F3768">
        <f t="shared" si="176"/>
        <v>2</v>
      </c>
    </row>
    <row r="3769" spans="1:6" hidden="1" x14ac:dyDescent="0.2">
      <c r="A3769">
        <v>1603846800</v>
      </c>
      <c r="B3769" s="1">
        <v>44132.041666666664</v>
      </c>
      <c r="C3769">
        <v>13721.44</v>
      </c>
      <c r="D3769">
        <f t="shared" si="174"/>
        <v>3</v>
      </c>
      <c r="E3769" t="str">
        <f t="shared" si="175"/>
        <v>2020-44</v>
      </c>
      <c r="F3769">
        <f t="shared" si="176"/>
        <v>1</v>
      </c>
    </row>
    <row r="3770" spans="1:6" hidden="1" x14ac:dyDescent="0.2">
      <c r="A3770">
        <v>1603843200</v>
      </c>
      <c r="B3770" s="1">
        <v>44132</v>
      </c>
      <c r="C3770">
        <v>13721</v>
      </c>
      <c r="D3770">
        <f t="shared" si="174"/>
        <v>3</v>
      </c>
      <c r="E3770" t="str">
        <f t="shared" si="175"/>
        <v>2020-44</v>
      </c>
      <c r="F3770">
        <f t="shared" si="176"/>
        <v>0</v>
      </c>
    </row>
    <row r="3771" spans="1:6" hidden="1" x14ac:dyDescent="0.2">
      <c r="A3771">
        <v>1603839600</v>
      </c>
      <c r="B3771" s="1">
        <v>44131.958333333336</v>
      </c>
      <c r="C3771">
        <v>13647.9</v>
      </c>
      <c r="D3771">
        <f t="shared" si="174"/>
        <v>2</v>
      </c>
      <c r="E3771" t="str">
        <f t="shared" si="175"/>
        <v>2020-44</v>
      </c>
      <c r="F3771">
        <f t="shared" si="176"/>
        <v>23</v>
      </c>
    </row>
    <row r="3772" spans="1:6" hidden="1" x14ac:dyDescent="0.2">
      <c r="A3772">
        <v>1603836000</v>
      </c>
      <c r="B3772" s="1">
        <v>44131.916666666664</v>
      </c>
      <c r="C3772">
        <v>13736.88</v>
      </c>
      <c r="D3772">
        <f t="shared" si="174"/>
        <v>2</v>
      </c>
      <c r="E3772" t="str">
        <f t="shared" si="175"/>
        <v>2020-44</v>
      </c>
      <c r="F3772">
        <f t="shared" si="176"/>
        <v>22</v>
      </c>
    </row>
    <row r="3773" spans="1:6" hidden="1" x14ac:dyDescent="0.2">
      <c r="A3773">
        <v>1603832400</v>
      </c>
      <c r="B3773" s="1">
        <v>44131.875</v>
      </c>
      <c r="C3773">
        <v>13702</v>
      </c>
      <c r="D3773">
        <f t="shared" si="174"/>
        <v>2</v>
      </c>
      <c r="E3773" t="str">
        <f t="shared" si="175"/>
        <v>2020-44</v>
      </c>
      <c r="F3773">
        <f t="shared" si="176"/>
        <v>21</v>
      </c>
    </row>
    <row r="3774" spans="1:6" hidden="1" x14ac:dyDescent="0.2">
      <c r="A3774">
        <v>1603828800</v>
      </c>
      <c r="B3774" s="1">
        <v>44131.833333333336</v>
      </c>
      <c r="C3774">
        <v>13620.03</v>
      </c>
      <c r="D3774">
        <f t="shared" si="174"/>
        <v>2</v>
      </c>
      <c r="E3774" t="str">
        <f t="shared" si="175"/>
        <v>2020-44</v>
      </c>
      <c r="F3774">
        <f t="shared" si="176"/>
        <v>20</v>
      </c>
    </row>
    <row r="3775" spans="1:6" hidden="1" x14ac:dyDescent="0.2">
      <c r="A3775">
        <v>1603825200</v>
      </c>
      <c r="B3775" s="1">
        <v>44131.791666666664</v>
      </c>
      <c r="C3775">
        <v>13672.81</v>
      </c>
      <c r="D3775">
        <f t="shared" si="174"/>
        <v>2</v>
      </c>
      <c r="E3775" t="str">
        <f t="shared" si="175"/>
        <v>2020-44</v>
      </c>
      <c r="F3775">
        <f t="shared" si="176"/>
        <v>19</v>
      </c>
    </row>
    <row r="3776" spans="1:6" hidden="1" x14ac:dyDescent="0.2">
      <c r="A3776">
        <v>1603821600</v>
      </c>
      <c r="B3776" s="1">
        <v>44131.75</v>
      </c>
      <c r="C3776">
        <v>13655.96</v>
      </c>
      <c r="D3776">
        <f t="shared" si="174"/>
        <v>2</v>
      </c>
      <c r="E3776" t="str">
        <f t="shared" si="175"/>
        <v>2020-44</v>
      </c>
      <c r="F3776">
        <f t="shared" si="176"/>
        <v>18</v>
      </c>
    </row>
    <row r="3777" spans="1:6" hidden="1" x14ac:dyDescent="0.2">
      <c r="A3777">
        <v>1603818000</v>
      </c>
      <c r="B3777" s="1">
        <v>44131.708333333336</v>
      </c>
      <c r="C3777">
        <v>13692.39</v>
      </c>
      <c r="D3777">
        <f t="shared" si="174"/>
        <v>2</v>
      </c>
      <c r="E3777" t="str">
        <f t="shared" si="175"/>
        <v>2020-44</v>
      </c>
      <c r="F3777">
        <f t="shared" si="176"/>
        <v>17</v>
      </c>
    </row>
    <row r="3778" spans="1:6" hidden="1" x14ac:dyDescent="0.2">
      <c r="A3778">
        <v>1603814400</v>
      </c>
      <c r="B3778" s="1">
        <v>44131.666666666664</v>
      </c>
      <c r="C3778">
        <v>13659.45</v>
      </c>
      <c r="D3778">
        <f t="shared" si="174"/>
        <v>2</v>
      </c>
      <c r="E3778" t="str">
        <f t="shared" si="175"/>
        <v>2020-44</v>
      </c>
      <c r="F3778">
        <f t="shared" si="176"/>
        <v>16</v>
      </c>
    </row>
    <row r="3779" spans="1:6" hidden="1" x14ac:dyDescent="0.2">
      <c r="A3779">
        <v>1603810800</v>
      </c>
      <c r="B3779" s="1">
        <v>44131.625</v>
      </c>
      <c r="C3779">
        <v>13607.41</v>
      </c>
      <c r="D3779">
        <f t="shared" ref="D3779:D3842" si="177">WEEKDAY(B3779,2)</f>
        <v>2</v>
      </c>
      <c r="E3779" t="str">
        <f t="shared" ref="E3779:E3842" si="178">YEAR(B3779) &amp;"-"&amp;WEEKNUM(B3779)</f>
        <v>2020-44</v>
      </c>
      <c r="F3779">
        <f t="shared" ref="F3779:F3842" si="179">HOUR(B3779)</f>
        <v>15</v>
      </c>
    </row>
    <row r="3780" spans="1:6" hidden="1" x14ac:dyDescent="0.2">
      <c r="A3780">
        <v>1603807200</v>
      </c>
      <c r="B3780" s="1">
        <v>44131.583333333336</v>
      </c>
      <c r="C3780">
        <v>13405.7</v>
      </c>
      <c r="D3780">
        <f t="shared" si="177"/>
        <v>2</v>
      </c>
      <c r="E3780" t="str">
        <f t="shared" si="178"/>
        <v>2020-44</v>
      </c>
      <c r="F3780">
        <f t="shared" si="179"/>
        <v>14</v>
      </c>
    </row>
    <row r="3781" spans="1:6" hidden="1" x14ac:dyDescent="0.2">
      <c r="A3781">
        <v>1603803600</v>
      </c>
      <c r="B3781" s="1">
        <v>44131.541666666664</v>
      </c>
      <c r="C3781">
        <v>13401.17</v>
      </c>
      <c r="D3781">
        <f t="shared" si="177"/>
        <v>2</v>
      </c>
      <c r="E3781" t="str">
        <f t="shared" si="178"/>
        <v>2020-44</v>
      </c>
      <c r="F3781">
        <f t="shared" si="179"/>
        <v>13</v>
      </c>
    </row>
    <row r="3782" spans="1:6" hidden="1" x14ac:dyDescent="0.2">
      <c r="A3782">
        <v>1603800000</v>
      </c>
      <c r="B3782" s="1">
        <v>44131.5</v>
      </c>
      <c r="C3782">
        <v>13393.54</v>
      </c>
      <c r="D3782">
        <f t="shared" si="177"/>
        <v>2</v>
      </c>
      <c r="E3782" t="str">
        <f t="shared" si="178"/>
        <v>2020-44</v>
      </c>
      <c r="F3782">
        <f t="shared" si="179"/>
        <v>12</v>
      </c>
    </row>
    <row r="3783" spans="1:6" hidden="1" x14ac:dyDescent="0.2">
      <c r="A3783">
        <v>1603796400</v>
      </c>
      <c r="B3783" s="1">
        <v>44131.458333333336</v>
      </c>
      <c r="C3783">
        <v>13446.44</v>
      </c>
      <c r="D3783">
        <f t="shared" si="177"/>
        <v>2</v>
      </c>
      <c r="E3783" t="str">
        <f t="shared" si="178"/>
        <v>2020-44</v>
      </c>
      <c r="F3783">
        <f t="shared" si="179"/>
        <v>11</v>
      </c>
    </row>
    <row r="3784" spans="1:6" hidden="1" x14ac:dyDescent="0.2">
      <c r="A3784">
        <v>1603792800</v>
      </c>
      <c r="B3784" s="1">
        <v>44131.416666666664</v>
      </c>
      <c r="C3784">
        <v>13261.15</v>
      </c>
      <c r="D3784">
        <f t="shared" si="177"/>
        <v>2</v>
      </c>
      <c r="E3784" t="str">
        <f t="shared" si="178"/>
        <v>2020-44</v>
      </c>
      <c r="F3784">
        <f t="shared" si="179"/>
        <v>10</v>
      </c>
    </row>
    <row r="3785" spans="1:6" hidden="1" x14ac:dyDescent="0.2">
      <c r="A3785">
        <v>1603789200</v>
      </c>
      <c r="B3785" s="1">
        <v>44131.375</v>
      </c>
      <c r="C3785">
        <v>13150</v>
      </c>
      <c r="D3785">
        <f t="shared" si="177"/>
        <v>2</v>
      </c>
      <c r="E3785" t="str">
        <f t="shared" si="178"/>
        <v>2020-44</v>
      </c>
      <c r="F3785">
        <f t="shared" si="179"/>
        <v>9</v>
      </c>
    </row>
    <row r="3786" spans="1:6" hidden="1" x14ac:dyDescent="0.2">
      <c r="A3786">
        <v>1603785600</v>
      </c>
      <c r="B3786" s="1">
        <v>44131.333333333336</v>
      </c>
      <c r="C3786">
        <v>13150.31</v>
      </c>
      <c r="D3786">
        <f t="shared" si="177"/>
        <v>2</v>
      </c>
      <c r="E3786" t="str">
        <f t="shared" si="178"/>
        <v>2020-44</v>
      </c>
      <c r="F3786">
        <f t="shared" si="179"/>
        <v>8</v>
      </c>
    </row>
    <row r="3787" spans="1:6" hidden="1" x14ac:dyDescent="0.2">
      <c r="A3787">
        <v>1603782000</v>
      </c>
      <c r="B3787" s="1">
        <v>44131.291666666664</v>
      </c>
      <c r="C3787">
        <v>13154.71</v>
      </c>
      <c r="D3787">
        <f t="shared" si="177"/>
        <v>2</v>
      </c>
      <c r="E3787" t="str">
        <f t="shared" si="178"/>
        <v>2020-44</v>
      </c>
      <c r="F3787">
        <f t="shared" si="179"/>
        <v>7</v>
      </c>
    </row>
    <row r="3788" spans="1:6" hidden="1" x14ac:dyDescent="0.2">
      <c r="A3788">
        <v>1603778400</v>
      </c>
      <c r="B3788" s="1">
        <v>44131.25</v>
      </c>
      <c r="C3788">
        <v>13101.87</v>
      </c>
      <c r="D3788">
        <f t="shared" si="177"/>
        <v>2</v>
      </c>
      <c r="E3788" t="str">
        <f t="shared" si="178"/>
        <v>2020-44</v>
      </c>
      <c r="F3788">
        <f t="shared" si="179"/>
        <v>6</v>
      </c>
    </row>
    <row r="3789" spans="1:6" hidden="1" x14ac:dyDescent="0.2">
      <c r="A3789">
        <v>1603774800</v>
      </c>
      <c r="B3789" s="1">
        <v>44131.208333333336</v>
      </c>
      <c r="C3789">
        <v>13093.21</v>
      </c>
      <c r="D3789">
        <f t="shared" si="177"/>
        <v>2</v>
      </c>
      <c r="E3789" t="str">
        <f t="shared" si="178"/>
        <v>2020-44</v>
      </c>
      <c r="F3789">
        <f t="shared" si="179"/>
        <v>5</v>
      </c>
    </row>
    <row r="3790" spans="1:6" hidden="1" x14ac:dyDescent="0.2">
      <c r="A3790">
        <v>1603771200</v>
      </c>
      <c r="B3790" s="1">
        <v>44131.166666666664</v>
      </c>
      <c r="C3790">
        <v>13137.14</v>
      </c>
      <c r="D3790">
        <f t="shared" si="177"/>
        <v>2</v>
      </c>
      <c r="E3790" t="str">
        <f t="shared" si="178"/>
        <v>2020-44</v>
      </c>
      <c r="F3790">
        <f t="shared" si="179"/>
        <v>4</v>
      </c>
    </row>
    <row r="3791" spans="1:6" hidden="1" x14ac:dyDescent="0.2">
      <c r="A3791">
        <v>1603767600</v>
      </c>
      <c r="B3791" s="1">
        <v>44131.125</v>
      </c>
      <c r="C3791">
        <v>13089</v>
      </c>
      <c r="D3791">
        <f t="shared" si="177"/>
        <v>2</v>
      </c>
      <c r="E3791" t="str">
        <f t="shared" si="178"/>
        <v>2020-44</v>
      </c>
      <c r="F3791">
        <f t="shared" si="179"/>
        <v>3</v>
      </c>
    </row>
    <row r="3792" spans="1:6" hidden="1" x14ac:dyDescent="0.2">
      <c r="A3792">
        <v>1603764000</v>
      </c>
      <c r="B3792" s="1">
        <v>44131.083333333336</v>
      </c>
      <c r="C3792">
        <v>13078.31</v>
      </c>
      <c r="D3792">
        <f t="shared" si="177"/>
        <v>2</v>
      </c>
      <c r="E3792" t="str">
        <f t="shared" si="178"/>
        <v>2020-44</v>
      </c>
      <c r="F3792">
        <f t="shared" si="179"/>
        <v>2</v>
      </c>
    </row>
    <row r="3793" spans="1:6" hidden="1" x14ac:dyDescent="0.2">
      <c r="A3793">
        <v>1603760400</v>
      </c>
      <c r="B3793" s="1">
        <v>44131.041666666664</v>
      </c>
      <c r="C3793">
        <v>13094.34</v>
      </c>
      <c r="D3793">
        <f t="shared" si="177"/>
        <v>2</v>
      </c>
      <c r="E3793" t="str">
        <f t="shared" si="178"/>
        <v>2020-44</v>
      </c>
      <c r="F3793">
        <f t="shared" si="179"/>
        <v>1</v>
      </c>
    </row>
    <row r="3794" spans="1:6" hidden="1" x14ac:dyDescent="0.2">
      <c r="A3794">
        <v>1603756800</v>
      </c>
      <c r="B3794" s="1">
        <v>44131</v>
      </c>
      <c r="C3794">
        <v>13100.65</v>
      </c>
      <c r="D3794">
        <f t="shared" si="177"/>
        <v>2</v>
      </c>
      <c r="E3794" t="str">
        <f t="shared" si="178"/>
        <v>2020-44</v>
      </c>
      <c r="F3794">
        <f t="shared" si="179"/>
        <v>0</v>
      </c>
    </row>
    <row r="3795" spans="1:6" hidden="1" x14ac:dyDescent="0.2">
      <c r="A3795">
        <v>1603753200</v>
      </c>
      <c r="B3795" s="1">
        <v>44130.958333333336</v>
      </c>
      <c r="C3795">
        <v>13066.73</v>
      </c>
      <c r="D3795">
        <f t="shared" si="177"/>
        <v>1</v>
      </c>
      <c r="E3795" t="str">
        <f t="shared" si="178"/>
        <v>2020-44</v>
      </c>
      <c r="F3795">
        <f t="shared" si="179"/>
        <v>23</v>
      </c>
    </row>
    <row r="3796" spans="1:6" hidden="1" x14ac:dyDescent="0.2">
      <c r="A3796">
        <v>1603749600</v>
      </c>
      <c r="B3796" s="1">
        <v>44130.916666666664</v>
      </c>
      <c r="C3796">
        <v>13051.53</v>
      </c>
      <c r="D3796">
        <f t="shared" si="177"/>
        <v>1</v>
      </c>
      <c r="E3796" t="str">
        <f t="shared" si="178"/>
        <v>2020-44</v>
      </c>
      <c r="F3796">
        <f t="shared" si="179"/>
        <v>22</v>
      </c>
    </row>
    <row r="3797" spans="1:6" hidden="1" x14ac:dyDescent="0.2">
      <c r="A3797">
        <v>1603746000</v>
      </c>
      <c r="B3797" s="1">
        <v>44130.875</v>
      </c>
      <c r="C3797">
        <v>13033.74</v>
      </c>
      <c r="D3797">
        <f t="shared" si="177"/>
        <v>1</v>
      </c>
      <c r="E3797" t="str">
        <f t="shared" si="178"/>
        <v>2020-44</v>
      </c>
      <c r="F3797">
        <f t="shared" si="179"/>
        <v>21</v>
      </c>
    </row>
    <row r="3798" spans="1:6" hidden="1" x14ac:dyDescent="0.2">
      <c r="A3798">
        <v>1603742400</v>
      </c>
      <c r="B3798" s="1">
        <v>44130.833333333336</v>
      </c>
      <c r="C3798">
        <v>13021.65</v>
      </c>
      <c r="D3798">
        <f t="shared" si="177"/>
        <v>1</v>
      </c>
      <c r="E3798" t="str">
        <f t="shared" si="178"/>
        <v>2020-44</v>
      </c>
      <c r="F3798">
        <f t="shared" si="179"/>
        <v>20</v>
      </c>
    </row>
    <row r="3799" spans="1:6" hidden="1" x14ac:dyDescent="0.2">
      <c r="A3799">
        <v>1603738800</v>
      </c>
      <c r="B3799" s="1">
        <v>44130.791666666664</v>
      </c>
      <c r="C3799">
        <v>13013.35</v>
      </c>
      <c r="D3799">
        <f t="shared" si="177"/>
        <v>1</v>
      </c>
      <c r="E3799" t="str">
        <f t="shared" si="178"/>
        <v>2020-44</v>
      </c>
      <c r="F3799">
        <f t="shared" si="179"/>
        <v>19</v>
      </c>
    </row>
    <row r="3800" spans="1:6" hidden="1" x14ac:dyDescent="0.2">
      <c r="A3800">
        <v>1603735200</v>
      </c>
      <c r="B3800" s="1">
        <v>44130.75</v>
      </c>
      <c r="C3800">
        <v>12973.45</v>
      </c>
      <c r="D3800">
        <f t="shared" si="177"/>
        <v>1</v>
      </c>
      <c r="E3800" t="str">
        <f t="shared" si="178"/>
        <v>2020-44</v>
      </c>
      <c r="F3800">
        <f t="shared" si="179"/>
        <v>18</v>
      </c>
    </row>
    <row r="3801" spans="1:6" hidden="1" x14ac:dyDescent="0.2">
      <c r="A3801">
        <v>1603731600</v>
      </c>
      <c r="B3801" s="1">
        <v>44130.708333333336</v>
      </c>
      <c r="C3801">
        <v>12888.23</v>
      </c>
      <c r="D3801">
        <f t="shared" si="177"/>
        <v>1</v>
      </c>
      <c r="E3801" t="str">
        <f t="shared" si="178"/>
        <v>2020-44</v>
      </c>
      <c r="F3801">
        <f t="shared" si="179"/>
        <v>17</v>
      </c>
    </row>
    <row r="3802" spans="1:6" hidden="1" x14ac:dyDescent="0.2">
      <c r="A3802">
        <v>1603728000</v>
      </c>
      <c r="B3802" s="1">
        <v>44130.666666666664</v>
      </c>
      <c r="C3802">
        <v>12868.26</v>
      </c>
      <c r="D3802">
        <f t="shared" si="177"/>
        <v>1</v>
      </c>
      <c r="E3802" t="str">
        <f t="shared" si="178"/>
        <v>2020-44</v>
      </c>
      <c r="F3802">
        <f t="shared" si="179"/>
        <v>16</v>
      </c>
    </row>
    <row r="3803" spans="1:6" hidden="1" x14ac:dyDescent="0.2">
      <c r="A3803">
        <v>1603724400</v>
      </c>
      <c r="B3803" s="1">
        <v>44130.625</v>
      </c>
      <c r="C3803">
        <v>12990.95</v>
      </c>
      <c r="D3803">
        <f t="shared" si="177"/>
        <v>1</v>
      </c>
      <c r="E3803" t="str">
        <f t="shared" si="178"/>
        <v>2020-44</v>
      </c>
      <c r="F3803">
        <f t="shared" si="179"/>
        <v>15</v>
      </c>
    </row>
    <row r="3804" spans="1:6" hidden="1" x14ac:dyDescent="0.2">
      <c r="A3804">
        <v>1603720800</v>
      </c>
      <c r="B3804" s="1">
        <v>44130.583333333336</v>
      </c>
      <c r="C3804">
        <v>13185</v>
      </c>
      <c r="D3804">
        <f t="shared" si="177"/>
        <v>1</v>
      </c>
      <c r="E3804" t="str">
        <f t="shared" si="178"/>
        <v>2020-44</v>
      </c>
      <c r="F3804">
        <f t="shared" si="179"/>
        <v>14</v>
      </c>
    </row>
    <row r="3805" spans="1:6" hidden="1" x14ac:dyDescent="0.2">
      <c r="A3805">
        <v>1603717200</v>
      </c>
      <c r="B3805" s="1">
        <v>44130.541666666664</v>
      </c>
      <c r="C3805">
        <v>13222.58</v>
      </c>
      <c r="D3805">
        <f t="shared" si="177"/>
        <v>1</v>
      </c>
      <c r="E3805" t="str">
        <f t="shared" si="178"/>
        <v>2020-44</v>
      </c>
      <c r="F3805">
        <f t="shared" si="179"/>
        <v>13</v>
      </c>
    </row>
    <row r="3806" spans="1:6" hidden="1" x14ac:dyDescent="0.2">
      <c r="A3806">
        <v>1603713600</v>
      </c>
      <c r="B3806" s="1">
        <v>44130.5</v>
      </c>
      <c r="C3806">
        <v>13139.23</v>
      </c>
      <c r="D3806">
        <f t="shared" si="177"/>
        <v>1</v>
      </c>
      <c r="E3806" t="str">
        <f t="shared" si="178"/>
        <v>2020-44</v>
      </c>
      <c r="F3806">
        <f t="shared" si="179"/>
        <v>12</v>
      </c>
    </row>
    <row r="3807" spans="1:6" hidden="1" x14ac:dyDescent="0.2">
      <c r="A3807">
        <v>1603710000</v>
      </c>
      <c r="B3807" s="1">
        <v>44130.458333333336</v>
      </c>
      <c r="C3807">
        <v>13152.24</v>
      </c>
      <c r="D3807">
        <f t="shared" si="177"/>
        <v>1</v>
      </c>
      <c r="E3807" t="str">
        <f t="shared" si="178"/>
        <v>2020-44</v>
      </c>
      <c r="F3807">
        <f t="shared" si="179"/>
        <v>11</v>
      </c>
    </row>
    <row r="3808" spans="1:6" hidden="1" x14ac:dyDescent="0.2">
      <c r="A3808">
        <v>1603706400</v>
      </c>
      <c r="B3808" s="1">
        <v>44130.416666666664</v>
      </c>
      <c r="C3808">
        <v>13115</v>
      </c>
      <c r="D3808">
        <f t="shared" si="177"/>
        <v>1</v>
      </c>
      <c r="E3808" t="str">
        <f t="shared" si="178"/>
        <v>2020-44</v>
      </c>
      <c r="F3808">
        <f t="shared" si="179"/>
        <v>10</v>
      </c>
    </row>
    <row r="3809" spans="1:6" hidden="1" x14ac:dyDescent="0.2">
      <c r="A3809">
        <v>1603702800</v>
      </c>
      <c r="B3809" s="1">
        <v>44130.375</v>
      </c>
      <c r="C3809">
        <v>13100</v>
      </c>
      <c r="D3809">
        <f t="shared" si="177"/>
        <v>1</v>
      </c>
      <c r="E3809" t="str">
        <f t="shared" si="178"/>
        <v>2020-44</v>
      </c>
      <c r="F3809">
        <f t="shared" si="179"/>
        <v>9</v>
      </c>
    </row>
    <row r="3810" spans="1:6" hidden="1" x14ac:dyDescent="0.2">
      <c r="A3810">
        <v>1603699200</v>
      </c>
      <c r="B3810" s="1">
        <v>44130.333333333336</v>
      </c>
      <c r="C3810">
        <v>13061.82</v>
      </c>
      <c r="D3810">
        <f t="shared" si="177"/>
        <v>1</v>
      </c>
      <c r="E3810" t="str">
        <f t="shared" si="178"/>
        <v>2020-44</v>
      </c>
      <c r="F3810">
        <f t="shared" si="179"/>
        <v>8</v>
      </c>
    </row>
    <row r="3811" spans="1:6" hidden="1" x14ac:dyDescent="0.2">
      <c r="A3811">
        <v>1603695600</v>
      </c>
      <c r="B3811" s="1">
        <v>44130.291666666664</v>
      </c>
      <c r="C3811">
        <v>13037.59</v>
      </c>
      <c r="D3811">
        <f t="shared" si="177"/>
        <v>1</v>
      </c>
      <c r="E3811" t="str">
        <f t="shared" si="178"/>
        <v>2020-44</v>
      </c>
      <c r="F3811">
        <f t="shared" si="179"/>
        <v>7</v>
      </c>
    </row>
    <row r="3812" spans="1:6" hidden="1" x14ac:dyDescent="0.2">
      <c r="A3812">
        <v>1603692000</v>
      </c>
      <c r="B3812" s="1">
        <v>44130.25</v>
      </c>
      <c r="C3812">
        <v>13088.08</v>
      </c>
      <c r="D3812">
        <f t="shared" si="177"/>
        <v>1</v>
      </c>
      <c r="E3812" t="str">
        <f t="shared" si="178"/>
        <v>2020-44</v>
      </c>
      <c r="F3812">
        <f t="shared" si="179"/>
        <v>6</v>
      </c>
    </row>
    <row r="3813" spans="1:6" hidden="1" x14ac:dyDescent="0.2">
      <c r="A3813">
        <v>1603688400</v>
      </c>
      <c r="B3813" s="1">
        <v>44130.208333333336</v>
      </c>
      <c r="C3813">
        <v>13107.25</v>
      </c>
      <c r="D3813">
        <f t="shared" si="177"/>
        <v>1</v>
      </c>
      <c r="E3813" t="str">
        <f t="shared" si="178"/>
        <v>2020-44</v>
      </c>
      <c r="F3813">
        <f t="shared" si="179"/>
        <v>5</v>
      </c>
    </row>
    <row r="3814" spans="1:6" hidden="1" x14ac:dyDescent="0.2">
      <c r="A3814">
        <v>1603684800</v>
      </c>
      <c r="B3814" s="1">
        <v>44130.166666666664</v>
      </c>
      <c r="C3814">
        <v>13113.28</v>
      </c>
      <c r="D3814">
        <f t="shared" si="177"/>
        <v>1</v>
      </c>
      <c r="E3814" t="str">
        <f t="shared" si="178"/>
        <v>2020-44</v>
      </c>
      <c r="F3814">
        <f t="shared" si="179"/>
        <v>4</v>
      </c>
    </row>
    <row r="3815" spans="1:6" hidden="1" x14ac:dyDescent="0.2">
      <c r="A3815">
        <v>1603681200</v>
      </c>
      <c r="B3815" s="1">
        <v>44130.125</v>
      </c>
      <c r="C3815">
        <v>13112.98</v>
      </c>
      <c r="D3815">
        <f t="shared" si="177"/>
        <v>1</v>
      </c>
      <c r="E3815" t="str">
        <f t="shared" si="178"/>
        <v>2020-44</v>
      </c>
      <c r="F3815">
        <f t="shared" si="179"/>
        <v>3</v>
      </c>
    </row>
    <row r="3816" spans="1:6" hidden="1" x14ac:dyDescent="0.2">
      <c r="A3816">
        <v>1603677600</v>
      </c>
      <c r="B3816" s="1">
        <v>44130.083333333336</v>
      </c>
      <c r="C3816">
        <v>13092.2</v>
      </c>
      <c r="D3816">
        <f t="shared" si="177"/>
        <v>1</v>
      </c>
      <c r="E3816" t="str">
        <f t="shared" si="178"/>
        <v>2020-44</v>
      </c>
      <c r="F3816">
        <f t="shared" si="179"/>
        <v>2</v>
      </c>
    </row>
    <row r="3817" spans="1:6" hidden="1" x14ac:dyDescent="0.2">
      <c r="A3817">
        <v>1603674000</v>
      </c>
      <c r="B3817" s="1">
        <v>44130.041666666664</v>
      </c>
      <c r="C3817">
        <v>13075.51</v>
      </c>
      <c r="D3817">
        <f t="shared" si="177"/>
        <v>1</v>
      </c>
      <c r="E3817" t="str">
        <f t="shared" si="178"/>
        <v>2020-44</v>
      </c>
      <c r="F3817">
        <f t="shared" si="179"/>
        <v>1</v>
      </c>
    </row>
    <row r="3818" spans="1:6" hidden="1" x14ac:dyDescent="0.2">
      <c r="A3818">
        <v>1603670400</v>
      </c>
      <c r="B3818" s="1">
        <v>44130</v>
      </c>
      <c r="C3818">
        <v>13053.38</v>
      </c>
      <c r="D3818">
        <f t="shared" si="177"/>
        <v>1</v>
      </c>
      <c r="E3818" t="str">
        <f t="shared" si="178"/>
        <v>2020-44</v>
      </c>
      <c r="F3818">
        <f t="shared" si="179"/>
        <v>0</v>
      </c>
    </row>
    <row r="3819" spans="1:6" hidden="1" x14ac:dyDescent="0.2">
      <c r="A3819">
        <v>1603666800</v>
      </c>
      <c r="B3819" s="1">
        <v>44129.958333333336</v>
      </c>
      <c r="C3819">
        <v>13039.09</v>
      </c>
      <c r="D3819">
        <f t="shared" si="177"/>
        <v>7</v>
      </c>
      <c r="E3819" t="str">
        <f t="shared" si="178"/>
        <v>2020-44</v>
      </c>
      <c r="F3819">
        <f t="shared" si="179"/>
        <v>23</v>
      </c>
    </row>
    <row r="3820" spans="1:6" hidden="1" x14ac:dyDescent="0.2">
      <c r="A3820">
        <v>1603663200</v>
      </c>
      <c r="B3820" s="1">
        <v>44129.916666666664</v>
      </c>
      <c r="C3820">
        <v>13016.05</v>
      </c>
      <c r="D3820">
        <f t="shared" si="177"/>
        <v>7</v>
      </c>
      <c r="E3820" t="str">
        <f t="shared" si="178"/>
        <v>2020-44</v>
      </c>
      <c r="F3820">
        <f t="shared" si="179"/>
        <v>22</v>
      </c>
    </row>
    <row r="3821" spans="1:6" hidden="1" x14ac:dyDescent="0.2">
      <c r="A3821">
        <v>1603659600</v>
      </c>
      <c r="B3821" s="1">
        <v>44129.875</v>
      </c>
      <c r="C3821">
        <v>13049.95</v>
      </c>
      <c r="D3821">
        <f t="shared" si="177"/>
        <v>7</v>
      </c>
      <c r="E3821" t="str">
        <f t="shared" si="178"/>
        <v>2020-44</v>
      </c>
      <c r="F3821">
        <f t="shared" si="179"/>
        <v>21</v>
      </c>
    </row>
    <row r="3822" spans="1:6" hidden="1" x14ac:dyDescent="0.2">
      <c r="A3822">
        <v>1603656000</v>
      </c>
      <c r="B3822" s="1">
        <v>44129.833333333336</v>
      </c>
      <c r="C3822">
        <v>13029.82</v>
      </c>
      <c r="D3822">
        <f t="shared" si="177"/>
        <v>7</v>
      </c>
      <c r="E3822" t="str">
        <f t="shared" si="178"/>
        <v>2020-44</v>
      </c>
      <c r="F3822">
        <f t="shared" si="179"/>
        <v>20</v>
      </c>
    </row>
    <row r="3823" spans="1:6" hidden="1" x14ac:dyDescent="0.2">
      <c r="A3823">
        <v>1603652400</v>
      </c>
      <c r="B3823" s="1">
        <v>44129.791666666664</v>
      </c>
      <c r="C3823">
        <v>13048</v>
      </c>
      <c r="D3823">
        <f t="shared" si="177"/>
        <v>7</v>
      </c>
      <c r="E3823" t="str">
        <f t="shared" si="178"/>
        <v>2020-44</v>
      </c>
      <c r="F3823">
        <f t="shared" si="179"/>
        <v>19</v>
      </c>
    </row>
    <row r="3824" spans="1:6" hidden="1" x14ac:dyDescent="0.2">
      <c r="A3824">
        <v>1603648800</v>
      </c>
      <c r="B3824" s="1">
        <v>44129.75</v>
      </c>
      <c r="C3824">
        <v>13000.23</v>
      </c>
      <c r="D3824">
        <f t="shared" si="177"/>
        <v>7</v>
      </c>
      <c r="E3824" t="str">
        <f t="shared" si="178"/>
        <v>2020-44</v>
      </c>
      <c r="F3824">
        <f t="shared" si="179"/>
        <v>18</v>
      </c>
    </row>
    <row r="3825" spans="1:7" x14ac:dyDescent="0.2">
      <c r="A3825">
        <v>1603645200</v>
      </c>
      <c r="B3825" s="1">
        <v>44129.708333333336</v>
      </c>
      <c r="C3825">
        <v>13019.26</v>
      </c>
      <c r="D3825">
        <f t="shared" si="177"/>
        <v>7</v>
      </c>
      <c r="E3825" t="str">
        <f t="shared" si="178"/>
        <v>2020-44</v>
      </c>
      <c r="F3825">
        <f t="shared" si="179"/>
        <v>17</v>
      </c>
      <c r="G3825" t="s">
        <v>100</v>
      </c>
    </row>
    <row r="3826" spans="1:7" hidden="1" x14ac:dyDescent="0.2">
      <c r="A3826">
        <v>1603641600</v>
      </c>
      <c r="B3826" s="1">
        <v>44129.666666666664</v>
      </c>
      <c r="C3826">
        <v>13012.53</v>
      </c>
      <c r="D3826">
        <f t="shared" si="177"/>
        <v>7</v>
      </c>
      <c r="E3826" t="str">
        <f t="shared" si="178"/>
        <v>2020-44</v>
      </c>
      <c r="F3826">
        <f t="shared" si="179"/>
        <v>16</v>
      </c>
    </row>
    <row r="3827" spans="1:7" hidden="1" x14ac:dyDescent="0.2">
      <c r="A3827">
        <v>1603638000</v>
      </c>
      <c r="B3827" s="1">
        <v>44129.625</v>
      </c>
      <c r="C3827">
        <v>12958.81</v>
      </c>
      <c r="D3827">
        <f t="shared" si="177"/>
        <v>7</v>
      </c>
      <c r="E3827" t="str">
        <f t="shared" si="178"/>
        <v>2020-44</v>
      </c>
      <c r="F3827">
        <f t="shared" si="179"/>
        <v>15</v>
      </c>
    </row>
    <row r="3828" spans="1:7" hidden="1" x14ac:dyDescent="0.2">
      <c r="A3828">
        <v>1603634400</v>
      </c>
      <c r="B3828" s="1">
        <v>44129.583333333336</v>
      </c>
      <c r="C3828">
        <v>13001.54</v>
      </c>
      <c r="D3828">
        <f t="shared" si="177"/>
        <v>7</v>
      </c>
      <c r="E3828" t="str">
        <f t="shared" si="178"/>
        <v>2020-44</v>
      </c>
      <c r="F3828">
        <f t="shared" si="179"/>
        <v>14</v>
      </c>
    </row>
    <row r="3829" spans="1:7" hidden="1" x14ac:dyDescent="0.2">
      <c r="A3829">
        <v>1603630800</v>
      </c>
      <c r="B3829" s="1">
        <v>44129.541666666664</v>
      </c>
      <c r="C3829">
        <v>12998.55</v>
      </c>
      <c r="D3829">
        <f t="shared" si="177"/>
        <v>7</v>
      </c>
      <c r="E3829" t="str">
        <f t="shared" si="178"/>
        <v>2020-44</v>
      </c>
      <c r="F3829">
        <f t="shared" si="179"/>
        <v>13</v>
      </c>
    </row>
    <row r="3830" spans="1:7" hidden="1" x14ac:dyDescent="0.2">
      <c r="A3830">
        <v>1603627200</v>
      </c>
      <c r="B3830" s="1">
        <v>44129.5</v>
      </c>
      <c r="C3830">
        <v>12985.06</v>
      </c>
      <c r="D3830">
        <f t="shared" si="177"/>
        <v>7</v>
      </c>
      <c r="E3830" t="str">
        <f t="shared" si="178"/>
        <v>2020-44</v>
      </c>
      <c r="F3830">
        <f t="shared" si="179"/>
        <v>12</v>
      </c>
    </row>
    <row r="3831" spans="1:7" hidden="1" x14ac:dyDescent="0.2">
      <c r="A3831">
        <v>1603623600</v>
      </c>
      <c r="B3831" s="1">
        <v>44129.458333333336</v>
      </c>
      <c r="C3831">
        <v>12969.25</v>
      </c>
      <c r="D3831">
        <f t="shared" si="177"/>
        <v>7</v>
      </c>
      <c r="E3831" t="str">
        <f t="shared" si="178"/>
        <v>2020-44</v>
      </c>
      <c r="F3831">
        <f t="shared" si="179"/>
        <v>11</v>
      </c>
    </row>
    <row r="3832" spans="1:7" hidden="1" x14ac:dyDescent="0.2">
      <c r="A3832">
        <v>1603620000</v>
      </c>
      <c r="B3832" s="1">
        <v>44129.416666666664</v>
      </c>
      <c r="C3832">
        <v>12994.01</v>
      </c>
      <c r="D3832">
        <f t="shared" si="177"/>
        <v>7</v>
      </c>
      <c r="E3832" t="str">
        <f t="shared" si="178"/>
        <v>2020-44</v>
      </c>
      <c r="F3832">
        <f t="shared" si="179"/>
        <v>10</v>
      </c>
    </row>
    <row r="3833" spans="1:7" hidden="1" x14ac:dyDescent="0.2">
      <c r="A3833">
        <v>1603616400</v>
      </c>
      <c r="B3833" s="1">
        <v>44129.375</v>
      </c>
      <c r="C3833">
        <v>13006.22</v>
      </c>
      <c r="D3833">
        <f t="shared" si="177"/>
        <v>7</v>
      </c>
      <c r="E3833" t="str">
        <f t="shared" si="178"/>
        <v>2020-44</v>
      </c>
      <c r="F3833">
        <f t="shared" si="179"/>
        <v>9</v>
      </c>
    </row>
    <row r="3834" spans="1:7" hidden="1" x14ac:dyDescent="0.2">
      <c r="A3834">
        <v>1603612800</v>
      </c>
      <c r="B3834" s="1">
        <v>44129.333333333336</v>
      </c>
      <c r="C3834">
        <v>13033.69</v>
      </c>
      <c r="D3834">
        <f t="shared" si="177"/>
        <v>7</v>
      </c>
      <c r="E3834" t="str">
        <f t="shared" si="178"/>
        <v>2020-44</v>
      </c>
      <c r="F3834">
        <f t="shared" si="179"/>
        <v>8</v>
      </c>
    </row>
    <row r="3835" spans="1:7" hidden="1" x14ac:dyDescent="0.2">
      <c r="A3835">
        <v>1603609200</v>
      </c>
      <c r="B3835" s="1">
        <v>44129.291666666664</v>
      </c>
      <c r="C3835">
        <v>13046.07</v>
      </c>
      <c r="D3835">
        <f t="shared" si="177"/>
        <v>7</v>
      </c>
      <c r="E3835" t="str">
        <f t="shared" si="178"/>
        <v>2020-44</v>
      </c>
      <c r="F3835">
        <f t="shared" si="179"/>
        <v>7</v>
      </c>
    </row>
    <row r="3836" spans="1:7" hidden="1" x14ac:dyDescent="0.2">
      <c r="A3836">
        <v>1603605600</v>
      </c>
      <c r="B3836" s="1">
        <v>44129.25</v>
      </c>
      <c r="C3836">
        <v>13028.86</v>
      </c>
      <c r="D3836">
        <f t="shared" si="177"/>
        <v>7</v>
      </c>
      <c r="E3836" t="str">
        <f t="shared" si="178"/>
        <v>2020-44</v>
      </c>
      <c r="F3836">
        <f t="shared" si="179"/>
        <v>6</v>
      </c>
    </row>
    <row r="3837" spans="1:7" hidden="1" x14ac:dyDescent="0.2">
      <c r="A3837">
        <v>1603602000</v>
      </c>
      <c r="B3837" s="1">
        <v>44129.208333333336</v>
      </c>
      <c r="C3837">
        <v>12969.86</v>
      </c>
      <c r="D3837">
        <f t="shared" si="177"/>
        <v>7</v>
      </c>
      <c r="E3837" t="str">
        <f t="shared" si="178"/>
        <v>2020-44</v>
      </c>
      <c r="F3837">
        <f t="shared" si="179"/>
        <v>5</v>
      </c>
    </row>
    <row r="3838" spans="1:7" hidden="1" x14ac:dyDescent="0.2">
      <c r="A3838">
        <v>1603598400</v>
      </c>
      <c r="B3838" s="1">
        <v>44129.166666666664</v>
      </c>
      <c r="C3838">
        <v>13319.37</v>
      </c>
      <c r="D3838">
        <f t="shared" si="177"/>
        <v>7</v>
      </c>
      <c r="E3838" t="str">
        <f t="shared" si="178"/>
        <v>2020-44</v>
      </c>
      <c r="F3838">
        <f t="shared" si="179"/>
        <v>4</v>
      </c>
    </row>
    <row r="3839" spans="1:7" hidden="1" x14ac:dyDescent="0.2">
      <c r="A3839">
        <v>1603594800</v>
      </c>
      <c r="B3839" s="1">
        <v>44129.125</v>
      </c>
      <c r="C3839">
        <v>13303.83</v>
      </c>
      <c r="D3839">
        <f t="shared" si="177"/>
        <v>7</v>
      </c>
      <c r="E3839" t="str">
        <f t="shared" si="178"/>
        <v>2020-44</v>
      </c>
      <c r="F3839">
        <f t="shared" si="179"/>
        <v>3</v>
      </c>
    </row>
    <row r="3840" spans="1:7" hidden="1" x14ac:dyDescent="0.2">
      <c r="A3840">
        <v>1603591200</v>
      </c>
      <c r="B3840" s="1">
        <v>44129.083333333336</v>
      </c>
      <c r="C3840">
        <v>13137.59</v>
      </c>
      <c r="D3840">
        <f t="shared" si="177"/>
        <v>7</v>
      </c>
      <c r="E3840" t="str">
        <f t="shared" si="178"/>
        <v>2020-44</v>
      </c>
      <c r="F3840">
        <f t="shared" si="179"/>
        <v>2</v>
      </c>
    </row>
    <row r="3841" spans="1:9" x14ac:dyDescent="0.2">
      <c r="A3841">
        <v>1603587600</v>
      </c>
      <c r="B3841" s="1">
        <v>44129.041666666664</v>
      </c>
      <c r="C3841">
        <v>13147.64</v>
      </c>
      <c r="D3841">
        <f t="shared" si="177"/>
        <v>7</v>
      </c>
      <c r="E3841" t="str">
        <f t="shared" si="178"/>
        <v>2020-44</v>
      </c>
      <c r="F3841">
        <f t="shared" si="179"/>
        <v>1</v>
      </c>
      <c r="G3841" t="s">
        <v>100</v>
      </c>
      <c r="I3841" s="23"/>
    </row>
    <row r="3842" spans="1:9" hidden="1" x14ac:dyDescent="0.2">
      <c r="A3842">
        <v>1603584000</v>
      </c>
      <c r="B3842" s="1">
        <v>44129</v>
      </c>
      <c r="C3842">
        <v>13137.65</v>
      </c>
      <c r="D3842">
        <f t="shared" si="177"/>
        <v>7</v>
      </c>
      <c r="E3842" t="str">
        <f t="shared" si="178"/>
        <v>2020-44</v>
      </c>
      <c r="F3842">
        <f t="shared" si="179"/>
        <v>0</v>
      </c>
    </row>
    <row r="3843" spans="1:9" hidden="1" x14ac:dyDescent="0.2">
      <c r="A3843">
        <v>1603580400</v>
      </c>
      <c r="B3843" s="1">
        <v>44128.958333333336</v>
      </c>
      <c r="C3843">
        <v>13122.73</v>
      </c>
      <c r="D3843">
        <f t="shared" ref="D3843:D3906" si="180">WEEKDAY(B3843,2)</f>
        <v>6</v>
      </c>
      <c r="E3843" t="str">
        <f t="shared" ref="E3843:E3906" si="181">YEAR(B3843) &amp;"-"&amp;WEEKNUM(B3843)</f>
        <v>2020-43</v>
      </c>
      <c r="F3843">
        <f t="shared" ref="F3843:F3906" si="182">HOUR(B3843)</f>
        <v>23</v>
      </c>
    </row>
    <row r="3844" spans="1:9" hidden="1" x14ac:dyDescent="0.2">
      <c r="A3844">
        <v>1603576800</v>
      </c>
      <c r="B3844" s="1">
        <v>44128.916666666664</v>
      </c>
      <c r="C3844">
        <v>13080.67</v>
      </c>
      <c r="D3844">
        <f t="shared" si="180"/>
        <v>6</v>
      </c>
      <c r="E3844" t="str">
        <f t="shared" si="181"/>
        <v>2020-43</v>
      </c>
      <c r="F3844">
        <f t="shared" si="182"/>
        <v>22</v>
      </c>
    </row>
    <row r="3845" spans="1:9" hidden="1" x14ac:dyDescent="0.2">
      <c r="A3845">
        <v>1603573200</v>
      </c>
      <c r="B3845" s="1">
        <v>44128.875</v>
      </c>
      <c r="C3845">
        <v>13083.95</v>
      </c>
      <c r="D3845">
        <f t="shared" si="180"/>
        <v>6</v>
      </c>
      <c r="E3845" t="str">
        <f t="shared" si="181"/>
        <v>2020-43</v>
      </c>
      <c r="F3845">
        <f t="shared" si="182"/>
        <v>21</v>
      </c>
    </row>
    <row r="3846" spans="1:9" hidden="1" x14ac:dyDescent="0.2">
      <c r="A3846">
        <v>1603569600</v>
      </c>
      <c r="B3846" s="1">
        <v>44128.833333333336</v>
      </c>
      <c r="C3846">
        <v>13119.18</v>
      </c>
      <c r="D3846">
        <f t="shared" si="180"/>
        <v>6</v>
      </c>
      <c r="E3846" t="str">
        <f t="shared" si="181"/>
        <v>2020-43</v>
      </c>
      <c r="F3846">
        <f t="shared" si="182"/>
        <v>20</v>
      </c>
    </row>
    <row r="3847" spans="1:9" x14ac:dyDescent="0.2">
      <c r="A3847">
        <v>1603566000</v>
      </c>
      <c r="B3847" s="1">
        <v>44128.791666666664</v>
      </c>
      <c r="C3847">
        <v>13132.25</v>
      </c>
      <c r="D3847">
        <f t="shared" si="180"/>
        <v>6</v>
      </c>
      <c r="E3847" t="str">
        <f t="shared" si="181"/>
        <v>2020-43</v>
      </c>
      <c r="F3847">
        <f t="shared" si="182"/>
        <v>19</v>
      </c>
      <c r="G3847" t="s">
        <v>102</v>
      </c>
    </row>
    <row r="3848" spans="1:9" hidden="1" x14ac:dyDescent="0.2">
      <c r="A3848">
        <v>1603562400</v>
      </c>
      <c r="B3848" s="1">
        <v>44128.75</v>
      </c>
      <c r="C3848">
        <v>13122.08</v>
      </c>
      <c r="D3848">
        <f t="shared" si="180"/>
        <v>6</v>
      </c>
      <c r="E3848" t="str">
        <f t="shared" si="181"/>
        <v>2020-43</v>
      </c>
      <c r="F3848">
        <f t="shared" si="182"/>
        <v>18</v>
      </c>
    </row>
    <row r="3849" spans="1:9" hidden="1" x14ac:dyDescent="0.2">
      <c r="A3849">
        <v>1603558800</v>
      </c>
      <c r="B3849" s="1">
        <v>44128.708333333336</v>
      </c>
      <c r="C3849">
        <v>13145.01</v>
      </c>
      <c r="D3849">
        <f t="shared" si="180"/>
        <v>6</v>
      </c>
      <c r="E3849" t="str">
        <f t="shared" si="181"/>
        <v>2020-43</v>
      </c>
      <c r="F3849">
        <f t="shared" si="182"/>
        <v>17</v>
      </c>
    </row>
    <row r="3850" spans="1:9" hidden="1" x14ac:dyDescent="0.2">
      <c r="A3850">
        <v>1603555200</v>
      </c>
      <c r="B3850" s="1">
        <v>44128.666666666664</v>
      </c>
      <c r="C3850">
        <v>13097.79</v>
      </c>
      <c r="D3850">
        <f t="shared" si="180"/>
        <v>6</v>
      </c>
      <c r="E3850" t="str">
        <f t="shared" si="181"/>
        <v>2020-43</v>
      </c>
      <c r="F3850">
        <f t="shared" si="182"/>
        <v>16</v>
      </c>
    </row>
    <row r="3851" spans="1:9" hidden="1" x14ac:dyDescent="0.2">
      <c r="A3851">
        <v>1603551600</v>
      </c>
      <c r="B3851" s="1">
        <v>44128.625</v>
      </c>
      <c r="C3851">
        <v>13117.3</v>
      </c>
      <c r="D3851">
        <f t="shared" si="180"/>
        <v>6</v>
      </c>
      <c r="E3851" t="str">
        <f t="shared" si="181"/>
        <v>2020-43</v>
      </c>
      <c r="F3851">
        <f t="shared" si="182"/>
        <v>15</v>
      </c>
    </row>
    <row r="3852" spans="1:9" hidden="1" x14ac:dyDescent="0.2">
      <c r="A3852">
        <v>1603548000</v>
      </c>
      <c r="B3852" s="1">
        <v>44128.583333333336</v>
      </c>
      <c r="C3852">
        <v>13079.22</v>
      </c>
      <c r="D3852">
        <f t="shared" si="180"/>
        <v>6</v>
      </c>
      <c r="E3852" t="str">
        <f t="shared" si="181"/>
        <v>2020-43</v>
      </c>
      <c r="F3852">
        <f t="shared" si="182"/>
        <v>14</v>
      </c>
    </row>
    <row r="3853" spans="1:9" hidden="1" x14ac:dyDescent="0.2">
      <c r="A3853">
        <v>1603544400</v>
      </c>
      <c r="B3853" s="1">
        <v>44128.541666666664</v>
      </c>
      <c r="C3853">
        <v>13001.45</v>
      </c>
      <c r="D3853">
        <f t="shared" si="180"/>
        <v>6</v>
      </c>
      <c r="E3853" t="str">
        <f t="shared" si="181"/>
        <v>2020-43</v>
      </c>
      <c r="F3853">
        <f t="shared" si="182"/>
        <v>13</v>
      </c>
    </row>
    <row r="3854" spans="1:9" hidden="1" x14ac:dyDescent="0.2">
      <c r="A3854">
        <v>1603540800</v>
      </c>
      <c r="B3854" s="1">
        <v>44128.5</v>
      </c>
      <c r="C3854">
        <v>12992.5</v>
      </c>
      <c r="D3854">
        <f t="shared" si="180"/>
        <v>6</v>
      </c>
      <c r="E3854" t="str">
        <f t="shared" si="181"/>
        <v>2020-43</v>
      </c>
      <c r="F3854">
        <f t="shared" si="182"/>
        <v>12</v>
      </c>
    </row>
    <row r="3855" spans="1:9" x14ac:dyDescent="0.2">
      <c r="A3855">
        <v>1603537200</v>
      </c>
      <c r="B3855" s="1">
        <v>44128.458333333336</v>
      </c>
      <c r="C3855">
        <v>13006.81</v>
      </c>
      <c r="D3855">
        <f t="shared" si="180"/>
        <v>6</v>
      </c>
      <c r="E3855" t="str">
        <f t="shared" si="181"/>
        <v>2020-43</v>
      </c>
      <c r="F3855">
        <f t="shared" si="182"/>
        <v>11</v>
      </c>
      <c r="G3855" t="s">
        <v>102</v>
      </c>
    </row>
    <row r="3856" spans="1:9" hidden="1" x14ac:dyDescent="0.2">
      <c r="A3856">
        <v>1603533600</v>
      </c>
      <c r="B3856" s="1">
        <v>44128.416666666664</v>
      </c>
      <c r="C3856">
        <v>12992.55</v>
      </c>
      <c r="D3856">
        <f t="shared" si="180"/>
        <v>6</v>
      </c>
      <c r="E3856" t="str">
        <f t="shared" si="181"/>
        <v>2020-43</v>
      </c>
      <c r="F3856">
        <f t="shared" si="182"/>
        <v>10</v>
      </c>
    </row>
    <row r="3857" spans="1:6" hidden="1" x14ac:dyDescent="0.2">
      <c r="A3857">
        <v>1603530000</v>
      </c>
      <c r="B3857" s="1">
        <v>44128.375</v>
      </c>
      <c r="C3857">
        <v>12963.55</v>
      </c>
      <c r="D3857">
        <f t="shared" si="180"/>
        <v>6</v>
      </c>
      <c r="E3857" t="str">
        <f t="shared" si="181"/>
        <v>2020-43</v>
      </c>
      <c r="F3857">
        <f t="shared" si="182"/>
        <v>9</v>
      </c>
    </row>
    <row r="3858" spans="1:6" hidden="1" x14ac:dyDescent="0.2">
      <c r="A3858">
        <v>1603526400</v>
      </c>
      <c r="B3858" s="1">
        <v>44128.333333333336</v>
      </c>
      <c r="C3858">
        <v>12950.97</v>
      </c>
      <c r="D3858">
        <f t="shared" si="180"/>
        <v>6</v>
      </c>
      <c r="E3858" t="str">
        <f t="shared" si="181"/>
        <v>2020-43</v>
      </c>
      <c r="F3858">
        <f t="shared" si="182"/>
        <v>8</v>
      </c>
    </row>
    <row r="3859" spans="1:6" hidden="1" x14ac:dyDescent="0.2">
      <c r="A3859">
        <v>1603522800</v>
      </c>
      <c r="B3859" s="1">
        <v>44128.291666666664</v>
      </c>
      <c r="C3859">
        <v>12932.76</v>
      </c>
      <c r="D3859">
        <f t="shared" si="180"/>
        <v>6</v>
      </c>
      <c r="E3859" t="str">
        <f t="shared" si="181"/>
        <v>2020-43</v>
      </c>
      <c r="F3859">
        <f t="shared" si="182"/>
        <v>7</v>
      </c>
    </row>
    <row r="3860" spans="1:6" hidden="1" x14ac:dyDescent="0.2">
      <c r="A3860">
        <v>1603519200</v>
      </c>
      <c r="B3860" s="1">
        <v>44128.25</v>
      </c>
      <c r="C3860">
        <v>12970.5</v>
      </c>
      <c r="D3860">
        <f t="shared" si="180"/>
        <v>6</v>
      </c>
      <c r="E3860" t="str">
        <f t="shared" si="181"/>
        <v>2020-43</v>
      </c>
      <c r="F3860">
        <f t="shared" si="182"/>
        <v>6</v>
      </c>
    </row>
    <row r="3861" spans="1:6" hidden="1" x14ac:dyDescent="0.2">
      <c r="A3861">
        <v>1603515600</v>
      </c>
      <c r="B3861" s="1">
        <v>44128.208333333336</v>
      </c>
      <c r="C3861">
        <v>12980.67</v>
      </c>
      <c r="D3861">
        <f t="shared" si="180"/>
        <v>6</v>
      </c>
      <c r="E3861" t="str">
        <f t="shared" si="181"/>
        <v>2020-43</v>
      </c>
      <c r="F3861">
        <f t="shared" si="182"/>
        <v>5</v>
      </c>
    </row>
    <row r="3862" spans="1:6" hidden="1" x14ac:dyDescent="0.2">
      <c r="A3862">
        <v>1603512000</v>
      </c>
      <c r="B3862" s="1">
        <v>44128.166666666664</v>
      </c>
      <c r="C3862">
        <v>12981.31</v>
      </c>
      <c r="D3862">
        <f t="shared" si="180"/>
        <v>6</v>
      </c>
      <c r="E3862" t="str">
        <f t="shared" si="181"/>
        <v>2020-43</v>
      </c>
      <c r="F3862">
        <f t="shared" si="182"/>
        <v>4</v>
      </c>
    </row>
    <row r="3863" spans="1:6" hidden="1" x14ac:dyDescent="0.2">
      <c r="A3863">
        <v>1603508400</v>
      </c>
      <c r="B3863" s="1">
        <v>44128.125</v>
      </c>
      <c r="C3863">
        <v>12980.09</v>
      </c>
      <c r="D3863">
        <f t="shared" si="180"/>
        <v>6</v>
      </c>
      <c r="E3863" t="str">
        <f t="shared" si="181"/>
        <v>2020-43</v>
      </c>
      <c r="F3863">
        <f t="shared" si="182"/>
        <v>3</v>
      </c>
    </row>
    <row r="3864" spans="1:6" hidden="1" x14ac:dyDescent="0.2">
      <c r="A3864">
        <v>1603504800</v>
      </c>
      <c r="B3864" s="1">
        <v>44128.083333333336</v>
      </c>
      <c r="C3864">
        <v>12993.24</v>
      </c>
      <c r="D3864">
        <f t="shared" si="180"/>
        <v>6</v>
      </c>
      <c r="E3864" t="str">
        <f t="shared" si="181"/>
        <v>2020-43</v>
      </c>
      <c r="F3864">
        <f t="shared" si="182"/>
        <v>2</v>
      </c>
    </row>
    <row r="3865" spans="1:6" hidden="1" x14ac:dyDescent="0.2">
      <c r="A3865">
        <v>1603501200</v>
      </c>
      <c r="B3865" s="1">
        <v>44128.041666666664</v>
      </c>
      <c r="C3865">
        <v>12972.88</v>
      </c>
      <c r="D3865">
        <f t="shared" si="180"/>
        <v>6</v>
      </c>
      <c r="E3865" t="str">
        <f t="shared" si="181"/>
        <v>2020-43</v>
      </c>
      <c r="F3865">
        <f t="shared" si="182"/>
        <v>1</v>
      </c>
    </row>
    <row r="3866" spans="1:6" hidden="1" x14ac:dyDescent="0.2">
      <c r="A3866">
        <v>1603497600</v>
      </c>
      <c r="B3866" s="1">
        <v>44128</v>
      </c>
      <c r="C3866">
        <v>12921.78</v>
      </c>
      <c r="D3866">
        <f t="shared" si="180"/>
        <v>6</v>
      </c>
      <c r="E3866" t="str">
        <f t="shared" si="181"/>
        <v>2020-43</v>
      </c>
      <c r="F3866">
        <f t="shared" si="182"/>
        <v>0</v>
      </c>
    </row>
    <row r="3867" spans="1:6" hidden="1" x14ac:dyDescent="0.2">
      <c r="A3867">
        <v>1603494000</v>
      </c>
      <c r="B3867" s="1">
        <v>44127.958333333336</v>
      </c>
      <c r="C3867">
        <v>12941.59</v>
      </c>
      <c r="D3867">
        <f t="shared" si="180"/>
        <v>5</v>
      </c>
      <c r="E3867" t="str">
        <f t="shared" si="181"/>
        <v>2020-43</v>
      </c>
      <c r="F3867">
        <f t="shared" si="182"/>
        <v>23</v>
      </c>
    </row>
    <row r="3868" spans="1:6" hidden="1" x14ac:dyDescent="0.2">
      <c r="A3868">
        <v>1603490400</v>
      </c>
      <c r="B3868" s="1">
        <v>44127.916666666664</v>
      </c>
      <c r="C3868">
        <v>12949.22</v>
      </c>
      <c r="D3868">
        <f t="shared" si="180"/>
        <v>5</v>
      </c>
      <c r="E3868" t="str">
        <f t="shared" si="181"/>
        <v>2020-43</v>
      </c>
      <c r="F3868">
        <f t="shared" si="182"/>
        <v>22</v>
      </c>
    </row>
    <row r="3869" spans="1:6" hidden="1" x14ac:dyDescent="0.2">
      <c r="A3869">
        <v>1603486800</v>
      </c>
      <c r="B3869" s="1">
        <v>44127.875</v>
      </c>
      <c r="C3869">
        <v>12914.78</v>
      </c>
      <c r="D3869">
        <f t="shared" si="180"/>
        <v>5</v>
      </c>
      <c r="E3869" t="str">
        <f t="shared" si="181"/>
        <v>2020-43</v>
      </c>
      <c r="F3869">
        <f t="shared" si="182"/>
        <v>21</v>
      </c>
    </row>
    <row r="3870" spans="1:6" hidden="1" x14ac:dyDescent="0.2">
      <c r="A3870">
        <v>1603483200</v>
      </c>
      <c r="B3870" s="1">
        <v>44127.833333333336</v>
      </c>
      <c r="C3870">
        <v>12939.85</v>
      </c>
      <c r="D3870">
        <f t="shared" si="180"/>
        <v>5</v>
      </c>
      <c r="E3870" t="str">
        <f t="shared" si="181"/>
        <v>2020-43</v>
      </c>
      <c r="F3870">
        <f t="shared" si="182"/>
        <v>20</v>
      </c>
    </row>
    <row r="3871" spans="1:6" hidden="1" x14ac:dyDescent="0.2">
      <c r="A3871">
        <v>1603479600</v>
      </c>
      <c r="B3871" s="1">
        <v>44127.791666666664</v>
      </c>
      <c r="C3871">
        <v>12931</v>
      </c>
      <c r="D3871">
        <f t="shared" si="180"/>
        <v>5</v>
      </c>
      <c r="E3871" t="str">
        <f t="shared" si="181"/>
        <v>2020-43</v>
      </c>
      <c r="F3871">
        <f t="shared" si="182"/>
        <v>19</v>
      </c>
    </row>
    <row r="3872" spans="1:6" hidden="1" x14ac:dyDescent="0.2">
      <c r="A3872">
        <v>1603476000</v>
      </c>
      <c r="B3872" s="1">
        <v>44127.75</v>
      </c>
      <c r="C3872">
        <v>12863.06</v>
      </c>
      <c r="D3872">
        <f t="shared" si="180"/>
        <v>5</v>
      </c>
      <c r="E3872" t="str">
        <f t="shared" si="181"/>
        <v>2020-43</v>
      </c>
      <c r="F3872">
        <f t="shared" si="182"/>
        <v>18</v>
      </c>
    </row>
    <row r="3873" spans="1:6" hidden="1" x14ac:dyDescent="0.2">
      <c r="A3873">
        <v>1603472400</v>
      </c>
      <c r="B3873" s="1">
        <v>44127.708333333336</v>
      </c>
      <c r="C3873">
        <v>12798.8</v>
      </c>
      <c r="D3873">
        <f t="shared" si="180"/>
        <v>5</v>
      </c>
      <c r="E3873" t="str">
        <f t="shared" si="181"/>
        <v>2020-43</v>
      </c>
      <c r="F3873">
        <f t="shared" si="182"/>
        <v>17</v>
      </c>
    </row>
    <row r="3874" spans="1:6" hidden="1" x14ac:dyDescent="0.2">
      <c r="A3874">
        <v>1603468800</v>
      </c>
      <c r="B3874" s="1">
        <v>44127.666666666664</v>
      </c>
      <c r="C3874">
        <v>12797.43</v>
      </c>
      <c r="D3874">
        <f t="shared" si="180"/>
        <v>5</v>
      </c>
      <c r="E3874" t="str">
        <f t="shared" si="181"/>
        <v>2020-43</v>
      </c>
      <c r="F3874">
        <f t="shared" si="182"/>
        <v>16</v>
      </c>
    </row>
    <row r="3875" spans="1:6" hidden="1" x14ac:dyDescent="0.2">
      <c r="A3875">
        <v>1603465200</v>
      </c>
      <c r="B3875" s="1">
        <v>44127.625</v>
      </c>
      <c r="C3875">
        <v>12932.18</v>
      </c>
      <c r="D3875">
        <f t="shared" si="180"/>
        <v>5</v>
      </c>
      <c r="E3875" t="str">
        <f t="shared" si="181"/>
        <v>2020-43</v>
      </c>
      <c r="F3875">
        <f t="shared" si="182"/>
        <v>15</v>
      </c>
    </row>
    <row r="3876" spans="1:6" hidden="1" x14ac:dyDescent="0.2">
      <c r="A3876">
        <v>1603461600</v>
      </c>
      <c r="B3876" s="1">
        <v>44127.583333333336</v>
      </c>
      <c r="C3876">
        <v>12942.23</v>
      </c>
      <c r="D3876">
        <f t="shared" si="180"/>
        <v>5</v>
      </c>
      <c r="E3876" t="str">
        <f t="shared" si="181"/>
        <v>2020-43</v>
      </c>
      <c r="F3876">
        <f t="shared" si="182"/>
        <v>14</v>
      </c>
    </row>
    <row r="3877" spans="1:6" hidden="1" x14ac:dyDescent="0.2">
      <c r="A3877">
        <v>1603458000</v>
      </c>
      <c r="B3877" s="1">
        <v>44127.541666666664</v>
      </c>
      <c r="C3877">
        <v>12965.87</v>
      </c>
      <c r="D3877">
        <f t="shared" si="180"/>
        <v>5</v>
      </c>
      <c r="E3877" t="str">
        <f t="shared" si="181"/>
        <v>2020-43</v>
      </c>
      <c r="F3877">
        <f t="shared" si="182"/>
        <v>13</v>
      </c>
    </row>
    <row r="3878" spans="1:6" hidden="1" x14ac:dyDescent="0.2">
      <c r="A3878">
        <v>1603454400</v>
      </c>
      <c r="B3878" s="1">
        <v>44127.5</v>
      </c>
      <c r="C3878">
        <v>12985</v>
      </c>
      <c r="D3878">
        <f t="shared" si="180"/>
        <v>5</v>
      </c>
      <c r="E3878" t="str">
        <f t="shared" si="181"/>
        <v>2020-43</v>
      </c>
      <c r="F3878">
        <f t="shared" si="182"/>
        <v>12</v>
      </c>
    </row>
    <row r="3879" spans="1:6" hidden="1" x14ac:dyDescent="0.2">
      <c r="A3879">
        <v>1603450800</v>
      </c>
      <c r="B3879" s="1">
        <v>44127.458333333336</v>
      </c>
      <c r="C3879">
        <v>12971.93</v>
      </c>
      <c r="D3879">
        <f t="shared" si="180"/>
        <v>5</v>
      </c>
      <c r="E3879" t="str">
        <f t="shared" si="181"/>
        <v>2020-43</v>
      </c>
      <c r="F3879">
        <f t="shared" si="182"/>
        <v>11</v>
      </c>
    </row>
    <row r="3880" spans="1:6" hidden="1" x14ac:dyDescent="0.2">
      <c r="A3880">
        <v>1603447200</v>
      </c>
      <c r="B3880" s="1">
        <v>44127.416666666664</v>
      </c>
      <c r="C3880">
        <v>13029.29</v>
      </c>
      <c r="D3880">
        <f t="shared" si="180"/>
        <v>5</v>
      </c>
      <c r="E3880" t="str">
        <f t="shared" si="181"/>
        <v>2020-43</v>
      </c>
      <c r="F3880">
        <f t="shared" si="182"/>
        <v>10</v>
      </c>
    </row>
    <row r="3881" spans="1:6" hidden="1" x14ac:dyDescent="0.2">
      <c r="A3881">
        <v>1603443600</v>
      </c>
      <c r="B3881" s="1">
        <v>44127.375</v>
      </c>
      <c r="C3881">
        <v>12959.22</v>
      </c>
      <c r="D3881">
        <f t="shared" si="180"/>
        <v>5</v>
      </c>
      <c r="E3881" t="str">
        <f t="shared" si="181"/>
        <v>2020-43</v>
      </c>
      <c r="F3881">
        <f t="shared" si="182"/>
        <v>9</v>
      </c>
    </row>
    <row r="3882" spans="1:6" hidden="1" x14ac:dyDescent="0.2">
      <c r="A3882">
        <v>1603440000</v>
      </c>
      <c r="B3882" s="1">
        <v>44127.333333333336</v>
      </c>
      <c r="C3882">
        <v>12924.29</v>
      </c>
      <c r="D3882">
        <f t="shared" si="180"/>
        <v>5</v>
      </c>
      <c r="E3882" t="str">
        <f t="shared" si="181"/>
        <v>2020-43</v>
      </c>
      <c r="F3882">
        <f t="shared" si="182"/>
        <v>8</v>
      </c>
    </row>
    <row r="3883" spans="1:6" hidden="1" x14ac:dyDescent="0.2">
      <c r="A3883">
        <v>1603436400</v>
      </c>
      <c r="B3883" s="1">
        <v>44127.291666666664</v>
      </c>
      <c r="C3883">
        <v>12891.27</v>
      </c>
      <c r="D3883">
        <f t="shared" si="180"/>
        <v>5</v>
      </c>
      <c r="E3883" t="str">
        <f t="shared" si="181"/>
        <v>2020-43</v>
      </c>
      <c r="F3883">
        <f t="shared" si="182"/>
        <v>7</v>
      </c>
    </row>
    <row r="3884" spans="1:6" hidden="1" x14ac:dyDescent="0.2">
      <c r="A3884">
        <v>1603432800</v>
      </c>
      <c r="B3884" s="1">
        <v>44127.25</v>
      </c>
      <c r="C3884">
        <v>12887.38</v>
      </c>
      <c r="D3884">
        <f t="shared" si="180"/>
        <v>5</v>
      </c>
      <c r="E3884" t="str">
        <f t="shared" si="181"/>
        <v>2020-43</v>
      </c>
      <c r="F3884">
        <f t="shared" si="182"/>
        <v>6</v>
      </c>
    </row>
    <row r="3885" spans="1:6" hidden="1" x14ac:dyDescent="0.2">
      <c r="A3885">
        <v>1603429200</v>
      </c>
      <c r="B3885" s="1">
        <v>44127.208333333336</v>
      </c>
      <c r="C3885">
        <v>12992.62</v>
      </c>
      <c r="D3885">
        <f t="shared" si="180"/>
        <v>5</v>
      </c>
      <c r="E3885" t="str">
        <f t="shared" si="181"/>
        <v>2020-43</v>
      </c>
      <c r="F3885">
        <f t="shared" si="182"/>
        <v>5</v>
      </c>
    </row>
    <row r="3886" spans="1:6" hidden="1" x14ac:dyDescent="0.2">
      <c r="A3886">
        <v>1603425600</v>
      </c>
      <c r="B3886" s="1">
        <v>44127.166666666664</v>
      </c>
      <c r="C3886">
        <v>12934.12</v>
      </c>
      <c r="D3886">
        <f t="shared" si="180"/>
        <v>5</v>
      </c>
      <c r="E3886" t="str">
        <f t="shared" si="181"/>
        <v>2020-43</v>
      </c>
      <c r="F3886">
        <f t="shared" si="182"/>
        <v>4</v>
      </c>
    </row>
    <row r="3887" spans="1:6" hidden="1" x14ac:dyDescent="0.2">
      <c r="A3887">
        <v>1603422000</v>
      </c>
      <c r="B3887" s="1">
        <v>44127.125</v>
      </c>
      <c r="C3887">
        <v>12976.82</v>
      </c>
      <c r="D3887">
        <f t="shared" si="180"/>
        <v>5</v>
      </c>
      <c r="E3887" t="str">
        <f t="shared" si="181"/>
        <v>2020-43</v>
      </c>
      <c r="F3887">
        <f t="shared" si="182"/>
        <v>3</v>
      </c>
    </row>
    <row r="3888" spans="1:6" hidden="1" x14ac:dyDescent="0.2">
      <c r="A3888">
        <v>1603418400</v>
      </c>
      <c r="B3888" s="1">
        <v>44127.083333333336</v>
      </c>
      <c r="C3888">
        <v>13001.09</v>
      </c>
      <c r="D3888">
        <f t="shared" si="180"/>
        <v>5</v>
      </c>
      <c r="E3888" t="str">
        <f t="shared" si="181"/>
        <v>2020-43</v>
      </c>
      <c r="F3888">
        <f t="shared" si="182"/>
        <v>2</v>
      </c>
    </row>
    <row r="3889" spans="1:6" hidden="1" x14ac:dyDescent="0.2">
      <c r="A3889">
        <v>1603414800</v>
      </c>
      <c r="B3889" s="1">
        <v>44127.041666666664</v>
      </c>
      <c r="C3889">
        <v>12917.54</v>
      </c>
      <c r="D3889">
        <f t="shared" si="180"/>
        <v>5</v>
      </c>
      <c r="E3889" t="str">
        <f t="shared" si="181"/>
        <v>2020-43</v>
      </c>
      <c r="F3889">
        <f t="shared" si="182"/>
        <v>1</v>
      </c>
    </row>
    <row r="3890" spans="1:6" hidden="1" x14ac:dyDescent="0.2">
      <c r="A3890">
        <v>1603411200</v>
      </c>
      <c r="B3890" s="1">
        <v>44127</v>
      </c>
      <c r="C3890">
        <v>12931.48</v>
      </c>
      <c r="D3890">
        <f t="shared" si="180"/>
        <v>5</v>
      </c>
      <c r="E3890" t="str">
        <f t="shared" si="181"/>
        <v>2020-43</v>
      </c>
      <c r="F3890">
        <f t="shared" si="182"/>
        <v>0</v>
      </c>
    </row>
    <row r="3891" spans="1:6" hidden="1" x14ac:dyDescent="0.2">
      <c r="A3891">
        <v>1603407600</v>
      </c>
      <c r="B3891" s="1">
        <v>44126.958333333336</v>
      </c>
      <c r="C3891">
        <v>12983.26</v>
      </c>
      <c r="D3891">
        <f t="shared" si="180"/>
        <v>4</v>
      </c>
      <c r="E3891" t="str">
        <f t="shared" si="181"/>
        <v>2020-43</v>
      </c>
      <c r="F3891">
        <f t="shared" si="182"/>
        <v>23</v>
      </c>
    </row>
    <row r="3892" spans="1:6" hidden="1" x14ac:dyDescent="0.2">
      <c r="A3892">
        <v>1603404000</v>
      </c>
      <c r="B3892" s="1">
        <v>44126.916666666664</v>
      </c>
      <c r="C3892">
        <v>13012.29</v>
      </c>
      <c r="D3892">
        <f t="shared" si="180"/>
        <v>4</v>
      </c>
      <c r="E3892" t="str">
        <f t="shared" si="181"/>
        <v>2020-43</v>
      </c>
      <c r="F3892">
        <f t="shared" si="182"/>
        <v>22</v>
      </c>
    </row>
    <row r="3893" spans="1:6" hidden="1" x14ac:dyDescent="0.2">
      <c r="A3893">
        <v>1603400400</v>
      </c>
      <c r="B3893" s="1">
        <v>44126.875</v>
      </c>
      <c r="C3893">
        <v>13150.02</v>
      </c>
      <c r="D3893">
        <f t="shared" si="180"/>
        <v>4</v>
      </c>
      <c r="E3893" t="str">
        <f t="shared" si="181"/>
        <v>2020-43</v>
      </c>
      <c r="F3893">
        <f t="shared" si="182"/>
        <v>21</v>
      </c>
    </row>
    <row r="3894" spans="1:6" hidden="1" x14ac:dyDescent="0.2">
      <c r="A3894">
        <v>1603396800</v>
      </c>
      <c r="B3894" s="1">
        <v>44126.833333333336</v>
      </c>
      <c r="C3894">
        <v>13125.19</v>
      </c>
      <c r="D3894">
        <f t="shared" si="180"/>
        <v>4</v>
      </c>
      <c r="E3894" t="str">
        <f t="shared" si="181"/>
        <v>2020-43</v>
      </c>
      <c r="F3894">
        <f t="shared" si="182"/>
        <v>20</v>
      </c>
    </row>
    <row r="3895" spans="1:6" hidden="1" x14ac:dyDescent="0.2">
      <c r="A3895">
        <v>1603393200</v>
      </c>
      <c r="B3895" s="1">
        <v>44126.791666666664</v>
      </c>
      <c r="C3895">
        <v>13091.85</v>
      </c>
      <c r="D3895">
        <f t="shared" si="180"/>
        <v>4</v>
      </c>
      <c r="E3895" t="str">
        <f t="shared" si="181"/>
        <v>2020-43</v>
      </c>
      <c r="F3895">
        <f t="shared" si="182"/>
        <v>19</v>
      </c>
    </row>
    <row r="3896" spans="1:6" hidden="1" x14ac:dyDescent="0.2">
      <c r="A3896">
        <v>1603389600</v>
      </c>
      <c r="B3896" s="1">
        <v>44126.75</v>
      </c>
      <c r="C3896">
        <v>13055.31</v>
      </c>
      <c r="D3896">
        <f t="shared" si="180"/>
        <v>4</v>
      </c>
      <c r="E3896" t="str">
        <f t="shared" si="181"/>
        <v>2020-43</v>
      </c>
      <c r="F3896">
        <f t="shared" si="182"/>
        <v>18</v>
      </c>
    </row>
    <row r="3897" spans="1:6" hidden="1" x14ac:dyDescent="0.2">
      <c r="A3897">
        <v>1603386000</v>
      </c>
      <c r="B3897" s="1">
        <v>44126.708333333336</v>
      </c>
      <c r="C3897">
        <v>13069.09</v>
      </c>
      <c r="D3897">
        <f t="shared" si="180"/>
        <v>4</v>
      </c>
      <c r="E3897" t="str">
        <f t="shared" si="181"/>
        <v>2020-43</v>
      </c>
      <c r="F3897">
        <f t="shared" si="182"/>
        <v>17</v>
      </c>
    </row>
    <row r="3898" spans="1:6" hidden="1" x14ac:dyDescent="0.2">
      <c r="A3898">
        <v>1603382400</v>
      </c>
      <c r="B3898" s="1">
        <v>44126.666666666664</v>
      </c>
      <c r="C3898">
        <v>13067.41</v>
      </c>
      <c r="D3898">
        <f t="shared" si="180"/>
        <v>4</v>
      </c>
      <c r="E3898" t="str">
        <f t="shared" si="181"/>
        <v>2020-43</v>
      </c>
      <c r="F3898">
        <f t="shared" si="182"/>
        <v>16</v>
      </c>
    </row>
    <row r="3899" spans="1:6" hidden="1" x14ac:dyDescent="0.2">
      <c r="A3899">
        <v>1603378800</v>
      </c>
      <c r="B3899" s="1">
        <v>44126.625</v>
      </c>
      <c r="C3899">
        <v>12956.05</v>
      </c>
      <c r="D3899">
        <f t="shared" si="180"/>
        <v>4</v>
      </c>
      <c r="E3899" t="str">
        <f t="shared" si="181"/>
        <v>2020-43</v>
      </c>
      <c r="F3899">
        <f t="shared" si="182"/>
        <v>15</v>
      </c>
    </row>
    <row r="3900" spans="1:6" hidden="1" x14ac:dyDescent="0.2">
      <c r="A3900">
        <v>1603375200</v>
      </c>
      <c r="B3900" s="1">
        <v>44126.583333333336</v>
      </c>
      <c r="C3900">
        <v>12944.87</v>
      </c>
      <c r="D3900">
        <f t="shared" si="180"/>
        <v>4</v>
      </c>
      <c r="E3900" t="str">
        <f t="shared" si="181"/>
        <v>2020-43</v>
      </c>
      <c r="F3900">
        <f t="shared" si="182"/>
        <v>14</v>
      </c>
    </row>
    <row r="3901" spans="1:6" hidden="1" x14ac:dyDescent="0.2">
      <c r="A3901">
        <v>1603371600</v>
      </c>
      <c r="B3901" s="1">
        <v>44126.541666666664</v>
      </c>
      <c r="C3901">
        <v>12945.14</v>
      </c>
      <c r="D3901">
        <f t="shared" si="180"/>
        <v>4</v>
      </c>
      <c r="E3901" t="str">
        <f t="shared" si="181"/>
        <v>2020-43</v>
      </c>
      <c r="F3901">
        <f t="shared" si="182"/>
        <v>13</v>
      </c>
    </row>
    <row r="3902" spans="1:6" hidden="1" x14ac:dyDescent="0.2">
      <c r="A3902">
        <v>1603368000</v>
      </c>
      <c r="B3902" s="1">
        <v>44126.5</v>
      </c>
      <c r="C3902">
        <v>12864.96</v>
      </c>
      <c r="D3902">
        <f t="shared" si="180"/>
        <v>4</v>
      </c>
      <c r="E3902" t="str">
        <f t="shared" si="181"/>
        <v>2020-43</v>
      </c>
      <c r="F3902">
        <f t="shared" si="182"/>
        <v>12</v>
      </c>
    </row>
    <row r="3903" spans="1:6" hidden="1" x14ac:dyDescent="0.2">
      <c r="A3903">
        <v>1603364400</v>
      </c>
      <c r="B3903" s="1">
        <v>44126.458333333336</v>
      </c>
      <c r="C3903">
        <v>12985.74</v>
      </c>
      <c r="D3903">
        <f t="shared" si="180"/>
        <v>4</v>
      </c>
      <c r="E3903" t="str">
        <f t="shared" si="181"/>
        <v>2020-43</v>
      </c>
      <c r="F3903">
        <f t="shared" si="182"/>
        <v>11</v>
      </c>
    </row>
    <row r="3904" spans="1:6" hidden="1" x14ac:dyDescent="0.2">
      <c r="A3904">
        <v>1603360800</v>
      </c>
      <c r="B3904" s="1">
        <v>44126.416666666664</v>
      </c>
      <c r="C3904">
        <v>12964.92</v>
      </c>
      <c r="D3904">
        <f t="shared" si="180"/>
        <v>4</v>
      </c>
      <c r="E3904" t="str">
        <f t="shared" si="181"/>
        <v>2020-43</v>
      </c>
      <c r="F3904">
        <f t="shared" si="182"/>
        <v>10</v>
      </c>
    </row>
    <row r="3905" spans="1:6" hidden="1" x14ac:dyDescent="0.2">
      <c r="A3905">
        <v>1603357200</v>
      </c>
      <c r="B3905" s="1">
        <v>44126.375</v>
      </c>
      <c r="C3905">
        <v>12880.44</v>
      </c>
      <c r="D3905">
        <f t="shared" si="180"/>
        <v>4</v>
      </c>
      <c r="E3905" t="str">
        <f t="shared" si="181"/>
        <v>2020-43</v>
      </c>
      <c r="F3905">
        <f t="shared" si="182"/>
        <v>9</v>
      </c>
    </row>
    <row r="3906" spans="1:6" hidden="1" x14ac:dyDescent="0.2">
      <c r="A3906">
        <v>1603353600</v>
      </c>
      <c r="B3906" s="1">
        <v>44126.333333333336</v>
      </c>
      <c r="C3906">
        <v>12827.89</v>
      </c>
      <c r="D3906">
        <f t="shared" si="180"/>
        <v>4</v>
      </c>
      <c r="E3906" t="str">
        <f t="shared" si="181"/>
        <v>2020-43</v>
      </c>
      <c r="F3906">
        <f t="shared" si="182"/>
        <v>8</v>
      </c>
    </row>
    <row r="3907" spans="1:6" hidden="1" x14ac:dyDescent="0.2">
      <c r="A3907">
        <v>1603350000</v>
      </c>
      <c r="B3907" s="1">
        <v>44126.291666666664</v>
      </c>
      <c r="C3907">
        <v>12773.45</v>
      </c>
      <c r="D3907">
        <f t="shared" ref="D3907:D3970" si="183">WEEKDAY(B3907,2)</f>
        <v>4</v>
      </c>
      <c r="E3907" t="str">
        <f t="shared" ref="E3907:E3970" si="184">YEAR(B3907) &amp;"-"&amp;WEEKNUM(B3907)</f>
        <v>2020-43</v>
      </c>
      <c r="F3907">
        <f t="shared" ref="F3907:F3970" si="185">HOUR(B3907)</f>
        <v>7</v>
      </c>
    </row>
    <row r="3908" spans="1:6" hidden="1" x14ac:dyDescent="0.2">
      <c r="A3908">
        <v>1603346400</v>
      </c>
      <c r="B3908" s="1">
        <v>44126.25</v>
      </c>
      <c r="C3908">
        <v>12818.78</v>
      </c>
      <c r="D3908">
        <f t="shared" si="183"/>
        <v>4</v>
      </c>
      <c r="E3908" t="str">
        <f t="shared" si="184"/>
        <v>2020-43</v>
      </c>
      <c r="F3908">
        <f t="shared" si="185"/>
        <v>6</v>
      </c>
    </row>
    <row r="3909" spans="1:6" hidden="1" x14ac:dyDescent="0.2">
      <c r="A3909">
        <v>1603342800</v>
      </c>
      <c r="B3909" s="1">
        <v>44126.208333333336</v>
      </c>
      <c r="C3909">
        <v>12769.81</v>
      </c>
      <c r="D3909">
        <f t="shared" si="183"/>
        <v>4</v>
      </c>
      <c r="E3909" t="str">
        <f t="shared" si="184"/>
        <v>2020-43</v>
      </c>
      <c r="F3909">
        <f t="shared" si="185"/>
        <v>5</v>
      </c>
    </row>
    <row r="3910" spans="1:6" hidden="1" x14ac:dyDescent="0.2">
      <c r="A3910">
        <v>1603339200</v>
      </c>
      <c r="B3910" s="1">
        <v>44126.166666666664</v>
      </c>
      <c r="C3910">
        <v>12759.6</v>
      </c>
      <c r="D3910">
        <f t="shared" si="183"/>
        <v>4</v>
      </c>
      <c r="E3910" t="str">
        <f t="shared" si="184"/>
        <v>2020-43</v>
      </c>
      <c r="F3910">
        <f t="shared" si="185"/>
        <v>4</v>
      </c>
    </row>
    <row r="3911" spans="1:6" hidden="1" x14ac:dyDescent="0.2">
      <c r="A3911">
        <v>1603335600</v>
      </c>
      <c r="B3911" s="1">
        <v>44126.125</v>
      </c>
      <c r="C3911">
        <v>12734</v>
      </c>
      <c r="D3911">
        <f t="shared" si="183"/>
        <v>4</v>
      </c>
      <c r="E3911" t="str">
        <f t="shared" si="184"/>
        <v>2020-43</v>
      </c>
      <c r="F3911">
        <f t="shared" si="185"/>
        <v>3</v>
      </c>
    </row>
    <row r="3912" spans="1:6" hidden="1" x14ac:dyDescent="0.2">
      <c r="A3912">
        <v>1603332000</v>
      </c>
      <c r="B3912" s="1">
        <v>44126.083333333336</v>
      </c>
      <c r="C3912">
        <v>12808.69</v>
      </c>
      <c r="D3912">
        <f t="shared" si="183"/>
        <v>4</v>
      </c>
      <c r="E3912" t="str">
        <f t="shared" si="184"/>
        <v>2020-43</v>
      </c>
      <c r="F3912">
        <f t="shared" si="185"/>
        <v>2</v>
      </c>
    </row>
    <row r="3913" spans="1:6" hidden="1" x14ac:dyDescent="0.2">
      <c r="A3913">
        <v>1603328400</v>
      </c>
      <c r="B3913" s="1">
        <v>44126.041666666664</v>
      </c>
      <c r="C3913">
        <v>12862.97</v>
      </c>
      <c r="D3913">
        <f t="shared" si="183"/>
        <v>4</v>
      </c>
      <c r="E3913" t="str">
        <f t="shared" si="184"/>
        <v>2020-43</v>
      </c>
      <c r="F3913">
        <f t="shared" si="185"/>
        <v>1</v>
      </c>
    </row>
    <row r="3914" spans="1:6" hidden="1" x14ac:dyDescent="0.2">
      <c r="A3914">
        <v>1603324800</v>
      </c>
      <c r="B3914" s="1">
        <v>44126</v>
      </c>
      <c r="C3914">
        <v>12926.09</v>
      </c>
      <c r="D3914">
        <f t="shared" si="183"/>
        <v>4</v>
      </c>
      <c r="E3914" t="str">
        <f t="shared" si="184"/>
        <v>2020-43</v>
      </c>
      <c r="F3914">
        <f t="shared" si="185"/>
        <v>0</v>
      </c>
    </row>
    <row r="3915" spans="1:6" hidden="1" x14ac:dyDescent="0.2">
      <c r="A3915">
        <v>1603321200</v>
      </c>
      <c r="B3915" s="1">
        <v>44125.958333333336</v>
      </c>
      <c r="C3915">
        <v>12802.67</v>
      </c>
      <c r="D3915">
        <f t="shared" si="183"/>
        <v>3</v>
      </c>
      <c r="E3915" t="str">
        <f t="shared" si="184"/>
        <v>2020-43</v>
      </c>
      <c r="F3915">
        <f t="shared" si="185"/>
        <v>23</v>
      </c>
    </row>
    <row r="3916" spans="1:6" hidden="1" x14ac:dyDescent="0.2">
      <c r="A3916">
        <v>1603317600</v>
      </c>
      <c r="B3916" s="1">
        <v>44125.916666666664</v>
      </c>
      <c r="C3916">
        <v>13216.17</v>
      </c>
      <c r="D3916">
        <f t="shared" si="183"/>
        <v>3</v>
      </c>
      <c r="E3916" t="str">
        <f t="shared" si="184"/>
        <v>2020-43</v>
      </c>
      <c r="F3916">
        <f t="shared" si="185"/>
        <v>22</v>
      </c>
    </row>
    <row r="3917" spans="1:6" hidden="1" x14ac:dyDescent="0.2">
      <c r="A3917">
        <v>1603314000</v>
      </c>
      <c r="B3917" s="1">
        <v>44125.875</v>
      </c>
      <c r="C3917">
        <v>12926.83</v>
      </c>
      <c r="D3917">
        <f t="shared" si="183"/>
        <v>3</v>
      </c>
      <c r="E3917" t="str">
        <f t="shared" si="184"/>
        <v>2020-43</v>
      </c>
      <c r="F3917">
        <f t="shared" si="185"/>
        <v>21</v>
      </c>
    </row>
    <row r="3918" spans="1:6" hidden="1" x14ac:dyDescent="0.2">
      <c r="A3918">
        <v>1603310400</v>
      </c>
      <c r="B3918" s="1">
        <v>44125.833333333336</v>
      </c>
      <c r="C3918">
        <v>12856.5</v>
      </c>
      <c r="D3918">
        <f t="shared" si="183"/>
        <v>3</v>
      </c>
      <c r="E3918" t="str">
        <f t="shared" si="184"/>
        <v>2020-43</v>
      </c>
      <c r="F3918">
        <f t="shared" si="185"/>
        <v>20</v>
      </c>
    </row>
    <row r="3919" spans="1:6" hidden="1" x14ac:dyDescent="0.2">
      <c r="A3919">
        <v>1603306800</v>
      </c>
      <c r="B3919" s="1">
        <v>44125.791666666664</v>
      </c>
      <c r="C3919">
        <v>12702.2</v>
      </c>
      <c r="D3919">
        <f t="shared" si="183"/>
        <v>3</v>
      </c>
      <c r="E3919" t="str">
        <f t="shared" si="184"/>
        <v>2020-43</v>
      </c>
      <c r="F3919">
        <f t="shared" si="185"/>
        <v>19</v>
      </c>
    </row>
    <row r="3920" spans="1:6" hidden="1" x14ac:dyDescent="0.2">
      <c r="A3920">
        <v>1603303200</v>
      </c>
      <c r="B3920" s="1">
        <v>44125.75</v>
      </c>
      <c r="C3920">
        <v>12790.37</v>
      </c>
      <c r="D3920">
        <f t="shared" si="183"/>
        <v>3</v>
      </c>
      <c r="E3920" t="str">
        <f t="shared" si="184"/>
        <v>2020-43</v>
      </c>
      <c r="F3920">
        <f t="shared" si="185"/>
        <v>18</v>
      </c>
    </row>
    <row r="3921" spans="1:6" hidden="1" x14ac:dyDescent="0.2">
      <c r="A3921">
        <v>1603299600</v>
      </c>
      <c r="B3921" s="1">
        <v>44125.708333333336</v>
      </c>
      <c r="C3921">
        <v>12784.18</v>
      </c>
      <c r="D3921">
        <f t="shared" si="183"/>
        <v>3</v>
      </c>
      <c r="E3921" t="str">
        <f t="shared" si="184"/>
        <v>2020-43</v>
      </c>
      <c r="F3921">
        <f t="shared" si="185"/>
        <v>17</v>
      </c>
    </row>
    <row r="3922" spans="1:6" hidden="1" x14ac:dyDescent="0.2">
      <c r="A3922">
        <v>1603296000</v>
      </c>
      <c r="B3922" s="1">
        <v>44125.666666666664</v>
      </c>
      <c r="C3922">
        <v>12840.4</v>
      </c>
      <c r="D3922">
        <f t="shared" si="183"/>
        <v>3</v>
      </c>
      <c r="E3922" t="str">
        <f t="shared" si="184"/>
        <v>2020-43</v>
      </c>
      <c r="F3922">
        <f t="shared" si="185"/>
        <v>16</v>
      </c>
    </row>
    <row r="3923" spans="1:6" hidden="1" x14ac:dyDescent="0.2">
      <c r="A3923">
        <v>1603292400</v>
      </c>
      <c r="B3923" s="1">
        <v>44125.625</v>
      </c>
      <c r="C3923">
        <v>12748.06</v>
      </c>
      <c r="D3923">
        <f t="shared" si="183"/>
        <v>3</v>
      </c>
      <c r="E3923" t="str">
        <f t="shared" si="184"/>
        <v>2020-43</v>
      </c>
      <c r="F3923">
        <f t="shared" si="185"/>
        <v>15</v>
      </c>
    </row>
    <row r="3924" spans="1:6" hidden="1" x14ac:dyDescent="0.2">
      <c r="A3924">
        <v>1603288800</v>
      </c>
      <c r="B3924" s="1">
        <v>44125.583333333336</v>
      </c>
      <c r="C3924">
        <v>12749.89</v>
      </c>
      <c r="D3924">
        <f t="shared" si="183"/>
        <v>3</v>
      </c>
      <c r="E3924" t="str">
        <f t="shared" si="184"/>
        <v>2020-43</v>
      </c>
      <c r="F3924">
        <f t="shared" si="185"/>
        <v>14</v>
      </c>
    </row>
    <row r="3925" spans="1:6" hidden="1" x14ac:dyDescent="0.2">
      <c r="A3925">
        <v>1603285200</v>
      </c>
      <c r="B3925" s="1">
        <v>44125.541666666664</v>
      </c>
      <c r="C3925">
        <v>12490.75</v>
      </c>
      <c r="D3925">
        <f t="shared" si="183"/>
        <v>3</v>
      </c>
      <c r="E3925" t="str">
        <f t="shared" si="184"/>
        <v>2020-43</v>
      </c>
      <c r="F3925">
        <f t="shared" si="185"/>
        <v>13</v>
      </c>
    </row>
    <row r="3926" spans="1:6" hidden="1" x14ac:dyDescent="0.2">
      <c r="A3926">
        <v>1603281600</v>
      </c>
      <c r="B3926" s="1">
        <v>44125.5</v>
      </c>
      <c r="C3926">
        <v>12424.15</v>
      </c>
      <c r="D3926">
        <f t="shared" si="183"/>
        <v>3</v>
      </c>
      <c r="E3926" t="str">
        <f t="shared" si="184"/>
        <v>2020-43</v>
      </c>
      <c r="F3926">
        <f t="shared" si="185"/>
        <v>12</v>
      </c>
    </row>
    <row r="3927" spans="1:6" hidden="1" x14ac:dyDescent="0.2">
      <c r="A3927">
        <v>1603278000</v>
      </c>
      <c r="B3927" s="1">
        <v>44125.458333333336</v>
      </c>
      <c r="C3927">
        <v>12350</v>
      </c>
      <c r="D3927">
        <f t="shared" si="183"/>
        <v>3</v>
      </c>
      <c r="E3927" t="str">
        <f t="shared" si="184"/>
        <v>2020-43</v>
      </c>
      <c r="F3927">
        <f t="shared" si="185"/>
        <v>11</v>
      </c>
    </row>
    <row r="3928" spans="1:6" hidden="1" x14ac:dyDescent="0.2">
      <c r="A3928">
        <v>1603274400</v>
      </c>
      <c r="B3928" s="1">
        <v>44125.416666666664</v>
      </c>
      <c r="C3928">
        <v>12229.58</v>
      </c>
      <c r="D3928">
        <f t="shared" si="183"/>
        <v>3</v>
      </c>
      <c r="E3928" t="str">
        <f t="shared" si="184"/>
        <v>2020-43</v>
      </c>
      <c r="F3928">
        <f t="shared" si="185"/>
        <v>10</v>
      </c>
    </row>
    <row r="3929" spans="1:6" hidden="1" x14ac:dyDescent="0.2">
      <c r="A3929">
        <v>1603270800</v>
      </c>
      <c r="B3929" s="1">
        <v>44125.375</v>
      </c>
      <c r="C3929">
        <v>12204.81</v>
      </c>
      <c r="D3929">
        <f t="shared" si="183"/>
        <v>3</v>
      </c>
      <c r="E3929" t="str">
        <f t="shared" si="184"/>
        <v>2020-43</v>
      </c>
      <c r="F3929">
        <f t="shared" si="185"/>
        <v>9</v>
      </c>
    </row>
    <row r="3930" spans="1:6" hidden="1" x14ac:dyDescent="0.2">
      <c r="A3930">
        <v>1603267200</v>
      </c>
      <c r="B3930" s="1">
        <v>44125.333333333336</v>
      </c>
      <c r="C3930">
        <v>12160</v>
      </c>
      <c r="D3930">
        <f t="shared" si="183"/>
        <v>3</v>
      </c>
      <c r="E3930" t="str">
        <f t="shared" si="184"/>
        <v>2020-43</v>
      </c>
      <c r="F3930">
        <f t="shared" si="185"/>
        <v>8</v>
      </c>
    </row>
    <row r="3931" spans="1:6" hidden="1" x14ac:dyDescent="0.2">
      <c r="A3931">
        <v>1603263600</v>
      </c>
      <c r="B3931" s="1">
        <v>44125.291666666664</v>
      </c>
      <c r="C3931">
        <v>12190.56</v>
      </c>
      <c r="D3931">
        <f t="shared" si="183"/>
        <v>3</v>
      </c>
      <c r="E3931" t="str">
        <f t="shared" si="184"/>
        <v>2020-43</v>
      </c>
      <c r="F3931">
        <f t="shared" si="185"/>
        <v>7</v>
      </c>
    </row>
    <row r="3932" spans="1:6" hidden="1" x14ac:dyDescent="0.2">
      <c r="A3932">
        <v>1603260000</v>
      </c>
      <c r="B3932" s="1">
        <v>44125.25</v>
      </c>
      <c r="C3932">
        <v>12250.15</v>
      </c>
      <c r="D3932">
        <f t="shared" si="183"/>
        <v>3</v>
      </c>
      <c r="E3932" t="str">
        <f t="shared" si="184"/>
        <v>2020-43</v>
      </c>
      <c r="F3932">
        <f t="shared" si="185"/>
        <v>6</v>
      </c>
    </row>
    <row r="3933" spans="1:6" hidden="1" x14ac:dyDescent="0.2">
      <c r="A3933">
        <v>1603256400</v>
      </c>
      <c r="B3933" s="1">
        <v>44125.208333333336</v>
      </c>
      <c r="C3933">
        <v>12250</v>
      </c>
      <c r="D3933">
        <f t="shared" si="183"/>
        <v>3</v>
      </c>
      <c r="E3933" t="str">
        <f t="shared" si="184"/>
        <v>2020-43</v>
      </c>
      <c r="F3933">
        <f t="shared" si="185"/>
        <v>5</v>
      </c>
    </row>
    <row r="3934" spans="1:6" hidden="1" x14ac:dyDescent="0.2">
      <c r="A3934">
        <v>1603252800</v>
      </c>
      <c r="B3934" s="1">
        <v>44125.166666666664</v>
      </c>
      <c r="C3934">
        <v>12294.5</v>
      </c>
      <c r="D3934">
        <f t="shared" si="183"/>
        <v>3</v>
      </c>
      <c r="E3934" t="str">
        <f t="shared" si="184"/>
        <v>2020-43</v>
      </c>
      <c r="F3934">
        <f t="shared" si="185"/>
        <v>4</v>
      </c>
    </row>
    <row r="3935" spans="1:6" hidden="1" x14ac:dyDescent="0.2">
      <c r="A3935">
        <v>1603249200</v>
      </c>
      <c r="B3935" s="1">
        <v>44125.125</v>
      </c>
      <c r="C3935">
        <v>12201.72</v>
      </c>
      <c r="D3935">
        <f t="shared" si="183"/>
        <v>3</v>
      </c>
      <c r="E3935" t="str">
        <f t="shared" si="184"/>
        <v>2020-43</v>
      </c>
      <c r="F3935">
        <f t="shared" si="185"/>
        <v>3</v>
      </c>
    </row>
    <row r="3936" spans="1:6" hidden="1" x14ac:dyDescent="0.2">
      <c r="A3936">
        <v>1603245600</v>
      </c>
      <c r="B3936" s="1">
        <v>44125.083333333336</v>
      </c>
      <c r="C3936">
        <v>12123.91</v>
      </c>
      <c r="D3936">
        <f t="shared" si="183"/>
        <v>3</v>
      </c>
      <c r="E3936" t="str">
        <f t="shared" si="184"/>
        <v>2020-43</v>
      </c>
      <c r="F3936">
        <f t="shared" si="185"/>
        <v>2</v>
      </c>
    </row>
    <row r="3937" spans="1:6" hidden="1" x14ac:dyDescent="0.2">
      <c r="A3937">
        <v>1603242000</v>
      </c>
      <c r="B3937" s="1">
        <v>44125.041666666664</v>
      </c>
      <c r="C3937">
        <v>12008.7</v>
      </c>
      <c r="D3937">
        <f t="shared" si="183"/>
        <v>3</v>
      </c>
      <c r="E3937" t="str">
        <f t="shared" si="184"/>
        <v>2020-43</v>
      </c>
      <c r="F3937">
        <f t="shared" si="185"/>
        <v>1</v>
      </c>
    </row>
    <row r="3938" spans="1:6" hidden="1" x14ac:dyDescent="0.2">
      <c r="A3938">
        <v>1603238400</v>
      </c>
      <c r="B3938" s="1">
        <v>44125</v>
      </c>
      <c r="C3938">
        <v>11995</v>
      </c>
      <c r="D3938">
        <f t="shared" si="183"/>
        <v>3</v>
      </c>
      <c r="E3938" t="str">
        <f t="shared" si="184"/>
        <v>2020-43</v>
      </c>
      <c r="F3938">
        <f t="shared" si="185"/>
        <v>0</v>
      </c>
    </row>
    <row r="3939" spans="1:6" hidden="1" x14ac:dyDescent="0.2">
      <c r="A3939">
        <v>1603234800</v>
      </c>
      <c r="B3939" s="1">
        <v>44124.958333333336</v>
      </c>
      <c r="C3939">
        <v>11921.11</v>
      </c>
      <c r="D3939">
        <f t="shared" si="183"/>
        <v>2</v>
      </c>
      <c r="E3939" t="str">
        <f t="shared" si="184"/>
        <v>2020-43</v>
      </c>
      <c r="F3939">
        <f t="shared" si="185"/>
        <v>23</v>
      </c>
    </row>
    <row r="3940" spans="1:6" hidden="1" x14ac:dyDescent="0.2">
      <c r="A3940">
        <v>1603231200</v>
      </c>
      <c r="B3940" s="1">
        <v>44124.916666666664</v>
      </c>
      <c r="C3940">
        <v>11966.85</v>
      </c>
      <c r="D3940">
        <f t="shared" si="183"/>
        <v>2</v>
      </c>
      <c r="E3940" t="str">
        <f t="shared" si="184"/>
        <v>2020-43</v>
      </c>
      <c r="F3940">
        <f t="shared" si="185"/>
        <v>22</v>
      </c>
    </row>
    <row r="3941" spans="1:6" hidden="1" x14ac:dyDescent="0.2">
      <c r="A3941">
        <v>1603227600</v>
      </c>
      <c r="B3941" s="1">
        <v>44124.875</v>
      </c>
      <c r="C3941">
        <v>11929.89</v>
      </c>
      <c r="D3941">
        <f t="shared" si="183"/>
        <v>2</v>
      </c>
      <c r="E3941" t="str">
        <f t="shared" si="184"/>
        <v>2020-43</v>
      </c>
      <c r="F3941">
        <f t="shared" si="185"/>
        <v>21</v>
      </c>
    </row>
    <row r="3942" spans="1:6" hidden="1" x14ac:dyDescent="0.2">
      <c r="A3942">
        <v>1603224000</v>
      </c>
      <c r="B3942" s="1">
        <v>44124.833333333336</v>
      </c>
      <c r="C3942">
        <v>11908.5</v>
      </c>
      <c r="D3942">
        <f t="shared" si="183"/>
        <v>2</v>
      </c>
      <c r="E3942" t="str">
        <f t="shared" si="184"/>
        <v>2020-43</v>
      </c>
      <c r="F3942">
        <f t="shared" si="185"/>
        <v>20</v>
      </c>
    </row>
    <row r="3943" spans="1:6" hidden="1" x14ac:dyDescent="0.2">
      <c r="A3943">
        <v>1603220400</v>
      </c>
      <c r="B3943" s="1">
        <v>44124.791666666664</v>
      </c>
      <c r="C3943">
        <v>11925</v>
      </c>
      <c r="D3943">
        <f t="shared" si="183"/>
        <v>2</v>
      </c>
      <c r="E3943" t="str">
        <f t="shared" si="184"/>
        <v>2020-43</v>
      </c>
      <c r="F3943">
        <f t="shared" si="185"/>
        <v>19</v>
      </c>
    </row>
    <row r="3944" spans="1:6" hidden="1" x14ac:dyDescent="0.2">
      <c r="A3944">
        <v>1603216800</v>
      </c>
      <c r="B3944" s="1">
        <v>44124.75</v>
      </c>
      <c r="C3944">
        <v>11970.25</v>
      </c>
      <c r="D3944">
        <f t="shared" si="183"/>
        <v>2</v>
      </c>
      <c r="E3944" t="str">
        <f t="shared" si="184"/>
        <v>2020-43</v>
      </c>
      <c r="F3944">
        <f t="shared" si="185"/>
        <v>18</v>
      </c>
    </row>
    <row r="3945" spans="1:6" hidden="1" x14ac:dyDescent="0.2">
      <c r="A3945">
        <v>1603213200</v>
      </c>
      <c r="B3945" s="1">
        <v>44124.708333333336</v>
      </c>
      <c r="C3945">
        <v>11973.98</v>
      </c>
      <c r="D3945">
        <f t="shared" si="183"/>
        <v>2</v>
      </c>
      <c r="E3945" t="str">
        <f t="shared" si="184"/>
        <v>2020-43</v>
      </c>
      <c r="F3945">
        <f t="shared" si="185"/>
        <v>17</v>
      </c>
    </row>
    <row r="3946" spans="1:6" hidden="1" x14ac:dyDescent="0.2">
      <c r="A3946">
        <v>1603209600</v>
      </c>
      <c r="B3946" s="1">
        <v>44124.666666666664</v>
      </c>
      <c r="C3946">
        <v>11970.54</v>
      </c>
      <c r="D3946">
        <f t="shared" si="183"/>
        <v>2</v>
      </c>
      <c r="E3946" t="str">
        <f t="shared" si="184"/>
        <v>2020-43</v>
      </c>
      <c r="F3946">
        <f t="shared" si="185"/>
        <v>16</v>
      </c>
    </row>
    <row r="3947" spans="1:6" hidden="1" x14ac:dyDescent="0.2">
      <c r="A3947">
        <v>1603206000</v>
      </c>
      <c r="B3947" s="1">
        <v>44124.625</v>
      </c>
      <c r="C3947">
        <v>11933.64</v>
      </c>
      <c r="D3947">
        <f t="shared" si="183"/>
        <v>2</v>
      </c>
      <c r="E3947" t="str">
        <f t="shared" si="184"/>
        <v>2020-43</v>
      </c>
      <c r="F3947">
        <f t="shared" si="185"/>
        <v>15</v>
      </c>
    </row>
    <row r="3948" spans="1:6" hidden="1" x14ac:dyDescent="0.2">
      <c r="A3948">
        <v>1603202400</v>
      </c>
      <c r="B3948" s="1">
        <v>44124.583333333336</v>
      </c>
      <c r="C3948">
        <v>11923.03</v>
      </c>
      <c r="D3948">
        <f t="shared" si="183"/>
        <v>2</v>
      </c>
      <c r="E3948" t="str">
        <f t="shared" si="184"/>
        <v>2020-43</v>
      </c>
      <c r="F3948">
        <f t="shared" si="185"/>
        <v>14</v>
      </c>
    </row>
    <row r="3949" spans="1:6" hidden="1" x14ac:dyDescent="0.2">
      <c r="A3949">
        <v>1603198800</v>
      </c>
      <c r="B3949" s="1">
        <v>44124.541666666664</v>
      </c>
      <c r="C3949">
        <v>11934.46</v>
      </c>
      <c r="D3949">
        <f t="shared" si="183"/>
        <v>2</v>
      </c>
      <c r="E3949" t="str">
        <f t="shared" si="184"/>
        <v>2020-43</v>
      </c>
      <c r="F3949">
        <f t="shared" si="185"/>
        <v>13</v>
      </c>
    </row>
    <row r="3950" spans="1:6" hidden="1" x14ac:dyDescent="0.2">
      <c r="A3950">
        <v>1603195200</v>
      </c>
      <c r="B3950" s="1">
        <v>44124.5</v>
      </c>
      <c r="C3950">
        <v>11882.87</v>
      </c>
      <c r="D3950">
        <f t="shared" si="183"/>
        <v>2</v>
      </c>
      <c r="E3950" t="str">
        <f t="shared" si="184"/>
        <v>2020-43</v>
      </c>
      <c r="F3950">
        <f t="shared" si="185"/>
        <v>12</v>
      </c>
    </row>
    <row r="3951" spans="1:6" hidden="1" x14ac:dyDescent="0.2">
      <c r="A3951">
        <v>1603191600</v>
      </c>
      <c r="B3951" s="1">
        <v>44124.458333333336</v>
      </c>
      <c r="C3951">
        <v>11778.31</v>
      </c>
      <c r="D3951">
        <f t="shared" si="183"/>
        <v>2</v>
      </c>
      <c r="E3951" t="str">
        <f t="shared" si="184"/>
        <v>2020-43</v>
      </c>
      <c r="F3951">
        <f t="shared" si="185"/>
        <v>11</v>
      </c>
    </row>
    <row r="3952" spans="1:6" hidden="1" x14ac:dyDescent="0.2">
      <c r="A3952">
        <v>1603188000</v>
      </c>
      <c r="B3952" s="1">
        <v>44124.416666666664</v>
      </c>
      <c r="C3952">
        <v>11845.04</v>
      </c>
      <c r="D3952">
        <f t="shared" si="183"/>
        <v>2</v>
      </c>
      <c r="E3952" t="str">
        <f t="shared" si="184"/>
        <v>2020-43</v>
      </c>
      <c r="F3952">
        <f t="shared" si="185"/>
        <v>10</v>
      </c>
    </row>
    <row r="3953" spans="1:6" hidden="1" x14ac:dyDescent="0.2">
      <c r="A3953">
        <v>1603184400</v>
      </c>
      <c r="B3953" s="1">
        <v>44124.375</v>
      </c>
      <c r="C3953">
        <v>11800</v>
      </c>
      <c r="D3953">
        <f t="shared" si="183"/>
        <v>2</v>
      </c>
      <c r="E3953" t="str">
        <f t="shared" si="184"/>
        <v>2020-43</v>
      </c>
      <c r="F3953">
        <f t="shared" si="185"/>
        <v>9</v>
      </c>
    </row>
    <row r="3954" spans="1:6" hidden="1" x14ac:dyDescent="0.2">
      <c r="A3954">
        <v>1603180800</v>
      </c>
      <c r="B3954" s="1">
        <v>44124.333333333336</v>
      </c>
      <c r="C3954">
        <v>11743.29</v>
      </c>
      <c r="D3954">
        <f t="shared" si="183"/>
        <v>2</v>
      </c>
      <c r="E3954" t="str">
        <f t="shared" si="184"/>
        <v>2020-43</v>
      </c>
      <c r="F3954">
        <f t="shared" si="185"/>
        <v>8</v>
      </c>
    </row>
    <row r="3955" spans="1:6" hidden="1" x14ac:dyDescent="0.2">
      <c r="A3955">
        <v>1603177200</v>
      </c>
      <c r="B3955" s="1">
        <v>44124.291666666664</v>
      </c>
      <c r="C3955">
        <v>11740.13</v>
      </c>
      <c r="D3955">
        <f t="shared" si="183"/>
        <v>2</v>
      </c>
      <c r="E3955" t="str">
        <f t="shared" si="184"/>
        <v>2020-43</v>
      </c>
      <c r="F3955">
        <f t="shared" si="185"/>
        <v>7</v>
      </c>
    </row>
    <row r="3956" spans="1:6" hidden="1" x14ac:dyDescent="0.2">
      <c r="A3956">
        <v>1603173600</v>
      </c>
      <c r="B3956" s="1">
        <v>44124.25</v>
      </c>
      <c r="C3956">
        <v>11795.9</v>
      </c>
      <c r="D3956">
        <f t="shared" si="183"/>
        <v>2</v>
      </c>
      <c r="E3956" t="str">
        <f t="shared" si="184"/>
        <v>2020-43</v>
      </c>
      <c r="F3956">
        <f t="shared" si="185"/>
        <v>6</v>
      </c>
    </row>
    <row r="3957" spans="1:6" hidden="1" x14ac:dyDescent="0.2">
      <c r="A3957">
        <v>1603170000</v>
      </c>
      <c r="B3957" s="1">
        <v>44124.208333333336</v>
      </c>
      <c r="C3957">
        <v>11763.72</v>
      </c>
      <c r="D3957">
        <f t="shared" si="183"/>
        <v>2</v>
      </c>
      <c r="E3957" t="str">
        <f t="shared" si="184"/>
        <v>2020-43</v>
      </c>
      <c r="F3957">
        <f t="shared" si="185"/>
        <v>5</v>
      </c>
    </row>
    <row r="3958" spans="1:6" hidden="1" x14ac:dyDescent="0.2">
      <c r="A3958">
        <v>1603166400</v>
      </c>
      <c r="B3958" s="1">
        <v>44124.166666666664</v>
      </c>
      <c r="C3958">
        <v>11722.53</v>
      </c>
      <c r="D3958">
        <f t="shared" si="183"/>
        <v>2</v>
      </c>
      <c r="E3958" t="str">
        <f t="shared" si="184"/>
        <v>2020-43</v>
      </c>
      <c r="F3958">
        <f t="shared" si="185"/>
        <v>4</v>
      </c>
    </row>
    <row r="3959" spans="1:6" hidden="1" x14ac:dyDescent="0.2">
      <c r="A3959">
        <v>1603162800</v>
      </c>
      <c r="B3959" s="1">
        <v>44124.125</v>
      </c>
      <c r="C3959">
        <v>11740.3</v>
      </c>
      <c r="D3959">
        <f t="shared" si="183"/>
        <v>2</v>
      </c>
      <c r="E3959" t="str">
        <f t="shared" si="184"/>
        <v>2020-43</v>
      </c>
      <c r="F3959">
        <f t="shared" si="185"/>
        <v>3</v>
      </c>
    </row>
    <row r="3960" spans="1:6" hidden="1" x14ac:dyDescent="0.2">
      <c r="A3960">
        <v>1603159200</v>
      </c>
      <c r="B3960" s="1">
        <v>44124.083333333336</v>
      </c>
      <c r="C3960">
        <v>11727.46</v>
      </c>
      <c r="D3960">
        <f t="shared" si="183"/>
        <v>2</v>
      </c>
      <c r="E3960" t="str">
        <f t="shared" si="184"/>
        <v>2020-43</v>
      </c>
      <c r="F3960">
        <f t="shared" si="185"/>
        <v>2</v>
      </c>
    </row>
    <row r="3961" spans="1:6" hidden="1" x14ac:dyDescent="0.2">
      <c r="A3961">
        <v>1603155600</v>
      </c>
      <c r="B3961" s="1">
        <v>44124.041666666664</v>
      </c>
      <c r="C3961">
        <v>11695</v>
      </c>
      <c r="D3961">
        <f t="shared" si="183"/>
        <v>2</v>
      </c>
      <c r="E3961" t="str">
        <f t="shared" si="184"/>
        <v>2020-43</v>
      </c>
      <c r="F3961">
        <f t="shared" si="185"/>
        <v>1</v>
      </c>
    </row>
    <row r="3962" spans="1:6" hidden="1" x14ac:dyDescent="0.2">
      <c r="A3962">
        <v>1603152000</v>
      </c>
      <c r="B3962" s="1">
        <v>44124</v>
      </c>
      <c r="C3962">
        <v>11726.91</v>
      </c>
      <c r="D3962">
        <f t="shared" si="183"/>
        <v>2</v>
      </c>
      <c r="E3962" t="str">
        <f t="shared" si="184"/>
        <v>2020-43</v>
      </c>
      <c r="F3962">
        <f t="shared" si="185"/>
        <v>0</v>
      </c>
    </row>
    <row r="3963" spans="1:6" hidden="1" x14ac:dyDescent="0.2">
      <c r="A3963">
        <v>1603148400</v>
      </c>
      <c r="B3963" s="1">
        <v>44123.958333333336</v>
      </c>
      <c r="C3963">
        <v>11764.14</v>
      </c>
      <c r="D3963">
        <f t="shared" si="183"/>
        <v>1</v>
      </c>
      <c r="E3963" t="str">
        <f t="shared" si="184"/>
        <v>2020-43</v>
      </c>
      <c r="F3963">
        <f t="shared" si="185"/>
        <v>23</v>
      </c>
    </row>
    <row r="3964" spans="1:6" hidden="1" x14ac:dyDescent="0.2">
      <c r="A3964">
        <v>1603144800</v>
      </c>
      <c r="B3964" s="1">
        <v>44123.916666666664</v>
      </c>
      <c r="C3964">
        <v>11742.63</v>
      </c>
      <c r="D3964">
        <f t="shared" si="183"/>
        <v>1</v>
      </c>
      <c r="E3964" t="str">
        <f t="shared" si="184"/>
        <v>2020-43</v>
      </c>
      <c r="F3964">
        <f t="shared" si="185"/>
        <v>22</v>
      </c>
    </row>
    <row r="3965" spans="1:6" hidden="1" x14ac:dyDescent="0.2">
      <c r="A3965">
        <v>1603141200</v>
      </c>
      <c r="B3965" s="1">
        <v>44123.875</v>
      </c>
      <c r="C3965">
        <v>11761.96</v>
      </c>
      <c r="D3965">
        <f t="shared" si="183"/>
        <v>1</v>
      </c>
      <c r="E3965" t="str">
        <f t="shared" si="184"/>
        <v>2020-43</v>
      </c>
      <c r="F3965">
        <f t="shared" si="185"/>
        <v>21</v>
      </c>
    </row>
    <row r="3966" spans="1:6" hidden="1" x14ac:dyDescent="0.2">
      <c r="A3966">
        <v>1603137600</v>
      </c>
      <c r="B3966" s="1">
        <v>44123.833333333336</v>
      </c>
      <c r="C3966">
        <v>11730.31</v>
      </c>
      <c r="D3966">
        <f t="shared" si="183"/>
        <v>1</v>
      </c>
      <c r="E3966" t="str">
        <f t="shared" si="184"/>
        <v>2020-43</v>
      </c>
      <c r="F3966">
        <f t="shared" si="185"/>
        <v>20</v>
      </c>
    </row>
    <row r="3967" spans="1:6" hidden="1" x14ac:dyDescent="0.2">
      <c r="A3967">
        <v>1603134000</v>
      </c>
      <c r="B3967" s="1">
        <v>44123.791666666664</v>
      </c>
      <c r="C3967">
        <v>11698.73</v>
      </c>
      <c r="D3967">
        <f t="shared" si="183"/>
        <v>1</v>
      </c>
      <c r="E3967" t="str">
        <f t="shared" si="184"/>
        <v>2020-43</v>
      </c>
      <c r="F3967">
        <f t="shared" si="185"/>
        <v>19</v>
      </c>
    </row>
    <row r="3968" spans="1:6" hidden="1" x14ac:dyDescent="0.2">
      <c r="A3968">
        <v>1603130400</v>
      </c>
      <c r="B3968" s="1">
        <v>44123.75</v>
      </c>
      <c r="C3968">
        <v>11672.5</v>
      </c>
      <c r="D3968">
        <f t="shared" si="183"/>
        <v>1</v>
      </c>
      <c r="E3968" t="str">
        <f t="shared" si="184"/>
        <v>2020-43</v>
      </c>
      <c r="F3968">
        <f t="shared" si="185"/>
        <v>18</v>
      </c>
    </row>
    <row r="3969" spans="1:6" hidden="1" x14ac:dyDescent="0.2">
      <c r="A3969">
        <v>1603126800</v>
      </c>
      <c r="B3969" s="1">
        <v>44123.708333333336</v>
      </c>
      <c r="C3969">
        <v>11734.4</v>
      </c>
      <c r="D3969">
        <f t="shared" si="183"/>
        <v>1</v>
      </c>
      <c r="E3969" t="str">
        <f t="shared" si="184"/>
        <v>2020-43</v>
      </c>
      <c r="F3969">
        <f t="shared" si="185"/>
        <v>17</v>
      </c>
    </row>
    <row r="3970" spans="1:6" hidden="1" x14ac:dyDescent="0.2">
      <c r="A3970">
        <v>1603123200</v>
      </c>
      <c r="B3970" s="1">
        <v>44123.666666666664</v>
      </c>
      <c r="C3970">
        <v>11768.77</v>
      </c>
      <c r="D3970">
        <f t="shared" si="183"/>
        <v>1</v>
      </c>
      <c r="E3970" t="str">
        <f t="shared" si="184"/>
        <v>2020-43</v>
      </c>
      <c r="F3970">
        <f t="shared" si="185"/>
        <v>16</v>
      </c>
    </row>
    <row r="3971" spans="1:6" hidden="1" x14ac:dyDescent="0.2">
      <c r="A3971">
        <v>1603119600</v>
      </c>
      <c r="B3971" s="1">
        <v>44123.625</v>
      </c>
      <c r="C3971">
        <v>11818.28</v>
      </c>
      <c r="D3971">
        <f t="shared" ref="D3971:D4034" si="186">WEEKDAY(B3971,2)</f>
        <v>1</v>
      </c>
      <c r="E3971" t="str">
        <f t="shared" ref="E3971:E4034" si="187">YEAR(B3971) &amp;"-"&amp;WEEKNUM(B3971)</f>
        <v>2020-43</v>
      </c>
      <c r="F3971">
        <f t="shared" ref="F3971:F4034" si="188">HOUR(B3971)</f>
        <v>15</v>
      </c>
    </row>
    <row r="3972" spans="1:6" hidden="1" x14ac:dyDescent="0.2">
      <c r="A3972">
        <v>1603116000</v>
      </c>
      <c r="B3972" s="1">
        <v>44123.583333333336</v>
      </c>
      <c r="C3972">
        <v>11665</v>
      </c>
      <c r="D3972">
        <f t="shared" si="186"/>
        <v>1</v>
      </c>
      <c r="E3972" t="str">
        <f t="shared" si="187"/>
        <v>2020-43</v>
      </c>
      <c r="F3972">
        <f t="shared" si="188"/>
        <v>14</v>
      </c>
    </row>
    <row r="3973" spans="1:6" hidden="1" x14ac:dyDescent="0.2">
      <c r="A3973">
        <v>1603112400</v>
      </c>
      <c r="B3973" s="1">
        <v>44123.541666666664</v>
      </c>
      <c r="C3973">
        <v>11650.18</v>
      </c>
      <c r="D3973">
        <f t="shared" si="186"/>
        <v>1</v>
      </c>
      <c r="E3973" t="str">
        <f t="shared" si="187"/>
        <v>2020-43</v>
      </c>
      <c r="F3973">
        <f t="shared" si="188"/>
        <v>13</v>
      </c>
    </row>
    <row r="3974" spans="1:6" hidden="1" x14ac:dyDescent="0.2">
      <c r="A3974">
        <v>1603108800</v>
      </c>
      <c r="B3974" s="1">
        <v>44123.5</v>
      </c>
      <c r="C3974">
        <v>11521.98</v>
      </c>
      <c r="D3974">
        <f t="shared" si="186"/>
        <v>1</v>
      </c>
      <c r="E3974" t="str">
        <f t="shared" si="187"/>
        <v>2020-43</v>
      </c>
      <c r="F3974">
        <f t="shared" si="188"/>
        <v>12</v>
      </c>
    </row>
    <row r="3975" spans="1:6" hidden="1" x14ac:dyDescent="0.2">
      <c r="A3975">
        <v>1603105200</v>
      </c>
      <c r="B3975" s="1">
        <v>44123.458333333336</v>
      </c>
      <c r="C3975">
        <v>11480.76</v>
      </c>
      <c r="D3975">
        <f t="shared" si="186"/>
        <v>1</v>
      </c>
      <c r="E3975" t="str">
        <f t="shared" si="187"/>
        <v>2020-43</v>
      </c>
      <c r="F3975">
        <f t="shared" si="188"/>
        <v>11</v>
      </c>
    </row>
    <row r="3976" spans="1:6" hidden="1" x14ac:dyDescent="0.2">
      <c r="A3976">
        <v>1603101600</v>
      </c>
      <c r="B3976" s="1">
        <v>44123.416666666664</v>
      </c>
      <c r="C3976">
        <v>11486.52</v>
      </c>
      <c r="D3976">
        <f t="shared" si="186"/>
        <v>1</v>
      </c>
      <c r="E3976" t="str">
        <f t="shared" si="187"/>
        <v>2020-43</v>
      </c>
      <c r="F3976">
        <f t="shared" si="188"/>
        <v>10</v>
      </c>
    </row>
    <row r="3977" spans="1:6" hidden="1" x14ac:dyDescent="0.2">
      <c r="A3977">
        <v>1603098000</v>
      </c>
      <c r="B3977" s="1">
        <v>44123.375</v>
      </c>
      <c r="C3977">
        <v>11492.37</v>
      </c>
      <c r="D3977">
        <f t="shared" si="186"/>
        <v>1</v>
      </c>
      <c r="E3977" t="str">
        <f t="shared" si="187"/>
        <v>2020-43</v>
      </c>
      <c r="F3977">
        <f t="shared" si="188"/>
        <v>9</v>
      </c>
    </row>
    <row r="3978" spans="1:6" hidden="1" x14ac:dyDescent="0.2">
      <c r="A3978">
        <v>1603094400</v>
      </c>
      <c r="B3978" s="1">
        <v>44123.333333333336</v>
      </c>
      <c r="C3978">
        <v>11470.77</v>
      </c>
      <c r="D3978">
        <f t="shared" si="186"/>
        <v>1</v>
      </c>
      <c r="E3978" t="str">
        <f t="shared" si="187"/>
        <v>2020-43</v>
      </c>
      <c r="F3978">
        <f t="shared" si="188"/>
        <v>8</v>
      </c>
    </row>
    <row r="3979" spans="1:6" hidden="1" x14ac:dyDescent="0.2">
      <c r="A3979">
        <v>1603090800</v>
      </c>
      <c r="B3979" s="1">
        <v>44123.291666666664</v>
      </c>
      <c r="C3979">
        <v>11467.35</v>
      </c>
      <c r="D3979">
        <f t="shared" si="186"/>
        <v>1</v>
      </c>
      <c r="E3979" t="str">
        <f t="shared" si="187"/>
        <v>2020-43</v>
      </c>
      <c r="F3979">
        <f t="shared" si="188"/>
        <v>7</v>
      </c>
    </row>
    <row r="3980" spans="1:6" hidden="1" x14ac:dyDescent="0.2">
      <c r="A3980">
        <v>1603087200</v>
      </c>
      <c r="B3980" s="1">
        <v>44123.25</v>
      </c>
      <c r="C3980">
        <v>11458.33</v>
      </c>
      <c r="D3980">
        <f t="shared" si="186"/>
        <v>1</v>
      </c>
      <c r="E3980" t="str">
        <f t="shared" si="187"/>
        <v>2020-43</v>
      </c>
      <c r="F3980">
        <f t="shared" si="188"/>
        <v>6</v>
      </c>
    </row>
    <row r="3981" spans="1:6" hidden="1" x14ac:dyDescent="0.2">
      <c r="A3981">
        <v>1603083600</v>
      </c>
      <c r="B3981" s="1">
        <v>44123.208333333336</v>
      </c>
      <c r="C3981">
        <v>11450.78</v>
      </c>
      <c r="D3981">
        <f t="shared" si="186"/>
        <v>1</v>
      </c>
      <c r="E3981" t="str">
        <f t="shared" si="187"/>
        <v>2020-43</v>
      </c>
      <c r="F3981">
        <f t="shared" si="188"/>
        <v>5</v>
      </c>
    </row>
    <row r="3982" spans="1:6" hidden="1" x14ac:dyDescent="0.2">
      <c r="A3982">
        <v>1603080000</v>
      </c>
      <c r="B3982" s="1">
        <v>44123.166666666664</v>
      </c>
      <c r="C3982">
        <v>11444.72</v>
      </c>
      <c r="D3982">
        <f t="shared" si="186"/>
        <v>1</v>
      </c>
      <c r="E3982" t="str">
        <f t="shared" si="187"/>
        <v>2020-43</v>
      </c>
      <c r="F3982">
        <f t="shared" si="188"/>
        <v>4</v>
      </c>
    </row>
    <row r="3983" spans="1:6" hidden="1" x14ac:dyDescent="0.2">
      <c r="A3983">
        <v>1603076400</v>
      </c>
      <c r="B3983" s="1">
        <v>44123.125</v>
      </c>
      <c r="C3983">
        <v>11429.6</v>
      </c>
      <c r="D3983">
        <f t="shared" si="186"/>
        <v>1</v>
      </c>
      <c r="E3983" t="str">
        <f t="shared" si="187"/>
        <v>2020-43</v>
      </c>
      <c r="F3983">
        <f t="shared" si="188"/>
        <v>3</v>
      </c>
    </row>
    <row r="3984" spans="1:6" hidden="1" x14ac:dyDescent="0.2">
      <c r="A3984">
        <v>1603072800</v>
      </c>
      <c r="B3984" s="1">
        <v>44123.083333333336</v>
      </c>
      <c r="C3984">
        <v>11469.88</v>
      </c>
      <c r="D3984">
        <f t="shared" si="186"/>
        <v>1</v>
      </c>
      <c r="E3984" t="str">
        <f t="shared" si="187"/>
        <v>2020-43</v>
      </c>
      <c r="F3984">
        <f t="shared" si="188"/>
        <v>2</v>
      </c>
    </row>
    <row r="3985" spans="1:7" hidden="1" x14ac:dyDescent="0.2">
      <c r="A3985">
        <v>1603069200</v>
      </c>
      <c r="B3985" s="1">
        <v>44123.041666666664</v>
      </c>
      <c r="C3985">
        <v>11471.71</v>
      </c>
      <c r="D3985">
        <f t="shared" si="186"/>
        <v>1</v>
      </c>
      <c r="E3985" t="str">
        <f t="shared" si="187"/>
        <v>2020-43</v>
      </c>
      <c r="F3985">
        <f t="shared" si="188"/>
        <v>1</v>
      </c>
    </row>
    <row r="3986" spans="1:7" hidden="1" x14ac:dyDescent="0.2">
      <c r="A3986">
        <v>1603065600</v>
      </c>
      <c r="B3986" s="1">
        <v>44123</v>
      </c>
      <c r="C3986">
        <v>11484.64</v>
      </c>
      <c r="D3986">
        <f t="shared" si="186"/>
        <v>1</v>
      </c>
      <c r="E3986" t="str">
        <f t="shared" si="187"/>
        <v>2020-43</v>
      </c>
      <c r="F3986">
        <f t="shared" si="188"/>
        <v>0</v>
      </c>
    </row>
    <row r="3987" spans="1:7" hidden="1" x14ac:dyDescent="0.2">
      <c r="A3987">
        <v>1603062000</v>
      </c>
      <c r="B3987" s="1">
        <v>44122.958333333336</v>
      </c>
      <c r="C3987">
        <v>11519.97</v>
      </c>
      <c r="D3987">
        <f t="shared" si="186"/>
        <v>7</v>
      </c>
      <c r="E3987" t="str">
        <f t="shared" si="187"/>
        <v>2020-43</v>
      </c>
      <c r="F3987">
        <f t="shared" si="188"/>
        <v>23</v>
      </c>
    </row>
    <row r="3988" spans="1:7" hidden="1" x14ac:dyDescent="0.2">
      <c r="A3988">
        <v>1603058400</v>
      </c>
      <c r="B3988" s="1">
        <v>44122.916666666664</v>
      </c>
      <c r="C3988">
        <v>11468.46</v>
      </c>
      <c r="D3988">
        <f t="shared" si="186"/>
        <v>7</v>
      </c>
      <c r="E3988" t="str">
        <f t="shared" si="187"/>
        <v>2020-43</v>
      </c>
      <c r="F3988">
        <f t="shared" si="188"/>
        <v>22</v>
      </c>
    </row>
    <row r="3989" spans="1:7" hidden="1" x14ac:dyDescent="0.2">
      <c r="A3989">
        <v>1603054800</v>
      </c>
      <c r="B3989" s="1">
        <v>44122.875</v>
      </c>
      <c r="C3989">
        <v>11465.94</v>
      </c>
      <c r="D3989">
        <f t="shared" si="186"/>
        <v>7</v>
      </c>
      <c r="E3989" t="str">
        <f t="shared" si="187"/>
        <v>2020-43</v>
      </c>
      <c r="F3989">
        <f t="shared" si="188"/>
        <v>21</v>
      </c>
    </row>
    <row r="3990" spans="1:7" hidden="1" x14ac:dyDescent="0.2">
      <c r="A3990">
        <v>1603051200</v>
      </c>
      <c r="B3990" s="1">
        <v>44122.833333333336</v>
      </c>
      <c r="C3990">
        <v>11450</v>
      </c>
      <c r="D3990">
        <f t="shared" si="186"/>
        <v>7</v>
      </c>
      <c r="E3990" t="str">
        <f t="shared" si="187"/>
        <v>2020-43</v>
      </c>
      <c r="F3990">
        <f t="shared" si="188"/>
        <v>20</v>
      </c>
    </row>
    <row r="3991" spans="1:7" hidden="1" x14ac:dyDescent="0.2">
      <c r="A3991">
        <v>1603047600</v>
      </c>
      <c r="B3991" s="1">
        <v>44122.791666666664</v>
      </c>
      <c r="C3991">
        <v>11445.35</v>
      </c>
      <c r="D3991">
        <f t="shared" si="186"/>
        <v>7</v>
      </c>
      <c r="E3991" t="str">
        <f t="shared" si="187"/>
        <v>2020-43</v>
      </c>
      <c r="F3991">
        <f t="shared" si="188"/>
        <v>19</v>
      </c>
    </row>
    <row r="3992" spans="1:7" hidden="1" x14ac:dyDescent="0.2">
      <c r="A3992">
        <v>1603044000</v>
      </c>
      <c r="B3992" s="1">
        <v>44122.75</v>
      </c>
      <c r="C3992">
        <v>11448.34</v>
      </c>
      <c r="D3992">
        <f t="shared" si="186"/>
        <v>7</v>
      </c>
      <c r="E3992" t="str">
        <f t="shared" si="187"/>
        <v>2020-43</v>
      </c>
      <c r="F3992">
        <f t="shared" si="188"/>
        <v>18</v>
      </c>
    </row>
    <row r="3993" spans="1:7" x14ac:dyDescent="0.2">
      <c r="A3993">
        <v>1603040400</v>
      </c>
      <c r="B3993" s="1">
        <v>44122.708333333336</v>
      </c>
      <c r="C3993">
        <v>11477.29</v>
      </c>
      <c r="D3993">
        <f t="shared" si="186"/>
        <v>7</v>
      </c>
      <c r="E3993" t="str">
        <f t="shared" si="187"/>
        <v>2020-43</v>
      </c>
      <c r="F3993">
        <f t="shared" si="188"/>
        <v>17</v>
      </c>
      <c r="G3993" t="s">
        <v>100</v>
      </c>
    </row>
    <row r="3994" spans="1:7" hidden="1" x14ac:dyDescent="0.2">
      <c r="A3994">
        <v>1603036800</v>
      </c>
      <c r="B3994" s="1">
        <v>44122.666666666664</v>
      </c>
      <c r="C3994">
        <v>11465.2</v>
      </c>
      <c r="D3994">
        <f t="shared" si="186"/>
        <v>7</v>
      </c>
      <c r="E3994" t="str">
        <f t="shared" si="187"/>
        <v>2020-43</v>
      </c>
      <c r="F3994">
        <f t="shared" si="188"/>
        <v>16</v>
      </c>
    </row>
    <row r="3995" spans="1:7" hidden="1" x14ac:dyDescent="0.2">
      <c r="A3995">
        <v>1603033200</v>
      </c>
      <c r="B3995" s="1">
        <v>44122.625</v>
      </c>
      <c r="C3995">
        <v>11455.55</v>
      </c>
      <c r="D3995">
        <f t="shared" si="186"/>
        <v>7</v>
      </c>
      <c r="E3995" t="str">
        <f t="shared" si="187"/>
        <v>2020-43</v>
      </c>
      <c r="F3995">
        <f t="shared" si="188"/>
        <v>15</v>
      </c>
    </row>
    <row r="3996" spans="1:7" hidden="1" x14ac:dyDescent="0.2">
      <c r="A3996">
        <v>1603029600</v>
      </c>
      <c r="B3996" s="1">
        <v>44122.583333333336</v>
      </c>
      <c r="C3996">
        <v>11442.7</v>
      </c>
      <c r="D3996">
        <f t="shared" si="186"/>
        <v>7</v>
      </c>
      <c r="E3996" t="str">
        <f t="shared" si="187"/>
        <v>2020-43</v>
      </c>
      <c r="F3996">
        <f t="shared" si="188"/>
        <v>14</v>
      </c>
    </row>
    <row r="3997" spans="1:7" hidden="1" x14ac:dyDescent="0.2">
      <c r="A3997">
        <v>1603026000</v>
      </c>
      <c r="B3997" s="1">
        <v>44122.541666666664</v>
      </c>
      <c r="C3997">
        <v>11448</v>
      </c>
      <c r="D3997">
        <f t="shared" si="186"/>
        <v>7</v>
      </c>
      <c r="E3997" t="str">
        <f t="shared" si="187"/>
        <v>2020-43</v>
      </c>
      <c r="F3997">
        <f t="shared" si="188"/>
        <v>13</v>
      </c>
    </row>
    <row r="3998" spans="1:7" hidden="1" x14ac:dyDescent="0.2">
      <c r="A3998">
        <v>1603022400</v>
      </c>
      <c r="B3998" s="1">
        <v>44122.5</v>
      </c>
      <c r="C3998">
        <v>11425.6</v>
      </c>
      <c r="D3998">
        <f t="shared" si="186"/>
        <v>7</v>
      </c>
      <c r="E3998" t="str">
        <f t="shared" si="187"/>
        <v>2020-43</v>
      </c>
      <c r="F3998">
        <f t="shared" si="188"/>
        <v>12</v>
      </c>
    </row>
    <row r="3999" spans="1:7" hidden="1" x14ac:dyDescent="0.2">
      <c r="A3999">
        <v>1603018800</v>
      </c>
      <c r="B3999" s="1">
        <v>44122.458333333336</v>
      </c>
      <c r="C3999">
        <v>11426.61</v>
      </c>
      <c r="D3999">
        <f t="shared" si="186"/>
        <v>7</v>
      </c>
      <c r="E3999" t="str">
        <f t="shared" si="187"/>
        <v>2020-43</v>
      </c>
      <c r="F3999">
        <f t="shared" si="188"/>
        <v>11</v>
      </c>
    </row>
    <row r="4000" spans="1:7" hidden="1" x14ac:dyDescent="0.2">
      <c r="A4000">
        <v>1603015200</v>
      </c>
      <c r="B4000" s="1">
        <v>44122.416666666664</v>
      </c>
      <c r="C4000">
        <v>11419.89</v>
      </c>
      <c r="D4000">
        <f t="shared" si="186"/>
        <v>7</v>
      </c>
      <c r="E4000" t="str">
        <f t="shared" si="187"/>
        <v>2020-43</v>
      </c>
      <c r="F4000">
        <f t="shared" si="188"/>
        <v>10</v>
      </c>
    </row>
    <row r="4001" spans="1:7" hidden="1" x14ac:dyDescent="0.2">
      <c r="A4001">
        <v>1603011600</v>
      </c>
      <c r="B4001" s="1">
        <v>44122.375</v>
      </c>
      <c r="C4001">
        <v>11409.12</v>
      </c>
      <c r="D4001">
        <f t="shared" si="186"/>
        <v>7</v>
      </c>
      <c r="E4001" t="str">
        <f t="shared" si="187"/>
        <v>2020-43</v>
      </c>
      <c r="F4001">
        <f t="shared" si="188"/>
        <v>9</v>
      </c>
    </row>
    <row r="4002" spans="1:7" hidden="1" x14ac:dyDescent="0.2">
      <c r="A4002">
        <v>1603008000</v>
      </c>
      <c r="B4002" s="1">
        <v>44122.333333333336</v>
      </c>
      <c r="C4002">
        <v>11433.32</v>
      </c>
      <c r="D4002">
        <f t="shared" si="186"/>
        <v>7</v>
      </c>
      <c r="E4002" t="str">
        <f t="shared" si="187"/>
        <v>2020-43</v>
      </c>
      <c r="F4002">
        <f t="shared" si="188"/>
        <v>8</v>
      </c>
    </row>
    <row r="4003" spans="1:7" hidden="1" x14ac:dyDescent="0.2">
      <c r="A4003">
        <v>1603004400</v>
      </c>
      <c r="B4003" s="1">
        <v>44122.291666666664</v>
      </c>
      <c r="C4003">
        <v>11457.72</v>
      </c>
      <c r="D4003">
        <f t="shared" si="186"/>
        <v>7</v>
      </c>
      <c r="E4003" t="str">
        <f t="shared" si="187"/>
        <v>2020-43</v>
      </c>
      <c r="F4003">
        <f t="shared" si="188"/>
        <v>7</v>
      </c>
    </row>
    <row r="4004" spans="1:7" hidden="1" x14ac:dyDescent="0.2">
      <c r="A4004">
        <v>1603000800</v>
      </c>
      <c r="B4004" s="1">
        <v>44122.25</v>
      </c>
      <c r="C4004">
        <v>11450</v>
      </c>
      <c r="D4004">
        <f t="shared" si="186"/>
        <v>7</v>
      </c>
      <c r="E4004" t="str">
        <f t="shared" si="187"/>
        <v>2020-43</v>
      </c>
      <c r="F4004">
        <f t="shared" si="188"/>
        <v>6</v>
      </c>
    </row>
    <row r="4005" spans="1:7" hidden="1" x14ac:dyDescent="0.2">
      <c r="A4005">
        <v>1602997200</v>
      </c>
      <c r="B4005" s="1">
        <v>44122.208333333336</v>
      </c>
      <c r="C4005">
        <v>11397.16</v>
      </c>
      <c r="D4005">
        <f t="shared" si="186"/>
        <v>7</v>
      </c>
      <c r="E4005" t="str">
        <f t="shared" si="187"/>
        <v>2020-43</v>
      </c>
      <c r="F4005">
        <f t="shared" si="188"/>
        <v>5</v>
      </c>
    </row>
    <row r="4006" spans="1:7" hidden="1" x14ac:dyDescent="0.2">
      <c r="A4006">
        <v>1602993600</v>
      </c>
      <c r="B4006" s="1">
        <v>44122.166666666664</v>
      </c>
      <c r="C4006">
        <v>11377.08</v>
      </c>
      <c r="D4006">
        <f t="shared" si="186"/>
        <v>7</v>
      </c>
      <c r="E4006" t="str">
        <f t="shared" si="187"/>
        <v>2020-43</v>
      </c>
      <c r="F4006">
        <f t="shared" si="188"/>
        <v>4</v>
      </c>
    </row>
    <row r="4007" spans="1:7" hidden="1" x14ac:dyDescent="0.2">
      <c r="A4007">
        <v>1602990000</v>
      </c>
      <c r="B4007" s="1">
        <v>44122.125</v>
      </c>
      <c r="C4007">
        <v>11375.67</v>
      </c>
      <c r="D4007">
        <f t="shared" si="186"/>
        <v>7</v>
      </c>
      <c r="E4007" t="str">
        <f t="shared" si="187"/>
        <v>2020-43</v>
      </c>
      <c r="F4007">
        <f t="shared" si="188"/>
        <v>3</v>
      </c>
    </row>
    <row r="4008" spans="1:7" hidden="1" x14ac:dyDescent="0.2">
      <c r="A4008">
        <v>1602986400</v>
      </c>
      <c r="B4008" s="1">
        <v>44122.083333333336</v>
      </c>
      <c r="C4008">
        <v>11382.02</v>
      </c>
      <c r="D4008">
        <f t="shared" si="186"/>
        <v>7</v>
      </c>
      <c r="E4008" t="str">
        <f t="shared" si="187"/>
        <v>2020-43</v>
      </c>
      <c r="F4008">
        <f t="shared" si="188"/>
        <v>2</v>
      </c>
    </row>
    <row r="4009" spans="1:7" x14ac:dyDescent="0.2">
      <c r="A4009">
        <v>1602982800</v>
      </c>
      <c r="B4009" s="1">
        <v>44122.041666666664</v>
      </c>
      <c r="C4009">
        <v>11397.47</v>
      </c>
      <c r="D4009">
        <f t="shared" si="186"/>
        <v>7</v>
      </c>
      <c r="E4009" t="str">
        <f t="shared" si="187"/>
        <v>2020-43</v>
      </c>
      <c r="F4009">
        <f t="shared" si="188"/>
        <v>1</v>
      </c>
      <c r="G4009" t="s">
        <v>100</v>
      </c>
    </row>
    <row r="4010" spans="1:7" hidden="1" x14ac:dyDescent="0.2">
      <c r="A4010">
        <v>1602979200</v>
      </c>
      <c r="B4010" s="1">
        <v>44122</v>
      </c>
      <c r="C4010">
        <v>11376.75</v>
      </c>
      <c r="D4010">
        <f t="shared" si="186"/>
        <v>7</v>
      </c>
      <c r="E4010" t="str">
        <f t="shared" si="187"/>
        <v>2020-43</v>
      </c>
      <c r="F4010">
        <f t="shared" si="188"/>
        <v>0</v>
      </c>
    </row>
    <row r="4011" spans="1:7" hidden="1" x14ac:dyDescent="0.2">
      <c r="A4011">
        <v>1602975600</v>
      </c>
      <c r="B4011" s="1">
        <v>44121.958333333336</v>
      </c>
      <c r="C4011">
        <v>11365.8</v>
      </c>
      <c r="D4011">
        <f t="shared" si="186"/>
        <v>6</v>
      </c>
      <c r="E4011" t="str">
        <f t="shared" si="187"/>
        <v>2020-42</v>
      </c>
      <c r="F4011">
        <f t="shared" si="188"/>
        <v>23</v>
      </c>
    </row>
    <row r="4012" spans="1:7" hidden="1" x14ac:dyDescent="0.2">
      <c r="A4012">
        <v>1602972000</v>
      </c>
      <c r="B4012" s="1">
        <v>44121.916666666664</v>
      </c>
      <c r="C4012">
        <v>11343.33</v>
      </c>
      <c r="D4012">
        <f t="shared" si="186"/>
        <v>6</v>
      </c>
      <c r="E4012" t="str">
        <f t="shared" si="187"/>
        <v>2020-42</v>
      </c>
      <c r="F4012">
        <f t="shared" si="188"/>
        <v>22</v>
      </c>
    </row>
    <row r="4013" spans="1:7" hidden="1" x14ac:dyDescent="0.2">
      <c r="A4013">
        <v>1602968400</v>
      </c>
      <c r="B4013" s="1">
        <v>44121.875</v>
      </c>
      <c r="C4013">
        <v>11350.72</v>
      </c>
      <c r="D4013">
        <f t="shared" si="186"/>
        <v>6</v>
      </c>
      <c r="E4013" t="str">
        <f t="shared" si="187"/>
        <v>2020-42</v>
      </c>
      <c r="F4013">
        <f t="shared" si="188"/>
        <v>21</v>
      </c>
    </row>
    <row r="4014" spans="1:7" hidden="1" x14ac:dyDescent="0.2">
      <c r="A4014">
        <v>1602964800</v>
      </c>
      <c r="B4014" s="1">
        <v>44121.833333333336</v>
      </c>
      <c r="C4014">
        <v>11352.89</v>
      </c>
      <c r="D4014">
        <f t="shared" si="186"/>
        <v>6</v>
      </c>
      <c r="E4014" t="str">
        <f t="shared" si="187"/>
        <v>2020-42</v>
      </c>
      <c r="F4014">
        <f t="shared" si="188"/>
        <v>20</v>
      </c>
    </row>
    <row r="4015" spans="1:7" x14ac:dyDescent="0.2">
      <c r="A4015">
        <v>1602961200</v>
      </c>
      <c r="B4015" s="1">
        <v>44121.791666666664</v>
      </c>
      <c r="C4015">
        <v>11342.91</v>
      </c>
      <c r="D4015">
        <f t="shared" si="186"/>
        <v>6</v>
      </c>
      <c r="E4015" t="str">
        <f t="shared" si="187"/>
        <v>2020-42</v>
      </c>
      <c r="F4015">
        <f t="shared" si="188"/>
        <v>19</v>
      </c>
      <c r="G4015" t="s">
        <v>102</v>
      </c>
    </row>
    <row r="4016" spans="1:7" hidden="1" x14ac:dyDescent="0.2">
      <c r="A4016">
        <v>1602957600</v>
      </c>
      <c r="B4016" s="1">
        <v>44121.75</v>
      </c>
      <c r="C4016">
        <v>11349.63</v>
      </c>
      <c r="D4016">
        <f t="shared" si="186"/>
        <v>6</v>
      </c>
      <c r="E4016" t="str">
        <f t="shared" si="187"/>
        <v>2020-42</v>
      </c>
      <c r="F4016">
        <f t="shared" si="188"/>
        <v>18</v>
      </c>
    </row>
    <row r="4017" spans="1:7" hidden="1" x14ac:dyDescent="0.2">
      <c r="A4017">
        <v>1602954000</v>
      </c>
      <c r="B4017" s="1">
        <v>44121.708333333336</v>
      </c>
      <c r="C4017">
        <v>11344.71</v>
      </c>
      <c r="D4017">
        <f t="shared" si="186"/>
        <v>6</v>
      </c>
      <c r="E4017" t="str">
        <f t="shared" si="187"/>
        <v>2020-42</v>
      </c>
      <c r="F4017">
        <f t="shared" si="188"/>
        <v>17</v>
      </c>
    </row>
    <row r="4018" spans="1:7" hidden="1" x14ac:dyDescent="0.2">
      <c r="A4018">
        <v>1602950400</v>
      </c>
      <c r="B4018" s="1">
        <v>44121.666666666664</v>
      </c>
      <c r="C4018">
        <v>11328.03</v>
      </c>
      <c r="D4018">
        <f t="shared" si="186"/>
        <v>6</v>
      </c>
      <c r="E4018" t="str">
        <f t="shared" si="187"/>
        <v>2020-42</v>
      </c>
      <c r="F4018">
        <f t="shared" si="188"/>
        <v>16</v>
      </c>
    </row>
    <row r="4019" spans="1:7" hidden="1" x14ac:dyDescent="0.2">
      <c r="A4019">
        <v>1602946800</v>
      </c>
      <c r="B4019" s="1">
        <v>44121.625</v>
      </c>
      <c r="C4019">
        <v>11340.12</v>
      </c>
      <c r="D4019">
        <f t="shared" si="186"/>
        <v>6</v>
      </c>
      <c r="E4019" t="str">
        <f t="shared" si="187"/>
        <v>2020-42</v>
      </c>
      <c r="F4019">
        <f t="shared" si="188"/>
        <v>15</v>
      </c>
    </row>
    <row r="4020" spans="1:7" hidden="1" x14ac:dyDescent="0.2">
      <c r="A4020">
        <v>1602943200</v>
      </c>
      <c r="B4020" s="1">
        <v>44121.583333333336</v>
      </c>
      <c r="C4020">
        <v>11362.73</v>
      </c>
      <c r="D4020">
        <f t="shared" si="186"/>
        <v>6</v>
      </c>
      <c r="E4020" t="str">
        <f t="shared" si="187"/>
        <v>2020-42</v>
      </c>
      <c r="F4020">
        <f t="shared" si="188"/>
        <v>14</v>
      </c>
    </row>
    <row r="4021" spans="1:7" hidden="1" x14ac:dyDescent="0.2">
      <c r="A4021">
        <v>1602939600</v>
      </c>
      <c r="B4021" s="1">
        <v>44121.541666666664</v>
      </c>
      <c r="C4021">
        <v>11330.72</v>
      </c>
      <c r="D4021">
        <f t="shared" si="186"/>
        <v>6</v>
      </c>
      <c r="E4021" t="str">
        <f t="shared" si="187"/>
        <v>2020-42</v>
      </c>
      <c r="F4021">
        <f t="shared" si="188"/>
        <v>13</v>
      </c>
    </row>
    <row r="4022" spans="1:7" hidden="1" x14ac:dyDescent="0.2">
      <c r="A4022">
        <v>1602936000</v>
      </c>
      <c r="B4022" s="1">
        <v>44121.5</v>
      </c>
      <c r="C4022">
        <v>11361.98</v>
      </c>
      <c r="D4022">
        <f t="shared" si="186"/>
        <v>6</v>
      </c>
      <c r="E4022" t="str">
        <f t="shared" si="187"/>
        <v>2020-42</v>
      </c>
      <c r="F4022">
        <f t="shared" si="188"/>
        <v>12</v>
      </c>
    </row>
    <row r="4023" spans="1:7" x14ac:dyDescent="0.2">
      <c r="A4023">
        <v>1602932400</v>
      </c>
      <c r="B4023" s="1">
        <v>44121.458333333336</v>
      </c>
      <c r="C4023">
        <v>11346.1</v>
      </c>
      <c r="D4023">
        <f t="shared" si="186"/>
        <v>6</v>
      </c>
      <c r="E4023" t="str">
        <f t="shared" si="187"/>
        <v>2020-42</v>
      </c>
      <c r="F4023">
        <f t="shared" si="188"/>
        <v>11</v>
      </c>
      <c r="G4023" t="s">
        <v>102</v>
      </c>
    </row>
    <row r="4024" spans="1:7" hidden="1" x14ac:dyDescent="0.2">
      <c r="A4024">
        <v>1602928800</v>
      </c>
      <c r="B4024" s="1">
        <v>44121.416666666664</v>
      </c>
      <c r="C4024">
        <v>11356.67</v>
      </c>
      <c r="D4024">
        <f t="shared" si="186"/>
        <v>6</v>
      </c>
      <c r="E4024" t="str">
        <f t="shared" si="187"/>
        <v>2020-42</v>
      </c>
      <c r="F4024">
        <f t="shared" si="188"/>
        <v>10</v>
      </c>
    </row>
    <row r="4025" spans="1:7" hidden="1" x14ac:dyDescent="0.2">
      <c r="A4025">
        <v>1602925200</v>
      </c>
      <c r="B4025" s="1">
        <v>44121.375</v>
      </c>
      <c r="C4025">
        <v>11338.15</v>
      </c>
      <c r="D4025">
        <f t="shared" si="186"/>
        <v>6</v>
      </c>
      <c r="E4025" t="str">
        <f t="shared" si="187"/>
        <v>2020-42</v>
      </c>
      <c r="F4025">
        <f t="shared" si="188"/>
        <v>9</v>
      </c>
    </row>
    <row r="4026" spans="1:7" hidden="1" x14ac:dyDescent="0.2">
      <c r="A4026">
        <v>1602921600</v>
      </c>
      <c r="B4026" s="1">
        <v>44121.333333333336</v>
      </c>
      <c r="C4026">
        <v>11322.92</v>
      </c>
      <c r="D4026">
        <f t="shared" si="186"/>
        <v>6</v>
      </c>
      <c r="E4026" t="str">
        <f t="shared" si="187"/>
        <v>2020-42</v>
      </c>
      <c r="F4026">
        <f t="shared" si="188"/>
        <v>8</v>
      </c>
    </row>
    <row r="4027" spans="1:7" hidden="1" x14ac:dyDescent="0.2">
      <c r="A4027">
        <v>1602918000</v>
      </c>
      <c r="B4027" s="1">
        <v>44121.291666666664</v>
      </c>
      <c r="C4027">
        <v>11353.59</v>
      </c>
      <c r="D4027">
        <f t="shared" si="186"/>
        <v>6</v>
      </c>
      <c r="E4027" t="str">
        <f t="shared" si="187"/>
        <v>2020-42</v>
      </c>
      <c r="F4027">
        <f t="shared" si="188"/>
        <v>7</v>
      </c>
    </row>
    <row r="4028" spans="1:7" hidden="1" x14ac:dyDescent="0.2">
      <c r="A4028">
        <v>1602914400</v>
      </c>
      <c r="B4028" s="1">
        <v>44121.25</v>
      </c>
      <c r="C4028">
        <v>11358.61</v>
      </c>
      <c r="D4028">
        <f t="shared" si="186"/>
        <v>6</v>
      </c>
      <c r="E4028" t="str">
        <f t="shared" si="187"/>
        <v>2020-42</v>
      </c>
      <c r="F4028">
        <f t="shared" si="188"/>
        <v>6</v>
      </c>
    </row>
    <row r="4029" spans="1:7" hidden="1" x14ac:dyDescent="0.2">
      <c r="A4029">
        <v>1602910800</v>
      </c>
      <c r="B4029" s="1">
        <v>44121.208333333336</v>
      </c>
      <c r="C4029">
        <v>11363.2</v>
      </c>
      <c r="D4029">
        <f t="shared" si="186"/>
        <v>6</v>
      </c>
      <c r="E4029" t="str">
        <f t="shared" si="187"/>
        <v>2020-42</v>
      </c>
      <c r="F4029">
        <f t="shared" si="188"/>
        <v>5</v>
      </c>
    </row>
    <row r="4030" spans="1:7" hidden="1" x14ac:dyDescent="0.2">
      <c r="A4030">
        <v>1602907200</v>
      </c>
      <c r="B4030" s="1">
        <v>44121.166666666664</v>
      </c>
      <c r="C4030">
        <v>11355.44</v>
      </c>
      <c r="D4030">
        <f t="shared" si="186"/>
        <v>6</v>
      </c>
      <c r="E4030" t="str">
        <f t="shared" si="187"/>
        <v>2020-42</v>
      </c>
      <c r="F4030">
        <f t="shared" si="188"/>
        <v>4</v>
      </c>
    </row>
    <row r="4031" spans="1:7" hidden="1" x14ac:dyDescent="0.2">
      <c r="A4031">
        <v>1602903600</v>
      </c>
      <c r="B4031" s="1">
        <v>44121.125</v>
      </c>
      <c r="C4031">
        <v>11368.7</v>
      </c>
      <c r="D4031">
        <f t="shared" si="186"/>
        <v>6</v>
      </c>
      <c r="E4031" t="str">
        <f t="shared" si="187"/>
        <v>2020-42</v>
      </c>
      <c r="F4031">
        <f t="shared" si="188"/>
        <v>3</v>
      </c>
    </row>
    <row r="4032" spans="1:7" hidden="1" x14ac:dyDescent="0.2">
      <c r="A4032">
        <v>1602900000</v>
      </c>
      <c r="B4032" s="1">
        <v>44121.083333333336</v>
      </c>
      <c r="C4032">
        <v>11351.64</v>
      </c>
      <c r="D4032">
        <f t="shared" si="186"/>
        <v>6</v>
      </c>
      <c r="E4032" t="str">
        <f t="shared" si="187"/>
        <v>2020-42</v>
      </c>
      <c r="F4032">
        <f t="shared" si="188"/>
        <v>2</v>
      </c>
    </row>
    <row r="4033" spans="1:6" hidden="1" x14ac:dyDescent="0.2">
      <c r="A4033">
        <v>1602896400</v>
      </c>
      <c r="B4033" s="1">
        <v>44121.041666666664</v>
      </c>
      <c r="C4033">
        <v>11334.76</v>
      </c>
      <c r="D4033">
        <f t="shared" si="186"/>
        <v>6</v>
      </c>
      <c r="E4033" t="str">
        <f t="shared" si="187"/>
        <v>2020-42</v>
      </c>
      <c r="F4033">
        <f t="shared" si="188"/>
        <v>1</v>
      </c>
    </row>
    <row r="4034" spans="1:6" hidden="1" x14ac:dyDescent="0.2">
      <c r="A4034">
        <v>1602892800</v>
      </c>
      <c r="B4034" s="1">
        <v>44121</v>
      </c>
      <c r="C4034">
        <v>11306.1</v>
      </c>
      <c r="D4034">
        <f t="shared" si="186"/>
        <v>6</v>
      </c>
      <c r="E4034" t="str">
        <f t="shared" si="187"/>
        <v>2020-42</v>
      </c>
      <c r="F4034">
        <f t="shared" si="188"/>
        <v>0</v>
      </c>
    </row>
    <row r="4035" spans="1:6" hidden="1" x14ac:dyDescent="0.2">
      <c r="A4035">
        <v>1602889200</v>
      </c>
      <c r="B4035" s="1">
        <v>44120.958333333336</v>
      </c>
      <c r="C4035">
        <v>11321.86</v>
      </c>
      <c r="D4035">
        <f t="shared" ref="D4035:D4098" si="189">WEEKDAY(B4035,2)</f>
        <v>5</v>
      </c>
      <c r="E4035" t="str">
        <f t="shared" ref="E4035:E4098" si="190">YEAR(B4035) &amp;"-"&amp;WEEKNUM(B4035)</f>
        <v>2020-42</v>
      </c>
      <c r="F4035">
        <f t="shared" ref="F4035:F4098" si="191">HOUR(B4035)</f>
        <v>23</v>
      </c>
    </row>
    <row r="4036" spans="1:6" hidden="1" x14ac:dyDescent="0.2">
      <c r="A4036">
        <v>1602885600</v>
      </c>
      <c r="B4036" s="1">
        <v>44120.916666666664</v>
      </c>
      <c r="C4036">
        <v>11351.75</v>
      </c>
      <c r="D4036">
        <f t="shared" si="189"/>
        <v>5</v>
      </c>
      <c r="E4036" t="str">
        <f t="shared" si="190"/>
        <v>2020-42</v>
      </c>
      <c r="F4036">
        <f t="shared" si="191"/>
        <v>22</v>
      </c>
    </row>
    <row r="4037" spans="1:6" hidden="1" x14ac:dyDescent="0.2">
      <c r="A4037">
        <v>1602882000</v>
      </c>
      <c r="B4037" s="1">
        <v>44120.875</v>
      </c>
      <c r="C4037">
        <v>11340.07</v>
      </c>
      <c r="D4037">
        <f t="shared" si="189"/>
        <v>5</v>
      </c>
      <c r="E4037" t="str">
        <f t="shared" si="190"/>
        <v>2020-42</v>
      </c>
      <c r="F4037">
        <f t="shared" si="191"/>
        <v>21</v>
      </c>
    </row>
    <row r="4038" spans="1:6" hidden="1" x14ac:dyDescent="0.2">
      <c r="A4038">
        <v>1602878400</v>
      </c>
      <c r="B4038" s="1">
        <v>44120.833333333336</v>
      </c>
      <c r="C4038">
        <v>11319.93</v>
      </c>
      <c r="D4038">
        <f t="shared" si="189"/>
        <v>5</v>
      </c>
      <c r="E4038" t="str">
        <f t="shared" si="190"/>
        <v>2020-42</v>
      </c>
      <c r="F4038">
        <f t="shared" si="191"/>
        <v>20</v>
      </c>
    </row>
    <row r="4039" spans="1:6" hidden="1" x14ac:dyDescent="0.2">
      <c r="A4039">
        <v>1602874800</v>
      </c>
      <c r="B4039" s="1">
        <v>44120.791666666664</v>
      </c>
      <c r="C4039">
        <v>11320.85</v>
      </c>
      <c r="D4039">
        <f t="shared" si="189"/>
        <v>5</v>
      </c>
      <c r="E4039" t="str">
        <f t="shared" si="190"/>
        <v>2020-42</v>
      </c>
      <c r="F4039">
        <f t="shared" si="191"/>
        <v>19</v>
      </c>
    </row>
    <row r="4040" spans="1:6" hidden="1" x14ac:dyDescent="0.2">
      <c r="A4040">
        <v>1602871200</v>
      </c>
      <c r="B4040" s="1">
        <v>44120.75</v>
      </c>
      <c r="C4040">
        <v>11373.96</v>
      </c>
      <c r="D4040">
        <f t="shared" si="189"/>
        <v>5</v>
      </c>
      <c r="E4040" t="str">
        <f t="shared" si="190"/>
        <v>2020-42</v>
      </c>
      <c r="F4040">
        <f t="shared" si="191"/>
        <v>18</v>
      </c>
    </row>
    <row r="4041" spans="1:6" hidden="1" x14ac:dyDescent="0.2">
      <c r="A4041">
        <v>1602867600</v>
      </c>
      <c r="B4041" s="1">
        <v>44120.708333333336</v>
      </c>
      <c r="C4041">
        <v>11340.62</v>
      </c>
      <c r="D4041">
        <f t="shared" si="189"/>
        <v>5</v>
      </c>
      <c r="E4041" t="str">
        <f t="shared" si="190"/>
        <v>2020-42</v>
      </c>
      <c r="F4041">
        <f t="shared" si="191"/>
        <v>17</v>
      </c>
    </row>
    <row r="4042" spans="1:6" hidden="1" x14ac:dyDescent="0.2">
      <c r="A4042">
        <v>1602864000</v>
      </c>
      <c r="B4042" s="1">
        <v>44120.666666666664</v>
      </c>
      <c r="C4042">
        <v>11347.81</v>
      </c>
      <c r="D4042">
        <f t="shared" si="189"/>
        <v>5</v>
      </c>
      <c r="E4042" t="str">
        <f t="shared" si="190"/>
        <v>2020-42</v>
      </c>
      <c r="F4042">
        <f t="shared" si="191"/>
        <v>16</v>
      </c>
    </row>
    <row r="4043" spans="1:6" hidden="1" x14ac:dyDescent="0.2">
      <c r="A4043">
        <v>1602860400</v>
      </c>
      <c r="B4043" s="1">
        <v>44120.625</v>
      </c>
      <c r="C4043">
        <v>11337.45</v>
      </c>
      <c r="D4043">
        <f t="shared" si="189"/>
        <v>5</v>
      </c>
      <c r="E4043" t="str">
        <f t="shared" si="190"/>
        <v>2020-42</v>
      </c>
      <c r="F4043">
        <f t="shared" si="191"/>
        <v>15</v>
      </c>
    </row>
    <row r="4044" spans="1:6" hidden="1" x14ac:dyDescent="0.2">
      <c r="A4044">
        <v>1602856800</v>
      </c>
      <c r="B4044" s="1">
        <v>44120.583333333336</v>
      </c>
      <c r="C4044">
        <v>11336.92</v>
      </c>
      <c r="D4044">
        <f t="shared" si="189"/>
        <v>5</v>
      </c>
      <c r="E4044" t="str">
        <f t="shared" si="190"/>
        <v>2020-42</v>
      </c>
      <c r="F4044">
        <f t="shared" si="191"/>
        <v>14</v>
      </c>
    </row>
    <row r="4045" spans="1:6" hidden="1" x14ac:dyDescent="0.2">
      <c r="A4045">
        <v>1602853200</v>
      </c>
      <c r="B4045" s="1">
        <v>44120.541666666664</v>
      </c>
      <c r="C4045">
        <v>11353</v>
      </c>
      <c r="D4045">
        <f t="shared" si="189"/>
        <v>5</v>
      </c>
      <c r="E4045" t="str">
        <f t="shared" si="190"/>
        <v>2020-42</v>
      </c>
      <c r="F4045">
        <f t="shared" si="191"/>
        <v>13</v>
      </c>
    </row>
    <row r="4046" spans="1:6" hidden="1" x14ac:dyDescent="0.2">
      <c r="A4046">
        <v>1602849600</v>
      </c>
      <c r="B4046" s="1">
        <v>44120.5</v>
      </c>
      <c r="C4046">
        <v>11374.78</v>
      </c>
      <c r="D4046">
        <f t="shared" si="189"/>
        <v>5</v>
      </c>
      <c r="E4046" t="str">
        <f t="shared" si="190"/>
        <v>2020-42</v>
      </c>
      <c r="F4046">
        <f t="shared" si="191"/>
        <v>12</v>
      </c>
    </row>
    <row r="4047" spans="1:6" hidden="1" x14ac:dyDescent="0.2">
      <c r="A4047">
        <v>1602846000</v>
      </c>
      <c r="B4047" s="1">
        <v>44120.458333333336</v>
      </c>
      <c r="C4047">
        <v>11370.63</v>
      </c>
      <c r="D4047">
        <f t="shared" si="189"/>
        <v>5</v>
      </c>
      <c r="E4047" t="str">
        <f t="shared" si="190"/>
        <v>2020-42</v>
      </c>
      <c r="F4047">
        <f t="shared" si="191"/>
        <v>11</v>
      </c>
    </row>
    <row r="4048" spans="1:6" hidden="1" x14ac:dyDescent="0.2">
      <c r="A4048">
        <v>1602842400</v>
      </c>
      <c r="B4048" s="1">
        <v>44120.416666666664</v>
      </c>
      <c r="C4048">
        <v>11305.97</v>
      </c>
      <c r="D4048">
        <f t="shared" si="189"/>
        <v>5</v>
      </c>
      <c r="E4048" t="str">
        <f t="shared" si="190"/>
        <v>2020-42</v>
      </c>
      <c r="F4048">
        <f t="shared" si="191"/>
        <v>10</v>
      </c>
    </row>
    <row r="4049" spans="1:6" hidden="1" x14ac:dyDescent="0.2">
      <c r="A4049">
        <v>1602838800</v>
      </c>
      <c r="B4049" s="1">
        <v>44120.375</v>
      </c>
      <c r="C4049">
        <v>11254.91</v>
      </c>
      <c r="D4049">
        <f t="shared" si="189"/>
        <v>5</v>
      </c>
      <c r="E4049" t="str">
        <f t="shared" si="190"/>
        <v>2020-42</v>
      </c>
      <c r="F4049">
        <f t="shared" si="191"/>
        <v>9</v>
      </c>
    </row>
    <row r="4050" spans="1:6" hidden="1" x14ac:dyDescent="0.2">
      <c r="A4050">
        <v>1602835200</v>
      </c>
      <c r="B4050" s="1">
        <v>44120.333333333336</v>
      </c>
      <c r="C4050">
        <v>11310.3</v>
      </c>
      <c r="D4050">
        <f t="shared" si="189"/>
        <v>5</v>
      </c>
      <c r="E4050" t="str">
        <f t="shared" si="190"/>
        <v>2020-42</v>
      </c>
      <c r="F4050">
        <f t="shared" si="191"/>
        <v>8</v>
      </c>
    </row>
    <row r="4051" spans="1:6" hidden="1" x14ac:dyDescent="0.2">
      <c r="A4051">
        <v>1602831600</v>
      </c>
      <c r="B4051" s="1">
        <v>44120.291666666664</v>
      </c>
      <c r="C4051">
        <v>11317.39</v>
      </c>
      <c r="D4051">
        <f t="shared" si="189"/>
        <v>5</v>
      </c>
      <c r="E4051" t="str">
        <f t="shared" si="190"/>
        <v>2020-42</v>
      </c>
      <c r="F4051">
        <f t="shared" si="191"/>
        <v>7</v>
      </c>
    </row>
    <row r="4052" spans="1:6" hidden="1" x14ac:dyDescent="0.2">
      <c r="A4052">
        <v>1602828000</v>
      </c>
      <c r="B4052" s="1">
        <v>44120.25</v>
      </c>
      <c r="C4052">
        <v>11339.75</v>
      </c>
      <c r="D4052">
        <f t="shared" si="189"/>
        <v>5</v>
      </c>
      <c r="E4052" t="str">
        <f t="shared" si="190"/>
        <v>2020-42</v>
      </c>
      <c r="F4052">
        <f t="shared" si="191"/>
        <v>6</v>
      </c>
    </row>
    <row r="4053" spans="1:6" hidden="1" x14ac:dyDescent="0.2">
      <c r="A4053">
        <v>1602824400</v>
      </c>
      <c r="B4053" s="1">
        <v>44120.208333333336</v>
      </c>
      <c r="C4053">
        <v>11349.09</v>
      </c>
      <c r="D4053">
        <f t="shared" si="189"/>
        <v>5</v>
      </c>
      <c r="E4053" t="str">
        <f t="shared" si="190"/>
        <v>2020-42</v>
      </c>
      <c r="F4053">
        <f t="shared" si="191"/>
        <v>5</v>
      </c>
    </row>
    <row r="4054" spans="1:6" hidden="1" x14ac:dyDescent="0.2">
      <c r="A4054">
        <v>1602820800</v>
      </c>
      <c r="B4054" s="1">
        <v>44120.166666666664</v>
      </c>
      <c r="C4054">
        <v>11275.51</v>
      </c>
      <c r="D4054">
        <f t="shared" si="189"/>
        <v>5</v>
      </c>
      <c r="E4054" t="str">
        <f t="shared" si="190"/>
        <v>2020-42</v>
      </c>
      <c r="F4054">
        <f t="shared" si="191"/>
        <v>4</v>
      </c>
    </row>
    <row r="4055" spans="1:6" hidden="1" x14ac:dyDescent="0.2">
      <c r="A4055">
        <v>1602817200</v>
      </c>
      <c r="B4055" s="1">
        <v>44120.125</v>
      </c>
      <c r="C4055">
        <v>11515.38</v>
      </c>
      <c r="D4055">
        <f t="shared" si="189"/>
        <v>5</v>
      </c>
      <c r="E4055" t="str">
        <f t="shared" si="190"/>
        <v>2020-42</v>
      </c>
      <c r="F4055">
        <f t="shared" si="191"/>
        <v>3</v>
      </c>
    </row>
    <row r="4056" spans="1:6" hidden="1" x14ac:dyDescent="0.2">
      <c r="A4056">
        <v>1602813600</v>
      </c>
      <c r="B4056" s="1">
        <v>44120.083333333336</v>
      </c>
      <c r="C4056">
        <v>11525.1</v>
      </c>
      <c r="D4056">
        <f t="shared" si="189"/>
        <v>5</v>
      </c>
      <c r="E4056" t="str">
        <f t="shared" si="190"/>
        <v>2020-42</v>
      </c>
      <c r="F4056">
        <f t="shared" si="191"/>
        <v>2</v>
      </c>
    </row>
    <row r="4057" spans="1:6" hidden="1" x14ac:dyDescent="0.2">
      <c r="A4057">
        <v>1602810000</v>
      </c>
      <c r="B4057" s="1">
        <v>44120.041666666664</v>
      </c>
      <c r="C4057">
        <v>11538.2</v>
      </c>
      <c r="D4057">
        <f t="shared" si="189"/>
        <v>5</v>
      </c>
      <c r="E4057" t="str">
        <f t="shared" si="190"/>
        <v>2020-42</v>
      </c>
      <c r="F4057">
        <f t="shared" si="191"/>
        <v>1</v>
      </c>
    </row>
    <row r="4058" spans="1:6" hidden="1" x14ac:dyDescent="0.2">
      <c r="A4058">
        <v>1602806400</v>
      </c>
      <c r="B4058" s="1">
        <v>44120</v>
      </c>
      <c r="C4058">
        <v>11510.21</v>
      </c>
      <c r="D4058">
        <f t="shared" si="189"/>
        <v>5</v>
      </c>
      <c r="E4058" t="str">
        <f t="shared" si="190"/>
        <v>2020-42</v>
      </c>
      <c r="F4058">
        <f t="shared" si="191"/>
        <v>0</v>
      </c>
    </row>
    <row r="4059" spans="1:6" hidden="1" x14ac:dyDescent="0.2">
      <c r="A4059">
        <v>1602802800</v>
      </c>
      <c r="B4059" s="1">
        <v>44119.958333333336</v>
      </c>
      <c r="C4059">
        <v>11511.11</v>
      </c>
      <c r="D4059">
        <f t="shared" si="189"/>
        <v>4</v>
      </c>
      <c r="E4059" t="str">
        <f t="shared" si="190"/>
        <v>2020-42</v>
      </c>
      <c r="F4059">
        <f t="shared" si="191"/>
        <v>23</v>
      </c>
    </row>
    <row r="4060" spans="1:6" hidden="1" x14ac:dyDescent="0.2">
      <c r="A4060">
        <v>1602799200</v>
      </c>
      <c r="B4060" s="1">
        <v>44119.916666666664</v>
      </c>
      <c r="C4060">
        <v>11484.99</v>
      </c>
      <c r="D4060">
        <f t="shared" si="189"/>
        <v>4</v>
      </c>
      <c r="E4060" t="str">
        <f t="shared" si="190"/>
        <v>2020-42</v>
      </c>
      <c r="F4060">
        <f t="shared" si="191"/>
        <v>22</v>
      </c>
    </row>
    <row r="4061" spans="1:6" hidden="1" x14ac:dyDescent="0.2">
      <c r="A4061">
        <v>1602795600</v>
      </c>
      <c r="B4061" s="1">
        <v>44119.875</v>
      </c>
      <c r="C4061">
        <v>11500.84</v>
      </c>
      <c r="D4061">
        <f t="shared" si="189"/>
        <v>4</v>
      </c>
      <c r="E4061" t="str">
        <f t="shared" si="190"/>
        <v>2020-42</v>
      </c>
      <c r="F4061">
        <f t="shared" si="191"/>
        <v>21</v>
      </c>
    </row>
    <row r="4062" spans="1:6" hidden="1" x14ac:dyDescent="0.2">
      <c r="A4062">
        <v>1602792000</v>
      </c>
      <c r="B4062" s="1">
        <v>44119.833333333336</v>
      </c>
      <c r="C4062">
        <v>11547.45</v>
      </c>
      <c r="D4062">
        <f t="shared" si="189"/>
        <v>4</v>
      </c>
      <c r="E4062" t="str">
        <f t="shared" si="190"/>
        <v>2020-42</v>
      </c>
      <c r="F4062">
        <f t="shared" si="191"/>
        <v>20</v>
      </c>
    </row>
    <row r="4063" spans="1:6" hidden="1" x14ac:dyDescent="0.2">
      <c r="A4063">
        <v>1602788400</v>
      </c>
      <c r="B4063" s="1">
        <v>44119.791666666664</v>
      </c>
      <c r="C4063">
        <v>11532.98</v>
      </c>
      <c r="D4063">
        <f t="shared" si="189"/>
        <v>4</v>
      </c>
      <c r="E4063" t="str">
        <f t="shared" si="190"/>
        <v>2020-42</v>
      </c>
      <c r="F4063">
        <f t="shared" si="191"/>
        <v>19</v>
      </c>
    </row>
    <row r="4064" spans="1:6" hidden="1" x14ac:dyDescent="0.2">
      <c r="A4064">
        <v>1602784800</v>
      </c>
      <c r="B4064" s="1">
        <v>44119.75</v>
      </c>
      <c r="C4064">
        <v>11476.07</v>
      </c>
      <c r="D4064">
        <f t="shared" si="189"/>
        <v>4</v>
      </c>
      <c r="E4064" t="str">
        <f t="shared" si="190"/>
        <v>2020-42</v>
      </c>
      <c r="F4064">
        <f t="shared" si="191"/>
        <v>18</v>
      </c>
    </row>
    <row r="4065" spans="1:6" hidden="1" x14ac:dyDescent="0.2">
      <c r="A4065">
        <v>1602781200</v>
      </c>
      <c r="B4065" s="1">
        <v>44119.708333333336</v>
      </c>
      <c r="C4065">
        <v>11474.03</v>
      </c>
      <c r="D4065">
        <f t="shared" si="189"/>
        <v>4</v>
      </c>
      <c r="E4065" t="str">
        <f t="shared" si="190"/>
        <v>2020-42</v>
      </c>
      <c r="F4065">
        <f t="shared" si="191"/>
        <v>17</v>
      </c>
    </row>
    <row r="4066" spans="1:6" hidden="1" x14ac:dyDescent="0.2">
      <c r="A4066">
        <v>1602777600</v>
      </c>
      <c r="B4066" s="1">
        <v>44119.666666666664</v>
      </c>
      <c r="C4066">
        <v>11389.75</v>
      </c>
      <c r="D4066">
        <f t="shared" si="189"/>
        <v>4</v>
      </c>
      <c r="E4066" t="str">
        <f t="shared" si="190"/>
        <v>2020-42</v>
      </c>
      <c r="F4066">
        <f t="shared" si="191"/>
        <v>16</v>
      </c>
    </row>
    <row r="4067" spans="1:6" hidden="1" x14ac:dyDescent="0.2">
      <c r="A4067">
        <v>1602774000</v>
      </c>
      <c r="B4067" s="1">
        <v>44119.625</v>
      </c>
      <c r="C4067">
        <v>11410.42</v>
      </c>
      <c r="D4067">
        <f t="shared" si="189"/>
        <v>4</v>
      </c>
      <c r="E4067" t="str">
        <f t="shared" si="190"/>
        <v>2020-42</v>
      </c>
      <c r="F4067">
        <f t="shared" si="191"/>
        <v>15</v>
      </c>
    </row>
    <row r="4068" spans="1:6" hidden="1" x14ac:dyDescent="0.2">
      <c r="A4068">
        <v>1602770400</v>
      </c>
      <c r="B4068" s="1">
        <v>44119.583333333336</v>
      </c>
      <c r="C4068">
        <v>11396.41</v>
      </c>
      <c r="D4068">
        <f t="shared" si="189"/>
        <v>4</v>
      </c>
      <c r="E4068" t="str">
        <f t="shared" si="190"/>
        <v>2020-42</v>
      </c>
      <c r="F4068">
        <f t="shared" si="191"/>
        <v>14</v>
      </c>
    </row>
    <row r="4069" spans="1:6" hidden="1" x14ac:dyDescent="0.2">
      <c r="A4069">
        <v>1602766800</v>
      </c>
      <c r="B4069" s="1">
        <v>44119.541666666664</v>
      </c>
      <c r="C4069">
        <v>11410.52</v>
      </c>
      <c r="D4069">
        <f t="shared" si="189"/>
        <v>4</v>
      </c>
      <c r="E4069" t="str">
        <f t="shared" si="190"/>
        <v>2020-42</v>
      </c>
      <c r="F4069">
        <f t="shared" si="191"/>
        <v>13</v>
      </c>
    </row>
    <row r="4070" spans="1:6" hidden="1" x14ac:dyDescent="0.2">
      <c r="A4070">
        <v>1602763200</v>
      </c>
      <c r="B4070" s="1">
        <v>44119.5</v>
      </c>
      <c r="C4070">
        <v>11380.22</v>
      </c>
      <c r="D4070">
        <f t="shared" si="189"/>
        <v>4</v>
      </c>
      <c r="E4070" t="str">
        <f t="shared" si="190"/>
        <v>2020-42</v>
      </c>
      <c r="F4070">
        <f t="shared" si="191"/>
        <v>12</v>
      </c>
    </row>
    <row r="4071" spans="1:6" hidden="1" x14ac:dyDescent="0.2">
      <c r="A4071">
        <v>1602759600</v>
      </c>
      <c r="B4071" s="1">
        <v>44119.458333333336</v>
      </c>
      <c r="C4071">
        <v>11317.62</v>
      </c>
      <c r="D4071">
        <f t="shared" si="189"/>
        <v>4</v>
      </c>
      <c r="E4071" t="str">
        <f t="shared" si="190"/>
        <v>2020-42</v>
      </c>
      <c r="F4071">
        <f t="shared" si="191"/>
        <v>11</v>
      </c>
    </row>
    <row r="4072" spans="1:6" hidden="1" x14ac:dyDescent="0.2">
      <c r="A4072">
        <v>1602756000</v>
      </c>
      <c r="B4072" s="1">
        <v>44119.416666666664</v>
      </c>
      <c r="C4072">
        <v>11334.74</v>
      </c>
      <c r="D4072">
        <f t="shared" si="189"/>
        <v>4</v>
      </c>
      <c r="E4072" t="str">
        <f t="shared" si="190"/>
        <v>2020-42</v>
      </c>
      <c r="F4072">
        <f t="shared" si="191"/>
        <v>10</v>
      </c>
    </row>
    <row r="4073" spans="1:6" hidden="1" x14ac:dyDescent="0.2">
      <c r="A4073">
        <v>1602752400</v>
      </c>
      <c r="B4073" s="1">
        <v>44119.375</v>
      </c>
      <c r="C4073">
        <v>11312.32</v>
      </c>
      <c r="D4073">
        <f t="shared" si="189"/>
        <v>4</v>
      </c>
      <c r="E4073" t="str">
        <f t="shared" si="190"/>
        <v>2020-42</v>
      </c>
      <c r="F4073">
        <f t="shared" si="191"/>
        <v>9</v>
      </c>
    </row>
    <row r="4074" spans="1:6" hidden="1" x14ac:dyDescent="0.2">
      <c r="A4074">
        <v>1602748800</v>
      </c>
      <c r="B4074" s="1">
        <v>44119.333333333336</v>
      </c>
      <c r="C4074">
        <v>11352.75</v>
      </c>
      <c r="D4074">
        <f t="shared" si="189"/>
        <v>4</v>
      </c>
      <c r="E4074" t="str">
        <f t="shared" si="190"/>
        <v>2020-42</v>
      </c>
      <c r="F4074">
        <f t="shared" si="191"/>
        <v>8</v>
      </c>
    </row>
    <row r="4075" spans="1:6" hidden="1" x14ac:dyDescent="0.2">
      <c r="A4075">
        <v>1602745200</v>
      </c>
      <c r="B4075" s="1">
        <v>44119.291666666664</v>
      </c>
      <c r="C4075">
        <v>11405.19</v>
      </c>
      <c r="D4075">
        <f t="shared" si="189"/>
        <v>4</v>
      </c>
      <c r="E4075" t="str">
        <f t="shared" si="190"/>
        <v>2020-42</v>
      </c>
      <c r="F4075">
        <f t="shared" si="191"/>
        <v>7</v>
      </c>
    </row>
    <row r="4076" spans="1:6" hidden="1" x14ac:dyDescent="0.2">
      <c r="A4076">
        <v>1602741600</v>
      </c>
      <c r="B4076" s="1">
        <v>44119.25</v>
      </c>
      <c r="C4076">
        <v>11406.17</v>
      </c>
      <c r="D4076">
        <f t="shared" si="189"/>
        <v>4</v>
      </c>
      <c r="E4076" t="str">
        <f t="shared" si="190"/>
        <v>2020-42</v>
      </c>
      <c r="F4076">
        <f t="shared" si="191"/>
        <v>6</v>
      </c>
    </row>
    <row r="4077" spans="1:6" hidden="1" x14ac:dyDescent="0.2">
      <c r="A4077">
        <v>1602738000</v>
      </c>
      <c r="B4077" s="1">
        <v>44119.208333333336</v>
      </c>
      <c r="C4077">
        <v>11411.6</v>
      </c>
      <c r="D4077">
        <f t="shared" si="189"/>
        <v>4</v>
      </c>
      <c r="E4077" t="str">
        <f t="shared" si="190"/>
        <v>2020-42</v>
      </c>
      <c r="F4077">
        <f t="shared" si="191"/>
        <v>5</v>
      </c>
    </row>
    <row r="4078" spans="1:6" hidden="1" x14ac:dyDescent="0.2">
      <c r="A4078">
        <v>1602734400</v>
      </c>
      <c r="B4078" s="1">
        <v>44119.166666666664</v>
      </c>
      <c r="C4078">
        <v>11395.62</v>
      </c>
      <c r="D4078">
        <f t="shared" si="189"/>
        <v>4</v>
      </c>
      <c r="E4078" t="str">
        <f t="shared" si="190"/>
        <v>2020-42</v>
      </c>
      <c r="F4078">
        <f t="shared" si="191"/>
        <v>4</v>
      </c>
    </row>
    <row r="4079" spans="1:6" hidden="1" x14ac:dyDescent="0.2">
      <c r="A4079">
        <v>1602730800</v>
      </c>
      <c r="B4079" s="1">
        <v>44119.125</v>
      </c>
      <c r="C4079">
        <v>11386.11</v>
      </c>
      <c r="D4079">
        <f t="shared" si="189"/>
        <v>4</v>
      </c>
      <c r="E4079" t="str">
        <f t="shared" si="190"/>
        <v>2020-42</v>
      </c>
      <c r="F4079">
        <f t="shared" si="191"/>
        <v>3</v>
      </c>
    </row>
    <row r="4080" spans="1:6" hidden="1" x14ac:dyDescent="0.2">
      <c r="A4080">
        <v>1602727200</v>
      </c>
      <c r="B4080" s="1">
        <v>44119.083333333336</v>
      </c>
      <c r="C4080">
        <v>11371.43</v>
      </c>
      <c r="D4080">
        <f t="shared" si="189"/>
        <v>4</v>
      </c>
      <c r="E4080" t="str">
        <f t="shared" si="190"/>
        <v>2020-42</v>
      </c>
      <c r="F4080">
        <f t="shared" si="191"/>
        <v>2</v>
      </c>
    </row>
    <row r="4081" spans="1:6" hidden="1" x14ac:dyDescent="0.2">
      <c r="A4081">
        <v>1602723600</v>
      </c>
      <c r="B4081" s="1">
        <v>44119.041666666664</v>
      </c>
      <c r="C4081">
        <v>11398.02</v>
      </c>
      <c r="D4081">
        <f t="shared" si="189"/>
        <v>4</v>
      </c>
      <c r="E4081" t="str">
        <f t="shared" si="190"/>
        <v>2020-42</v>
      </c>
      <c r="F4081">
        <f t="shared" si="191"/>
        <v>1</v>
      </c>
    </row>
    <row r="4082" spans="1:6" hidden="1" x14ac:dyDescent="0.2">
      <c r="A4082">
        <v>1602720000</v>
      </c>
      <c r="B4082" s="1">
        <v>44119</v>
      </c>
      <c r="C4082">
        <v>11399.17</v>
      </c>
      <c r="D4082">
        <f t="shared" si="189"/>
        <v>4</v>
      </c>
      <c r="E4082" t="str">
        <f t="shared" si="190"/>
        <v>2020-42</v>
      </c>
      <c r="F4082">
        <f t="shared" si="191"/>
        <v>0</v>
      </c>
    </row>
    <row r="4083" spans="1:6" hidden="1" x14ac:dyDescent="0.2">
      <c r="A4083">
        <v>1602716400</v>
      </c>
      <c r="B4083" s="1">
        <v>44118.958333333336</v>
      </c>
      <c r="C4083">
        <v>11428.84</v>
      </c>
      <c r="D4083">
        <f t="shared" si="189"/>
        <v>3</v>
      </c>
      <c r="E4083" t="str">
        <f t="shared" si="190"/>
        <v>2020-42</v>
      </c>
      <c r="F4083">
        <f t="shared" si="191"/>
        <v>23</v>
      </c>
    </row>
    <row r="4084" spans="1:6" hidden="1" x14ac:dyDescent="0.2">
      <c r="A4084">
        <v>1602712800</v>
      </c>
      <c r="B4084" s="1">
        <v>44118.916666666664</v>
      </c>
      <c r="C4084">
        <v>11401.81</v>
      </c>
      <c r="D4084">
        <f t="shared" si="189"/>
        <v>3</v>
      </c>
      <c r="E4084" t="str">
        <f t="shared" si="190"/>
        <v>2020-42</v>
      </c>
      <c r="F4084">
        <f t="shared" si="191"/>
        <v>22</v>
      </c>
    </row>
    <row r="4085" spans="1:6" hidden="1" x14ac:dyDescent="0.2">
      <c r="A4085">
        <v>1602709200</v>
      </c>
      <c r="B4085" s="1">
        <v>44118.875</v>
      </c>
      <c r="C4085">
        <v>11380.01</v>
      </c>
      <c r="D4085">
        <f t="shared" si="189"/>
        <v>3</v>
      </c>
      <c r="E4085" t="str">
        <f t="shared" si="190"/>
        <v>2020-42</v>
      </c>
      <c r="F4085">
        <f t="shared" si="191"/>
        <v>21</v>
      </c>
    </row>
    <row r="4086" spans="1:6" hidden="1" x14ac:dyDescent="0.2">
      <c r="A4086">
        <v>1602705600</v>
      </c>
      <c r="B4086" s="1">
        <v>44118.833333333336</v>
      </c>
      <c r="C4086">
        <v>11387.43</v>
      </c>
      <c r="D4086">
        <f t="shared" si="189"/>
        <v>3</v>
      </c>
      <c r="E4086" t="str">
        <f t="shared" si="190"/>
        <v>2020-42</v>
      </c>
      <c r="F4086">
        <f t="shared" si="191"/>
        <v>20</v>
      </c>
    </row>
    <row r="4087" spans="1:6" hidden="1" x14ac:dyDescent="0.2">
      <c r="A4087">
        <v>1602702000</v>
      </c>
      <c r="B4087" s="1">
        <v>44118.791666666664</v>
      </c>
      <c r="C4087">
        <v>11352.54</v>
      </c>
      <c r="D4087">
        <f t="shared" si="189"/>
        <v>3</v>
      </c>
      <c r="E4087" t="str">
        <f t="shared" si="190"/>
        <v>2020-42</v>
      </c>
      <c r="F4087">
        <f t="shared" si="191"/>
        <v>19</v>
      </c>
    </row>
    <row r="4088" spans="1:6" hidden="1" x14ac:dyDescent="0.2">
      <c r="A4088">
        <v>1602698400</v>
      </c>
      <c r="B4088" s="1">
        <v>44118.75</v>
      </c>
      <c r="C4088">
        <v>11347.22</v>
      </c>
      <c r="D4088">
        <f t="shared" si="189"/>
        <v>3</v>
      </c>
      <c r="E4088" t="str">
        <f t="shared" si="190"/>
        <v>2020-42</v>
      </c>
      <c r="F4088">
        <f t="shared" si="191"/>
        <v>18</v>
      </c>
    </row>
    <row r="4089" spans="1:6" hidden="1" x14ac:dyDescent="0.2">
      <c r="A4089">
        <v>1602694800</v>
      </c>
      <c r="B4089" s="1">
        <v>44118.708333333336</v>
      </c>
      <c r="C4089">
        <v>11343.68</v>
      </c>
      <c r="D4089">
        <f t="shared" si="189"/>
        <v>3</v>
      </c>
      <c r="E4089" t="str">
        <f t="shared" si="190"/>
        <v>2020-42</v>
      </c>
      <c r="F4089">
        <f t="shared" si="191"/>
        <v>17</v>
      </c>
    </row>
    <row r="4090" spans="1:6" hidden="1" x14ac:dyDescent="0.2">
      <c r="A4090">
        <v>1602691200</v>
      </c>
      <c r="B4090" s="1">
        <v>44118.666666666664</v>
      </c>
      <c r="C4090">
        <v>11348.78</v>
      </c>
      <c r="D4090">
        <f t="shared" si="189"/>
        <v>3</v>
      </c>
      <c r="E4090" t="str">
        <f t="shared" si="190"/>
        <v>2020-42</v>
      </c>
      <c r="F4090">
        <f t="shared" si="191"/>
        <v>16</v>
      </c>
    </row>
    <row r="4091" spans="1:6" hidden="1" x14ac:dyDescent="0.2">
      <c r="A4091">
        <v>1602687600</v>
      </c>
      <c r="B4091" s="1">
        <v>44118.625</v>
      </c>
      <c r="C4091">
        <v>11327.15</v>
      </c>
      <c r="D4091">
        <f t="shared" si="189"/>
        <v>3</v>
      </c>
      <c r="E4091" t="str">
        <f t="shared" si="190"/>
        <v>2020-42</v>
      </c>
      <c r="F4091">
        <f t="shared" si="191"/>
        <v>15</v>
      </c>
    </row>
    <row r="4092" spans="1:6" hidden="1" x14ac:dyDescent="0.2">
      <c r="A4092">
        <v>1602684000</v>
      </c>
      <c r="B4092" s="1">
        <v>44118.583333333336</v>
      </c>
      <c r="C4092">
        <v>11390.45</v>
      </c>
      <c r="D4092">
        <f t="shared" si="189"/>
        <v>3</v>
      </c>
      <c r="E4092" t="str">
        <f t="shared" si="190"/>
        <v>2020-42</v>
      </c>
      <c r="F4092">
        <f t="shared" si="191"/>
        <v>14</v>
      </c>
    </row>
    <row r="4093" spans="1:6" hidden="1" x14ac:dyDescent="0.2">
      <c r="A4093">
        <v>1602680400</v>
      </c>
      <c r="B4093" s="1">
        <v>44118.541666666664</v>
      </c>
      <c r="C4093">
        <v>11530.73</v>
      </c>
      <c r="D4093">
        <f t="shared" si="189"/>
        <v>3</v>
      </c>
      <c r="E4093" t="str">
        <f t="shared" si="190"/>
        <v>2020-42</v>
      </c>
      <c r="F4093">
        <f t="shared" si="191"/>
        <v>13</v>
      </c>
    </row>
    <row r="4094" spans="1:6" hidden="1" x14ac:dyDescent="0.2">
      <c r="A4094">
        <v>1602676800</v>
      </c>
      <c r="B4094" s="1">
        <v>44118.5</v>
      </c>
      <c r="C4094">
        <v>11408.44</v>
      </c>
      <c r="D4094">
        <f t="shared" si="189"/>
        <v>3</v>
      </c>
      <c r="E4094" t="str">
        <f t="shared" si="190"/>
        <v>2020-42</v>
      </c>
      <c r="F4094">
        <f t="shared" si="191"/>
        <v>12</v>
      </c>
    </row>
    <row r="4095" spans="1:6" hidden="1" x14ac:dyDescent="0.2">
      <c r="A4095">
        <v>1602673200</v>
      </c>
      <c r="B4095" s="1">
        <v>44118.458333333336</v>
      </c>
      <c r="C4095">
        <v>11369.91</v>
      </c>
      <c r="D4095">
        <f t="shared" si="189"/>
        <v>3</v>
      </c>
      <c r="E4095" t="str">
        <f t="shared" si="190"/>
        <v>2020-42</v>
      </c>
      <c r="F4095">
        <f t="shared" si="191"/>
        <v>11</v>
      </c>
    </row>
    <row r="4096" spans="1:6" hidden="1" x14ac:dyDescent="0.2">
      <c r="A4096">
        <v>1602669600</v>
      </c>
      <c r="B4096" s="1">
        <v>44118.416666666664</v>
      </c>
      <c r="C4096">
        <v>11383.56</v>
      </c>
      <c r="D4096">
        <f t="shared" si="189"/>
        <v>3</v>
      </c>
      <c r="E4096" t="str">
        <f t="shared" si="190"/>
        <v>2020-42</v>
      </c>
      <c r="F4096">
        <f t="shared" si="191"/>
        <v>10</v>
      </c>
    </row>
    <row r="4097" spans="1:6" hidden="1" x14ac:dyDescent="0.2">
      <c r="A4097">
        <v>1602666000</v>
      </c>
      <c r="B4097" s="1">
        <v>44118.375</v>
      </c>
      <c r="C4097">
        <v>11424</v>
      </c>
      <c r="D4097">
        <f t="shared" si="189"/>
        <v>3</v>
      </c>
      <c r="E4097" t="str">
        <f t="shared" si="190"/>
        <v>2020-42</v>
      </c>
      <c r="F4097">
        <f t="shared" si="191"/>
        <v>9</v>
      </c>
    </row>
    <row r="4098" spans="1:6" hidden="1" x14ac:dyDescent="0.2">
      <c r="A4098">
        <v>1602662400</v>
      </c>
      <c r="B4098" s="1">
        <v>44118.333333333336</v>
      </c>
      <c r="C4098">
        <v>11445.52</v>
      </c>
      <c r="D4098">
        <f t="shared" si="189"/>
        <v>3</v>
      </c>
      <c r="E4098" t="str">
        <f t="shared" si="190"/>
        <v>2020-42</v>
      </c>
      <c r="F4098">
        <f t="shared" si="191"/>
        <v>8</v>
      </c>
    </row>
    <row r="4099" spans="1:6" hidden="1" x14ac:dyDescent="0.2">
      <c r="A4099">
        <v>1602658800</v>
      </c>
      <c r="B4099" s="1">
        <v>44118.291666666664</v>
      </c>
      <c r="C4099">
        <v>11419.95</v>
      </c>
      <c r="D4099">
        <f t="shared" ref="D4099:D4162" si="192">WEEKDAY(B4099,2)</f>
        <v>3</v>
      </c>
      <c r="E4099" t="str">
        <f t="shared" ref="E4099:E4162" si="193">YEAR(B4099) &amp;"-"&amp;WEEKNUM(B4099)</f>
        <v>2020-42</v>
      </c>
      <c r="F4099">
        <f t="shared" ref="F4099:F4162" si="194">HOUR(B4099)</f>
        <v>7</v>
      </c>
    </row>
    <row r="4100" spans="1:6" hidden="1" x14ac:dyDescent="0.2">
      <c r="A4100">
        <v>1602655200</v>
      </c>
      <c r="B4100" s="1">
        <v>44118.25</v>
      </c>
      <c r="C4100">
        <v>11431.6</v>
      </c>
      <c r="D4100">
        <f t="shared" si="192"/>
        <v>3</v>
      </c>
      <c r="E4100" t="str">
        <f t="shared" si="193"/>
        <v>2020-42</v>
      </c>
      <c r="F4100">
        <f t="shared" si="194"/>
        <v>6</v>
      </c>
    </row>
    <row r="4101" spans="1:6" hidden="1" x14ac:dyDescent="0.2">
      <c r="A4101">
        <v>1602651600</v>
      </c>
      <c r="B4101" s="1">
        <v>44118.208333333336</v>
      </c>
      <c r="C4101">
        <v>11411.66</v>
      </c>
      <c r="D4101">
        <f t="shared" si="192"/>
        <v>3</v>
      </c>
      <c r="E4101" t="str">
        <f t="shared" si="193"/>
        <v>2020-42</v>
      </c>
      <c r="F4101">
        <f t="shared" si="194"/>
        <v>5</v>
      </c>
    </row>
    <row r="4102" spans="1:6" hidden="1" x14ac:dyDescent="0.2">
      <c r="A4102">
        <v>1602648000</v>
      </c>
      <c r="B4102" s="1">
        <v>44118.166666666664</v>
      </c>
      <c r="C4102">
        <v>11395.73</v>
      </c>
      <c r="D4102">
        <f t="shared" si="192"/>
        <v>3</v>
      </c>
      <c r="E4102" t="str">
        <f t="shared" si="193"/>
        <v>2020-42</v>
      </c>
      <c r="F4102">
        <f t="shared" si="194"/>
        <v>4</v>
      </c>
    </row>
    <row r="4103" spans="1:6" hidden="1" x14ac:dyDescent="0.2">
      <c r="A4103">
        <v>1602644400</v>
      </c>
      <c r="B4103" s="1">
        <v>44118.125</v>
      </c>
      <c r="C4103">
        <v>11392.45</v>
      </c>
      <c r="D4103">
        <f t="shared" si="192"/>
        <v>3</v>
      </c>
      <c r="E4103" t="str">
        <f t="shared" si="193"/>
        <v>2020-42</v>
      </c>
      <c r="F4103">
        <f t="shared" si="194"/>
        <v>3</v>
      </c>
    </row>
    <row r="4104" spans="1:6" hidden="1" x14ac:dyDescent="0.2">
      <c r="A4104">
        <v>1602640800</v>
      </c>
      <c r="B4104" s="1">
        <v>44118.083333333336</v>
      </c>
      <c r="C4104">
        <v>11426.59</v>
      </c>
      <c r="D4104">
        <f t="shared" si="192"/>
        <v>3</v>
      </c>
      <c r="E4104" t="str">
        <f t="shared" si="193"/>
        <v>2020-42</v>
      </c>
      <c r="F4104">
        <f t="shared" si="194"/>
        <v>2</v>
      </c>
    </row>
    <row r="4105" spans="1:6" hidden="1" x14ac:dyDescent="0.2">
      <c r="A4105">
        <v>1602637200</v>
      </c>
      <c r="B4105" s="1">
        <v>44118.041666666664</v>
      </c>
      <c r="C4105">
        <v>11449.69</v>
      </c>
      <c r="D4105">
        <f t="shared" si="192"/>
        <v>3</v>
      </c>
      <c r="E4105" t="str">
        <f t="shared" si="193"/>
        <v>2020-42</v>
      </c>
      <c r="F4105">
        <f t="shared" si="194"/>
        <v>1</v>
      </c>
    </row>
    <row r="4106" spans="1:6" hidden="1" x14ac:dyDescent="0.2">
      <c r="A4106">
        <v>1602633600</v>
      </c>
      <c r="B4106" s="1">
        <v>44118</v>
      </c>
      <c r="C4106">
        <v>11480.55</v>
      </c>
      <c r="D4106">
        <f t="shared" si="192"/>
        <v>3</v>
      </c>
      <c r="E4106" t="str">
        <f t="shared" si="193"/>
        <v>2020-42</v>
      </c>
      <c r="F4106">
        <f t="shared" si="194"/>
        <v>0</v>
      </c>
    </row>
    <row r="4107" spans="1:6" hidden="1" x14ac:dyDescent="0.2">
      <c r="A4107">
        <v>1602630000</v>
      </c>
      <c r="B4107" s="1">
        <v>44117.958333333336</v>
      </c>
      <c r="C4107">
        <v>11427.98</v>
      </c>
      <c r="D4107">
        <f t="shared" si="192"/>
        <v>2</v>
      </c>
      <c r="E4107" t="str">
        <f t="shared" si="193"/>
        <v>2020-42</v>
      </c>
      <c r="F4107">
        <f t="shared" si="194"/>
        <v>23</v>
      </c>
    </row>
    <row r="4108" spans="1:6" hidden="1" x14ac:dyDescent="0.2">
      <c r="A4108">
        <v>1602626400</v>
      </c>
      <c r="B4108" s="1">
        <v>44117.916666666664</v>
      </c>
      <c r="C4108">
        <v>11439.85</v>
      </c>
      <c r="D4108">
        <f t="shared" si="192"/>
        <v>2</v>
      </c>
      <c r="E4108" t="str">
        <f t="shared" si="193"/>
        <v>2020-42</v>
      </c>
      <c r="F4108">
        <f t="shared" si="194"/>
        <v>22</v>
      </c>
    </row>
    <row r="4109" spans="1:6" hidden="1" x14ac:dyDescent="0.2">
      <c r="A4109">
        <v>1602622800</v>
      </c>
      <c r="B4109" s="1">
        <v>44117.875</v>
      </c>
      <c r="C4109">
        <v>11450.28</v>
      </c>
      <c r="D4109">
        <f t="shared" si="192"/>
        <v>2</v>
      </c>
      <c r="E4109" t="str">
        <f t="shared" si="193"/>
        <v>2020-42</v>
      </c>
      <c r="F4109">
        <f t="shared" si="194"/>
        <v>21</v>
      </c>
    </row>
    <row r="4110" spans="1:6" hidden="1" x14ac:dyDescent="0.2">
      <c r="A4110">
        <v>1602619200</v>
      </c>
      <c r="B4110" s="1">
        <v>44117.833333333336</v>
      </c>
      <c r="C4110">
        <v>11435</v>
      </c>
      <c r="D4110">
        <f t="shared" si="192"/>
        <v>2</v>
      </c>
      <c r="E4110" t="str">
        <f t="shared" si="193"/>
        <v>2020-42</v>
      </c>
      <c r="F4110">
        <f t="shared" si="194"/>
        <v>20</v>
      </c>
    </row>
    <row r="4111" spans="1:6" hidden="1" x14ac:dyDescent="0.2">
      <c r="A4111">
        <v>1602615600</v>
      </c>
      <c r="B4111" s="1">
        <v>44117.791666666664</v>
      </c>
      <c r="C4111">
        <v>11391.31</v>
      </c>
      <c r="D4111">
        <f t="shared" si="192"/>
        <v>2</v>
      </c>
      <c r="E4111" t="str">
        <f t="shared" si="193"/>
        <v>2020-42</v>
      </c>
      <c r="F4111">
        <f t="shared" si="194"/>
        <v>19</v>
      </c>
    </row>
    <row r="4112" spans="1:6" hidden="1" x14ac:dyDescent="0.2">
      <c r="A4112">
        <v>1602612000</v>
      </c>
      <c r="B4112" s="1">
        <v>44117.75</v>
      </c>
      <c r="C4112">
        <v>11383.24</v>
      </c>
      <c r="D4112">
        <f t="shared" si="192"/>
        <v>2</v>
      </c>
      <c r="E4112" t="str">
        <f t="shared" si="193"/>
        <v>2020-42</v>
      </c>
      <c r="F4112">
        <f t="shared" si="194"/>
        <v>18</v>
      </c>
    </row>
    <row r="4113" spans="1:6" hidden="1" x14ac:dyDescent="0.2">
      <c r="A4113">
        <v>1602608400</v>
      </c>
      <c r="B4113" s="1">
        <v>44117.708333333336</v>
      </c>
      <c r="C4113">
        <v>11365.53</v>
      </c>
      <c r="D4113">
        <f t="shared" si="192"/>
        <v>2</v>
      </c>
      <c r="E4113" t="str">
        <f t="shared" si="193"/>
        <v>2020-42</v>
      </c>
      <c r="F4113">
        <f t="shared" si="194"/>
        <v>17</v>
      </c>
    </row>
    <row r="4114" spans="1:6" hidden="1" x14ac:dyDescent="0.2">
      <c r="A4114">
        <v>1602604800</v>
      </c>
      <c r="B4114" s="1">
        <v>44117.666666666664</v>
      </c>
      <c r="C4114">
        <v>11398.76</v>
      </c>
      <c r="D4114">
        <f t="shared" si="192"/>
        <v>2</v>
      </c>
      <c r="E4114" t="str">
        <f t="shared" si="193"/>
        <v>2020-42</v>
      </c>
      <c r="F4114">
        <f t="shared" si="194"/>
        <v>16</v>
      </c>
    </row>
    <row r="4115" spans="1:6" hidden="1" x14ac:dyDescent="0.2">
      <c r="A4115">
        <v>1602601200</v>
      </c>
      <c r="B4115" s="1">
        <v>44117.625</v>
      </c>
      <c r="C4115">
        <v>11390.54</v>
      </c>
      <c r="D4115">
        <f t="shared" si="192"/>
        <v>2</v>
      </c>
      <c r="E4115" t="str">
        <f t="shared" si="193"/>
        <v>2020-42</v>
      </c>
      <c r="F4115">
        <f t="shared" si="194"/>
        <v>15</v>
      </c>
    </row>
    <row r="4116" spans="1:6" hidden="1" x14ac:dyDescent="0.2">
      <c r="A4116">
        <v>1602597600</v>
      </c>
      <c r="B4116" s="1">
        <v>44117.583333333336</v>
      </c>
      <c r="C4116">
        <v>11387.64</v>
      </c>
      <c r="D4116">
        <f t="shared" si="192"/>
        <v>2</v>
      </c>
      <c r="E4116" t="str">
        <f t="shared" si="193"/>
        <v>2020-42</v>
      </c>
      <c r="F4116">
        <f t="shared" si="194"/>
        <v>14</v>
      </c>
    </row>
    <row r="4117" spans="1:6" hidden="1" x14ac:dyDescent="0.2">
      <c r="A4117">
        <v>1602594000</v>
      </c>
      <c r="B4117" s="1">
        <v>44117.541666666664</v>
      </c>
      <c r="C4117">
        <v>11355.97</v>
      </c>
      <c r="D4117">
        <f t="shared" si="192"/>
        <v>2</v>
      </c>
      <c r="E4117" t="str">
        <f t="shared" si="193"/>
        <v>2020-42</v>
      </c>
      <c r="F4117">
        <f t="shared" si="194"/>
        <v>13</v>
      </c>
    </row>
    <row r="4118" spans="1:6" hidden="1" x14ac:dyDescent="0.2">
      <c r="A4118">
        <v>1602590400</v>
      </c>
      <c r="B4118" s="1">
        <v>44117.5</v>
      </c>
      <c r="C4118">
        <v>11452.33</v>
      </c>
      <c r="D4118">
        <f t="shared" si="192"/>
        <v>2</v>
      </c>
      <c r="E4118" t="str">
        <f t="shared" si="193"/>
        <v>2020-42</v>
      </c>
      <c r="F4118">
        <f t="shared" si="194"/>
        <v>12</v>
      </c>
    </row>
    <row r="4119" spans="1:6" hidden="1" x14ac:dyDescent="0.2">
      <c r="A4119">
        <v>1602586800</v>
      </c>
      <c r="B4119" s="1">
        <v>44117.458333333336</v>
      </c>
      <c r="C4119">
        <v>11497.08</v>
      </c>
      <c r="D4119">
        <f t="shared" si="192"/>
        <v>2</v>
      </c>
      <c r="E4119" t="str">
        <f t="shared" si="193"/>
        <v>2020-42</v>
      </c>
      <c r="F4119">
        <f t="shared" si="194"/>
        <v>11</v>
      </c>
    </row>
    <row r="4120" spans="1:6" hidden="1" x14ac:dyDescent="0.2">
      <c r="A4120">
        <v>1602583200</v>
      </c>
      <c r="B4120" s="1">
        <v>44117.416666666664</v>
      </c>
      <c r="C4120">
        <v>11525</v>
      </c>
      <c r="D4120">
        <f t="shared" si="192"/>
        <v>2</v>
      </c>
      <c r="E4120" t="str">
        <f t="shared" si="193"/>
        <v>2020-42</v>
      </c>
      <c r="F4120">
        <f t="shared" si="194"/>
        <v>10</v>
      </c>
    </row>
    <row r="4121" spans="1:6" hidden="1" x14ac:dyDescent="0.2">
      <c r="A4121">
        <v>1602579600</v>
      </c>
      <c r="B4121" s="1">
        <v>44117.375</v>
      </c>
      <c r="C4121">
        <v>11475.78</v>
      </c>
      <c r="D4121">
        <f t="shared" si="192"/>
        <v>2</v>
      </c>
      <c r="E4121" t="str">
        <f t="shared" si="193"/>
        <v>2020-42</v>
      </c>
      <c r="F4121">
        <f t="shared" si="194"/>
        <v>9</v>
      </c>
    </row>
    <row r="4122" spans="1:6" hidden="1" x14ac:dyDescent="0.2">
      <c r="A4122">
        <v>1602576000</v>
      </c>
      <c r="B4122" s="1">
        <v>44117.333333333336</v>
      </c>
      <c r="C4122">
        <v>11496.58</v>
      </c>
      <c r="D4122">
        <f t="shared" si="192"/>
        <v>2</v>
      </c>
      <c r="E4122" t="str">
        <f t="shared" si="193"/>
        <v>2020-42</v>
      </c>
      <c r="F4122">
        <f t="shared" si="194"/>
        <v>8</v>
      </c>
    </row>
    <row r="4123" spans="1:6" hidden="1" x14ac:dyDescent="0.2">
      <c r="A4123">
        <v>1602572400</v>
      </c>
      <c r="B4123" s="1">
        <v>44117.291666666664</v>
      </c>
      <c r="C4123">
        <v>11457.88</v>
      </c>
      <c r="D4123">
        <f t="shared" si="192"/>
        <v>2</v>
      </c>
      <c r="E4123" t="str">
        <f t="shared" si="193"/>
        <v>2020-42</v>
      </c>
      <c r="F4123">
        <f t="shared" si="194"/>
        <v>7</v>
      </c>
    </row>
    <row r="4124" spans="1:6" hidden="1" x14ac:dyDescent="0.2">
      <c r="A4124">
        <v>1602568800</v>
      </c>
      <c r="B4124" s="1">
        <v>44117.25</v>
      </c>
      <c r="C4124">
        <v>11484.59</v>
      </c>
      <c r="D4124">
        <f t="shared" si="192"/>
        <v>2</v>
      </c>
      <c r="E4124" t="str">
        <f t="shared" si="193"/>
        <v>2020-42</v>
      </c>
      <c r="F4124">
        <f t="shared" si="194"/>
        <v>6</v>
      </c>
    </row>
    <row r="4125" spans="1:6" hidden="1" x14ac:dyDescent="0.2">
      <c r="A4125">
        <v>1602565200</v>
      </c>
      <c r="B4125" s="1">
        <v>44117.208333333336</v>
      </c>
      <c r="C4125">
        <v>11515.57</v>
      </c>
      <c r="D4125">
        <f t="shared" si="192"/>
        <v>2</v>
      </c>
      <c r="E4125" t="str">
        <f t="shared" si="193"/>
        <v>2020-42</v>
      </c>
      <c r="F4125">
        <f t="shared" si="194"/>
        <v>5</v>
      </c>
    </row>
    <row r="4126" spans="1:6" hidden="1" x14ac:dyDescent="0.2">
      <c r="A4126">
        <v>1602561600</v>
      </c>
      <c r="B4126" s="1">
        <v>44117.166666666664</v>
      </c>
      <c r="C4126">
        <v>11486.91</v>
      </c>
      <c r="D4126">
        <f t="shared" si="192"/>
        <v>2</v>
      </c>
      <c r="E4126" t="str">
        <f t="shared" si="193"/>
        <v>2020-42</v>
      </c>
      <c r="F4126">
        <f t="shared" si="194"/>
        <v>4</v>
      </c>
    </row>
    <row r="4127" spans="1:6" hidden="1" x14ac:dyDescent="0.2">
      <c r="A4127">
        <v>1602558000</v>
      </c>
      <c r="B4127" s="1">
        <v>44117.125</v>
      </c>
      <c r="C4127">
        <v>11459.61</v>
      </c>
      <c r="D4127">
        <f t="shared" si="192"/>
        <v>2</v>
      </c>
      <c r="E4127" t="str">
        <f t="shared" si="193"/>
        <v>2020-42</v>
      </c>
      <c r="F4127">
        <f t="shared" si="194"/>
        <v>3</v>
      </c>
    </row>
    <row r="4128" spans="1:6" hidden="1" x14ac:dyDescent="0.2">
      <c r="A4128">
        <v>1602554400</v>
      </c>
      <c r="B4128" s="1">
        <v>44117.083333333336</v>
      </c>
      <c r="C4128">
        <v>11493.98</v>
      </c>
      <c r="D4128">
        <f t="shared" si="192"/>
        <v>2</v>
      </c>
      <c r="E4128" t="str">
        <f t="shared" si="193"/>
        <v>2020-42</v>
      </c>
      <c r="F4128">
        <f t="shared" si="194"/>
        <v>2</v>
      </c>
    </row>
    <row r="4129" spans="1:6" hidden="1" x14ac:dyDescent="0.2">
      <c r="A4129">
        <v>1602550800</v>
      </c>
      <c r="B4129" s="1">
        <v>44117.041666666664</v>
      </c>
      <c r="C4129">
        <v>11508.89</v>
      </c>
      <c r="D4129">
        <f t="shared" si="192"/>
        <v>2</v>
      </c>
      <c r="E4129" t="str">
        <f t="shared" si="193"/>
        <v>2020-42</v>
      </c>
      <c r="F4129">
        <f t="shared" si="194"/>
        <v>1</v>
      </c>
    </row>
    <row r="4130" spans="1:6" hidden="1" x14ac:dyDescent="0.2">
      <c r="A4130">
        <v>1602547200</v>
      </c>
      <c r="B4130" s="1">
        <v>44117</v>
      </c>
      <c r="C4130">
        <v>11495.48</v>
      </c>
      <c r="D4130">
        <f t="shared" si="192"/>
        <v>2</v>
      </c>
      <c r="E4130" t="str">
        <f t="shared" si="193"/>
        <v>2020-42</v>
      </c>
      <c r="F4130">
        <f t="shared" si="194"/>
        <v>0</v>
      </c>
    </row>
    <row r="4131" spans="1:6" hidden="1" x14ac:dyDescent="0.2">
      <c r="A4131">
        <v>1602543600</v>
      </c>
      <c r="B4131" s="1">
        <v>44116.958333333336</v>
      </c>
      <c r="C4131">
        <v>11535.98</v>
      </c>
      <c r="D4131">
        <f t="shared" si="192"/>
        <v>1</v>
      </c>
      <c r="E4131" t="str">
        <f t="shared" si="193"/>
        <v>2020-42</v>
      </c>
      <c r="F4131">
        <f t="shared" si="194"/>
        <v>23</v>
      </c>
    </row>
    <row r="4132" spans="1:6" hidden="1" x14ac:dyDescent="0.2">
      <c r="A4132">
        <v>1602540000</v>
      </c>
      <c r="B4132" s="1">
        <v>44116.916666666664</v>
      </c>
      <c r="C4132">
        <v>11661.35</v>
      </c>
      <c r="D4132">
        <f t="shared" si="192"/>
        <v>1</v>
      </c>
      <c r="E4132" t="str">
        <f t="shared" si="193"/>
        <v>2020-42</v>
      </c>
      <c r="F4132">
        <f t="shared" si="194"/>
        <v>22</v>
      </c>
    </row>
    <row r="4133" spans="1:6" hidden="1" x14ac:dyDescent="0.2">
      <c r="A4133">
        <v>1602536400</v>
      </c>
      <c r="B4133" s="1">
        <v>44116.875</v>
      </c>
      <c r="C4133">
        <v>11692.87</v>
      </c>
      <c r="D4133">
        <f t="shared" si="192"/>
        <v>1</v>
      </c>
      <c r="E4133" t="str">
        <f t="shared" si="193"/>
        <v>2020-42</v>
      </c>
      <c r="F4133">
        <f t="shared" si="194"/>
        <v>21</v>
      </c>
    </row>
    <row r="4134" spans="1:6" hidden="1" x14ac:dyDescent="0.2">
      <c r="A4134">
        <v>1602532800</v>
      </c>
      <c r="B4134" s="1">
        <v>44116.833333333336</v>
      </c>
      <c r="C4134">
        <v>11563.82</v>
      </c>
      <c r="D4134">
        <f t="shared" si="192"/>
        <v>1</v>
      </c>
      <c r="E4134" t="str">
        <f t="shared" si="193"/>
        <v>2020-42</v>
      </c>
      <c r="F4134">
        <f t="shared" si="194"/>
        <v>20</v>
      </c>
    </row>
    <row r="4135" spans="1:6" hidden="1" x14ac:dyDescent="0.2">
      <c r="A4135">
        <v>1602529200</v>
      </c>
      <c r="B4135" s="1">
        <v>44116.791666666664</v>
      </c>
      <c r="C4135">
        <v>11553.14</v>
      </c>
      <c r="D4135">
        <f t="shared" si="192"/>
        <v>1</v>
      </c>
      <c r="E4135" t="str">
        <f t="shared" si="193"/>
        <v>2020-42</v>
      </c>
      <c r="F4135">
        <f t="shared" si="194"/>
        <v>19</v>
      </c>
    </row>
    <row r="4136" spans="1:6" hidden="1" x14ac:dyDescent="0.2">
      <c r="A4136">
        <v>1602525600</v>
      </c>
      <c r="B4136" s="1">
        <v>44116.75</v>
      </c>
      <c r="C4136">
        <v>11558.23</v>
      </c>
      <c r="D4136">
        <f t="shared" si="192"/>
        <v>1</v>
      </c>
      <c r="E4136" t="str">
        <f t="shared" si="193"/>
        <v>2020-42</v>
      </c>
      <c r="F4136">
        <f t="shared" si="194"/>
        <v>18</v>
      </c>
    </row>
    <row r="4137" spans="1:6" hidden="1" x14ac:dyDescent="0.2">
      <c r="A4137">
        <v>1602522000</v>
      </c>
      <c r="B4137" s="1">
        <v>44116.708333333336</v>
      </c>
      <c r="C4137">
        <v>11561.59</v>
      </c>
      <c r="D4137">
        <f t="shared" si="192"/>
        <v>1</v>
      </c>
      <c r="E4137" t="str">
        <f t="shared" si="193"/>
        <v>2020-42</v>
      </c>
      <c r="F4137">
        <f t="shared" si="194"/>
        <v>17</v>
      </c>
    </row>
    <row r="4138" spans="1:6" hidden="1" x14ac:dyDescent="0.2">
      <c r="A4138">
        <v>1602518400</v>
      </c>
      <c r="B4138" s="1">
        <v>44116.666666666664</v>
      </c>
      <c r="C4138">
        <v>11556.32</v>
      </c>
      <c r="D4138">
        <f t="shared" si="192"/>
        <v>1</v>
      </c>
      <c r="E4138" t="str">
        <f t="shared" si="193"/>
        <v>2020-42</v>
      </c>
      <c r="F4138">
        <f t="shared" si="194"/>
        <v>16</v>
      </c>
    </row>
    <row r="4139" spans="1:6" hidden="1" x14ac:dyDescent="0.2">
      <c r="A4139">
        <v>1602514800</v>
      </c>
      <c r="B4139" s="1">
        <v>44116.625</v>
      </c>
      <c r="C4139">
        <v>11552.58</v>
      </c>
      <c r="D4139">
        <f t="shared" si="192"/>
        <v>1</v>
      </c>
      <c r="E4139" t="str">
        <f t="shared" si="193"/>
        <v>2020-42</v>
      </c>
      <c r="F4139">
        <f t="shared" si="194"/>
        <v>15</v>
      </c>
    </row>
    <row r="4140" spans="1:6" hidden="1" x14ac:dyDescent="0.2">
      <c r="A4140">
        <v>1602511200</v>
      </c>
      <c r="B4140" s="1">
        <v>44116.583333333336</v>
      </c>
      <c r="C4140">
        <v>11473.23</v>
      </c>
      <c r="D4140">
        <f t="shared" si="192"/>
        <v>1</v>
      </c>
      <c r="E4140" t="str">
        <f t="shared" si="193"/>
        <v>2020-42</v>
      </c>
      <c r="F4140">
        <f t="shared" si="194"/>
        <v>14</v>
      </c>
    </row>
    <row r="4141" spans="1:6" hidden="1" x14ac:dyDescent="0.2">
      <c r="A4141">
        <v>1602507600</v>
      </c>
      <c r="B4141" s="1">
        <v>44116.541666666664</v>
      </c>
      <c r="C4141">
        <v>11495.12</v>
      </c>
      <c r="D4141">
        <f t="shared" si="192"/>
        <v>1</v>
      </c>
      <c r="E4141" t="str">
        <f t="shared" si="193"/>
        <v>2020-42</v>
      </c>
      <c r="F4141">
        <f t="shared" si="194"/>
        <v>13</v>
      </c>
    </row>
    <row r="4142" spans="1:6" hidden="1" x14ac:dyDescent="0.2">
      <c r="A4142">
        <v>1602504000</v>
      </c>
      <c r="B4142" s="1">
        <v>44116.5</v>
      </c>
      <c r="C4142">
        <v>11289.85</v>
      </c>
      <c r="D4142">
        <f t="shared" si="192"/>
        <v>1</v>
      </c>
      <c r="E4142" t="str">
        <f t="shared" si="193"/>
        <v>2020-42</v>
      </c>
      <c r="F4142">
        <f t="shared" si="194"/>
        <v>12</v>
      </c>
    </row>
    <row r="4143" spans="1:6" hidden="1" x14ac:dyDescent="0.2">
      <c r="A4143">
        <v>1602500400</v>
      </c>
      <c r="B4143" s="1">
        <v>44116.458333333336</v>
      </c>
      <c r="C4143">
        <v>11250</v>
      </c>
      <c r="D4143">
        <f t="shared" si="192"/>
        <v>1</v>
      </c>
      <c r="E4143" t="str">
        <f t="shared" si="193"/>
        <v>2020-42</v>
      </c>
      <c r="F4143">
        <f t="shared" si="194"/>
        <v>11</v>
      </c>
    </row>
    <row r="4144" spans="1:6" hidden="1" x14ac:dyDescent="0.2">
      <c r="A4144">
        <v>1602496800</v>
      </c>
      <c r="B4144" s="1">
        <v>44116.416666666664</v>
      </c>
      <c r="C4144">
        <v>11268.73</v>
      </c>
      <c r="D4144">
        <f t="shared" si="192"/>
        <v>1</v>
      </c>
      <c r="E4144" t="str">
        <f t="shared" si="193"/>
        <v>2020-42</v>
      </c>
      <c r="F4144">
        <f t="shared" si="194"/>
        <v>10</v>
      </c>
    </row>
    <row r="4145" spans="1:6" hidden="1" x14ac:dyDescent="0.2">
      <c r="A4145">
        <v>1602493200</v>
      </c>
      <c r="B4145" s="1">
        <v>44116.375</v>
      </c>
      <c r="C4145">
        <v>11358.9</v>
      </c>
      <c r="D4145">
        <f t="shared" si="192"/>
        <v>1</v>
      </c>
      <c r="E4145" t="str">
        <f t="shared" si="193"/>
        <v>2020-42</v>
      </c>
      <c r="F4145">
        <f t="shared" si="194"/>
        <v>9</v>
      </c>
    </row>
    <row r="4146" spans="1:6" hidden="1" x14ac:dyDescent="0.2">
      <c r="A4146">
        <v>1602489600</v>
      </c>
      <c r="B4146" s="1">
        <v>44116.333333333336</v>
      </c>
      <c r="C4146">
        <v>11360</v>
      </c>
      <c r="D4146">
        <f t="shared" si="192"/>
        <v>1</v>
      </c>
      <c r="E4146" t="str">
        <f t="shared" si="193"/>
        <v>2020-42</v>
      </c>
      <c r="F4146">
        <f t="shared" si="194"/>
        <v>8</v>
      </c>
    </row>
    <row r="4147" spans="1:6" hidden="1" x14ac:dyDescent="0.2">
      <c r="A4147">
        <v>1602486000</v>
      </c>
      <c r="B4147" s="1">
        <v>44116.291666666664</v>
      </c>
      <c r="C4147">
        <v>11376.13</v>
      </c>
      <c r="D4147">
        <f t="shared" si="192"/>
        <v>1</v>
      </c>
      <c r="E4147" t="str">
        <f t="shared" si="193"/>
        <v>2020-42</v>
      </c>
      <c r="F4147">
        <f t="shared" si="194"/>
        <v>7</v>
      </c>
    </row>
    <row r="4148" spans="1:6" hidden="1" x14ac:dyDescent="0.2">
      <c r="A4148">
        <v>1602482400</v>
      </c>
      <c r="B4148" s="1">
        <v>44116.25</v>
      </c>
      <c r="C4148">
        <v>11341.71</v>
      </c>
      <c r="D4148">
        <f t="shared" si="192"/>
        <v>1</v>
      </c>
      <c r="E4148" t="str">
        <f t="shared" si="193"/>
        <v>2020-42</v>
      </c>
      <c r="F4148">
        <f t="shared" si="194"/>
        <v>6</v>
      </c>
    </row>
    <row r="4149" spans="1:6" hidden="1" x14ac:dyDescent="0.2">
      <c r="A4149">
        <v>1602478800</v>
      </c>
      <c r="B4149" s="1">
        <v>44116.208333333336</v>
      </c>
      <c r="C4149">
        <v>11401.19</v>
      </c>
      <c r="D4149">
        <f t="shared" si="192"/>
        <v>1</v>
      </c>
      <c r="E4149" t="str">
        <f t="shared" si="193"/>
        <v>2020-42</v>
      </c>
      <c r="F4149">
        <f t="shared" si="194"/>
        <v>5</v>
      </c>
    </row>
    <row r="4150" spans="1:6" hidden="1" x14ac:dyDescent="0.2">
      <c r="A4150">
        <v>1602475200</v>
      </c>
      <c r="B4150" s="1">
        <v>44116.166666666664</v>
      </c>
      <c r="C4150">
        <v>11388.06</v>
      </c>
      <c r="D4150">
        <f t="shared" si="192"/>
        <v>1</v>
      </c>
      <c r="E4150" t="str">
        <f t="shared" si="193"/>
        <v>2020-42</v>
      </c>
      <c r="F4150">
        <f t="shared" si="194"/>
        <v>4</v>
      </c>
    </row>
    <row r="4151" spans="1:6" hidden="1" x14ac:dyDescent="0.2">
      <c r="A4151">
        <v>1602471600</v>
      </c>
      <c r="B4151" s="1">
        <v>44116.125</v>
      </c>
      <c r="C4151">
        <v>11387.98</v>
      </c>
      <c r="D4151">
        <f t="shared" si="192"/>
        <v>1</v>
      </c>
      <c r="E4151" t="str">
        <f t="shared" si="193"/>
        <v>2020-42</v>
      </c>
      <c r="F4151">
        <f t="shared" si="194"/>
        <v>3</v>
      </c>
    </row>
    <row r="4152" spans="1:6" hidden="1" x14ac:dyDescent="0.2">
      <c r="A4152">
        <v>1602468000</v>
      </c>
      <c r="B4152" s="1">
        <v>44116.083333333336</v>
      </c>
      <c r="C4152">
        <v>11401.13</v>
      </c>
      <c r="D4152">
        <f t="shared" si="192"/>
        <v>1</v>
      </c>
      <c r="E4152" t="str">
        <f t="shared" si="193"/>
        <v>2020-42</v>
      </c>
      <c r="F4152">
        <f t="shared" si="194"/>
        <v>2</v>
      </c>
    </row>
    <row r="4153" spans="1:6" hidden="1" x14ac:dyDescent="0.2">
      <c r="A4153">
        <v>1602464400</v>
      </c>
      <c r="B4153" s="1">
        <v>44116.041666666664</v>
      </c>
      <c r="C4153">
        <v>11400.48</v>
      </c>
      <c r="D4153">
        <f t="shared" si="192"/>
        <v>1</v>
      </c>
      <c r="E4153" t="str">
        <f t="shared" si="193"/>
        <v>2020-42</v>
      </c>
      <c r="F4153">
        <f t="shared" si="194"/>
        <v>1</v>
      </c>
    </row>
    <row r="4154" spans="1:6" hidden="1" x14ac:dyDescent="0.2">
      <c r="A4154">
        <v>1602460800</v>
      </c>
      <c r="B4154" s="1">
        <v>44116</v>
      </c>
      <c r="C4154">
        <v>11385</v>
      </c>
      <c r="D4154">
        <f t="shared" si="192"/>
        <v>1</v>
      </c>
      <c r="E4154" t="str">
        <f t="shared" si="193"/>
        <v>2020-42</v>
      </c>
      <c r="F4154">
        <f t="shared" si="194"/>
        <v>0</v>
      </c>
    </row>
    <row r="4155" spans="1:6" hidden="1" x14ac:dyDescent="0.2">
      <c r="A4155">
        <v>1602457200</v>
      </c>
      <c r="B4155" s="1">
        <v>44115.958333333336</v>
      </c>
      <c r="C4155">
        <v>11372.93</v>
      </c>
      <c r="D4155">
        <f t="shared" si="192"/>
        <v>7</v>
      </c>
      <c r="E4155" t="str">
        <f t="shared" si="193"/>
        <v>2020-42</v>
      </c>
      <c r="F4155">
        <f t="shared" si="194"/>
        <v>23</v>
      </c>
    </row>
    <row r="4156" spans="1:6" hidden="1" x14ac:dyDescent="0.2">
      <c r="A4156">
        <v>1602453600</v>
      </c>
      <c r="B4156" s="1">
        <v>44115.916666666664</v>
      </c>
      <c r="C4156">
        <v>11355.49</v>
      </c>
      <c r="D4156">
        <f t="shared" si="192"/>
        <v>7</v>
      </c>
      <c r="E4156" t="str">
        <f t="shared" si="193"/>
        <v>2020-42</v>
      </c>
      <c r="F4156">
        <f t="shared" si="194"/>
        <v>22</v>
      </c>
    </row>
    <row r="4157" spans="1:6" hidden="1" x14ac:dyDescent="0.2">
      <c r="A4157">
        <v>1602450000</v>
      </c>
      <c r="B4157" s="1">
        <v>44115.875</v>
      </c>
      <c r="C4157">
        <v>11321.99</v>
      </c>
      <c r="D4157">
        <f t="shared" si="192"/>
        <v>7</v>
      </c>
      <c r="E4157" t="str">
        <f t="shared" si="193"/>
        <v>2020-42</v>
      </c>
      <c r="F4157">
        <f t="shared" si="194"/>
        <v>21</v>
      </c>
    </row>
    <row r="4158" spans="1:6" hidden="1" x14ac:dyDescent="0.2">
      <c r="A4158">
        <v>1602446400</v>
      </c>
      <c r="B4158" s="1">
        <v>44115.833333333336</v>
      </c>
      <c r="C4158">
        <v>11338</v>
      </c>
      <c r="D4158">
        <f t="shared" si="192"/>
        <v>7</v>
      </c>
      <c r="E4158" t="str">
        <f t="shared" si="193"/>
        <v>2020-42</v>
      </c>
      <c r="F4158">
        <f t="shared" si="194"/>
        <v>20</v>
      </c>
    </row>
    <row r="4159" spans="1:6" hidden="1" x14ac:dyDescent="0.2">
      <c r="A4159">
        <v>1602442800</v>
      </c>
      <c r="B4159" s="1">
        <v>44115.791666666664</v>
      </c>
      <c r="C4159">
        <v>11340.15</v>
      </c>
      <c r="D4159">
        <f t="shared" si="192"/>
        <v>7</v>
      </c>
      <c r="E4159" t="str">
        <f t="shared" si="193"/>
        <v>2020-42</v>
      </c>
      <c r="F4159">
        <f t="shared" si="194"/>
        <v>19</v>
      </c>
    </row>
    <row r="4160" spans="1:6" hidden="1" x14ac:dyDescent="0.2">
      <c r="A4160">
        <v>1602439200</v>
      </c>
      <c r="B4160" s="1">
        <v>44115.75</v>
      </c>
      <c r="C4160">
        <v>11408.31</v>
      </c>
      <c r="D4160">
        <f t="shared" si="192"/>
        <v>7</v>
      </c>
      <c r="E4160" t="str">
        <f t="shared" si="193"/>
        <v>2020-42</v>
      </c>
      <c r="F4160">
        <f t="shared" si="194"/>
        <v>18</v>
      </c>
    </row>
    <row r="4161" spans="1:7" x14ac:dyDescent="0.2">
      <c r="A4161">
        <v>1602435600</v>
      </c>
      <c r="B4161" s="1">
        <v>44115.708333333336</v>
      </c>
      <c r="C4161">
        <v>11424.88</v>
      </c>
      <c r="D4161">
        <f t="shared" si="192"/>
        <v>7</v>
      </c>
      <c r="E4161" t="str">
        <f t="shared" si="193"/>
        <v>2020-42</v>
      </c>
      <c r="F4161">
        <f t="shared" si="194"/>
        <v>17</v>
      </c>
      <c r="G4161" t="s">
        <v>100</v>
      </c>
    </row>
    <row r="4162" spans="1:7" hidden="1" x14ac:dyDescent="0.2">
      <c r="A4162">
        <v>1602432000</v>
      </c>
      <c r="B4162" s="1">
        <v>44115.666666666664</v>
      </c>
      <c r="C4162">
        <v>11390.75</v>
      </c>
      <c r="D4162">
        <f t="shared" si="192"/>
        <v>7</v>
      </c>
      <c r="E4162" t="str">
        <f t="shared" si="193"/>
        <v>2020-42</v>
      </c>
      <c r="F4162">
        <f t="shared" si="194"/>
        <v>16</v>
      </c>
    </row>
    <row r="4163" spans="1:7" hidden="1" x14ac:dyDescent="0.2">
      <c r="A4163">
        <v>1602428400</v>
      </c>
      <c r="B4163" s="1">
        <v>44115.625</v>
      </c>
      <c r="C4163">
        <v>11403.75</v>
      </c>
      <c r="D4163">
        <f t="shared" ref="D4163:D4226" si="195">WEEKDAY(B4163,2)</f>
        <v>7</v>
      </c>
      <c r="E4163" t="str">
        <f t="shared" ref="E4163:E4226" si="196">YEAR(B4163) &amp;"-"&amp;WEEKNUM(B4163)</f>
        <v>2020-42</v>
      </c>
      <c r="F4163">
        <f t="shared" ref="F4163:F4226" si="197">HOUR(B4163)</f>
        <v>15</v>
      </c>
    </row>
    <row r="4164" spans="1:7" hidden="1" x14ac:dyDescent="0.2">
      <c r="A4164">
        <v>1602424800</v>
      </c>
      <c r="B4164" s="1">
        <v>44115.583333333336</v>
      </c>
      <c r="C4164">
        <v>11378.94</v>
      </c>
      <c r="D4164">
        <f t="shared" si="195"/>
        <v>7</v>
      </c>
      <c r="E4164" t="str">
        <f t="shared" si="196"/>
        <v>2020-42</v>
      </c>
      <c r="F4164">
        <f t="shared" si="197"/>
        <v>14</v>
      </c>
    </row>
    <row r="4165" spans="1:7" hidden="1" x14ac:dyDescent="0.2">
      <c r="A4165">
        <v>1602421200</v>
      </c>
      <c r="B4165" s="1">
        <v>44115.541666666664</v>
      </c>
      <c r="C4165">
        <v>11375</v>
      </c>
      <c r="D4165">
        <f t="shared" si="195"/>
        <v>7</v>
      </c>
      <c r="E4165" t="str">
        <f t="shared" si="196"/>
        <v>2020-42</v>
      </c>
      <c r="F4165">
        <f t="shared" si="197"/>
        <v>13</v>
      </c>
    </row>
    <row r="4166" spans="1:7" hidden="1" x14ac:dyDescent="0.2">
      <c r="A4166">
        <v>1602417600</v>
      </c>
      <c r="B4166" s="1">
        <v>44115.5</v>
      </c>
      <c r="C4166">
        <v>11360</v>
      </c>
      <c r="D4166">
        <f t="shared" si="195"/>
        <v>7</v>
      </c>
      <c r="E4166" t="str">
        <f t="shared" si="196"/>
        <v>2020-42</v>
      </c>
      <c r="F4166">
        <f t="shared" si="197"/>
        <v>12</v>
      </c>
    </row>
    <row r="4167" spans="1:7" hidden="1" x14ac:dyDescent="0.2">
      <c r="A4167">
        <v>1602414000</v>
      </c>
      <c r="B4167" s="1">
        <v>44115.458333333336</v>
      </c>
      <c r="C4167">
        <v>11367.36</v>
      </c>
      <c r="D4167">
        <f t="shared" si="195"/>
        <v>7</v>
      </c>
      <c r="E4167" t="str">
        <f t="shared" si="196"/>
        <v>2020-42</v>
      </c>
      <c r="F4167">
        <f t="shared" si="197"/>
        <v>11</v>
      </c>
    </row>
    <row r="4168" spans="1:7" hidden="1" x14ac:dyDescent="0.2">
      <c r="A4168">
        <v>1602410400</v>
      </c>
      <c r="B4168" s="1">
        <v>44115.416666666664</v>
      </c>
      <c r="C4168">
        <v>11390.11</v>
      </c>
      <c r="D4168">
        <f t="shared" si="195"/>
        <v>7</v>
      </c>
      <c r="E4168" t="str">
        <f t="shared" si="196"/>
        <v>2020-42</v>
      </c>
      <c r="F4168">
        <f t="shared" si="197"/>
        <v>10</v>
      </c>
    </row>
    <row r="4169" spans="1:7" hidden="1" x14ac:dyDescent="0.2">
      <c r="A4169">
        <v>1602406800</v>
      </c>
      <c r="B4169" s="1">
        <v>44115.375</v>
      </c>
      <c r="C4169">
        <v>11351.23</v>
      </c>
      <c r="D4169">
        <f t="shared" si="195"/>
        <v>7</v>
      </c>
      <c r="E4169" t="str">
        <f t="shared" si="196"/>
        <v>2020-42</v>
      </c>
      <c r="F4169">
        <f t="shared" si="197"/>
        <v>9</v>
      </c>
    </row>
    <row r="4170" spans="1:7" hidden="1" x14ac:dyDescent="0.2">
      <c r="A4170">
        <v>1602403200</v>
      </c>
      <c r="B4170" s="1">
        <v>44115.333333333336</v>
      </c>
      <c r="C4170">
        <v>11344.31</v>
      </c>
      <c r="D4170">
        <f t="shared" si="195"/>
        <v>7</v>
      </c>
      <c r="E4170" t="str">
        <f t="shared" si="196"/>
        <v>2020-42</v>
      </c>
      <c r="F4170">
        <f t="shared" si="197"/>
        <v>8</v>
      </c>
    </row>
    <row r="4171" spans="1:7" hidden="1" x14ac:dyDescent="0.2">
      <c r="A4171">
        <v>1602399600</v>
      </c>
      <c r="B4171" s="1">
        <v>44115.291666666664</v>
      </c>
      <c r="C4171">
        <v>11353.25</v>
      </c>
      <c r="D4171">
        <f t="shared" si="195"/>
        <v>7</v>
      </c>
      <c r="E4171" t="str">
        <f t="shared" si="196"/>
        <v>2020-42</v>
      </c>
      <c r="F4171">
        <f t="shared" si="197"/>
        <v>7</v>
      </c>
    </row>
    <row r="4172" spans="1:7" hidden="1" x14ac:dyDescent="0.2">
      <c r="A4172">
        <v>1602396000</v>
      </c>
      <c r="B4172" s="1">
        <v>44115.25</v>
      </c>
      <c r="C4172">
        <v>11359.37</v>
      </c>
      <c r="D4172">
        <f t="shared" si="195"/>
        <v>7</v>
      </c>
      <c r="E4172" t="str">
        <f t="shared" si="196"/>
        <v>2020-42</v>
      </c>
      <c r="F4172">
        <f t="shared" si="197"/>
        <v>6</v>
      </c>
    </row>
    <row r="4173" spans="1:7" hidden="1" x14ac:dyDescent="0.2">
      <c r="A4173">
        <v>1602392400</v>
      </c>
      <c r="B4173" s="1">
        <v>44115.208333333336</v>
      </c>
      <c r="C4173">
        <v>11339.37</v>
      </c>
      <c r="D4173">
        <f t="shared" si="195"/>
        <v>7</v>
      </c>
      <c r="E4173" t="str">
        <f t="shared" si="196"/>
        <v>2020-42</v>
      </c>
      <c r="F4173">
        <f t="shared" si="197"/>
        <v>5</v>
      </c>
    </row>
    <row r="4174" spans="1:7" hidden="1" x14ac:dyDescent="0.2">
      <c r="A4174">
        <v>1602388800</v>
      </c>
      <c r="B4174" s="1">
        <v>44115.166666666664</v>
      </c>
      <c r="C4174">
        <v>11318.92</v>
      </c>
      <c r="D4174">
        <f t="shared" si="195"/>
        <v>7</v>
      </c>
      <c r="E4174" t="str">
        <f t="shared" si="196"/>
        <v>2020-42</v>
      </c>
      <c r="F4174">
        <f t="shared" si="197"/>
        <v>4</v>
      </c>
    </row>
    <row r="4175" spans="1:7" hidden="1" x14ac:dyDescent="0.2">
      <c r="A4175">
        <v>1602385200</v>
      </c>
      <c r="B4175" s="1">
        <v>44115.125</v>
      </c>
      <c r="C4175">
        <v>11330.81</v>
      </c>
      <c r="D4175">
        <f t="shared" si="195"/>
        <v>7</v>
      </c>
      <c r="E4175" t="str">
        <f t="shared" si="196"/>
        <v>2020-42</v>
      </c>
      <c r="F4175">
        <f t="shared" si="197"/>
        <v>3</v>
      </c>
    </row>
    <row r="4176" spans="1:7" hidden="1" x14ac:dyDescent="0.2">
      <c r="A4176">
        <v>1602381600</v>
      </c>
      <c r="B4176" s="1">
        <v>44115.083333333336</v>
      </c>
      <c r="C4176">
        <v>11351.64</v>
      </c>
      <c r="D4176">
        <f t="shared" si="195"/>
        <v>7</v>
      </c>
      <c r="E4176" t="str">
        <f t="shared" si="196"/>
        <v>2020-42</v>
      </c>
      <c r="F4176">
        <f t="shared" si="197"/>
        <v>2</v>
      </c>
    </row>
    <row r="4177" spans="1:7" x14ac:dyDescent="0.2">
      <c r="A4177">
        <v>1602378000</v>
      </c>
      <c r="B4177" s="1">
        <v>44115.041666666664</v>
      </c>
      <c r="C4177">
        <v>11375.93</v>
      </c>
      <c r="D4177">
        <f t="shared" si="195"/>
        <v>7</v>
      </c>
      <c r="E4177" t="str">
        <f t="shared" si="196"/>
        <v>2020-42</v>
      </c>
      <c r="F4177">
        <f t="shared" si="197"/>
        <v>1</v>
      </c>
      <c r="G4177" t="s">
        <v>100</v>
      </c>
    </row>
    <row r="4178" spans="1:7" hidden="1" x14ac:dyDescent="0.2">
      <c r="A4178">
        <v>1602374400</v>
      </c>
      <c r="B4178" s="1">
        <v>44115</v>
      </c>
      <c r="C4178">
        <v>11307.67</v>
      </c>
      <c r="D4178">
        <f t="shared" si="195"/>
        <v>7</v>
      </c>
      <c r="E4178" t="str">
        <f t="shared" si="196"/>
        <v>2020-42</v>
      </c>
      <c r="F4178">
        <f t="shared" si="197"/>
        <v>0</v>
      </c>
    </row>
    <row r="4179" spans="1:7" hidden="1" x14ac:dyDescent="0.2">
      <c r="A4179">
        <v>1602370800</v>
      </c>
      <c r="B4179" s="1">
        <v>44114.958333333336</v>
      </c>
      <c r="C4179">
        <v>11301.2</v>
      </c>
      <c r="D4179">
        <f t="shared" si="195"/>
        <v>6</v>
      </c>
      <c r="E4179" t="str">
        <f t="shared" si="196"/>
        <v>2020-41</v>
      </c>
      <c r="F4179">
        <f t="shared" si="197"/>
        <v>23</v>
      </c>
    </row>
    <row r="4180" spans="1:7" hidden="1" x14ac:dyDescent="0.2">
      <c r="A4180">
        <v>1602367200</v>
      </c>
      <c r="B4180" s="1">
        <v>44114.916666666664</v>
      </c>
      <c r="C4180">
        <v>11356.85</v>
      </c>
      <c r="D4180">
        <f t="shared" si="195"/>
        <v>6</v>
      </c>
      <c r="E4180" t="str">
        <f t="shared" si="196"/>
        <v>2020-41</v>
      </c>
      <c r="F4180">
        <f t="shared" si="197"/>
        <v>22</v>
      </c>
    </row>
    <row r="4181" spans="1:7" hidden="1" x14ac:dyDescent="0.2">
      <c r="A4181">
        <v>1602363600</v>
      </c>
      <c r="B4181" s="1">
        <v>44114.875</v>
      </c>
      <c r="C4181">
        <v>11378.55</v>
      </c>
      <c r="D4181">
        <f t="shared" si="195"/>
        <v>6</v>
      </c>
      <c r="E4181" t="str">
        <f t="shared" si="196"/>
        <v>2020-41</v>
      </c>
      <c r="F4181">
        <f t="shared" si="197"/>
        <v>21</v>
      </c>
    </row>
    <row r="4182" spans="1:7" hidden="1" x14ac:dyDescent="0.2">
      <c r="A4182">
        <v>1602360000</v>
      </c>
      <c r="B4182" s="1">
        <v>44114.833333333336</v>
      </c>
      <c r="C4182">
        <v>11364.07</v>
      </c>
      <c r="D4182">
        <f t="shared" si="195"/>
        <v>6</v>
      </c>
      <c r="E4182" t="str">
        <f t="shared" si="196"/>
        <v>2020-41</v>
      </c>
      <c r="F4182">
        <f t="shared" si="197"/>
        <v>20</v>
      </c>
    </row>
    <row r="4183" spans="1:7" x14ac:dyDescent="0.2">
      <c r="A4183">
        <v>1602356400</v>
      </c>
      <c r="B4183" s="1">
        <v>44114.791666666664</v>
      </c>
      <c r="C4183">
        <v>11358.07</v>
      </c>
      <c r="D4183">
        <f t="shared" si="195"/>
        <v>6</v>
      </c>
      <c r="E4183" t="str">
        <f t="shared" si="196"/>
        <v>2020-41</v>
      </c>
      <c r="F4183">
        <f t="shared" si="197"/>
        <v>19</v>
      </c>
      <c r="G4183" t="s">
        <v>102</v>
      </c>
    </row>
    <row r="4184" spans="1:7" hidden="1" x14ac:dyDescent="0.2">
      <c r="A4184">
        <v>1602352800</v>
      </c>
      <c r="B4184" s="1">
        <v>44114.75</v>
      </c>
      <c r="C4184">
        <v>11368.93</v>
      </c>
      <c r="D4184">
        <f t="shared" si="195"/>
        <v>6</v>
      </c>
      <c r="E4184" t="str">
        <f t="shared" si="196"/>
        <v>2020-41</v>
      </c>
      <c r="F4184">
        <f t="shared" si="197"/>
        <v>18</v>
      </c>
    </row>
    <row r="4185" spans="1:7" hidden="1" x14ac:dyDescent="0.2">
      <c r="A4185">
        <v>1602349200</v>
      </c>
      <c r="B4185" s="1">
        <v>44114.708333333336</v>
      </c>
      <c r="C4185">
        <v>11358.22</v>
      </c>
      <c r="D4185">
        <f t="shared" si="195"/>
        <v>6</v>
      </c>
      <c r="E4185" t="str">
        <f t="shared" si="196"/>
        <v>2020-41</v>
      </c>
      <c r="F4185">
        <f t="shared" si="197"/>
        <v>17</v>
      </c>
    </row>
    <row r="4186" spans="1:7" hidden="1" x14ac:dyDescent="0.2">
      <c r="A4186">
        <v>1602345600</v>
      </c>
      <c r="B4186" s="1">
        <v>44114.666666666664</v>
      </c>
      <c r="C4186">
        <v>11337.19</v>
      </c>
      <c r="D4186">
        <f t="shared" si="195"/>
        <v>6</v>
      </c>
      <c r="E4186" t="str">
        <f t="shared" si="196"/>
        <v>2020-41</v>
      </c>
      <c r="F4186">
        <f t="shared" si="197"/>
        <v>16</v>
      </c>
    </row>
    <row r="4187" spans="1:7" hidden="1" x14ac:dyDescent="0.2">
      <c r="A4187">
        <v>1602342000</v>
      </c>
      <c r="B4187" s="1">
        <v>44114.625</v>
      </c>
      <c r="C4187">
        <v>11353.48</v>
      </c>
      <c r="D4187">
        <f t="shared" si="195"/>
        <v>6</v>
      </c>
      <c r="E4187" t="str">
        <f t="shared" si="196"/>
        <v>2020-41</v>
      </c>
      <c r="F4187">
        <f t="shared" si="197"/>
        <v>15</v>
      </c>
    </row>
    <row r="4188" spans="1:7" hidden="1" x14ac:dyDescent="0.2">
      <c r="A4188">
        <v>1602338400</v>
      </c>
      <c r="B4188" s="1">
        <v>44114.583333333336</v>
      </c>
      <c r="C4188">
        <v>11361.01</v>
      </c>
      <c r="D4188">
        <f t="shared" si="195"/>
        <v>6</v>
      </c>
      <c r="E4188" t="str">
        <f t="shared" si="196"/>
        <v>2020-41</v>
      </c>
      <c r="F4188">
        <f t="shared" si="197"/>
        <v>14</v>
      </c>
    </row>
    <row r="4189" spans="1:7" hidden="1" x14ac:dyDescent="0.2">
      <c r="A4189">
        <v>1602334800</v>
      </c>
      <c r="B4189" s="1">
        <v>44114.541666666664</v>
      </c>
      <c r="C4189">
        <v>11350</v>
      </c>
      <c r="D4189">
        <f t="shared" si="195"/>
        <v>6</v>
      </c>
      <c r="E4189" t="str">
        <f t="shared" si="196"/>
        <v>2020-41</v>
      </c>
      <c r="F4189">
        <f t="shared" si="197"/>
        <v>13</v>
      </c>
    </row>
    <row r="4190" spans="1:7" hidden="1" x14ac:dyDescent="0.2">
      <c r="A4190">
        <v>1602331200</v>
      </c>
      <c r="B4190" s="1">
        <v>44114.5</v>
      </c>
      <c r="C4190">
        <v>11346.11</v>
      </c>
      <c r="D4190">
        <f t="shared" si="195"/>
        <v>6</v>
      </c>
      <c r="E4190" t="str">
        <f t="shared" si="196"/>
        <v>2020-41</v>
      </c>
      <c r="F4190">
        <f t="shared" si="197"/>
        <v>12</v>
      </c>
    </row>
    <row r="4191" spans="1:7" x14ac:dyDescent="0.2">
      <c r="A4191">
        <v>1602327600</v>
      </c>
      <c r="B4191" s="1">
        <v>44114.458333333336</v>
      </c>
      <c r="C4191">
        <v>11319.89</v>
      </c>
      <c r="D4191">
        <f t="shared" si="195"/>
        <v>6</v>
      </c>
      <c r="E4191" t="str">
        <f t="shared" si="196"/>
        <v>2020-41</v>
      </c>
      <c r="F4191">
        <f t="shared" si="197"/>
        <v>11</v>
      </c>
      <c r="G4191" t="s">
        <v>102</v>
      </c>
    </row>
    <row r="4192" spans="1:7" hidden="1" x14ac:dyDescent="0.2">
      <c r="A4192">
        <v>1602324000</v>
      </c>
      <c r="B4192" s="1">
        <v>44114.416666666664</v>
      </c>
      <c r="C4192">
        <v>11318.52</v>
      </c>
      <c r="D4192">
        <f t="shared" si="195"/>
        <v>6</v>
      </c>
      <c r="E4192" t="str">
        <f t="shared" si="196"/>
        <v>2020-41</v>
      </c>
      <c r="F4192">
        <f t="shared" si="197"/>
        <v>10</v>
      </c>
    </row>
    <row r="4193" spans="1:6" hidden="1" x14ac:dyDescent="0.2">
      <c r="A4193">
        <v>1602320400</v>
      </c>
      <c r="B4193" s="1">
        <v>44114.375</v>
      </c>
      <c r="C4193">
        <v>11318.63</v>
      </c>
      <c r="D4193">
        <f t="shared" si="195"/>
        <v>6</v>
      </c>
      <c r="E4193" t="str">
        <f t="shared" si="196"/>
        <v>2020-41</v>
      </c>
      <c r="F4193">
        <f t="shared" si="197"/>
        <v>9</v>
      </c>
    </row>
    <row r="4194" spans="1:6" hidden="1" x14ac:dyDescent="0.2">
      <c r="A4194">
        <v>1602316800</v>
      </c>
      <c r="B4194" s="1">
        <v>44114.333333333336</v>
      </c>
      <c r="C4194">
        <v>11375.05</v>
      </c>
      <c r="D4194">
        <f t="shared" si="195"/>
        <v>6</v>
      </c>
      <c r="E4194" t="str">
        <f t="shared" si="196"/>
        <v>2020-41</v>
      </c>
      <c r="F4194">
        <f t="shared" si="197"/>
        <v>8</v>
      </c>
    </row>
    <row r="4195" spans="1:6" hidden="1" x14ac:dyDescent="0.2">
      <c r="A4195">
        <v>1602313200</v>
      </c>
      <c r="B4195" s="1">
        <v>44114.291666666664</v>
      </c>
      <c r="C4195">
        <v>11383.65</v>
      </c>
      <c r="D4195">
        <f t="shared" si="195"/>
        <v>6</v>
      </c>
      <c r="E4195" t="str">
        <f t="shared" si="196"/>
        <v>2020-41</v>
      </c>
      <c r="F4195">
        <f t="shared" si="197"/>
        <v>7</v>
      </c>
    </row>
    <row r="4196" spans="1:6" hidden="1" x14ac:dyDescent="0.2">
      <c r="A4196">
        <v>1602309600</v>
      </c>
      <c r="B4196" s="1">
        <v>44114.25</v>
      </c>
      <c r="C4196">
        <v>11362.74</v>
      </c>
      <c r="D4196">
        <f t="shared" si="195"/>
        <v>6</v>
      </c>
      <c r="E4196" t="str">
        <f t="shared" si="196"/>
        <v>2020-41</v>
      </c>
      <c r="F4196">
        <f t="shared" si="197"/>
        <v>6</v>
      </c>
    </row>
    <row r="4197" spans="1:6" hidden="1" x14ac:dyDescent="0.2">
      <c r="A4197">
        <v>1602306000</v>
      </c>
      <c r="B4197" s="1">
        <v>44114.208333333336</v>
      </c>
      <c r="C4197">
        <v>11382.04</v>
      </c>
      <c r="D4197">
        <f t="shared" si="195"/>
        <v>6</v>
      </c>
      <c r="E4197" t="str">
        <f t="shared" si="196"/>
        <v>2020-41</v>
      </c>
      <c r="F4197">
        <f t="shared" si="197"/>
        <v>5</v>
      </c>
    </row>
    <row r="4198" spans="1:6" hidden="1" x14ac:dyDescent="0.2">
      <c r="A4198">
        <v>1602302400</v>
      </c>
      <c r="B4198" s="1">
        <v>44114.166666666664</v>
      </c>
      <c r="C4198">
        <v>11409.39</v>
      </c>
      <c r="D4198">
        <f t="shared" si="195"/>
        <v>6</v>
      </c>
      <c r="E4198" t="str">
        <f t="shared" si="196"/>
        <v>2020-41</v>
      </c>
      <c r="F4198">
        <f t="shared" si="197"/>
        <v>4</v>
      </c>
    </row>
    <row r="4199" spans="1:6" hidden="1" x14ac:dyDescent="0.2">
      <c r="A4199">
        <v>1602298800</v>
      </c>
      <c r="B4199" s="1">
        <v>44114.125</v>
      </c>
      <c r="C4199">
        <v>11414.97</v>
      </c>
      <c r="D4199">
        <f t="shared" si="195"/>
        <v>6</v>
      </c>
      <c r="E4199" t="str">
        <f t="shared" si="196"/>
        <v>2020-41</v>
      </c>
      <c r="F4199">
        <f t="shared" si="197"/>
        <v>3</v>
      </c>
    </row>
    <row r="4200" spans="1:6" hidden="1" x14ac:dyDescent="0.2">
      <c r="A4200">
        <v>1602295200</v>
      </c>
      <c r="B4200" s="1">
        <v>44114.083333333336</v>
      </c>
      <c r="C4200">
        <v>11391.49</v>
      </c>
      <c r="D4200">
        <f t="shared" si="195"/>
        <v>6</v>
      </c>
      <c r="E4200" t="str">
        <f t="shared" si="196"/>
        <v>2020-41</v>
      </c>
      <c r="F4200">
        <f t="shared" si="197"/>
        <v>2</v>
      </c>
    </row>
    <row r="4201" spans="1:6" hidden="1" x14ac:dyDescent="0.2">
      <c r="A4201">
        <v>1602291600</v>
      </c>
      <c r="B4201" s="1">
        <v>44114.041666666664</v>
      </c>
      <c r="C4201">
        <v>11093.85</v>
      </c>
      <c r="D4201">
        <f t="shared" si="195"/>
        <v>6</v>
      </c>
      <c r="E4201" t="str">
        <f t="shared" si="196"/>
        <v>2020-41</v>
      </c>
      <c r="F4201">
        <f t="shared" si="197"/>
        <v>1</v>
      </c>
    </row>
    <row r="4202" spans="1:6" hidden="1" x14ac:dyDescent="0.2">
      <c r="A4202">
        <v>1602288000</v>
      </c>
      <c r="B4202" s="1">
        <v>44114</v>
      </c>
      <c r="C4202">
        <v>11084.95</v>
      </c>
      <c r="D4202">
        <f t="shared" si="195"/>
        <v>6</v>
      </c>
      <c r="E4202" t="str">
        <f t="shared" si="196"/>
        <v>2020-41</v>
      </c>
      <c r="F4202">
        <f t="shared" si="197"/>
        <v>0</v>
      </c>
    </row>
    <row r="4203" spans="1:6" hidden="1" x14ac:dyDescent="0.2">
      <c r="A4203">
        <v>1602284400</v>
      </c>
      <c r="B4203" s="1">
        <v>44113.958333333336</v>
      </c>
      <c r="C4203">
        <v>11052</v>
      </c>
      <c r="D4203">
        <f t="shared" si="195"/>
        <v>5</v>
      </c>
      <c r="E4203" t="str">
        <f t="shared" si="196"/>
        <v>2020-41</v>
      </c>
      <c r="F4203">
        <f t="shared" si="197"/>
        <v>23</v>
      </c>
    </row>
    <row r="4204" spans="1:6" hidden="1" x14ac:dyDescent="0.2">
      <c r="A4204">
        <v>1602280800</v>
      </c>
      <c r="B4204" s="1">
        <v>44113.916666666664</v>
      </c>
      <c r="C4204">
        <v>11076.94</v>
      </c>
      <c r="D4204">
        <f t="shared" si="195"/>
        <v>5</v>
      </c>
      <c r="E4204" t="str">
        <f t="shared" si="196"/>
        <v>2020-41</v>
      </c>
      <c r="F4204">
        <f t="shared" si="197"/>
        <v>22</v>
      </c>
    </row>
    <row r="4205" spans="1:6" hidden="1" x14ac:dyDescent="0.2">
      <c r="A4205">
        <v>1602277200</v>
      </c>
      <c r="B4205" s="1">
        <v>44113.875</v>
      </c>
      <c r="C4205">
        <v>11061.01</v>
      </c>
      <c r="D4205">
        <f t="shared" si="195"/>
        <v>5</v>
      </c>
      <c r="E4205" t="str">
        <f t="shared" si="196"/>
        <v>2020-41</v>
      </c>
      <c r="F4205">
        <f t="shared" si="197"/>
        <v>21</v>
      </c>
    </row>
    <row r="4206" spans="1:6" hidden="1" x14ac:dyDescent="0.2">
      <c r="A4206">
        <v>1602273600</v>
      </c>
      <c r="B4206" s="1">
        <v>44113.833333333336</v>
      </c>
      <c r="C4206">
        <v>11036.98</v>
      </c>
      <c r="D4206">
        <f t="shared" si="195"/>
        <v>5</v>
      </c>
      <c r="E4206" t="str">
        <f t="shared" si="196"/>
        <v>2020-41</v>
      </c>
      <c r="F4206">
        <f t="shared" si="197"/>
        <v>20</v>
      </c>
    </row>
    <row r="4207" spans="1:6" hidden="1" x14ac:dyDescent="0.2">
      <c r="A4207">
        <v>1602270000</v>
      </c>
      <c r="B4207" s="1">
        <v>44113.791666666664</v>
      </c>
      <c r="C4207">
        <v>11046.1</v>
      </c>
      <c r="D4207">
        <f t="shared" si="195"/>
        <v>5</v>
      </c>
      <c r="E4207" t="str">
        <f t="shared" si="196"/>
        <v>2020-41</v>
      </c>
      <c r="F4207">
        <f t="shared" si="197"/>
        <v>19</v>
      </c>
    </row>
    <row r="4208" spans="1:6" hidden="1" x14ac:dyDescent="0.2">
      <c r="A4208">
        <v>1602266400</v>
      </c>
      <c r="B4208" s="1">
        <v>44113.75</v>
      </c>
      <c r="C4208">
        <v>11055</v>
      </c>
      <c r="D4208">
        <f t="shared" si="195"/>
        <v>5</v>
      </c>
      <c r="E4208" t="str">
        <f t="shared" si="196"/>
        <v>2020-41</v>
      </c>
      <c r="F4208">
        <f t="shared" si="197"/>
        <v>18</v>
      </c>
    </row>
    <row r="4209" spans="1:6" hidden="1" x14ac:dyDescent="0.2">
      <c r="A4209">
        <v>1602262800</v>
      </c>
      <c r="B4209" s="1">
        <v>44113.708333333336</v>
      </c>
      <c r="C4209">
        <v>11066.71</v>
      </c>
      <c r="D4209">
        <f t="shared" si="195"/>
        <v>5</v>
      </c>
      <c r="E4209" t="str">
        <f t="shared" si="196"/>
        <v>2020-41</v>
      </c>
      <c r="F4209">
        <f t="shared" si="197"/>
        <v>17</v>
      </c>
    </row>
    <row r="4210" spans="1:6" hidden="1" x14ac:dyDescent="0.2">
      <c r="A4210">
        <v>1602259200</v>
      </c>
      <c r="B4210" s="1">
        <v>44113.666666666664</v>
      </c>
      <c r="C4210">
        <v>11055.55</v>
      </c>
      <c r="D4210">
        <f t="shared" si="195"/>
        <v>5</v>
      </c>
      <c r="E4210" t="str">
        <f t="shared" si="196"/>
        <v>2020-41</v>
      </c>
      <c r="F4210">
        <f t="shared" si="197"/>
        <v>16</v>
      </c>
    </row>
    <row r="4211" spans="1:6" hidden="1" x14ac:dyDescent="0.2">
      <c r="A4211">
        <v>1602255600</v>
      </c>
      <c r="B4211" s="1">
        <v>44113.625</v>
      </c>
      <c r="C4211">
        <v>11094.39</v>
      </c>
      <c r="D4211">
        <f t="shared" si="195"/>
        <v>5</v>
      </c>
      <c r="E4211" t="str">
        <f t="shared" si="196"/>
        <v>2020-41</v>
      </c>
      <c r="F4211">
        <f t="shared" si="197"/>
        <v>15</v>
      </c>
    </row>
    <row r="4212" spans="1:6" hidden="1" x14ac:dyDescent="0.2">
      <c r="A4212">
        <v>1602252000</v>
      </c>
      <c r="B4212" s="1">
        <v>44113.583333333336</v>
      </c>
      <c r="C4212">
        <v>11066.47</v>
      </c>
      <c r="D4212">
        <f t="shared" si="195"/>
        <v>5</v>
      </c>
      <c r="E4212" t="str">
        <f t="shared" si="196"/>
        <v>2020-41</v>
      </c>
      <c r="F4212">
        <f t="shared" si="197"/>
        <v>14</v>
      </c>
    </row>
    <row r="4213" spans="1:6" hidden="1" x14ac:dyDescent="0.2">
      <c r="A4213">
        <v>1602248400</v>
      </c>
      <c r="B4213" s="1">
        <v>44113.541666666664</v>
      </c>
      <c r="C4213">
        <v>11089.06</v>
      </c>
      <c r="D4213">
        <f t="shared" si="195"/>
        <v>5</v>
      </c>
      <c r="E4213" t="str">
        <f t="shared" si="196"/>
        <v>2020-41</v>
      </c>
      <c r="F4213">
        <f t="shared" si="197"/>
        <v>13</v>
      </c>
    </row>
    <row r="4214" spans="1:6" hidden="1" x14ac:dyDescent="0.2">
      <c r="A4214">
        <v>1602244800</v>
      </c>
      <c r="B4214" s="1">
        <v>44113.5</v>
      </c>
      <c r="C4214">
        <v>11074.16</v>
      </c>
      <c r="D4214">
        <f t="shared" si="195"/>
        <v>5</v>
      </c>
      <c r="E4214" t="str">
        <f t="shared" si="196"/>
        <v>2020-41</v>
      </c>
      <c r="F4214">
        <f t="shared" si="197"/>
        <v>12</v>
      </c>
    </row>
    <row r="4215" spans="1:6" hidden="1" x14ac:dyDescent="0.2">
      <c r="A4215">
        <v>1602241200</v>
      </c>
      <c r="B4215" s="1">
        <v>44113.458333333336</v>
      </c>
      <c r="C4215">
        <v>11058.35</v>
      </c>
      <c r="D4215">
        <f t="shared" si="195"/>
        <v>5</v>
      </c>
      <c r="E4215" t="str">
        <f t="shared" si="196"/>
        <v>2020-41</v>
      </c>
      <c r="F4215">
        <f t="shared" si="197"/>
        <v>11</v>
      </c>
    </row>
    <row r="4216" spans="1:6" hidden="1" x14ac:dyDescent="0.2">
      <c r="A4216">
        <v>1602237600</v>
      </c>
      <c r="B4216" s="1">
        <v>44113.416666666664</v>
      </c>
      <c r="C4216">
        <v>10994.13</v>
      </c>
      <c r="D4216">
        <f t="shared" si="195"/>
        <v>5</v>
      </c>
      <c r="E4216" t="str">
        <f t="shared" si="196"/>
        <v>2020-41</v>
      </c>
      <c r="F4216">
        <f t="shared" si="197"/>
        <v>10</v>
      </c>
    </row>
    <row r="4217" spans="1:6" hidden="1" x14ac:dyDescent="0.2">
      <c r="A4217">
        <v>1602234000</v>
      </c>
      <c r="B4217" s="1">
        <v>44113.375</v>
      </c>
      <c r="C4217">
        <v>10884.6</v>
      </c>
      <c r="D4217">
        <f t="shared" si="195"/>
        <v>5</v>
      </c>
      <c r="E4217" t="str">
        <f t="shared" si="196"/>
        <v>2020-41</v>
      </c>
      <c r="F4217">
        <f t="shared" si="197"/>
        <v>9</v>
      </c>
    </row>
    <row r="4218" spans="1:6" hidden="1" x14ac:dyDescent="0.2">
      <c r="A4218">
        <v>1602230400</v>
      </c>
      <c r="B4218" s="1">
        <v>44113.333333333336</v>
      </c>
      <c r="C4218">
        <v>10899.39</v>
      </c>
      <c r="D4218">
        <f t="shared" si="195"/>
        <v>5</v>
      </c>
      <c r="E4218" t="str">
        <f t="shared" si="196"/>
        <v>2020-41</v>
      </c>
      <c r="F4218">
        <f t="shared" si="197"/>
        <v>8</v>
      </c>
    </row>
    <row r="4219" spans="1:6" hidden="1" x14ac:dyDescent="0.2">
      <c r="A4219">
        <v>1602226800</v>
      </c>
      <c r="B4219" s="1">
        <v>44113.291666666664</v>
      </c>
      <c r="C4219">
        <v>10894.83</v>
      </c>
      <c r="D4219">
        <f t="shared" si="195"/>
        <v>5</v>
      </c>
      <c r="E4219" t="str">
        <f t="shared" si="196"/>
        <v>2020-41</v>
      </c>
      <c r="F4219">
        <f t="shared" si="197"/>
        <v>7</v>
      </c>
    </row>
    <row r="4220" spans="1:6" hidden="1" x14ac:dyDescent="0.2">
      <c r="A4220">
        <v>1602223200</v>
      </c>
      <c r="B4220" s="1">
        <v>44113.25</v>
      </c>
      <c r="C4220">
        <v>10849.69</v>
      </c>
      <c r="D4220">
        <f t="shared" si="195"/>
        <v>5</v>
      </c>
      <c r="E4220" t="str">
        <f t="shared" si="196"/>
        <v>2020-41</v>
      </c>
      <c r="F4220">
        <f t="shared" si="197"/>
        <v>6</v>
      </c>
    </row>
    <row r="4221" spans="1:6" hidden="1" x14ac:dyDescent="0.2">
      <c r="A4221">
        <v>1602219600</v>
      </c>
      <c r="B4221" s="1">
        <v>44113.208333333336</v>
      </c>
      <c r="C4221">
        <v>10865.9</v>
      </c>
      <c r="D4221">
        <f t="shared" si="195"/>
        <v>5</v>
      </c>
      <c r="E4221" t="str">
        <f t="shared" si="196"/>
        <v>2020-41</v>
      </c>
      <c r="F4221">
        <f t="shared" si="197"/>
        <v>5</v>
      </c>
    </row>
    <row r="4222" spans="1:6" hidden="1" x14ac:dyDescent="0.2">
      <c r="A4222">
        <v>1602216000</v>
      </c>
      <c r="B4222" s="1">
        <v>44113.166666666664</v>
      </c>
      <c r="C4222">
        <v>10878.2</v>
      </c>
      <c r="D4222">
        <f t="shared" si="195"/>
        <v>5</v>
      </c>
      <c r="E4222" t="str">
        <f t="shared" si="196"/>
        <v>2020-41</v>
      </c>
      <c r="F4222">
        <f t="shared" si="197"/>
        <v>4</v>
      </c>
    </row>
    <row r="4223" spans="1:6" hidden="1" x14ac:dyDescent="0.2">
      <c r="A4223">
        <v>1602212400</v>
      </c>
      <c r="B4223" s="1">
        <v>44113.125</v>
      </c>
      <c r="C4223">
        <v>10889.21</v>
      </c>
      <c r="D4223">
        <f t="shared" si="195"/>
        <v>5</v>
      </c>
      <c r="E4223" t="str">
        <f t="shared" si="196"/>
        <v>2020-41</v>
      </c>
      <c r="F4223">
        <f t="shared" si="197"/>
        <v>3</v>
      </c>
    </row>
    <row r="4224" spans="1:6" hidden="1" x14ac:dyDescent="0.2">
      <c r="A4224">
        <v>1602208800</v>
      </c>
      <c r="B4224" s="1">
        <v>44113.083333333336</v>
      </c>
      <c r="C4224">
        <v>10899.98</v>
      </c>
      <c r="D4224">
        <f t="shared" si="195"/>
        <v>5</v>
      </c>
      <c r="E4224" t="str">
        <f t="shared" si="196"/>
        <v>2020-41</v>
      </c>
      <c r="F4224">
        <f t="shared" si="197"/>
        <v>2</v>
      </c>
    </row>
    <row r="4225" spans="1:6" hidden="1" x14ac:dyDescent="0.2">
      <c r="A4225">
        <v>1602205200</v>
      </c>
      <c r="B4225" s="1">
        <v>44113.041666666664</v>
      </c>
      <c r="C4225">
        <v>10902.88</v>
      </c>
      <c r="D4225">
        <f t="shared" si="195"/>
        <v>5</v>
      </c>
      <c r="E4225" t="str">
        <f t="shared" si="196"/>
        <v>2020-41</v>
      </c>
      <c r="F4225">
        <f t="shared" si="197"/>
        <v>1</v>
      </c>
    </row>
    <row r="4226" spans="1:6" hidden="1" x14ac:dyDescent="0.2">
      <c r="A4226">
        <v>1602201600</v>
      </c>
      <c r="B4226" s="1">
        <v>44113</v>
      </c>
      <c r="C4226">
        <v>10881.06</v>
      </c>
      <c r="D4226">
        <f t="shared" si="195"/>
        <v>5</v>
      </c>
      <c r="E4226" t="str">
        <f t="shared" si="196"/>
        <v>2020-41</v>
      </c>
      <c r="F4226">
        <f t="shared" si="197"/>
        <v>0</v>
      </c>
    </row>
    <row r="4227" spans="1:6" hidden="1" x14ac:dyDescent="0.2">
      <c r="A4227">
        <v>1602198000</v>
      </c>
      <c r="B4227" s="1">
        <v>44112.958333333336</v>
      </c>
      <c r="C4227">
        <v>10925.2</v>
      </c>
      <c r="D4227">
        <f t="shared" ref="D4227:D4290" si="198">WEEKDAY(B4227,2)</f>
        <v>4</v>
      </c>
      <c r="E4227" t="str">
        <f t="shared" ref="E4227:E4290" si="199">YEAR(B4227) &amp;"-"&amp;WEEKNUM(B4227)</f>
        <v>2020-41</v>
      </c>
      <c r="F4227">
        <f t="shared" ref="F4227:F4290" si="200">HOUR(B4227)</f>
        <v>23</v>
      </c>
    </row>
    <row r="4228" spans="1:6" hidden="1" x14ac:dyDescent="0.2">
      <c r="A4228">
        <v>1602194400</v>
      </c>
      <c r="B4228" s="1">
        <v>44112.916666666664</v>
      </c>
      <c r="C4228">
        <v>10902</v>
      </c>
      <c r="D4228">
        <f t="shared" si="198"/>
        <v>4</v>
      </c>
      <c r="E4228" t="str">
        <f t="shared" si="199"/>
        <v>2020-41</v>
      </c>
      <c r="F4228">
        <f t="shared" si="200"/>
        <v>22</v>
      </c>
    </row>
    <row r="4229" spans="1:6" hidden="1" x14ac:dyDescent="0.2">
      <c r="A4229">
        <v>1602190800</v>
      </c>
      <c r="B4229" s="1">
        <v>44112.875</v>
      </c>
      <c r="C4229">
        <v>10881.88</v>
      </c>
      <c r="D4229">
        <f t="shared" si="198"/>
        <v>4</v>
      </c>
      <c r="E4229" t="str">
        <f t="shared" si="199"/>
        <v>2020-41</v>
      </c>
      <c r="F4229">
        <f t="shared" si="200"/>
        <v>21</v>
      </c>
    </row>
    <row r="4230" spans="1:6" hidden="1" x14ac:dyDescent="0.2">
      <c r="A4230">
        <v>1602187200</v>
      </c>
      <c r="B4230" s="1">
        <v>44112.833333333336</v>
      </c>
      <c r="C4230">
        <v>10893.52</v>
      </c>
      <c r="D4230">
        <f t="shared" si="198"/>
        <v>4</v>
      </c>
      <c r="E4230" t="str">
        <f t="shared" si="199"/>
        <v>2020-41</v>
      </c>
      <c r="F4230">
        <f t="shared" si="200"/>
        <v>20</v>
      </c>
    </row>
    <row r="4231" spans="1:6" hidden="1" x14ac:dyDescent="0.2">
      <c r="A4231">
        <v>1602183600</v>
      </c>
      <c r="B4231" s="1">
        <v>44112.791666666664</v>
      </c>
      <c r="C4231">
        <v>10892.16</v>
      </c>
      <c r="D4231">
        <f t="shared" si="198"/>
        <v>4</v>
      </c>
      <c r="E4231" t="str">
        <f t="shared" si="199"/>
        <v>2020-41</v>
      </c>
      <c r="F4231">
        <f t="shared" si="200"/>
        <v>19</v>
      </c>
    </row>
    <row r="4232" spans="1:6" hidden="1" x14ac:dyDescent="0.2">
      <c r="A4232">
        <v>1602180000</v>
      </c>
      <c r="B4232" s="1">
        <v>44112.75</v>
      </c>
      <c r="C4232">
        <v>10879</v>
      </c>
      <c r="D4232">
        <f t="shared" si="198"/>
        <v>4</v>
      </c>
      <c r="E4232" t="str">
        <f t="shared" si="199"/>
        <v>2020-41</v>
      </c>
      <c r="F4232">
        <f t="shared" si="200"/>
        <v>18</v>
      </c>
    </row>
    <row r="4233" spans="1:6" hidden="1" x14ac:dyDescent="0.2">
      <c r="A4233">
        <v>1602176400</v>
      </c>
      <c r="B4233" s="1">
        <v>44112.708333333336</v>
      </c>
      <c r="C4233">
        <v>10883.49</v>
      </c>
      <c r="D4233">
        <f t="shared" si="198"/>
        <v>4</v>
      </c>
      <c r="E4233" t="str">
        <f t="shared" si="199"/>
        <v>2020-41</v>
      </c>
      <c r="F4233">
        <f t="shared" si="200"/>
        <v>17</v>
      </c>
    </row>
    <row r="4234" spans="1:6" hidden="1" x14ac:dyDescent="0.2">
      <c r="A4234">
        <v>1602172800</v>
      </c>
      <c r="B4234" s="1">
        <v>44112.666666666664</v>
      </c>
      <c r="C4234">
        <v>10927.42</v>
      </c>
      <c r="D4234">
        <f t="shared" si="198"/>
        <v>4</v>
      </c>
      <c r="E4234" t="str">
        <f t="shared" si="199"/>
        <v>2020-41</v>
      </c>
      <c r="F4234">
        <f t="shared" si="200"/>
        <v>16</v>
      </c>
    </row>
    <row r="4235" spans="1:6" hidden="1" x14ac:dyDescent="0.2">
      <c r="A4235">
        <v>1602169200</v>
      </c>
      <c r="B4235" s="1">
        <v>44112.625</v>
      </c>
      <c r="C4235">
        <v>10896.09</v>
      </c>
      <c r="D4235">
        <f t="shared" si="198"/>
        <v>4</v>
      </c>
      <c r="E4235" t="str">
        <f t="shared" si="199"/>
        <v>2020-41</v>
      </c>
      <c r="F4235">
        <f t="shared" si="200"/>
        <v>15</v>
      </c>
    </row>
    <row r="4236" spans="1:6" hidden="1" x14ac:dyDescent="0.2">
      <c r="A4236">
        <v>1602165600</v>
      </c>
      <c r="B4236" s="1">
        <v>44112.583333333336</v>
      </c>
      <c r="C4236">
        <v>10914.62</v>
      </c>
      <c r="D4236">
        <f t="shared" si="198"/>
        <v>4</v>
      </c>
      <c r="E4236" t="str">
        <f t="shared" si="199"/>
        <v>2020-41</v>
      </c>
      <c r="F4236">
        <f t="shared" si="200"/>
        <v>14</v>
      </c>
    </row>
    <row r="4237" spans="1:6" hidden="1" x14ac:dyDescent="0.2">
      <c r="A4237">
        <v>1602162000</v>
      </c>
      <c r="B4237" s="1">
        <v>44112.541666666664</v>
      </c>
      <c r="C4237">
        <v>10734.77</v>
      </c>
      <c r="D4237">
        <f t="shared" si="198"/>
        <v>4</v>
      </c>
      <c r="E4237" t="str">
        <f t="shared" si="199"/>
        <v>2020-41</v>
      </c>
      <c r="F4237">
        <f t="shared" si="200"/>
        <v>13</v>
      </c>
    </row>
    <row r="4238" spans="1:6" hidden="1" x14ac:dyDescent="0.2">
      <c r="A4238">
        <v>1602158400</v>
      </c>
      <c r="B4238" s="1">
        <v>44112.5</v>
      </c>
      <c r="C4238">
        <v>10634.37</v>
      </c>
      <c r="D4238">
        <f t="shared" si="198"/>
        <v>4</v>
      </c>
      <c r="E4238" t="str">
        <f t="shared" si="199"/>
        <v>2020-41</v>
      </c>
      <c r="F4238">
        <f t="shared" si="200"/>
        <v>12</v>
      </c>
    </row>
    <row r="4239" spans="1:6" hidden="1" x14ac:dyDescent="0.2">
      <c r="A4239">
        <v>1602154800</v>
      </c>
      <c r="B4239" s="1">
        <v>44112.458333333336</v>
      </c>
      <c r="C4239">
        <v>10605.86</v>
      </c>
      <c r="D4239">
        <f t="shared" si="198"/>
        <v>4</v>
      </c>
      <c r="E4239" t="str">
        <f t="shared" si="199"/>
        <v>2020-41</v>
      </c>
      <c r="F4239">
        <f t="shared" si="200"/>
        <v>11</v>
      </c>
    </row>
    <row r="4240" spans="1:6" hidden="1" x14ac:dyDescent="0.2">
      <c r="A4240">
        <v>1602151200</v>
      </c>
      <c r="B4240" s="1">
        <v>44112.416666666664</v>
      </c>
      <c r="C4240">
        <v>10612</v>
      </c>
      <c r="D4240">
        <f t="shared" si="198"/>
        <v>4</v>
      </c>
      <c r="E4240" t="str">
        <f t="shared" si="199"/>
        <v>2020-41</v>
      </c>
      <c r="F4240">
        <f t="shared" si="200"/>
        <v>10</v>
      </c>
    </row>
    <row r="4241" spans="1:6" hidden="1" x14ac:dyDescent="0.2">
      <c r="A4241">
        <v>1602147600</v>
      </c>
      <c r="B4241" s="1">
        <v>44112.375</v>
      </c>
      <c r="C4241">
        <v>10565.02</v>
      </c>
      <c r="D4241">
        <f t="shared" si="198"/>
        <v>4</v>
      </c>
      <c r="E4241" t="str">
        <f t="shared" si="199"/>
        <v>2020-41</v>
      </c>
      <c r="F4241">
        <f t="shared" si="200"/>
        <v>9</v>
      </c>
    </row>
    <row r="4242" spans="1:6" hidden="1" x14ac:dyDescent="0.2">
      <c r="A4242">
        <v>1602144000</v>
      </c>
      <c r="B4242" s="1">
        <v>44112.333333333336</v>
      </c>
      <c r="C4242">
        <v>10560.22</v>
      </c>
      <c r="D4242">
        <f t="shared" si="198"/>
        <v>4</v>
      </c>
      <c r="E4242" t="str">
        <f t="shared" si="199"/>
        <v>2020-41</v>
      </c>
      <c r="F4242">
        <f t="shared" si="200"/>
        <v>8</v>
      </c>
    </row>
    <row r="4243" spans="1:6" hidden="1" x14ac:dyDescent="0.2">
      <c r="A4243">
        <v>1602140400</v>
      </c>
      <c r="B4243" s="1">
        <v>44112.291666666664</v>
      </c>
      <c r="C4243">
        <v>10590.89</v>
      </c>
      <c r="D4243">
        <f t="shared" si="198"/>
        <v>4</v>
      </c>
      <c r="E4243" t="str">
        <f t="shared" si="199"/>
        <v>2020-41</v>
      </c>
      <c r="F4243">
        <f t="shared" si="200"/>
        <v>7</v>
      </c>
    </row>
    <row r="4244" spans="1:6" hidden="1" x14ac:dyDescent="0.2">
      <c r="A4244">
        <v>1602136800</v>
      </c>
      <c r="B4244" s="1">
        <v>44112.25</v>
      </c>
      <c r="C4244">
        <v>10625.92</v>
      </c>
      <c r="D4244">
        <f t="shared" si="198"/>
        <v>4</v>
      </c>
      <c r="E4244" t="str">
        <f t="shared" si="199"/>
        <v>2020-41</v>
      </c>
      <c r="F4244">
        <f t="shared" si="200"/>
        <v>6</v>
      </c>
    </row>
    <row r="4245" spans="1:6" hidden="1" x14ac:dyDescent="0.2">
      <c r="A4245">
        <v>1602133200</v>
      </c>
      <c r="B4245" s="1">
        <v>44112.208333333336</v>
      </c>
      <c r="C4245">
        <v>10614.97</v>
      </c>
      <c r="D4245">
        <f t="shared" si="198"/>
        <v>4</v>
      </c>
      <c r="E4245" t="str">
        <f t="shared" si="199"/>
        <v>2020-41</v>
      </c>
      <c r="F4245">
        <f t="shared" si="200"/>
        <v>5</v>
      </c>
    </row>
    <row r="4246" spans="1:6" hidden="1" x14ac:dyDescent="0.2">
      <c r="A4246">
        <v>1602129600</v>
      </c>
      <c r="B4246" s="1">
        <v>44112.166666666664</v>
      </c>
      <c r="C4246">
        <v>10632.77</v>
      </c>
      <c r="D4246">
        <f t="shared" si="198"/>
        <v>4</v>
      </c>
      <c r="E4246" t="str">
        <f t="shared" si="199"/>
        <v>2020-41</v>
      </c>
      <c r="F4246">
        <f t="shared" si="200"/>
        <v>4</v>
      </c>
    </row>
    <row r="4247" spans="1:6" hidden="1" x14ac:dyDescent="0.2">
      <c r="A4247">
        <v>1602126000</v>
      </c>
      <c r="B4247" s="1">
        <v>44112.125</v>
      </c>
      <c r="C4247">
        <v>10644.54</v>
      </c>
      <c r="D4247">
        <f t="shared" si="198"/>
        <v>4</v>
      </c>
      <c r="E4247" t="str">
        <f t="shared" si="199"/>
        <v>2020-41</v>
      </c>
      <c r="F4247">
        <f t="shared" si="200"/>
        <v>3</v>
      </c>
    </row>
    <row r="4248" spans="1:6" hidden="1" x14ac:dyDescent="0.2">
      <c r="A4248">
        <v>1602122400</v>
      </c>
      <c r="B4248" s="1">
        <v>44112.083333333336</v>
      </c>
      <c r="C4248">
        <v>10643.13</v>
      </c>
      <c r="D4248">
        <f t="shared" si="198"/>
        <v>4</v>
      </c>
      <c r="E4248" t="str">
        <f t="shared" si="199"/>
        <v>2020-41</v>
      </c>
      <c r="F4248">
        <f t="shared" si="200"/>
        <v>2</v>
      </c>
    </row>
    <row r="4249" spans="1:6" hidden="1" x14ac:dyDescent="0.2">
      <c r="A4249">
        <v>1602118800</v>
      </c>
      <c r="B4249" s="1">
        <v>44112.041666666664</v>
      </c>
      <c r="C4249">
        <v>10644.73</v>
      </c>
      <c r="D4249">
        <f t="shared" si="198"/>
        <v>4</v>
      </c>
      <c r="E4249" t="str">
        <f t="shared" si="199"/>
        <v>2020-41</v>
      </c>
      <c r="F4249">
        <f t="shared" si="200"/>
        <v>1</v>
      </c>
    </row>
    <row r="4250" spans="1:6" hidden="1" x14ac:dyDescent="0.2">
      <c r="A4250">
        <v>1602115200</v>
      </c>
      <c r="B4250" s="1">
        <v>44112</v>
      </c>
      <c r="C4250">
        <v>10643.18</v>
      </c>
      <c r="D4250">
        <f t="shared" si="198"/>
        <v>4</v>
      </c>
      <c r="E4250" t="str">
        <f t="shared" si="199"/>
        <v>2020-41</v>
      </c>
      <c r="F4250">
        <f t="shared" si="200"/>
        <v>0</v>
      </c>
    </row>
    <row r="4251" spans="1:6" hidden="1" x14ac:dyDescent="0.2">
      <c r="A4251">
        <v>1602111600</v>
      </c>
      <c r="B4251" s="1">
        <v>44111.958333333336</v>
      </c>
      <c r="C4251">
        <v>10669.14</v>
      </c>
      <c r="D4251">
        <f t="shared" si="198"/>
        <v>3</v>
      </c>
      <c r="E4251" t="str">
        <f t="shared" si="199"/>
        <v>2020-41</v>
      </c>
      <c r="F4251">
        <f t="shared" si="200"/>
        <v>23</v>
      </c>
    </row>
    <row r="4252" spans="1:6" hidden="1" x14ac:dyDescent="0.2">
      <c r="A4252">
        <v>1602108000</v>
      </c>
      <c r="B4252" s="1">
        <v>44111.916666666664</v>
      </c>
      <c r="C4252">
        <v>10655.63</v>
      </c>
      <c r="D4252">
        <f t="shared" si="198"/>
        <v>3</v>
      </c>
      <c r="E4252" t="str">
        <f t="shared" si="199"/>
        <v>2020-41</v>
      </c>
      <c r="F4252">
        <f t="shared" si="200"/>
        <v>22</v>
      </c>
    </row>
    <row r="4253" spans="1:6" hidden="1" x14ac:dyDescent="0.2">
      <c r="A4253">
        <v>1602104400</v>
      </c>
      <c r="B4253" s="1">
        <v>44111.875</v>
      </c>
      <c r="C4253">
        <v>10662.1</v>
      </c>
      <c r="D4253">
        <f t="shared" si="198"/>
        <v>3</v>
      </c>
      <c r="E4253" t="str">
        <f t="shared" si="199"/>
        <v>2020-41</v>
      </c>
      <c r="F4253">
        <f t="shared" si="200"/>
        <v>21</v>
      </c>
    </row>
    <row r="4254" spans="1:6" hidden="1" x14ac:dyDescent="0.2">
      <c r="A4254">
        <v>1602100800</v>
      </c>
      <c r="B4254" s="1">
        <v>44111.833333333336</v>
      </c>
      <c r="C4254">
        <v>10660.67</v>
      </c>
      <c r="D4254">
        <f t="shared" si="198"/>
        <v>3</v>
      </c>
      <c r="E4254" t="str">
        <f t="shared" si="199"/>
        <v>2020-41</v>
      </c>
      <c r="F4254">
        <f t="shared" si="200"/>
        <v>20</v>
      </c>
    </row>
    <row r="4255" spans="1:6" hidden="1" x14ac:dyDescent="0.2">
      <c r="A4255">
        <v>1602097200</v>
      </c>
      <c r="B4255" s="1">
        <v>44111.791666666664</v>
      </c>
      <c r="C4255">
        <v>10654.95</v>
      </c>
      <c r="D4255">
        <f t="shared" si="198"/>
        <v>3</v>
      </c>
      <c r="E4255" t="str">
        <f t="shared" si="199"/>
        <v>2020-41</v>
      </c>
      <c r="F4255">
        <f t="shared" si="200"/>
        <v>19</v>
      </c>
    </row>
    <row r="4256" spans="1:6" hidden="1" x14ac:dyDescent="0.2">
      <c r="A4256">
        <v>1602093600</v>
      </c>
      <c r="B4256" s="1">
        <v>44111.75</v>
      </c>
      <c r="C4256">
        <v>10659</v>
      </c>
      <c r="D4256">
        <f t="shared" si="198"/>
        <v>3</v>
      </c>
      <c r="E4256" t="str">
        <f t="shared" si="199"/>
        <v>2020-41</v>
      </c>
      <c r="F4256">
        <f t="shared" si="200"/>
        <v>18</v>
      </c>
    </row>
    <row r="4257" spans="1:6" hidden="1" x14ac:dyDescent="0.2">
      <c r="A4257">
        <v>1602090000</v>
      </c>
      <c r="B4257" s="1">
        <v>44111.708333333336</v>
      </c>
      <c r="C4257">
        <v>10640</v>
      </c>
      <c r="D4257">
        <f t="shared" si="198"/>
        <v>3</v>
      </c>
      <c r="E4257" t="str">
        <f t="shared" si="199"/>
        <v>2020-41</v>
      </c>
      <c r="F4257">
        <f t="shared" si="200"/>
        <v>17</v>
      </c>
    </row>
    <row r="4258" spans="1:6" hidden="1" x14ac:dyDescent="0.2">
      <c r="A4258">
        <v>1602086400</v>
      </c>
      <c r="B4258" s="1">
        <v>44111.666666666664</v>
      </c>
      <c r="C4258">
        <v>10630.28</v>
      </c>
      <c r="D4258">
        <f t="shared" si="198"/>
        <v>3</v>
      </c>
      <c r="E4258" t="str">
        <f t="shared" si="199"/>
        <v>2020-41</v>
      </c>
      <c r="F4258">
        <f t="shared" si="200"/>
        <v>16</v>
      </c>
    </row>
    <row r="4259" spans="1:6" hidden="1" x14ac:dyDescent="0.2">
      <c r="A4259">
        <v>1602082800</v>
      </c>
      <c r="B4259" s="1">
        <v>44111.625</v>
      </c>
      <c r="C4259">
        <v>10629.92</v>
      </c>
      <c r="D4259">
        <f t="shared" si="198"/>
        <v>3</v>
      </c>
      <c r="E4259" t="str">
        <f t="shared" si="199"/>
        <v>2020-41</v>
      </c>
      <c r="F4259">
        <f t="shared" si="200"/>
        <v>15</v>
      </c>
    </row>
    <row r="4260" spans="1:6" hidden="1" x14ac:dyDescent="0.2">
      <c r="A4260">
        <v>1602079200</v>
      </c>
      <c r="B4260" s="1">
        <v>44111.583333333336</v>
      </c>
      <c r="C4260">
        <v>10633.96</v>
      </c>
      <c r="D4260">
        <f t="shared" si="198"/>
        <v>3</v>
      </c>
      <c r="E4260" t="str">
        <f t="shared" si="199"/>
        <v>2020-41</v>
      </c>
      <c r="F4260">
        <f t="shared" si="200"/>
        <v>14</v>
      </c>
    </row>
    <row r="4261" spans="1:6" hidden="1" x14ac:dyDescent="0.2">
      <c r="A4261">
        <v>1602075600</v>
      </c>
      <c r="B4261" s="1">
        <v>44111.541666666664</v>
      </c>
      <c r="C4261">
        <v>10619.03</v>
      </c>
      <c r="D4261">
        <f t="shared" si="198"/>
        <v>3</v>
      </c>
      <c r="E4261" t="str">
        <f t="shared" si="199"/>
        <v>2020-41</v>
      </c>
      <c r="F4261">
        <f t="shared" si="200"/>
        <v>13</v>
      </c>
    </row>
    <row r="4262" spans="1:6" hidden="1" x14ac:dyDescent="0.2">
      <c r="A4262">
        <v>1602072000</v>
      </c>
      <c r="B4262" s="1">
        <v>44111.5</v>
      </c>
      <c r="C4262">
        <v>10628.19</v>
      </c>
      <c r="D4262">
        <f t="shared" si="198"/>
        <v>3</v>
      </c>
      <c r="E4262" t="str">
        <f t="shared" si="199"/>
        <v>2020-41</v>
      </c>
      <c r="F4262">
        <f t="shared" si="200"/>
        <v>12</v>
      </c>
    </row>
    <row r="4263" spans="1:6" hidden="1" x14ac:dyDescent="0.2">
      <c r="A4263">
        <v>1602068400</v>
      </c>
      <c r="B4263" s="1">
        <v>44111.458333333336</v>
      </c>
      <c r="C4263">
        <v>10606.34</v>
      </c>
      <c r="D4263">
        <f t="shared" si="198"/>
        <v>3</v>
      </c>
      <c r="E4263" t="str">
        <f t="shared" si="199"/>
        <v>2020-41</v>
      </c>
      <c r="F4263">
        <f t="shared" si="200"/>
        <v>11</v>
      </c>
    </row>
    <row r="4264" spans="1:6" hidden="1" x14ac:dyDescent="0.2">
      <c r="A4264">
        <v>1602064800</v>
      </c>
      <c r="B4264" s="1">
        <v>44111.416666666664</v>
      </c>
      <c r="C4264">
        <v>10600.52</v>
      </c>
      <c r="D4264">
        <f t="shared" si="198"/>
        <v>3</v>
      </c>
      <c r="E4264" t="str">
        <f t="shared" si="199"/>
        <v>2020-41</v>
      </c>
      <c r="F4264">
        <f t="shared" si="200"/>
        <v>10</v>
      </c>
    </row>
    <row r="4265" spans="1:6" hidden="1" x14ac:dyDescent="0.2">
      <c r="A4265">
        <v>1602061200</v>
      </c>
      <c r="B4265" s="1">
        <v>44111.375</v>
      </c>
      <c r="C4265">
        <v>10590</v>
      </c>
      <c r="D4265">
        <f t="shared" si="198"/>
        <v>3</v>
      </c>
      <c r="E4265" t="str">
        <f t="shared" si="199"/>
        <v>2020-41</v>
      </c>
      <c r="F4265">
        <f t="shared" si="200"/>
        <v>9</v>
      </c>
    </row>
    <row r="4266" spans="1:6" hidden="1" x14ac:dyDescent="0.2">
      <c r="A4266">
        <v>1602057600</v>
      </c>
      <c r="B4266" s="1">
        <v>44111.333333333336</v>
      </c>
      <c r="C4266">
        <v>10618.41</v>
      </c>
      <c r="D4266">
        <f t="shared" si="198"/>
        <v>3</v>
      </c>
      <c r="E4266" t="str">
        <f t="shared" si="199"/>
        <v>2020-41</v>
      </c>
      <c r="F4266">
        <f t="shared" si="200"/>
        <v>8</v>
      </c>
    </row>
    <row r="4267" spans="1:6" hidden="1" x14ac:dyDescent="0.2">
      <c r="A4267">
        <v>1602054000</v>
      </c>
      <c r="B4267" s="1">
        <v>44111.291666666664</v>
      </c>
      <c r="C4267">
        <v>10617.83</v>
      </c>
      <c r="D4267">
        <f t="shared" si="198"/>
        <v>3</v>
      </c>
      <c r="E4267" t="str">
        <f t="shared" si="199"/>
        <v>2020-41</v>
      </c>
      <c r="F4267">
        <f t="shared" si="200"/>
        <v>7</v>
      </c>
    </row>
    <row r="4268" spans="1:6" hidden="1" x14ac:dyDescent="0.2">
      <c r="A4268">
        <v>1602050400</v>
      </c>
      <c r="B4268" s="1">
        <v>44111.25</v>
      </c>
      <c r="C4268">
        <v>10624.83</v>
      </c>
      <c r="D4268">
        <f t="shared" si="198"/>
        <v>3</v>
      </c>
      <c r="E4268" t="str">
        <f t="shared" si="199"/>
        <v>2020-41</v>
      </c>
      <c r="F4268">
        <f t="shared" si="200"/>
        <v>6</v>
      </c>
    </row>
    <row r="4269" spans="1:6" hidden="1" x14ac:dyDescent="0.2">
      <c r="A4269">
        <v>1602046800</v>
      </c>
      <c r="B4269" s="1">
        <v>44111.208333333336</v>
      </c>
      <c r="C4269">
        <v>10614.61</v>
      </c>
      <c r="D4269">
        <f t="shared" si="198"/>
        <v>3</v>
      </c>
      <c r="E4269" t="str">
        <f t="shared" si="199"/>
        <v>2020-41</v>
      </c>
      <c r="F4269">
        <f t="shared" si="200"/>
        <v>5</v>
      </c>
    </row>
    <row r="4270" spans="1:6" hidden="1" x14ac:dyDescent="0.2">
      <c r="A4270">
        <v>1602043200</v>
      </c>
      <c r="B4270" s="1">
        <v>44111.166666666664</v>
      </c>
      <c r="C4270">
        <v>10595.78</v>
      </c>
      <c r="D4270">
        <f t="shared" si="198"/>
        <v>3</v>
      </c>
      <c r="E4270" t="str">
        <f t="shared" si="199"/>
        <v>2020-41</v>
      </c>
      <c r="F4270">
        <f t="shared" si="200"/>
        <v>4</v>
      </c>
    </row>
    <row r="4271" spans="1:6" hidden="1" x14ac:dyDescent="0.2">
      <c r="A4271">
        <v>1602039600</v>
      </c>
      <c r="B4271" s="1">
        <v>44111.125</v>
      </c>
      <c r="C4271">
        <v>10577.63</v>
      </c>
      <c r="D4271">
        <f t="shared" si="198"/>
        <v>3</v>
      </c>
      <c r="E4271" t="str">
        <f t="shared" si="199"/>
        <v>2020-41</v>
      </c>
      <c r="F4271">
        <f t="shared" si="200"/>
        <v>3</v>
      </c>
    </row>
    <row r="4272" spans="1:6" hidden="1" x14ac:dyDescent="0.2">
      <c r="A4272">
        <v>1602036000</v>
      </c>
      <c r="B4272" s="1">
        <v>44111.083333333336</v>
      </c>
      <c r="C4272">
        <v>10600.87</v>
      </c>
      <c r="D4272">
        <f t="shared" si="198"/>
        <v>3</v>
      </c>
      <c r="E4272" t="str">
        <f t="shared" si="199"/>
        <v>2020-41</v>
      </c>
      <c r="F4272">
        <f t="shared" si="200"/>
        <v>2</v>
      </c>
    </row>
    <row r="4273" spans="1:6" hidden="1" x14ac:dyDescent="0.2">
      <c r="A4273">
        <v>1602032400</v>
      </c>
      <c r="B4273" s="1">
        <v>44111.041666666664</v>
      </c>
      <c r="C4273">
        <v>10589.58</v>
      </c>
      <c r="D4273">
        <f t="shared" si="198"/>
        <v>3</v>
      </c>
      <c r="E4273" t="str">
        <f t="shared" si="199"/>
        <v>2020-41</v>
      </c>
      <c r="F4273">
        <f t="shared" si="200"/>
        <v>1</v>
      </c>
    </row>
    <row r="4274" spans="1:6" hidden="1" x14ac:dyDescent="0.2">
      <c r="A4274">
        <v>1602028800</v>
      </c>
      <c r="B4274" s="1">
        <v>44111</v>
      </c>
      <c r="C4274">
        <v>10594.2</v>
      </c>
      <c r="D4274">
        <f t="shared" si="198"/>
        <v>3</v>
      </c>
      <c r="E4274" t="str">
        <f t="shared" si="199"/>
        <v>2020-41</v>
      </c>
      <c r="F4274">
        <f t="shared" si="200"/>
        <v>0</v>
      </c>
    </row>
    <row r="4275" spans="1:6" hidden="1" x14ac:dyDescent="0.2">
      <c r="A4275">
        <v>1602025200</v>
      </c>
      <c r="B4275" s="1">
        <v>44110.958333333336</v>
      </c>
      <c r="C4275">
        <v>10606.33</v>
      </c>
      <c r="D4275">
        <f t="shared" si="198"/>
        <v>2</v>
      </c>
      <c r="E4275" t="str">
        <f t="shared" si="199"/>
        <v>2020-41</v>
      </c>
      <c r="F4275">
        <f t="shared" si="200"/>
        <v>23</v>
      </c>
    </row>
    <row r="4276" spans="1:6" hidden="1" x14ac:dyDescent="0.2">
      <c r="A4276">
        <v>1602021600</v>
      </c>
      <c r="B4276" s="1">
        <v>44110.916666666664</v>
      </c>
      <c r="C4276">
        <v>10591.29</v>
      </c>
      <c r="D4276">
        <f t="shared" si="198"/>
        <v>2</v>
      </c>
      <c r="E4276" t="str">
        <f t="shared" si="199"/>
        <v>2020-41</v>
      </c>
      <c r="F4276">
        <f t="shared" si="200"/>
        <v>22</v>
      </c>
    </row>
    <row r="4277" spans="1:6" hidden="1" x14ac:dyDescent="0.2">
      <c r="A4277">
        <v>1602018000</v>
      </c>
      <c r="B4277" s="1">
        <v>44110.875</v>
      </c>
      <c r="C4277">
        <v>10573.81</v>
      </c>
      <c r="D4277">
        <f t="shared" si="198"/>
        <v>2</v>
      </c>
      <c r="E4277" t="str">
        <f t="shared" si="199"/>
        <v>2020-41</v>
      </c>
      <c r="F4277">
        <f t="shared" si="200"/>
        <v>21</v>
      </c>
    </row>
    <row r="4278" spans="1:6" hidden="1" x14ac:dyDescent="0.2">
      <c r="A4278">
        <v>1602014400</v>
      </c>
      <c r="B4278" s="1">
        <v>44110.833333333336</v>
      </c>
      <c r="C4278">
        <v>10546.15</v>
      </c>
      <c r="D4278">
        <f t="shared" si="198"/>
        <v>2</v>
      </c>
      <c r="E4278" t="str">
        <f t="shared" si="199"/>
        <v>2020-41</v>
      </c>
      <c r="F4278">
        <f t="shared" si="200"/>
        <v>20</v>
      </c>
    </row>
    <row r="4279" spans="1:6" hidden="1" x14ac:dyDescent="0.2">
      <c r="A4279">
        <v>1602010800</v>
      </c>
      <c r="B4279" s="1">
        <v>44110.791666666664</v>
      </c>
      <c r="C4279">
        <v>10575.02</v>
      </c>
      <c r="D4279">
        <f t="shared" si="198"/>
        <v>2</v>
      </c>
      <c r="E4279" t="str">
        <f t="shared" si="199"/>
        <v>2020-41</v>
      </c>
      <c r="F4279">
        <f t="shared" si="200"/>
        <v>19</v>
      </c>
    </row>
    <row r="4280" spans="1:6" hidden="1" x14ac:dyDescent="0.2">
      <c r="A4280">
        <v>1602007200</v>
      </c>
      <c r="B4280" s="1">
        <v>44110.75</v>
      </c>
      <c r="C4280">
        <v>10603.78</v>
      </c>
      <c r="D4280">
        <f t="shared" si="198"/>
        <v>2</v>
      </c>
      <c r="E4280" t="str">
        <f t="shared" si="199"/>
        <v>2020-41</v>
      </c>
      <c r="F4280">
        <f t="shared" si="200"/>
        <v>18</v>
      </c>
    </row>
    <row r="4281" spans="1:6" hidden="1" x14ac:dyDescent="0.2">
      <c r="A4281">
        <v>1602003600</v>
      </c>
      <c r="B4281" s="1">
        <v>44110.708333333336</v>
      </c>
      <c r="C4281">
        <v>10710.04</v>
      </c>
      <c r="D4281">
        <f t="shared" si="198"/>
        <v>2</v>
      </c>
      <c r="E4281" t="str">
        <f t="shared" si="199"/>
        <v>2020-41</v>
      </c>
      <c r="F4281">
        <f t="shared" si="200"/>
        <v>17</v>
      </c>
    </row>
    <row r="4282" spans="1:6" hidden="1" x14ac:dyDescent="0.2">
      <c r="A4282">
        <v>1602000000</v>
      </c>
      <c r="B4282" s="1">
        <v>44110.666666666664</v>
      </c>
      <c r="C4282">
        <v>10728.3</v>
      </c>
      <c r="D4282">
        <f t="shared" si="198"/>
        <v>2</v>
      </c>
      <c r="E4282" t="str">
        <f t="shared" si="199"/>
        <v>2020-41</v>
      </c>
      <c r="F4282">
        <f t="shared" si="200"/>
        <v>16</v>
      </c>
    </row>
    <row r="4283" spans="1:6" hidden="1" x14ac:dyDescent="0.2">
      <c r="A4283">
        <v>1601996400</v>
      </c>
      <c r="B4283" s="1">
        <v>44110.625</v>
      </c>
      <c r="C4283">
        <v>10734.13</v>
      </c>
      <c r="D4283">
        <f t="shared" si="198"/>
        <v>2</v>
      </c>
      <c r="E4283" t="str">
        <f t="shared" si="199"/>
        <v>2020-41</v>
      </c>
      <c r="F4283">
        <f t="shared" si="200"/>
        <v>15</v>
      </c>
    </row>
    <row r="4284" spans="1:6" hidden="1" x14ac:dyDescent="0.2">
      <c r="A4284">
        <v>1601992800</v>
      </c>
      <c r="B4284" s="1">
        <v>44110.583333333336</v>
      </c>
      <c r="C4284">
        <v>10675.75</v>
      </c>
      <c r="D4284">
        <f t="shared" si="198"/>
        <v>2</v>
      </c>
      <c r="E4284" t="str">
        <f t="shared" si="199"/>
        <v>2020-41</v>
      </c>
      <c r="F4284">
        <f t="shared" si="200"/>
        <v>14</v>
      </c>
    </row>
    <row r="4285" spans="1:6" hidden="1" x14ac:dyDescent="0.2">
      <c r="A4285">
        <v>1601989200</v>
      </c>
      <c r="B4285" s="1">
        <v>44110.541666666664</v>
      </c>
      <c r="C4285">
        <v>10683.34</v>
      </c>
      <c r="D4285">
        <f t="shared" si="198"/>
        <v>2</v>
      </c>
      <c r="E4285" t="str">
        <f t="shared" si="199"/>
        <v>2020-41</v>
      </c>
      <c r="F4285">
        <f t="shared" si="200"/>
        <v>13</v>
      </c>
    </row>
    <row r="4286" spans="1:6" hidden="1" x14ac:dyDescent="0.2">
      <c r="A4286">
        <v>1601985600</v>
      </c>
      <c r="B4286" s="1">
        <v>44110.5</v>
      </c>
      <c r="C4286">
        <v>10702.1</v>
      </c>
      <c r="D4286">
        <f t="shared" si="198"/>
        <v>2</v>
      </c>
      <c r="E4286" t="str">
        <f t="shared" si="199"/>
        <v>2020-41</v>
      </c>
      <c r="F4286">
        <f t="shared" si="200"/>
        <v>12</v>
      </c>
    </row>
    <row r="4287" spans="1:6" hidden="1" x14ac:dyDescent="0.2">
      <c r="A4287">
        <v>1601982000</v>
      </c>
      <c r="B4287" s="1">
        <v>44110.458333333336</v>
      </c>
      <c r="C4287">
        <v>10691.13</v>
      </c>
      <c r="D4287">
        <f t="shared" si="198"/>
        <v>2</v>
      </c>
      <c r="E4287" t="str">
        <f t="shared" si="199"/>
        <v>2020-41</v>
      </c>
      <c r="F4287">
        <f t="shared" si="200"/>
        <v>11</v>
      </c>
    </row>
    <row r="4288" spans="1:6" hidden="1" x14ac:dyDescent="0.2">
      <c r="A4288">
        <v>1601978400</v>
      </c>
      <c r="B4288" s="1">
        <v>44110.416666666664</v>
      </c>
      <c r="C4288">
        <v>10710.14</v>
      </c>
      <c r="D4288">
        <f t="shared" si="198"/>
        <v>2</v>
      </c>
      <c r="E4288" t="str">
        <f t="shared" si="199"/>
        <v>2020-41</v>
      </c>
      <c r="F4288">
        <f t="shared" si="200"/>
        <v>10</v>
      </c>
    </row>
    <row r="4289" spans="1:6" hidden="1" x14ac:dyDescent="0.2">
      <c r="A4289">
        <v>1601974800</v>
      </c>
      <c r="B4289" s="1">
        <v>44110.375</v>
      </c>
      <c r="C4289">
        <v>10743.28</v>
      </c>
      <c r="D4289">
        <f t="shared" si="198"/>
        <v>2</v>
      </c>
      <c r="E4289" t="str">
        <f t="shared" si="199"/>
        <v>2020-41</v>
      </c>
      <c r="F4289">
        <f t="shared" si="200"/>
        <v>9</v>
      </c>
    </row>
    <row r="4290" spans="1:6" hidden="1" x14ac:dyDescent="0.2">
      <c r="A4290">
        <v>1601971200</v>
      </c>
      <c r="B4290" s="1">
        <v>44110.333333333336</v>
      </c>
      <c r="C4290">
        <v>10738.3</v>
      </c>
      <c r="D4290">
        <f t="shared" si="198"/>
        <v>2</v>
      </c>
      <c r="E4290" t="str">
        <f t="shared" si="199"/>
        <v>2020-41</v>
      </c>
      <c r="F4290">
        <f t="shared" si="200"/>
        <v>8</v>
      </c>
    </row>
    <row r="4291" spans="1:6" hidden="1" x14ac:dyDescent="0.2">
      <c r="A4291">
        <v>1601967600</v>
      </c>
      <c r="B4291" s="1">
        <v>44110.291666666664</v>
      </c>
      <c r="C4291">
        <v>10713.48</v>
      </c>
      <c r="D4291">
        <f t="shared" ref="D4291:D4354" si="201">WEEKDAY(B4291,2)</f>
        <v>2</v>
      </c>
      <c r="E4291" t="str">
        <f t="shared" ref="E4291:E4354" si="202">YEAR(B4291) &amp;"-"&amp;WEEKNUM(B4291)</f>
        <v>2020-41</v>
      </c>
      <c r="F4291">
        <f t="shared" ref="F4291:F4354" si="203">HOUR(B4291)</f>
        <v>7</v>
      </c>
    </row>
    <row r="4292" spans="1:6" hidden="1" x14ac:dyDescent="0.2">
      <c r="A4292">
        <v>1601964000</v>
      </c>
      <c r="B4292" s="1">
        <v>44110.25</v>
      </c>
      <c r="C4292">
        <v>10748.48</v>
      </c>
      <c r="D4292">
        <f t="shared" si="201"/>
        <v>2</v>
      </c>
      <c r="E4292" t="str">
        <f t="shared" si="202"/>
        <v>2020-41</v>
      </c>
      <c r="F4292">
        <f t="shared" si="203"/>
        <v>6</v>
      </c>
    </row>
    <row r="4293" spans="1:6" hidden="1" x14ac:dyDescent="0.2">
      <c r="A4293">
        <v>1601960400</v>
      </c>
      <c r="B4293" s="1">
        <v>44110.208333333336</v>
      </c>
      <c r="C4293">
        <v>10749.25</v>
      </c>
      <c r="D4293">
        <f t="shared" si="201"/>
        <v>2</v>
      </c>
      <c r="E4293" t="str">
        <f t="shared" si="202"/>
        <v>2020-41</v>
      </c>
      <c r="F4293">
        <f t="shared" si="203"/>
        <v>5</v>
      </c>
    </row>
    <row r="4294" spans="1:6" hidden="1" x14ac:dyDescent="0.2">
      <c r="A4294">
        <v>1601956800</v>
      </c>
      <c r="B4294" s="1">
        <v>44110.166666666664</v>
      </c>
      <c r="C4294">
        <v>10770.99</v>
      </c>
      <c r="D4294">
        <f t="shared" si="201"/>
        <v>2</v>
      </c>
      <c r="E4294" t="str">
        <f t="shared" si="202"/>
        <v>2020-41</v>
      </c>
      <c r="F4294">
        <f t="shared" si="203"/>
        <v>4</v>
      </c>
    </row>
    <row r="4295" spans="1:6" hidden="1" x14ac:dyDescent="0.2">
      <c r="A4295">
        <v>1601953200</v>
      </c>
      <c r="B4295" s="1">
        <v>44110.125</v>
      </c>
      <c r="C4295">
        <v>10767.49</v>
      </c>
      <c r="D4295">
        <f t="shared" si="201"/>
        <v>2</v>
      </c>
      <c r="E4295" t="str">
        <f t="shared" si="202"/>
        <v>2020-41</v>
      </c>
      <c r="F4295">
        <f t="shared" si="203"/>
        <v>3</v>
      </c>
    </row>
    <row r="4296" spans="1:6" hidden="1" x14ac:dyDescent="0.2">
      <c r="A4296">
        <v>1601949600</v>
      </c>
      <c r="B4296" s="1">
        <v>44110.083333333336</v>
      </c>
      <c r="C4296">
        <v>10767.87</v>
      </c>
      <c r="D4296">
        <f t="shared" si="201"/>
        <v>2</v>
      </c>
      <c r="E4296" t="str">
        <f t="shared" si="202"/>
        <v>2020-41</v>
      </c>
      <c r="F4296">
        <f t="shared" si="203"/>
        <v>2</v>
      </c>
    </row>
    <row r="4297" spans="1:6" hidden="1" x14ac:dyDescent="0.2">
      <c r="A4297">
        <v>1601946000</v>
      </c>
      <c r="B4297" s="1">
        <v>44110.041666666664</v>
      </c>
      <c r="C4297">
        <v>10766.84</v>
      </c>
      <c r="D4297">
        <f t="shared" si="201"/>
        <v>2</v>
      </c>
      <c r="E4297" t="str">
        <f t="shared" si="202"/>
        <v>2020-41</v>
      </c>
      <c r="F4297">
        <f t="shared" si="203"/>
        <v>1</v>
      </c>
    </row>
    <row r="4298" spans="1:6" hidden="1" x14ac:dyDescent="0.2">
      <c r="A4298">
        <v>1601942400</v>
      </c>
      <c r="B4298" s="1">
        <v>44110</v>
      </c>
      <c r="C4298">
        <v>10762.2</v>
      </c>
      <c r="D4298">
        <f t="shared" si="201"/>
        <v>2</v>
      </c>
      <c r="E4298" t="str">
        <f t="shared" si="202"/>
        <v>2020-41</v>
      </c>
      <c r="F4298">
        <f t="shared" si="203"/>
        <v>0</v>
      </c>
    </row>
    <row r="4299" spans="1:6" hidden="1" x14ac:dyDescent="0.2">
      <c r="A4299">
        <v>1601938800</v>
      </c>
      <c r="B4299" s="1">
        <v>44109.958333333336</v>
      </c>
      <c r="C4299">
        <v>10795</v>
      </c>
      <c r="D4299">
        <f t="shared" si="201"/>
        <v>1</v>
      </c>
      <c r="E4299" t="str">
        <f t="shared" si="202"/>
        <v>2020-41</v>
      </c>
      <c r="F4299">
        <f t="shared" si="203"/>
        <v>23</v>
      </c>
    </row>
    <row r="4300" spans="1:6" hidden="1" x14ac:dyDescent="0.2">
      <c r="A4300">
        <v>1601935200</v>
      </c>
      <c r="B4300" s="1">
        <v>44109.916666666664</v>
      </c>
      <c r="C4300">
        <v>10749.64</v>
      </c>
      <c r="D4300">
        <f t="shared" si="201"/>
        <v>1</v>
      </c>
      <c r="E4300" t="str">
        <f t="shared" si="202"/>
        <v>2020-41</v>
      </c>
      <c r="F4300">
        <f t="shared" si="203"/>
        <v>22</v>
      </c>
    </row>
    <row r="4301" spans="1:6" hidden="1" x14ac:dyDescent="0.2">
      <c r="A4301">
        <v>1601931600</v>
      </c>
      <c r="B4301" s="1">
        <v>44109.875</v>
      </c>
      <c r="C4301">
        <v>10737.34</v>
      </c>
      <c r="D4301">
        <f t="shared" si="201"/>
        <v>1</v>
      </c>
      <c r="E4301" t="str">
        <f t="shared" si="202"/>
        <v>2020-41</v>
      </c>
      <c r="F4301">
        <f t="shared" si="203"/>
        <v>21</v>
      </c>
    </row>
    <row r="4302" spans="1:6" hidden="1" x14ac:dyDescent="0.2">
      <c r="A4302">
        <v>1601928000</v>
      </c>
      <c r="B4302" s="1">
        <v>44109.833333333336</v>
      </c>
      <c r="C4302">
        <v>10740.05</v>
      </c>
      <c r="D4302">
        <f t="shared" si="201"/>
        <v>1</v>
      </c>
      <c r="E4302" t="str">
        <f t="shared" si="202"/>
        <v>2020-41</v>
      </c>
      <c r="F4302">
        <f t="shared" si="203"/>
        <v>20</v>
      </c>
    </row>
    <row r="4303" spans="1:6" hidden="1" x14ac:dyDescent="0.2">
      <c r="A4303">
        <v>1601924400</v>
      </c>
      <c r="B4303" s="1">
        <v>44109.791666666664</v>
      </c>
      <c r="C4303">
        <v>10731</v>
      </c>
      <c r="D4303">
        <f t="shared" si="201"/>
        <v>1</v>
      </c>
      <c r="E4303" t="str">
        <f t="shared" si="202"/>
        <v>2020-41</v>
      </c>
      <c r="F4303">
        <f t="shared" si="203"/>
        <v>19</v>
      </c>
    </row>
    <row r="4304" spans="1:6" hidden="1" x14ac:dyDescent="0.2">
      <c r="A4304">
        <v>1601920800</v>
      </c>
      <c r="B4304" s="1">
        <v>44109.75</v>
      </c>
      <c r="C4304">
        <v>10718.48</v>
      </c>
      <c r="D4304">
        <f t="shared" si="201"/>
        <v>1</v>
      </c>
      <c r="E4304" t="str">
        <f t="shared" si="202"/>
        <v>2020-41</v>
      </c>
      <c r="F4304">
        <f t="shared" si="203"/>
        <v>18</v>
      </c>
    </row>
    <row r="4305" spans="1:6" hidden="1" x14ac:dyDescent="0.2">
      <c r="A4305">
        <v>1601917200</v>
      </c>
      <c r="B4305" s="1">
        <v>44109.708333333336</v>
      </c>
      <c r="C4305">
        <v>10696.35</v>
      </c>
      <c r="D4305">
        <f t="shared" si="201"/>
        <v>1</v>
      </c>
      <c r="E4305" t="str">
        <f t="shared" si="202"/>
        <v>2020-41</v>
      </c>
      <c r="F4305">
        <f t="shared" si="203"/>
        <v>17</v>
      </c>
    </row>
    <row r="4306" spans="1:6" hidden="1" x14ac:dyDescent="0.2">
      <c r="A4306">
        <v>1601913600</v>
      </c>
      <c r="B4306" s="1">
        <v>44109.666666666664</v>
      </c>
      <c r="C4306">
        <v>10745.47</v>
      </c>
      <c r="D4306">
        <f t="shared" si="201"/>
        <v>1</v>
      </c>
      <c r="E4306" t="str">
        <f t="shared" si="202"/>
        <v>2020-41</v>
      </c>
      <c r="F4306">
        <f t="shared" si="203"/>
        <v>16</v>
      </c>
    </row>
    <row r="4307" spans="1:6" hidden="1" x14ac:dyDescent="0.2">
      <c r="A4307">
        <v>1601910000</v>
      </c>
      <c r="B4307" s="1">
        <v>44109.625</v>
      </c>
      <c r="C4307">
        <v>10725.33</v>
      </c>
      <c r="D4307">
        <f t="shared" si="201"/>
        <v>1</v>
      </c>
      <c r="E4307" t="str">
        <f t="shared" si="202"/>
        <v>2020-41</v>
      </c>
      <c r="F4307">
        <f t="shared" si="203"/>
        <v>15</v>
      </c>
    </row>
    <row r="4308" spans="1:6" hidden="1" x14ac:dyDescent="0.2">
      <c r="A4308">
        <v>1601906400</v>
      </c>
      <c r="B4308" s="1">
        <v>44109.583333333336</v>
      </c>
      <c r="C4308">
        <v>10728.46</v>
      </c>
      <c r="D4308">
        <f t="shared" si="201"/>
        <v>1</v>
      </c>
      <c r="E4308" t="str">
        <f t="shared" si="202"/>
        <v>2020-41</v>
      </c>
      <c r="F4308">
        <f t="shared" si="203"/>
        <v>14</v>
      </c>
    </row>
    <row r="4309" spans="1:6" hidden="1" x14ac:dyDescent="0.2">
      <c r="A4309">
        <v>1601902800</v>
      </c>
      <c r="B4309" s="1">
        <v>44109.541666666664</v>
      </c>
      <c r="C4309">
        <v>10730</v>
      </c>
      <c r="D4309">
        <f t="shared" si="201"/>
        <v>1</v>
      </c>
      <c r="E4309" t="str">
        <f t="shared" si="202"/>
        <v>2020-41</v>
      </c>
      <c r="F4309">
        <f t="shared" si="203"/>
        <v>13</v>
      </c>
    </row>
    <row r="4310" spans="1:6" hidden="1" x14ac:dyDescent="0.2">
      <c r="A4310">
        <v>1601899200</v>
      </c>
      <c r="B4310" s="1">
        <v>44109.5</v>
      </c>
      <c r="C4310">
        <v>10695.1</v>
      </c>
      <c r="D4310">
        <f t="shared" si="201"/>
        <v>1</v>
      </c>
      <c r="E4310" t="str">
        <f t="shared" si="202"/>
        <v>2020-41</v>
      </c>
      <c r="F4310">
        <f t="shared" si="203"/>
        <v>12</v>
      </c>
    </row>
    <row r="4311" spans="1:6" hidden="1" x14ac:dyDescent="0.2">
      <c r="A4311">
        <v>1601895600</v>
      </c>
      <c r="B4311" s="1">
        <v>44109.458333333336</v>
      </c>
      <c r="C4311">
        <v>10663.88</v>
      </c>
      <c r="D4311">
        <f t="shared" si="201"/>
        <v>1</v>
      </c>
      <c r="E4311" t="str">
        <f t="shared" si="202"/>
        <v>2020-41</v>
      </c>
      <c r="F4311">
        <f t="shared" si="203"/>
        <v>11</v>
      </c>
    </row>
    <row r="4312" spans="1:6" hidden="1" x14ac:dyDescent="0.2">
      <c r="A4312">
        <v>1601892000</v>
      </c>
      <c r="B4312" s="1">
        <v>44109.416666666664</v>
      </c>
      <c r="C4312">
        <v>10677.63</v>
      </c>
      <c r="D4312">
        <f t="shared" si="201"/>
        <v>1</v>
      </c>
      <c r="E4312" t="str">
        <f t="shared" si="202"/>
        <v>2020-41</v>
      </c>
      <c r="F4312">
        <f t="shared" si="203"/>
        <v>10</v>
      </c>
    </row>
    <row r="4313" spans="1:6" hidden="1" x14ac:dyDescent="0.2">
      <c r="A4313">
        <v>1601888400</v>
      </c>
      <c r="B4313" s="1">
        <v>44109.375</v>
      </c>
      <c r="C4313">
        <v>10679.66</v>
      </c>
      <c r="D4313">
        <f t="shared" si="201"/>
        <v>1</v>
      </c>
      <c r="E4313" t="str">
        <f t="shared" si="202"/>
        <v>2020-41</v>
      </c>
      <c r="F4313">
        <f t="shared" si="203"/>
        <v>9</v>
      </c>
    </row>
    <row r="4314" spans="1:6" hidden="1" x14ac:dyDescent="0.2">
      <c r="A4314">
        <v>1601884800</v>
      </c>
      <c r="B4314" s="1">
        <v>44109.333333333336</v>
      </c>
      <c r="C4314">
        <v>10674.98</v>
      </c>
      <c r="D4314">
        <f t="shared" si="201"/>
        <v>1</v>
      </c>
      <c r="E4314" t="str">
        <f t="shared" si="202"/>
        <v>2020-41</v>
      </c>
      <c r="F4314">
        <f t="shared" si="203"/>
        <v>8</v>
      </c>
    </row>
    <row r="4315" spans="1:6" hidden="1" x14ac:dyDescent="0.2">
      <c r="A4315">
        <v>1601881200</v>
      </c>
      <c r="B4315" s="1">
        <v>44109.291666666664</v>
      </c>
      <c r="C4315">
        <v>10694.9</v>
      </c>
      <c r="D4315">
        <f t="shared" si="201"/>
        <v>1</v>
      </c>
      <c r="E4315" t="str">
        <f t="shared" si="202"/>
        <v>2020-41</v>
      </c>
      <c r="F4315">
        <f t="shared" si="203"/>
        <v>7</v>
      </c>
    </row>
    <row r="4316" spans="1:6" hidden="1" x14ac:dyDescent="0.2">
      <c r="A4316">
        <v>1601877600</v>
      </c>
      <c r="B4316" s="1">
        <v>44109.25</v>
      </c>
      <c r="C4316">
        <v>10646.42</v>
      </c>
      <c r="D4316">
        <f t="shared" si="201"/>
        <v>1</v>
      </c>
      <c r="E4316" t="str">
        <f t="shared" si="202"/>
        <v>2020-41</v>
      </c>
      <c r="F4316">
        <f t="shared" si="203"/>
        <v>6</v>
      </c>
    </row>
    <row r="4317" spans="1:6" hidden="1" x14ac:dyDescent="0.2">
      <c r="A4317">
        <v>1601874000</v>
      </c>
      <c r="B4317" s="1">
        <v>44109.208333333336</v>
      </c>
      <c r="C4317">
        <v>10680.04</v>
      </c>
      <c r="D4317">
        <f t="shared" si="201"/>
        <v>1</v>
      </c>
      <c r="E4317" t="str">
        <f t="shared" si="202"/>
        <v>2020-41</v>
      </c>
      <c r="F4317">
        <f t="shared" si="203"/>
        <v>5</v>
      </c>
    </row>
    <row r="4318" spans="1:6" hidden="1" x14ac:dyDescent="0.2">
      <c r="A4318">
        <v>1601870400</v>
      </c>
      <c r="B4318" s="1">
        <v>44109.166666666664</v>
      </c>
      <c r="C4318">
        <v>10663.29</v>
      </c>
      <c r="D4318">
        <f t="shared" si="201"/>
        <v>1</v>
      </c>
      <c r="E4318" t="str">
        <f t="shared" si="202"/>
        <v>2020-41</v>
      </c>
      <c r="F4318">
        <f t="shared" si="203"/>
        <v>4</v>
      </c>
    </row>
    <row r="4319" spans="1:6" hidden="1" x14ac:dyDescent="0.2">
      <c r="A4319">
        <v>1601866800</v>
      </c>
      <c r="B4319" s="1">
        <v>44109.125</v>
      </c>
      <c r="C4319">
        <v>10673.19</v>
      </c>
      <c r="D4319">
        <f t="shared" si="201"/>
        <v>1</v>
      </c>
      <c r="E4319" t="str">
        <f t="shared" si="202"/>
        <v>2020-41</v>
      </c>
      <c r="F4319">
        <f t="shared" si="203"/>
        <v>3</v>
      </c>
    </row>
    <row r="4320" spans="1:6" hidden="1" x14ac:dyDescent="0.2">
      <c r="A4320">
        <v>1601863200</v>
      </c>
      <c r="B4320" s="1">
        <v>44109.083333333336</v>
      </c>
      <c r="C4320">
        <v>10713.35</v>
      </c>
      <c r="D4320">
        <f t="shared" si="201"/>
        <v>1</v>
      </c>
      <c r="E4320" t="str">
        <f t="shared" si="202"/>
        <v>2020-41</v>
      </c>
      <c r="F4320">
        <f t="shared" si="203"/>
        <v>2</v>
      </c>
    </row>
    <row r="4321" spans="1:7" hidden="1" x14ac:dyDescent="0.2">
      <c r="A4321">
        <v>1601859600</v>
      </c>
      <c r="B4321" s="1">
        <v>44109.041666666664</v>
      </c>
      <c r="C4321">
        <v>10698.43</v>
      </c>
      <c r="D4321">
        <f t="shared" si="201"/>
        <v>1</v>
      </c>
      <c r="E4321" t="str">
        <f t="shared" si="202"/>
        <v>2020-41</v>
      </c>
      <c r="F4321">
        <f t="shared" si="203"/>
        <v>1</v>
      </c>
    </row>
    <row r="4322" spans="1:7" hidden="1" x14ac:dyDescent="0.2">
      <c r="A4322">
        <v>1601856000</v>
      </c>
      <c r="B4322" s="1">
        <v>44109</v>
      </c>
      <c r="C4322">
        <v>10706.95</v>
      </c>
      <c r="D4322">
        <f t="shared" si="201"/>
        <v>1</v>
      </c>
      <c r="E4322" t="str">
        <f t="shared" si="202"/>
        <v>2020-41</v>
      </c>
      <c r="F4322">
        <f t="shared" si="203"/>
        <v>0</v>
      </c>
    </row>
    <row r="4323" spans="1:7" hidden="1" x14ac:dyDescent="0.2">
      <c r="A4323">
        <v>1601852400</v>
      </c>
      <c r="B4323" s="1">
        <v>44108.958333333336</v>
      </c>
      <c r="C4323">
        <v>10669.63</v>
      </c>
      <c r="D4323">
        <f t="shared" si="201"/>
        <v>7</v>
      </c>
      <c r="E4323" t="str">
        <f t="shared" si="202"/>
        <v>2020-41</v>
      </c>
      <c r="F4323">
        <f t="shared" si="203"/>
        <v>23</v>
      </c>
    </row>
    <row r="4324" spans="1:7" hidden="1" x14ac:dyDescent="0.2">
      <c r="A4324">
        <v>1601848800</v>
      </c>
      <c r="B4324" s="1">
        <v>44108.916666666664</v>
      </c>
      <c r="C4324">
        <v>10661.17</v>
      </c>
      <c r="D4324">
        <f t="shared" si="201"/>
        <v>7</v>
      </c>
      <c r="E4324" t="str">
        <f t="shared" si="202"/>
        <v>2020-41</v>
      </c>
      <c r="F4324">
        <f t="shared" si="203"/>
        <v>22</v>
      </c>
    </row>
    <row r="4325" spans="1:7" hidden="1" x14ac:dyDescent="0.2">
      <c r="A4325">
        <v>1601845200</v>
      </c>
      <c r="B4325" s="1">
        <v>44108.875</v>
      </c>
      <c r="C4325">
        <v>10650</v>
      </c>
      <c r="D4325">
        <f t="shared" si="201"/>
        <v>7</v>
      </c>
      <c r="E4325" t="str">
        <f t="shared" si="202"/>
        <v>2020-41</v>
      </c>
      <c r="F4325">
        <f t="shared" si="203"/>
        <v>21</v>
      </c>
    </row>
    <row r="4326" spans="1:7" hidden="1" x14ac:dyDescent="0.2">
      <c r="A4326">
        <v>1601841600</v>
      </c>
      <c r="B4326" s="1">
        <v>44108.833333333336</v>
      </c>
      <c r="C4326">
        <v>10647.29</v>
      </c>
      <c r="D4326">
        <f t="shared" si="201"/>
        <v>7</v>
      </c>
      <c r="E4326" t="str">
        <f t="shared" si="202"/>
        <v>2020-41</v>
      </c>
      <c r="F4326">
        <f t="shared" si="203"/>
        <v>20</v>
      </c>
    </row>
    <row r="4327" spans="1:7" hidden="1" x14ac:dyDescent="0.2">
      <c r="A4327">
        <v>1601838000</v>
      </c>
      <c r="B4327" s="1">
        <v>44108.791666666664</v>
      </c>
      <c r="C4327">
        <v>10675.16</v>
      </c>
      <c r="D4327">
        <f t="shared" si="201"/>
        <v>7</v>
      </c>
      <c r="E4327" t="str">
        <f t="shared" si="202"/>
        <v>2020-41</v>
      </c>
      <c r="F4327">
        <f t="shared" si="203"/>
        <v>19</v>
      </c>
    </row>
    <row r="4328" spans="1:7" hidden="1" x14ac:dyDescent="0.2">
      <c r="A4328">
        <v>1601834400</v>
      </c>
      <c r="B4328" s="1">
        <v>44108.75</v>
      </c>
      <c r="C4328">
        <v>10635.04</v>
      </c>
      <c r="D4328">
        <f t="shared" si="201"/>
        <v>7</v>
      </c>
      <c r="E4328" t="str">
        <f t="shared" si="202"/>
        <v>2020-41</v>
      </c>
      <c r="F4328">
        <f t="shared" si="203"/>
        <v>18</v>
      </c>
    </row>
    <row r="4329" spans="1:7" x14ac:dyDescent="0.2">
      <c r="A4329">
        <v>1601830800</v>
      </c>
      <c r="B4329" s="1">
        <v>44108.708333333336</v>
      </c>
      <c r="C4329">
        <v>10606.41</v>
      </c>
      <c r="D4329">
        <f t="shared" si="201"/>
        <v>7</v>
      </c>
      <c r="E4329" t="str">
        <f t="shared" si="202"/>
        <v>2020-41</v>
      </c>
      <c r="F4329">
        <f t="shared" si="203"/>
        <v>17</v>
      </c>
      <c r="G4329" t="s">
        <v>100</v>
      </c>
    </row>
    <row r="4330" spans="1:7" hidden="1" x14ac:dyDescent="0.2">
      <c r="A4330">
        <v>1601827200</v>
      </c>
      <c r="B4330" s="1">
        <v>44108.666666666664</v>
      </c>
      <c r="C4330">
        <v>10600.99</v>
      </c>
      <c r="D4330">
        <f t="shared" si="201"/>
        <v>7</v>
      </c>
      <c r="E4330" t="str">
        <f t="shared" si="202"/>
        <v>2020-41</v>
      </c>
      <c r="F4330">
        <f t="shared" si="203"/>
        <v>16</v>
      </c>
    </row>
    <row r="4331" spans="1:7" hidden="1" x14ac:dyDescent="0.2">
      <c r="A4331">
        <v>1601823600</v>
      </c>
      <c r="B4331" s="1">
        <v>44108.625</v>
      </c>
      <c r="C4331">
        <v>10596.42</v>
      </c>
      <c r="D4331">
        <f t="shared" si="201"/>
        <v>7</v>
      </c>
      <c r="E4331" t="str">
        <f t="shared" si="202"/>
        <v>2020-41</v>
      </c>
      <c r="F4331">
        <f t="shared" si="203"/>
        <v>15</v>
      </c>
    </row>
    <row r="4332" spans="1:7" hidden="1" x14ac:dyDescent="0.2">
      <c r="A4332">
        <v>1601820000</v>
      </c>
      <c r="B4332" s="1">
        <v>44108.583333333336</v>
      </c>
      <c r="C4332">
        <v>10602.27</v>
      </c>
      <c r="D4332">
        <f t="shared" si="201"/>
        <v>7</v>
      </c>
      <c r="E4332" t="str">
        <f t="shared" si="202"/>
        <v>2020-41</v>
      </c>
      <c r="F4332">
        <f t="shared" si="203"/>
        <v>14</v>
      </c>
    </row>
    <row r="4333" spans="1:7" hidden="1" x14ac:dyDescent="0.2">
      <c r="A4333">
        <v>1601816400</v>
      </c>
      <c r="B4333" s="1">
        <v>44108.541666666664</v>
      </c>
      <c r="C4333">
        <v>10609.15</v>
      </c>
      <c r="D4333">
        <f t="shared" si="201"/>
        <v>7</v>
      </c>
      <c r="E4333" t="str">
        <f t="shared" si="202"/>
        <v>2020-41</v>
      </c>
      <c r="F4333">
        <f t="shared" si="203"/>
        <v>13</v>
      </c>
    </row>
    <row r="4334" spans="1:7" hidden="1" x14ac:dyDescent="0.2">
      <c r="A4334">
        <v>1601812800</v>
      </c>
      <c r="B4334" s="1">
        <v>44108.5</v>
      </c>
      <c r="C4334">
        <v>10607.98</v>
      </c>
      <c r="D4334">
        <f t="shared" si="201"/>
        <v>7</v>
      </c>
      <c r="E4334" t="str">
        <f t="shared" si="202"/>
        <v>2020-41</v>
      </c>
      <c r="F4334">
        <f t="shared" si="203"/>
        <v>12</v>
      </c>
    </row>
    <row r="4335" spans="1:7" hidden="1" x14ac:dyDescent="0.2">
      <c r="A4335">
        <v>1601809200</v>
      </c>
      <c r="B4335" s="1">
        <v>44108.458333333336</v>
      </c>
      <c r="C4335">
        <v>10604.72</v>
      </c>
      <c r="D4335">
        <f t="shared" si="201"/>
        <v>7</v>
      </c>
      <c r="E4335" t="str">
        <f t="shared" si="202"/>
        <v>2020-41</v>
      </c>
      <c r="F4335">
        <f t="shared" si="203"/>
        <v>11</v>
      </c>
    </row>
    <row r="4336" spans="1:7" hidden="1" x14ac:dyDescent="0.2">
      <c r="A4336">
        <v>1601805600</v>
      </c>
      <c r="B4336" s="1">
        <v>44108.416666666664</v>
      </c>
      <c r="C4336">
        <v>10588.45</v>
      </c>
      <c r="D4336">
        <f t="shared" si="201"/>
        <v>7</v>
      </c>
      <c r="E4336" t="str">
        <f t="shared" si="202"/>
        <v>2020-41</v>
      </c>
      <c r="F4336">
        <f t="shared" si="203"/>
        <v>10</v>
      </c>
    </row>
    <row r="4337" spans="1:7" hidden="1" x14ac:dyDescent="0.2">
      <c r="A4337">
        <v>1601802000</v>
      </c>
      <c r="B4337" s="1">
        <v>44108.375</v>
      </c>
      <c r="C4337">
        <v>10600.19</v>
      </c>
      <c r="D4337">
        <f t="shared" si="201"/>
        <v>7</v>
      </c>
      <c r="E4337" t="str">
        <f t="shared" si="202"/>
        <v>2020-41</v>
      </c>
      <c r="F4337">
        <f t="shared" si="203"/>
        <v>9</v>
      </c>
    </row>
    <row r="4338" spans="1:7" hidden="1" x14ac:dyDescent="0.2">
      <c r="A4338">
        <v>1601798400</v>
      </c>
      <c r="B4338" s="1">
        <v>44108.333333333336</v>
      </c>
      <c r="C4338">
        <v>10601.62</v>
      </c>
      <c r="D4338">
        <f t="shared" si="201"/>
        <v>7</v>
      </c>
      <c r="E4338" t="str">
        <f t="shared" si="202"/>
        <v>2020-41</v>
      </c>
      <c r="F4338">
        <f t="shared" si="203"/>
        <v>8</v>
      </c>
    </row>
    <row r="4339" spans="1:7" hidden="1" x14ac:dyDescent="0.2">
      <c r="A4339">
        <v>1601794800</v>
      </c>
      <c r="B4339" s="1">
        <v>44108.291666666664</v>
      </c>
      <c r="C4339">
        <v>10612.37</v>
      </c>
      <c r="D4339">
        <f t="shared" si="201"/>
        <v>7</v>
      </c>
      <c r="E4339" t="str">
        <f t="shared" si="202"/>
        <v>2020-41</v>
      </c>
      <c r="F4339">
        <f t="shared" si="203"/>
        <v>7</v>
      </c>
    </row>
    <row r="4340" spans="1:7" hidden="1" x14ac:dyDescent="0.2">
      <c r="A4340">
        <v>1601791200</v>
      </c>
      <c r="B4340" s="1">
        <v>44108.25</v>
      </c>
      <c r="C4340">
        <v>10620.52</v>
      </c>
      <c r="D4340">
        <f t="shared" si="201"/>
        <v>7</v>
      </c>
      <c r="E4340" t="str">
        <f t="shared" si="202"/>
        <v>2020-41</v>
      </c>
      <c r="F4340">
        <f t="shared" si="203"/>
        <v>6</v>
      </c>
    </row>
    <row r="4341" spans="1:7" hidden="1" x14ac:dyDescent="0.2">
      <c r="A4341">
        <v>1601787600</v>
      </c>
      <c r="B4341" s="1">
        <v>44108.208333333336</v>
      </c>
      <c r="C4341">
        <v>10566.75</v>
      </c>
      <c r="D4341">
        <f t="shared" si="201"/>
        <v>7</v>
      </c>
      <c r="E4341" t="str">
        <f t="shared" si="202"/>
        <v>2020-41</v>
      </c>
      <c r="F4341">
        <f t="shared" si="203"/>
        <v>5</v>
      </c>
    </row>
    <row r="4342" spans="1:7" hidden="1" x14ac:dyDescent="0.2">
      <c r="A4342">
        <v>1601784000</v>
      </c>
      <c r="B4342" s="1">
        <v>44108.166666666664</v>
      </c>
      <c r="C4342">
        <v>10567.27</v>
      </c>
      <c r="D4342">
        <f t="shared" si="201"/>
        <v>7</v>
      </c>
      <c r="E4342" t="str">
        <f t="shared" si="202"/>
        <v>2020-41</v>
      </c>
      <c r="F4342">
        <f t="shared" si="203"/>
        <v>4</v>
      </c>
    </row>
    <row r="4343" spans="1:7" hidden="1" x14ac:dyDescent="0.2">
      <c r="A4343">
        <v>1601780400</v>
      </c>
      <c r="B4343" s="1">
        <v>44108.125</v>
      </c>
      <c r="C4343">
        <v>10550.57</v>
      </c>
      <c r="D4343">
        <f t="shared" si="201"/>
        <v>7</v>
      </c>
      <c r="E4343" t="str">
        <f t="shared" si="202"/>
        <v>2020-41</v>
      </c>
      <c r="F4343">
        <f t="shared" si="203"/>
        <v>3</v>
      </c>
    </row>
    <row r="4344" spans="1:7" hidden="1" x14ac:dyDescent="0.2">
      <c r="A4344">
        <v>1601776800</v>
      </c>
      <c r="B4344" s="1">
        <v>44108.083333333336</v>
      </c>
      <c r="C4344">
        <v>10554.56</v>
      </c>
      <c r="D4344">
        <f t="shared" si="201"/>
        <v>7</v>
      </c>
      <c r="E4344" t="str">
        <f t="shared" si="202"/>
        <v>2020-41</v>
      </c>
      <c r="F4344">
        <f t="shared" si="203"/>
        <v>2</v>
      </c>
    </row>
    <row r="4345" spans="1:7" x14ac:dyDescent="0.2">
      <c r="A4345">
        <v>1601773200</v>
      </c>
      <c r="B4345" s="1">
        <v>44108.041666666664</v>
      </c>
      <c r="C4345">
        <v>10545</v>
      </c>
      <c r="D4345">
        <f t="shared" si="201"/>
        <v>7</v>
      </c>
      <c r="E4345" t="str">
        <f t="shared" si="202"/>
        <v>2020-41</v>
      </c>
      <c r="F4345">
        <f t="shared" si="203"/>
        <v>1</v>
      </c>
      <c r="G4345" t="s">
        <v>100</v>
      </c>
    </row>
    <row r="4346" spans="1:7" hidden="1" x14ac:dyDescent="0.2">
      <c r="A4346">
        <v>1601769600</v>
      </c>
      <c r="B4346" s="1">
        <v>44108</v>
      </c>
      <c r="C4346">
        <v>10549.97</v>
      </c>
      <c r="D4346">
        <f t="shared" si="201"/>
        <v>7</v>
      </c>
      <c r="E4346" t="str">
        <f t="shared" si="202"/>
        <v>2020-41</v>
      </c>
      <c r="F4346">
        <f t="shared" si="203"/>
        <v>0</v>
      </c>
    </row>
    <row r="4347" spans="1:7" hidden="1" x14ac:dyDescent="0.2">
      <c r="A4347">
        <v>1601766000</v>
      </c>
      <c r="B4347" s="1">
        <v>44107.958333333336</v>
      </c>
      <c r="C4347">
        <v>10553.66</v>
      </c>
      <c r="D4347">
        <f t="shared" si="201"/>
        <v>6</v>
      </c>
      <c r="E4347" t="str">
        <f t="shared" si="202"/>
        <v>2020-40</v>
      </c>
      <c r="F4347">
        <f t="shared" si="203"/>
        <v>23</v>
      </c>
    </row>
    <row r="4348" spans="1:7" hidden="1" x14ac:dyDescent="0.2">
      <c r="A4348">
        <v>1601762400</v>
      </c>
      <c r="B4348" s="1">
        <v>44107.916666666664</v>
      </c>
      <c r="C4348">
        <v>10558.32</v>
      </c>
      <c r="D4348">
        <f t="shared" si="201"/>
        <v>6</v>
      </c>
      <c r="E4348" t="str">
        <f t="shared" si="202"/>
        <v>2020-40</v>
      </c>
      <c r="F4348">
        <f t="shared" si="203"/>
        <v>22</v>
      </c>
    </row>
    <row r="4349" spans="1:7" hidden="1" x14ac:dyDescent="0.2">
      <c r="A4349">
        <v>1601758800</v>
      </c>
      <c r="B4349" s="1">
        <v>44107.875</v>
      </c>
      <c r="C4349">
        <v>10581.65</v>
      </c>
      <c r="D4349">
        <f t="shared" si="201"/>
        <v>6</v>
      </c>
      <c r="E4349" t="str">
        <f t="shared" si="202"/>
        <v>2020-40</v>
      </c>
      <c r="F4349">
        <f t="shared" si="203"/>
        <v>21</v>
      </c>
    </row>
    <row r="4350" spans="1:7" hidden="1" x14ac:dyDescent="0.2">
      <c r="A4350">
        <v>1601755200</v>
      </c>
      <c r="B4350" s="1">
        <v>44107.833333333336</v>
      </c>
      <c r="C4350">
        <v>10569.03</v>
      </c>
      <c r="D4350">
        <f t="shared" si="201"/>
        <v>6</v>
      </c>
      <c r="E4350" t="str">
        <f t="shared" si="202"/>
        <v>2020-40</v>
      </c>
      <c r="F4350">
        <f t="shared" si="203"/>
        <v>20</v>
      </c>
    </row>
    <row r="4351" spans="1:7" x14ac:dyDescent="0.2">
      <c r="A4351">
        <v>1601751600</v>
      </c>
      <c r="B4351" s="1">
        <v>44107.791666666664</v>
      </c>
      <c r="C4351">
        <v>10590</v>
      </c>
      <c r="D4351">
        <f t="shared" si="201"/>
        <v>6</v>
      </c>
      <c r="E4351" t="str">
        <f t="shared" si="202"/>
        <v>2020-40</v>
      </c>
      <c r="F4351">
        <f t="shared" si="203"/>
        <v>19</v>
      </c>
      <c r="G4351" t="s">
        <v>102</v>
      </c>
    </row>
    <row r="4352" spans="1:7" hidden="1" x14ac:dyDescent="0.2">
      <c r="A4352">
        <v>1601748000</v>
      </c>
      <c r="B4352" s="1">
        <v>44107.75</v>
      </c>
      <c r="C4352">
        <v>10578.63</v>
      </c>
      <c r="D4352">
        <f t="shared" si="201"/>
        <v>6</v>
      </c>
      <c r="E4352" t="str">
        <f t="shared" si="202"/>
        <v>2020-40</v>
      </c>
      <c r="F4352">
        <f t="shared" si="203"/>
        <v>18</v>
      </c>
    </row>
    <row r="4353" spans="1:7" hidden="1" x14ac:dyDescent="0.2">
      <c r="A4353">
        <v>1601744400</v>
      </c>
      <c r="B4353" s="1">
        <v>44107.708333333336</v>
      </c>
      <c r="C4353">
        <v>10581.84</v>
      </c>
      <c r="D4353">
        <f t="shared" si="201"/>
        <v>6</v>
      </c>
      <c r="E4353" t="str">
        <f t="shared" si="202"/>
        <v>2020-40</v>
      </c>
      <c r="F4353">
        <f t="shared" si="203"/>
        <v>17</v>
      </c>
    </row>
    <row r="4354" spans="1:7" hidden="1" x14ac:dyDescent="0.2">
      <c r="A4354">
        <v>1601740800</v>
      </c>
      <c r="B4354" s="1">
        <v>44107.666666666664</v>
      </c>
      <c r="C4354">
        <v>10592.09</v>
      </c>
      <c r="D4354">
        <f t="shared" si="201"/>
        <v>6</v>
      </c>
      <c r="E4354" t="str">
        <f t="shared" si="202"/>
        <v>2020-40</v>
      </c>
      <c r="F4354">
        <f t="shared" si="203"/>
        <v>16</v>
      </c>
    </row>
    <row r="4355" spans="1:7" hidden="1" x14ac:dyDescent="0.2">
      <c r="A4355">
        <v>1601737200</v>
      </c>
      <c r="B4355" s="1">
        <v>44107.625</v>
      </c>
      <c r="C4355">
        <v>10551.81</v>
      </c>
      <c r="D4355">
        <f t="shared" ref="D4355:D4418" si="204">WEEKDAY(B4355,2)</f>
        <v>6</v>
      </c>
      <c r="E4355" t="str">
        <f t="shared" ref="E4355:E4418" si="205">YEAR(B4355) &amp;"-"&amp;WEEKNUM(B4355)</f>
        <v>2020-40</v>
      </c>
      <c r="F4355">
        <f t="shared" ref="F4355:F4418" si="206">HOUR(B4355)</f>
        <v>15</v>
      </c>
    </row>
    <row r="4356" spans="1:7" hidden="1" x14ac:dyDescent="0.2">
      <c r="A4356">
        <v>1601733600</v>
      </c>
      <c r="B4356" s="1">
        <v>44107.583333333336</v>
      </c>
      <c r="C4356">
        <v>10543.79</v>
      </c>
      <c r="D4356">
        <f t="shared" si="204"/>
        <v>6</v>
      </c>
      <c r="E4356" t="str">
        <f t="shared" si="205"/>
        <v>2020-40</v>
      </c>
      <c r="F4356">
        <f t="shared" si="206"/>
        <v>14</v>
      </c>
    </row>
    <row r="4357" spans="1:7" hidden="1" x14ac:dyDescent="0.2">
      <c r="A4357">
        <v>1601730000</v>
      </c>
      <c r="B4357" s="1">
        <v>44107.541666666664</v>
      </c>
      <c r="C4357">
        <v>10533.66</v>
      </c>
      <c r="D4357">
        <f t="shared" si="204"/>
        <v>6</v>
      </c>
      <c r="E4357" t="str">
        <f t="shared" si="205"/>
        <v>2020-40</v>
      </c>
      <c r="F4357">
        <f t="shared" si="206"/>
        <v>13</v>
      </c>
    </row>
    <row r="4358" spans="1:7" hidden="1" x14ac:dyDescent="0.2">
      <c r="A4358">
        <v>1601726400</v>
      </c>
      <c r="B4358" s="1">
        <v>44107.5</v>
      </c>
      <c r="C4358">
        <v>10536.3</v>
      </c>
      <c r="D4358">
        <f t="shared" si="204"/>
        <v>6</v>
      </c>
      <c r="E4358" t="str">
        <f t="shared" si="205"/>
        <v>2020-40</v>
      </c>
      <c r="F4358">
        <f t="shared" si="206"/>
        <v>12</v>
      </c>
    </row>
    <row r="4359" spans="1:7" x14ac:dyDescent="0.2">
      <c r="A4359">
        <v>1601722800</v>
      </c>
      <c r="B4359" s="1">
        <v>44107.458333333336</v>
      </c>
      <c r="C4359">
        <v>10540.95</v>
      </c>
      <c r="D4359">
        <f t="shared" si="204"/>
        <v>6</v>
      </c>
      <c r="E4359" t="str">
        <f t="shared" si="205"/>
        <v>2020-40</v>
      </c>
      <c r="F4359">
        <f t="shared" si="206"/>
        <v>11</v>
      </c>
      <c r="G4359" t="s">
        <v>102</v>
      </c>
    </row>
    <row r="4360" spans="1:7" hidden="1" x14ac:dyDescent="0.2">
      <c r="A4360">
        <v>1601719200</v>
      </c>
      <c r="B4360" s="1">
        <v>44107.416666666664</v>
      </c>
      <c r="C4360">
        <v>10549.11</v>
      </c>
      <c r="D4360">
        <f t="shared" si="204"/>
        <v>6</v>
      </c>
      <c r="E4360" t="str">
        <f t="shared" si="205"/>
        <v>2020-40</v>
      </c>
      <c r="F4360">
        <f t="shared" si="206"/>
        <v>10</v>
      </c>
    </row>
    <row r="4361" spans="1:7" hidden="1" x14ac:dyDescent="0.2">
      <c r="A4361">
        <v>1601715600</v>
      </c>
      <c r="B4361" s="1">
        <v>44107.375</v>
      </c>
      <c r="C4361">
        <v>10525.14</v>
      </c>
      <c r="D4361">
        <f t="shared" si="204"/>
        <v>6</v>
      </c>
      <c r="E4361" t="str">
        <f t="shared" si="205"/>
        <v>2020-40</v>
      </c>
      <c r="F4361">
        <f t="shared" si="206"/>
        <v>9</v>
      </c>
    </row>
    <row r="4362" spans="1:7" hidden="1" x14ac:dyDescent="0.2">
      <c r="A4362">
        <v>1601712000</v>
      </c>
      <c r="B4362" s="1">
        <v>44107.333333333336</v>
      </c>
      <c r="C4362">
        <v>10511.87</v>
      </c>
      <c r="D4362">
        <f t="shared" si="204"/>
        <v>6</v>
      </c>
      <c r="E4362" t="str">
        <f t="shared" si="205"/>
        <v>2020-40</v>
      </c>
      <c r="F4362">
        <f t="shared" si="206"/>
        <v>8</v>
      </c>
    </row>
    <row r="4363" spans="1:7" hidden="1" x14ac:dyDescent="0.2">
      <c r="A4363">
        <v>1601708400</v>
      </c>
      <c r="B4363" s="1">
        <v>44107.291666666664</v>
      </c>
      <c r="C4363">
        <v>10533.67</v>
      </c>
      <c r="D4363">
        <f t="shared" si="204"/>
        <v>6</v>
      </c>
      <c r="E4363" t="str">
        <f t="shared" si="205"/>
        <v>2020-40</v>
      </c>
      <c r="F4363">
        <f t="shared" si="206"/>
        <v>7</v>
      </c>
    </row>
    <row r="4364" spans="1:7" hidden="1" x14ac:dyDescent="0.2">
      <c r="A4364">
        <v>1601704800</v>
      </c>
      <c r="B4364" s="1">
        <v>44107.25</v>
      </c>
      <c r="C4364">
        <v>10532.22</v>
      </c>
      <c r="D4364">
        <f t="shared" si="204"/>
        <v>6</v>
      </c>
      <c r="E4364" t="str">
        <f t="shared" si="205"/>
        <v>2020-40</v>
      </c>
      <c r="F4364">
        <f t="shared" si="206"/>
        <v>6</v>
      </c>
    </row>
    <row r="4365" spans="1:7" hidden="1" x14ac:dyDescent="0.2">
      <c r="A4365">
        <v>1601701200</v>
      </c>
      <c r="B4365" s="1">
        <v>44107.208333333336</v>
      </c>
      <c r="C4365">
        <v>10540.69</v>
      </c>
      <c r="D4365">
        <f t="shared" si="204"/>
        <v>6</v>
      </c>
      <c r="E4365" t="str">
        <f t="shared" si="205"/>
        <v>2020-40</v>
      </c>
      <c r="F4365">
        <f t="shared" si="206"/>
        <v>5</v>
      </c>
    </row>
    <row r="4366" spans="1:7" hidden="1" x14ac:dyDescent="0.2">
      <c r="A4366">
        <v>1601697600</v>
      </c>
      <c r="B4366" s="1">
        <v>44107.166666666664</v>
      </c>
      <c r="C4366">
        <v>10559.38</v>
      </c>
      <c r="D4366">
        <f t="shared" si="204"/>
        <v>6</v>
      </c>
      <c r="E4366" t="str">
        <f t="shared" si="205"/>
        <v>2020-40</v>
      </c>
      <c r="F4366">
        <f t="shared" si="206"/>
        <v>4</v>
      </c>
    </row>
    <row r="4367" spans="1:7" hidden="1" x14ac:dyDescent="0.2">
      <c r="A4367">
        <v>1601694000</v>
      </c>
      <c r="B4367" s="1">
        <v>44107.125</v>
      </c>
      <c r="C4367">
        <v>10551.89</v>
      </c>
      <c r="D4367">
        <f t="shared" si="204"/>
        <v>6</v>
      </c>
      <c r="E4367" t="str">
        <f t="shared" si="205"/>
        <v>2020-40</v>
      </c>
      <c r="F4367">
        <f t="shared" si="206"/>
        <v>3</v>
      </c>
    </row>
    <row r="4368" spans="1:7" hidden="1" x14ac:dyDescent="0.2">
      <c r="A4368">
        <v>1601690400</v>
      </c>
      <c r="B4368" s="1">
        <v>44107.083333333336</v>
      </c>
      <c r="C4368">
        <v>10542.25</v>
      </c>
      <c r="D4368">
        <f t="shared" si="204"/>
        <v>6</v>
      </c>
      <c r="E4368" t="str">
        <f t="shared" si="205"/>
        <v>2020-40</v>
      </c>
      <c r="F4368">
        <f t="shared" si="206"/>
        <v>2</v>
      </c>
    </row>
    <row r="4369" spans="1:6" hidden="1" x14ac:dyDescent="0.2">
      <c r="A4369">
        <v>1601686800</v>
      </c>
      <c r="B4369" s="1">
        <v>44107.041666666664</v>
      </c>
      <c r="C4369">
        <v>10536.52</v>
      </c>
      <c r="D4369">
        <f t="shared" si="204"/>
        <v>6</v>
      </c>
      <c r="E4369" t="str">
        <f t="shared" si="205"/>
        <v>2020-40</v>
      </c>
      <c r="F4369">
        <f t="shared" si="206"/>
        <v>1</v>
      </c>
    </row>
    <row r="4370" spans="1:6" hidden="1" x14ac:dyDescent="0.2">
      <c r="A4370">
        <v>1601683200</v>
      </c>
      <c r="B4370" s="1">
        <v>44107</v>
      </c>
      <c r="C4370">
        <v>10549.36</v>
      </c>
      <c r="D4370">
        <f t="shared" si="204"/>
        <v>6</v>
      </c>
      <c r="E4370" t="str">
        <f t="shared" si="205"/>
        <v>2020-40</v>
      </c>
      <c r="F4370">
        <f t="shared" si="206"/>
        <v>0</v>
      </c>
    </row>
    <row r="4371" spans="1:6" hidden="1" x14ac:dyDescent="0.2">
      <c r="A4371">
        <v>1601679600</v>
      </c>
      <c r="B4371" s="1">
        <v>44106.958333333336</v>
      </c>
      <c r="C4371">
        <v>10578.54</v>
      </c>
      <c r="D4371">
        <f t="shared" si="204"/>
        <v>5</v>
      </c>
      <c r="E4371" t="str">
        <f t="shared" si="205"/>
        <v>2020-40</v>
      </c>
      <c r="F4371">
        <f t="shared" si="206"/>
        <v>23</v>
      </c>
    </row>
    <row r="4372" spans="1:6" hidden="1" x14ac:dyDescent="0.2">
      <c r="A4372">
        <v>1601676000</v>
      </c>
      <c r="B4372" s="1">
        <v>44106.916666666664</v>
      </c>
      <c r="C4372">
        <v>10563.24</v>
      </c>
      <c r="D4372">
        <f t="shared" si="204"/>
        <v>5</v>
      </c>
      <c r="E4372" t="str">
        <f t="shared" si="205"/>
        <v>2020-40</v>
      </c>
      <c r="F4372">
        <f t="shared" si="206"/>
        <v>22</v>
      </c>
    </row>
    <row r="4373" spans="1:6" hidden="1" x14ac:dyDescent="0.2">
      <c r="A4373">
        <v>1601672400</v>
      </c>
      <c r="B4373" s="1">
        <v>44106.875</v>
      </c>
      <c r="C4373">
        <v>10475.68</v>
      </c>
      <c r="D4373">
        <f t="shared" si="204"/>
        <v>5</v>
      </c>
      <c r="E4373" t="str">
        <f t="shared" si="205"/>
        <v>2020-40</v>
      </c>
      <c r="F4373">
        <f t="shared" si="206"/>
        <v>21</v>
      </c>
    </row>
    <row r="4374" spans="1:6" hidden="1" x14ac:dyDescent="0.2">
      <c r="A4374">
        <v>1601668800</v>
      </c>
      <c r="B4374" s="1">
        <v>44106.833333333336</v>
      </c>
      <c r="C4374">
        <v>10544.11</v>
      </c>
      <c r="D4374">
        <f t="shared" si="204"/>
        <v>5</v>
      </c>
      <c r="E4374" t="str">
        <f t="shared" si="205"/>
        <v>2020-40</v>
      </c>
      <c r="F4374">
        <f t="shared" si="206"/>
        <v>20</v>
      </c>
    </row>
    <row r="4375" spans="1:6" hidden="1" x14ac:dyDescent="0.2">
      <c r="A4375">
        <v>1601665200</v>
      </c>
      <c r="B4375" s="1">
        <v>44106.791666666664</v>
      </c>
      <c r="C4375">
        <v>10517.99</v>
      </c>
      <c r="D4375">
        <f t="shared" si="204"/>
        <v>5</v>
      </c>
      <c r="E4375" t="str">
        <f t="shared" si="205"/>
        <v>2020-40</v>
      </c>
      <c r="F4375">
        <f t="shared" si="206"/>
        <v>19</v>
      </c>
    </row>
    <row r="4376" spans="1:6" hidden="1" x14ac:dyDescent="0.2">
      <c r="A4376">
        <v>1601661600</v>
      </c>
      <c r="B4376" s="1">
        <v>44106.75</v>
      </c>
      <c r="C4376">
        <v>10552.63</v>
      </c>
      <c r="D4376">
        <f t="shared" si="204"/>
        <v>5</v>
      </c>
      <c r="E4376" t="str">
        <f t="shared" si="205"/>
        <v>2020-40</v>
      </c>
      <c r="F4376">
        <f t="shared" si="206"/>
        <v>18</v>
      </c>
    </row>
    <row r="4377" spans="1:6" hidden="1" x14ac:dyDescent="0.2">
      <c r="A4377">
        <v>1601658000</v>
      </c>
      <c r="B4377" s="1">
        <v>44106.708333333336</v>
      </c>
      <c r="C4377">
        <v>10544.46</v>
      </c>
      <c r="D4377">
        <f t="shared" si="204"/>
        <v>5</v>
      </c>
      <c r="E4377" t="str">
        <f t="shared" si="205"/>
        <v>2020-40</v>
      </c>
      <c r="F4377">
        <f t="shared" si="206"/>
        <v>17</v>
      </c>
    </row>
    <row r="4378" spans="1:6" hidden="1" x14ac:dyDescent="0.2">
      <c r="A4378">
        <v>1601654400</v>
      </c>
      <c r="B4378" s="1">
        <v>44106.666666666664</v>
      </c>
      <c r="C4378">
        <v>10551.98</v>
      </c>
      <c r="D4378">
        <f t="shared" si="204"/>
        <v>5</v>
      </c>
      <c r="E4378" t="str">
        <f t="shared" si="205"/>
        <v>2020-40</v>
      </c>
      <c r="F4378">
        <f t="shared" si="206"/>
        <v>16</v>
      </c>
    </row>
    <row r="4379" spans="1:6" hidden="1" x14ac:dyDescent="0.2">
      <c r="A4379">
        <v>1601650800</v>
      </c>
      <c r="B4379" s="1">
        <v>44106.625</v>
      </c>
      <c r="C4379">
        <v>10520.49</v>
      </c>
      <c r="D4379">
        <f t="shared" si="204"/>
        <v>5</v>
      </c>
      <c r="E4379" t="str">
        <f t="shared" si="205"/>
        <v>2020-40</v>
      </c>
      <c r="F4379">
        <f t="shared" si="206"/>
        <v>15</v>
      </c>
    </row>
    <row r="4380" spans="1:6" hidden="1" x14ac:dyDescent="0.2">
      <c r="A4380">
        <v>1601647200</v>
      </c>
      <c r="B4380" s="1">
        <v>44106.583333333336</v>
      </c>
      <c r="C4380">
        <v>10526.45</v>
      </c>
      <c r="D4380">
        <f t="shared" si="204"/>
        <v>5</v>
      </c>
      <c r="E4380" t="str">
        <f t="shared" si="205"/>
        <v>2020-40</v>
      </c>
      <c r="F4380">
        <f t="shared" si="206"/>
        <v>14</v>
      </c>
    </row>
    <row r="4381" spans="1:6" hidden="1" x14ac:dyDescent="0.2">
      <c r="A4381">
        <v>1601643600</v>
      </c>
      <c r="B4381" s="1">
        <v>44106.541666666664</v>
      </c>
      <c r="C4381">
        <v>10530.08</v>
      </c>
      <c r="D4381">
        <f t="shared" si="204"/>
        <v>5</v>
      </c>
      <c r="E4381" t="str">
        <f t="shared" si="205"/>
        <v>2020-40</v>
      </c>
      <c r="F4381">
        <f t="shared" si="206"/>
        <v>13</v>
      </c>
    </row>
    <row r="4382" spans="1:6" hidden="1" x14ac:dyDescent="0.2">
      <c r="A4382">
        <v>1601640000</v>
      </c>
      <c r="B4382" s="1">
        <v>44106.5</v>
      </c>
      <c r="C4382">
        <v>10490.39</v>
      </c>
      <c r="D4382">
        <f t="shared" si="204"/>
        <v>5</v>
      </c>
      <c r="E4382" t="str">
        <f t="shared" si="205"/>
        <v>2020-40</v>
      </c>
      <c r="F4382">
        <f t="shared" si="206"/>
        <v>12</v>
      </c>
    </row>
    <row r="4383" spans="1:6" hidden="1" x14ac:dyDescent="0.2">
      <c r="A4383">
        <v>1601636400</v>
      </c>
      <c r="B4383" s="1">
        <v>44106.458333333336</v>
      </c>
      <c r="C4383">
        <v>10437.43</v>
      </c>
      <c r="D4383">
        <f t="shared" si="204"/>
        <v>5</v>
      </c>
      <c r="E4383" t="str">
        <f t="shared" si="205"/>
        <v>2020-40</v>
      </c>
      <c r="F4383">
        <f t="shared" si="206"/>
        <v>11</v>
      </c>
    </row>
    <row r="4384" spans="1:6" hidden="1" x14ac:dyDescent="0.2">
      <c r="A4384">
        <v>1601632800</v>
      </c>
      <c r="B4384" s="1">
        <v>44106.416666666664</v>
      </c>
      <c r="C4384">
        <v>10461.18</v>
      </c>
      <c r="D4384">
        <f t="shared" si="204"/>
        <v>5</v>
      </c>
      <c r="E4384" t="str">
        <f t="shared" si="205"/>
        <v>2020-40</v>
      </c>
      <c r="F4384">
        <f t="shared" si="206"/>
        <v>10</v>
      </c>
    </row>
    <row r="4385" spans="1:6" hidden="1" x14ac:dyDescent="0.2">
      <c r="A4385">
        <v>1601629200</v>
      </c>
      <c r="B4385" s="1">
        <v>44106.375</v>
      </c>
      <c r="C4385">
        <v>10439.92</v>
      </c>
      <c r="D4385">
        <f t="shared" si="204"/>
        <v>5</v>
      </c>
      <c r="E4385" t="str">
        <f t="shared" si="205"/>
        <v>2020-40</v>
      </c>
      <c r="F4385">
        <f t="shared" si="206"/>
        <v>9</v>
      </c>
    </row>
    <row r="4386" spans="1:6" hidden="1" x14ac:dyDescent="0.2">
      <c r="A4386">
        <v>1601625600</v>
      </c>
      <c r="B4386" s="1">
        <v>44106.333333333336</v>
      </c>
      <c r="C4386">
        <v>10457.709999999999</v>
      </c>
      <c r="D4386">
        <f t="shared" si="204"/>
        <v>5</v>
      </c>
      <c r="E4386" t="str">
        <f t="shared" si="205"/>
        <v>2020-40</v>
      </c>
      <c r="F4386">
        <f t="shared" si="206"/>
        <v>8</v>
      </c>
    </row>
    <row r="4387" spans="1:6" hidden="1" x14ac:dyDescent="0.2">
      <c r="A4387">
        <v>1601622000</v>
      </c>
      <c r="B4387" s="1">
        <v>44106.291666666664</v>
      </c>
      <c r="C4387">
        <v>10490.71</v>
      </c>
      <c r="D4387">
        <f t="shared" si="204"/>
        <v>5</v>
      </c>
      <c r="E4387" t="str">
        <f t="shared" si="205"/>
        <v>2020-40</v>
      </c>
      <c r="F4387">
        <f t="shared" si="206"/>
        <v>7</v>
      </c>
    </row>
    <row r="4388" spans="1:6" hidden="1" x14ac:dyDescent="0.2">
      <c r="A4388">
        <v>1601618400</v>
      </c>
      <c r="B4388" s="1">
        <v>44106.25</v>
      </c>
      <c r="C4388">
        <v>10504.96</v>
      </c>
      <c r="D4388">
        <f t="shared" si="204"/>
        <v>5</v>
      </c>
      <c r="E4388" t="str">
        <f t="shared" si="205"/>
        <v>2020-40</v>
      </c>
      <c r="F4388">
        <f t="shared" si="206"/>
        <v>6</v>
      </c>
    </row>
    <row r="4389" spans="1:6" hidden="1" x14ac:dyDescent="0.2">
      <c r="A4389">
        <v>1601614800</v>
      </c>
      <c r="B4389" s="1">
        <v>44106.208333333336</v>
      </c>
      <c r="C4389">
        <v>10437.1</v>
      </c>
      <c r="D4389">
        <f t="shared" si="204"/>
        <v>5</v>
      </c>
      <c r="E4389" t="str">
        <f t="shared" si="205"/>
        <v>2020-40</v>
      </c>
      <c r="F4389">
        <f t="shared" si="206"/>
        <v>5</v>
      </c>
    </row>
    <row r="4390" spans="1:6" hidden="1" x14ac:dyDescent="0.2">
      <c r="A4390">
        <v>1601611200</v>
      </c>
      <c r="B4390" s="1">
        <v>44106.166666666664</v>
      </c>
      <c r="C4390">
        <v>10581.95</v>
      </c>
      <c r="D4390">
        <f t="shared" si="204"/>
        <v>5</v>
      </c>
      <c r="E4390" t="str">
        <f t="shared" si="205"/>
        <v>2020-40</v>
      </c>
      <c r="F4390">
        <f t="shared" si="206"/>
        <v>4</v>
      </c>
    </row>
    <row r="4391" spans="1:6" hidden="1" x14ac:dyDescent="0.2">
      <c r="A4391">
        <v>1601607600</v>
      </c>
      <c r="B4391" s="1">
        <v>44106.125</v>
      </c>
      <c r="C4391">
        <v>10642.58</v>
      </c>
      <c r="D4391">
        <f t="shared" si="204"/>
        <v>5</v>
      </c>
      <c r="E4391" t="str">
        <f t="shared" si="205"/>
        <v>2020-40</v>
      </c>
      <c r="F4391">
        <f t="shared" si="206"/>
        <v>3</v>
      </c>
    </row>
    <row r="4392" spans="1:6" hidden="1" x14ac:dyDescent="0.2">
      <c r="A4392">
        <v>1601604000</v>
      </c>
      <c r="B4392" s="1">
        <v>44106.083333333336</v>
      </c>
      <c r="C4392">
        <v>10597.69</v>
      </c>
      <c r="D4392">
        <f t="shared" si="204"/>
        <v>5</v>
      </c>
      <c r="E4392" t="str">
        <f t="shared" si="205"/>
        <v>2020-40</v>
      </c>
      <c r="F4392">
        <f t="shared" si="206"/>
        <v>2</v>
      </c>
    </row>
    <row r="4393" spans="1:6" hidden="1" x14ac:dyDescent="0.2">
      <c r="A4393">
        <v>1601600400</v>
      </c>
      <c r="B4393" s="1">
        <v>44106.041666666664</v>
      </c>
      <c r="C4393">
        <v>10593.16</v>
      </c>
      <c r="D4393">
        <f t="shared" si="204"/>
        <v>5</v>
      </c>
      <c r="E4393" t="str">
        <f t="shared" si="205"/>
        <v>2020-40</v>
      </c>
      <c r="F4393">
        <f t="shared" si="206"/>
        <v>1</v>
      </c>
    </row>
    <row r="4394" spans="1:6" hidden="1" x14ac:dyDescent="0.2">
      <c r="A4394">
        <v>1601596800</v>
      </c>
      <c r="B4394" s="1">
        <v>44106</v>
      </c>
      <c r="C4394">
        <v>10590.59</v>
      </c>
      <c r="D4394">
        <f t="shared" si="204"/>
        <v>5</v>
      </c>
      <c r="E4394" t="str">
        <f t="shared" si="205"/>
        <v>2020-40</v>
      </c>
      <c r="F4394">
        <f t="shared" si="206"/>
        <v>0</v>
      </c>
    </row>
    <row r="4395" spans="1:6" hidden="1" x14ac:dyDescent="0.2">
      <c r="A4395">
        <v>1601593200</v>
      </c>
      <c r="B4395" s="1">
        <v>44105.958333333336</v>
      </c>
      <c r="C4395">
        <v>10622.71</v>
      </c>
      <c r="D4395">
        <f t="shared" si="204"/>
        <v>4</v>
      </c>
      <c r="E4395" t="str">
        <f t="shared" si="205"/>
        <v>2020-40</v>
      </c>
      <c r="F4395">
        <f t="shared" si="206"/>
        <v>23</v>
      </c>
    </row>
    <row r="4396" spans="1:6" hidden="1" x14ac:dyDescent="0.2">
      <c r="A4396">
        <v>1601589600</v>
      </c>
      <c r="B4396" s="1">
        <v>44105.916666666664</v>
      </c>
      <c r="C4396">
        <v>10604.95</v>
      </c>
      <c r="D4396">
        <f t="shared" si="204"/>
        <v>4</v>
      </c>
      <c r="E4396" t="str">
        <f t="shared" si="205"/>
        <v>2020-40</v>
      </c>
      <c r="F4396">
        <f t="shared" si="206"/>
        <v>22</v>
      </c>
    </row>
    <row r="4397" spans="1:6" hidden="1" x14ac:dyDescent="0.2">
      <c r="A4397">
        <v>1601586000</v>
      </c>
      <c r="B4397" s="1">
        <v>44105.875</v>
      </c>
      <c r="C4397">
        <v>10589.84</v>
      </c>
      <c r="D4397">
        <f t="shared" si="204"/>
        <v>4</v>
      </c>
      <c r="E4397" t="str">
        <f t="shared" si="205"/>
        <v>2020-40</v>
      </c>
      <c r="F4397">
        <f t="shared" si="206"/>
        <v>21</v>
      </c>
    </row>
    <row r="4398" spans="1:6" hidden="1" x14ac:dyDescent="0.2">
      <c r="A4398">
        <v>1601582400</v>
      </c>
      <c r="B4398" s="1">
        <v>44105.833333333336</v>
      </c>
      <c r="C4398">
        <v>10605</v>
      </c>
      <c r="D4398">
        <f t="shared" si="204"/>
        <v>4</v>
      </c>
      <c r="E4398" t="str">
        <f t="shared" si="205"/>
        <v>2020-40</v>
      </c>
      <c r="F4398">
        <f t="shared" si="206"/>
        <v>20</v>
      </c>
    </row>
    <row r="4399" spans="1:6" hidden="1" x14ac:dyDescent="0.2">
      <c r="A4399">
        <v>1601578800</v>
      </c>
      <c r="B4399" s="1">
        <v>44105.791666666664</v>
      </c>
      <c r="C4399">
        <v>10620.48</v>
      </c>
      <c r="D4399">
        <f t="shared" si="204"/>
        <v>4</v>
      </c>
      <c r="E4399" t="str">
        <f t="shared" si="205"/>
        <v>2020-40</v>
      </c>
      <c r="F4399">
        <f t="shared" si="206"/>
        <v>19</v>
      </c>
    </row>
    <row r="4400" spans="1:6" hidden="1" x14ac:dyDescent="0.2">
      <c r="A4400">
        <v>1601575200</v>
      </c>
      <c r="B4400" s="1">
        <v>44105.75</v>
      </c>
      <c r="C4400">
        <v>10585.35</v>
      </c>
      <c r="D4400">
        <f t="shared" si="204"/>
        <v>4</v>
      </c>
      <c r="E4400" t="str">
        <f t="shared" si="205"/>
        <v>2020-40</v>
      </c>
      <c r="F4400">
        <f t="shared" si="206"/>
        <v>18</v>
      </c>
    </row>
    <row r="4401" spans="1:6" hidden="1" x14ac:dyDescent="0.2">
      <c r="A4401">
        <v>1601571600</v>
      </c>
      <c r="B4401" s="1">
        <v>44105.708333333336</v>
      </c>
      <c r="C4401">
        <v>10479.459999999999</v>
      </c>
      <c r="D4401">
        <f t="shared" si="204"/>
        <v>4</v>
      </c>
      <c r="E4401" t="str">
        <f t="shared" si="205"/>
        <v>2020-40</v>
      </c>
      <c r="F4401">
        <f t="shared" si="206"/>
        <v>17</v>
      </c>
    </row>
    <row r="4402" spans="1:6" hidden="1" x14ac:dyDescent="0.2">
      <c r="A4402">
        <v>1601568000</v>
      </c>
      <c r="B4402" s="1">
        <v>44105.666666666664</v>
      </c>
      <c r="C4402">
        <v>10510</v>
      </c>
      <c r="D4402">
        <f t="shared" si="204"/>
        <v>4</v>
      </c>
      <c r="E4402" t="str">
        <f t="shared" si="205"/>
        <v>2020-40</v>
      </c>
      <c r="F4402">
        <f t="shared" si="206"/>
        <v>16</v>
      </c>
    </row>
    <row r="4403" spans="1:6" hidden="1" x14ac:dyDescent="0.2">
      <c r="A4403">
        <v>1601564400</v>
      </c>
      <c r="B4403" s="1">
        <v>44105.625</v>
      </c>
      <c r="C4403">
        <v>10714.68</v>
      </c>
      <c r="D4403">
        <f t="shared" si="204"/>
        <v>4</v>
      </c>
      <c r="E4403" t="str">
        <f t="shared" si="205"/>
        <v>2020-40</v>
      </c>
      <c r="F4403">
        <f t="shared" si="206"/>
        <v>15</v>
      </c>
    </row>
    <row r="4404" spans="1:6" hidden="1" x14ac:dyDescent="0.2">
      <c r="A4404">
        <v>1601560800</v>
      </c>
      <c r="B4404" s="1">
        <v>44105.583333333336</v>
      </c>
      <c r="C4404">
        <v>10865.82</v>
      </c>
      <c r="D4404">
        <f t="shared" si="204"/>
        <v>4</v>
      </c>
      <c r="E4404" t="str">
        <f t="shared" si="205"/>
        <v>2020-40</v>
      </c>
      <c r="F4404">
        <f t="shared" si="206"/>
        <v>14</v>
      </c>
    </row>
    <row r="4405" spans="1:6" hidden="1" x14ac:dyDescent="0.2">
      <c r="A4405">
        <v>1601557200</v>
      </c>
      <c r="B4405" s="1">
        <v>44105.541666666664</v>
      </c>
      <c r="C4405">
        <v>10863.17</v>
      </c>
      <c r="D4405">
        <f t="shared" si="204"/>
        <v>4</v>
      </c>
      <c r="E4405" t="str">
        <f t="shared" si="205"/>
        <v>2020-40</v>
      </c>
      <c r="F4405">
        <f t="shared" si="206"/>
        <v>13</v>
      </c>
    </row>
    <row r="4406" spans="1:6" hidden="1" x14ac:dyDescent="0.2">
      <c r="A4406">
        <v>1601553600</v>
      </c>
      <c r="B4406" s="1">
        <v>44105.5</v>
      </c>
      <c r="C4406">
        <v>10895.94</v>
      </c>
      <c r="D4406">
        <f t="shared" si="204"/>
        <v>4</v>
      </c>
      <c r="E4406" t="str">
        <f t="shared" si="205"/>
        <v>2020-40</v>
      </c>
      <c r="F4406">
        <f t="shared" si="206"/>
        <v>12</v>
      </c>
    </row>
    <row r="4407" spans="1:6" hidden="1" x14ac:dyDescent="0.2">
      <c r="A4407">
        <v>1601550000</v>
      </c>
      <c r="B4407" s="1">
        <v>44105.458333333336</v>
      </c>
      <c r="C4407">
        <v>10908.5</v>
      </c>
      <c r="D4407">
        <f t="shared" si="204"/>
        <v>4</v>
      </c>
      <c r="E4407" t="str">
        <f t="shared" si="205"/>
        <v>2020-40</v>
      </c>
      <c r="F4407">
        <f t="shared" si="206"/>
        <v>11</v>
      </c>
    </row>
    <row r="4408" spans="1:6" hidden="1" x14ac:dyDescent="0.2">
      <c r="A4408">
        <v>1601546400</v>
      </c>
      <c r="B4408" s="1">
        <v>44105.416666666664</v>
      </c>
      <c r="C4408">
        <v>10872.05</v>
      </c>
      <c r="D4408">
        <f t="shared" si="204"/>
        <v>4</v>
      </c>
      <c r="E4408" t="str">
        <f t="shared" si="205"/>
        <v>2020-40</v>
      </c>
      <c r="F4408">
        <f t="shared" si="206"/>
        <v>10</v>
      </c>
    </row>
    <row r="4409" spans="1:6" hidden="1" x14ac:dyDescent="0.2">
      <c r="A4409">
        <v>1601542800</v>
      </c>
      <c r="B4409" s="1">
        <v>44105.375</v>
      </c>
      <c r="C4409">
        <v>10903.72</v>
      </c>
      <c r="D4409">
        <f t="shared" si="204"/>
        <v>4</v>
      </c>
      <c r="E4409" t="str">
        <f t="shared" si="205"/>
        <v>2020-40</v>
      </c>
      <c r="F4409">
        <f t="shared" si="206"/>
        <v>9</v>
      </c>
    </row>
    <row r="4410" spans="1:6" hidden="1" x14ac:dyDescent="0.2">
      <c r="A4410">
        <v>1601539200</v>
      </c>
      <c r="B4410" s="1">
        <v>44105.333333333336</v>
      </c>
      <c r="C4410">
        <v>10882.39</v>
      </c>
      <c r="D4410">
        <f t="shared" si="204"/>
        <v>4</v>
      </c>
      <c r="E4410" t="str">
        <f t="shared" si="205"/>
        <v>2020-40</v>
      </c>
      <c r="F4410">
        <f t="shared" si="206"/>
        <v>8</v>
      </c>
    </row>
    <row r="4411" spans="1:6" hidden="1" x14ac:dyDescent="0.2">
      <c r="A4411">
        <v>1601535600</v>
      </c>
      <c r="B4411" s="1">
        <v>44105.291666666664</v>
      </c>
      <c r="C4411">
        <v>10830.99</v>
      </c>
      <c r="D4411">
        <f t="shared" si="204"/>
        <v>4</v>
      </c>
      <c r="E4411" t="str">
        <f t="shared" si="205"/>
        <v>2020-40</v>
      </c>
      <c r="F4411">
        <f t="shared" si="206"/>
        <v>7</v>
      </c>
    </row>
    <row r="4412" spans="1:6" hidden="1" x14ac:dyDescent="0.2">
      <c r="A4412">
        <v>1601532000</v>
      </c>
      <c r="B4412" s="1">
        <v>44105.25</v>
      </c>
      <c r="C4412">
        <v>10824.58</v>
      </c>
      <c r="D4412">
        <f t="shared" si="204"/>
        <v>4</v>
      </c>
      <c r="E4412" t="str">
        <f t="shared" si="205"/>
        <v>2020-40</v>
      </c>
      <c r="F4412">
        <f t="shared" si="206"/>
        <v>6</v>
      </c>
    </row>
    <row r="4413" spans="1:6" hidden="1" x14ac:dyDescent="0.2">
      <c r="A4413">
        <v>1601528400</v>
      </c>
      <c r="B4413" s="1">
        <v>44105.208333333336</v>
      </c>
      <c r="C4413">
        <v>10823.72</v>
      </c>
      <c r="D4413">
        <f t="shared" si="204"/>
        <v>4</v>
      </c>
      <c r="E4413" t="str">
        <f t="shared" si="205"/>
        <v>2020-40</v>
      </c>
      <c r="F4413">
        <f t="shared" si="206"/>
        <v>5</v>
      </c>
    </row>
    <row r="4414" spans="1:6" hidden="1" x14ac:dyDescent="0.2">
      <c r="A4414">
        <v>1601524800</v>
      </c>
      <c r="B4414" s="1">
        <v>44105.166666666664</v>
      </c>
      <c r="C4414">
        <v>10806.22</v>
      </c>
      <c r="D4414">
        <f t="shared" si="204"/>
        <v>4</v>
      </c>
      <c r="E4414" t="str">
        <f t="shared" si="205"/>
        <v>2020-40</v>
      </c>
      <c r="F4414">
        <f t="shared" si="206"/>
        <v>4</v>
      </c>
    </row>
    <row r="4415" spans="1:6" hidden="1" x14ac:dyDescent="0.2">
      <c r="A4415">
        <v>1601521200</v>
      </c>
      <c r="B4415" s="1">
        <v>44105.125</v>
      </c>
      <c r="C4415">
        <v>10800.04</v>
      </c>
      <c r="D4415">
        <f t="shared" si="204"/>
        <v>4</v>
      </c>
      <c r="E4415" t="str">
        <f t="shared" si="205"/>
        <v>2020-40</v>
      </c>
      <c r="F4415">
        <f t="shared" si="206"/>
        <v>3</v>
      </c>
    </row>
    <row r="4416" spans="1:6" hidden="1" x14ac:dyDescent="0.2">
      <c r="A4416">
        <v>1601517600</v>
      </c>
      <c r="B4416" s="1">
        <v>44105.083333333336</v>
      </c>
      <c r="C4416">
        <v>10821.6</v>
      </c>
      <c r="D4416">
        <f t="shared" si="204"/>
        <v>4</v>
      </c>
      <c r="E4416" t="str">
        <f t="shared" si="205"/>
        <v>2020-40</v>
      </c>
      <c r="F4416">
        <f t="shared" si="206"/>
        <v>2</v>
      </c>
    </row>
    <row r="4417" spans="1:6" hidden="1" x14ac:dyDescent="0.2">
      <c r="A4417">
        <v>1601514000</v>
      </c>
      <c r="B4417" s="1">
        <v>44105.041666666664</v>
      </c>
      <c r="C4417">
        <v>10839.19</v>
      </c>
      <c r="D4417">
        <f t="shared" si="204"/>
        <v>4</v>
      </c>
      <c r="E4417" t="str">
        <f t="shared" si="205"/>
        <v>2020-40</v>
      </c>
      <c r="F4417">
        <f t="shared" si="206"/>
        <v>1</v>
      </c>
    </row>
    <row r="4418" spans="1:6" hidden="1" x14ac:dyDescent="0.2">
      <c r="A4418">
        <v>1601510400</v>
      </c>
      <c r="B4418" s="1">
        <v>44105</v>
      </c>
      <c r="C4418">
        <v>10787.6</v>
      </c>
      <c r="D4418">
        <f t="shared" si="204"/>
        <v>4</v>
      </c>
      <c r="E4418" t="str">
        <f t="shared" si="205"/>
        <v>2020-40</v>
      </c>
      <c r="F4418">
        <f t="shared" si="206"/>
        <v>0</v>
      </c>
    </row>
    <row r="4419" spans="1:6" hidden="1" x14ac:dyDescent="0.2">
      <c r="A4419">
        <v>1601506800</v>
      </c>
      <c r="B4419" s="1">
        <v>44104.958333333336</v>
      </c>
      <c r="C4419">
        <v>10778.22</v>
      </c>
      <c r="D4419">
        <f t="shared" ref="D4419:D4482" si="207">WEEKDAY(B4419,2)</f>
        <v>3</v>
      </c>
      <c r="E4419" t="str">
        <f t="shared" ref="E4419:E4482" si="208">YEAR(B4419) &amp;"-"&amp;WEEKNUM(B4419)</f>
        <v>2020-40</v>
      </c>
      <c r="F4419">
        <f t="shared" ref="F4419:F4482" si="209">HOUR(B4419)</f>
        <v>23</v>
      </c>
    </row>
    <row r="4420" spans="1:6" hidden="1" x14ac:dyDescent="0.2">
      <c r="A4420">
        <v>1601503200</v>
      </c>
      <c r="B4420" s="1">
        <v>44104.916666666664</v>
      </c>
      <c r="C4420">
        <v>10742.51</v>
      </c>
      <c r="D4420">
        <f t="shared" si="207"/>
        <v>3</v>
      </c>
      <c r="E4420" t="str">
        <f t="shared" si="208"/>
        <v>2020-40</v>
      </c>
      <c r="F4420">
        <f t="shared" si="209"/>
        <v>22</v>
      </c>
    </row>
    <row r="4421" spans="1:6" hidden="1" x14ac:dyDescent="0.2">
      <c r="A4421">
        <v>1601499600</v>
      </c>
      <c r="B4421" s="1">
        <v>44104.875</v>
      </c>
      <c r="C4421">
        <v>10703.53</v>
      </c>
      <c r="D4421">
        <f t="shared" si="207"/>
        <v>3</v>
      </c>
      <c r="E4421" t="str">
        <f t="shared" si="208"/>
        <v>2020-40</v>
      </c>
      <c r="F4421">
        <f t="shared" si="209"/>
        <v>21</v>
      </c>
    </row>
    <row r="4422" spans="1:6" hidden="1" x14ac:dyDescent="0.2">
      <c r="A4422">
        <v>1601496000</v>
      </c>
      <c r="B4422" s="1">
        <v>44104.833333333336</v>
      </c>
      <c r="C4422">
        <v>10701.9</v>
      </c>
      <c r="D4422">
        <f t="shared" si="207"/>
        <v>3</v>
      </c>
      <c r="E4422" t="str">
        <f t="shared" si="208"/>
        <v>2020-40</v>
      </c>
      <c r="F4422">
        <f t="shared" si="209"/>
        <v>20</v>
      </c>
    </row>
    <row r="4423" spans="1:6" hidden="1" x14ac:dyDescent="0.2">
      <c r="A4423">
        <v>1601492400</v>
      </c>
      <c r="B4423" s="1">
        <v>44104.791666666664</v>
      </c>
      <c r="C4423">
        <v>10708.78</v>
      </c>
      <c r="D4423">
        <f t="shared" si="207"/>
        <v>3</v>
      </c>
      <c r="E4423" t="str">
        <f t="shared" si="208"/>
        <v>2020-40</v>
      </c>
      <c r="F4423">
        <f t="shared" si="209"/>
        <v>19</v>
      </c>
    </row>
    <row r="4424" spans="1:6" hidden="1" x14ac:dyDescent="0.2">
      <c r="A4424">
        <v>1601488800</v>
      </c>
      <c r="B4424" s="1">
        <v>44104.75</v>
      </c>
      <c r="C4424">
        <v>10729.94</v>
      </c>
      <c r="D4424">
        <f t="shared" si="207"/>
        <v>3</v>
      </c>
      <c r="E4424" t="str">
        <f t="shared" si="208"/>
        <v>2020-40</v>
      </c>
      <c r="F4424">
        <f t="shared" si="209"/>
        <v>18</v>
      </c>
    </row>
    <row r="4425" spans="1:6" hidden="1" x14ac:dyDescent="0.2">
      <c r="A4425">
        <v>1601485200</v>
      </c>
      <c r="B4425" s="1">
        <v>44104.708333333336</v>
      </c>
      <c r="C4425">
        <v>10768.33</v>
      </c>
      <c r="D4425">
        <f t="shared" si="207"/>
        <v>3</v>
      </c>
      <c r="E4425" t="str">
        <f t="shared" si="208"/>
        <v>2020-40</v>
      </c>
      <c r="F4425">
        <f t="shared" si="209"/>
        <v>17</v>
      </c>
    </row>
    <row r="4426" spans="1:6" hidden="1" x14ac:dyDescent="0.2">
      <c r="A4426">
        <v>1601481600</v>
      </c>
      <c r="B4426" s="1">
        <v>44104.666666666664</v>
      </c>
      <c r="C4426">
        <v>10785.72</v>
      </c>
      <c r="D4426">
        <f t="shared" si="207"/>
        <v>3</v>
      </c>
      <c r="E4426" t="str">
        <f t="shared" si="208"/>
        <v>2020-40</v>
      </c>
      <c r="F4426">
        <f t="shared" si="209"/>
        <v>16</v>
      </c>
    </row>
    <row r="4427" spans="1:6" hidden="1" x14ac:dyDescent="0.2">
      <c r="A4427">
        <v>1601478000</v>
      </c>
      <c r="B4427" s="1">
        <v>44104.625</v>
      </c>
      <c r="C4427">
        <v>10780.95</v>
      </c>
      <c r="D4427">
        <f t="shared" si="207"/>
        <v>3</v>
      </c>
      <c r="E4427" t="str">
        <f t="shared" si="208"/>
        <v>2020-40</v>
      </c>
      <c r="F4427">
        <f t="shared" si="209"/>
        <v>15</v>
      </c>
    </row>
    <row r="4428" spans="1:6" hidden="1" x14ac:dyDescent="0.2">
      <c r="A4428">
        <v>1601474400</v>
      </c>
      <c r="B4428" s="1">
        <v>44104.583333333336</v>
      </c>
      <c r="C4428">
        <v>10746.86</v>
      </c>
      <c r="D4428">
        <f t="shared" si="207"/>
        <v>3</v>
      </c>
      <c r="E4428" t="str">
        <f t="shared" si="208"/>
        <v>2020-40</v>
      </c>
      <c r="F4428">
        <f t="shared" si="209"/>
        <v>14</v>
      </c>
    </row>
    <row r="4429" spans="1:6" hidden="1" x14ac:dyDescent="0.2">
      <c r="A4429">
        <v>1601470800</v>
      </c>
      <c r="B4429" s="1">
        <v>44104.541666666664</v>
      </c>
      <c r="C4429">
        <v>10737.99</v>
      </c>
      <c r="D4429">
        <f t="shared" si="207"/>
        <v>3</v>
      </c>
      <c r="E4429" t="str">
        <f t="shared" si="208"/>
        <v>2020-40</v>
      </c>
      <c r="F4429">
        <f t="shared" si="209"/>
        <v>13</v>
      </c>
    </row>
    <row r="4430" spans="1:6" hidden="1" x14ac:dyDescent="0.2">
      <c r="A4430">
        <v>1601467200</v>
      </c>
      <c r="B4430" s="1">
        <v>44104.5</v>
      </c>
      <c r="C4430">
        <v>10724.43</v>
      </c>
      <c r="D4430">
        <f t="shared" si="207"/>
        <v>3</v>
      </c>
      <c r="E4430" t="str">
        <f t="shared" si="208"/>
        <v>2020-40</v>
      </c>
      <c r="F4430">
        <f t="shared" si="209"/>
        <v>12</v>
      </c>
    </row>
    <row r="4431" spans="1:6" hidden="1" x14ac:dyDescent="0.2">
      <c r="A4431">
        <v>1601463600</v>
      </c>
      <c r="B4431" s="1">
        <v>44104.458333333336</v>
      </c>
      <c r="C4431">
        <v>10678.4</v>
      </c>
      <c r="D4431">
        <f t="shared" si="207"/>
        <v>3</v>
      </c>
      <c r="E4431" t="str">
        <f t="shared" si="208"/>
        <v>2020-40</v>
      </c>
      <c r="F4431">
        <f t="shared" si="209"/>
        <v>11</v>
      </c>
    </row>
    <row r="4432" spans="1:6" hidden="1" x14ac:dyDescent="0.2">
      <c r="A4432">
        <v>1601460000</v>
      </c>
      <c r="B4432" s="1">
        <v>44104.416666666664</v>
      </c>
      <c r="C4432">
        <v>10722.59</v>
      </c>
      <c r="D4432">
        <f t="shared" si="207"/>
        <v>3</v>
      </c>
      <c r="E4432" t="str">
        <f t="shared" si="208"/>
        <v>2020-40</v>
      </c>
      <c r="F4432">
        <f t="shared" si="209"/>
        <v>10</v>
      </c>
    </row>
    <row r="4433" spans="1:6" hidden="1" x14ac:dyDescent="0.2">
      <c r="A4433">
        <v>1601456400</v>
      </c>
      <c r="B4433" s="1">
        <v>44104.375</v>
      </c>
      <c r="C4433">
        <v>10693.77</v>
      </c>
      <c r="D4433">
        <f t="shared" si="207"/>
        <v>3</v>
      </c>
      <c r="E4433" t="str">
        <f t="shared" si="208"/>
        <v>2020-40</v>
      </c>
      <c r="F4433">
        <f t="shared" si="209"/>
        <v>9</v>
      </c>
    </row>
    <row r="4434" spans="1:6" hidden="1" x14ac:dyDescent="0.2">
      <c r="A4434">
        <v>1601452800</v>
      </c>
      <c r="B4434" s="1">
        <v>44104.333333333336</v>
      </c>
      <c r="C4434">
        <v>10707.9</v>
      </c>
      <c r="D4434">
        <f t="shared" si="207"/>
        <v>3</v>
      </c>
      <c r="E4434" t="str">
        <f t="shared" si="208"/>
        <v>2020-40</v>
      </c>
      <c r="F4434">
        <f t="shared" si="209"/>
        <v>8</v>
      </c>
    </row>
    <row r="4435" spans="1:6" hidden="1" x14ac:dyDescent="0.2">
      <c r="A4435">
        <v>1601449200</v>
      </c>
      <c r="B4435" s="1">
        <v>44104.291666666664</v>
      </c>
      <c r="C4435">
        <v>10695.01</v>
      </c>
      <c r="D4435">
        <f t="shared" si="207"/>
        <v>3</v>
      </c>
      <c r="E4435" t="str">
        <f t="shared" si="208"/>
        <v>2020-40</v>
      </c>
      <c r="F4435">
        <f t="shared" si="209"/>
        <v>7</v>
      </c>
    </row>
    <row r="4436" spans="1:6" hidden="1" x14ac:dyDescent="0.2">
      <c r="A4436">
        <v>1601445600</v>
      </c>
      <c r="B4436" s="1">
        <v>44104.25</v>
      </c>
      <c r="C4436">
        <v>10714.66</v>
      </c>
      <c r="D4436">
        <f t="shared" si="207"/>
        <v>3</v>
      </c>
      <c r="E4436" t="str">
        <f t="shared" si="208"/>
        <v>2020-40</v>
      </c>
      <c r="F4436">
        <f t="shared" si="209"/>
        <v>6</v>
      </c>
    </row>
    <row r="4437" spans="1:6" hidden="1" x14ac:dyDescent="0.2">
      <c r="A4437">
        <v>1601442000</v>
      </c>
      <c r="B4437" s="1">
        <v>44104.208333333336</v>
      </c>
      <c r="C4437">
        <v>10696.86</v>
      </c>
      <c r="D4437">
        <f t="shared" si="207"/>
        <v>3</v>
      </c>
      <c r="E4437" t="str">
        <f t="shared" si="208"/>
        <v>2020-40</v>
      </c>
      <c r="F4437">
        <f t="shared" si="209"/>
        <v>5</v>
      </c>
    </row>
    <row r="4438" spans="1:6" hidden="1" x14ac:dyDescent="0.2">
      <c r="A4438">
        <v>1601438400</v>
      </c>
      <c r="B4438" s="1">
        <v>44104.166666666664</v>
      </c>
      <c r="C4438">
        <v>10742.99</v>
      </c>
      <c r="D4438">
        <f t="shared" si="207"/>
        <v>3</v>
      </c>
      <c r="E4438" t="str">
        <f t="shared" si="208"/>
        <v>2020-40</v>
      </c>
      <c r="F4438">
        <f t="shared" si="209"/>
        <v>4</v>
      </c>
    </row>
    <row r="4439" spans="1:6" hidden="1" x14ac:dyDescent="0.2">
      <c r="A4439">
        <v>1601434800</v>
      </c>
      <c r="B4439" s="1">
        <v>44104.125</v>
      </c>
      <c r="C4439">
        <v>10739.34</v>
      </c>
      <c r="D4439">
        <f t="shared" si="207"/>
        <v>3</v>
      </c>
      <c r="E4439" t="str">
        <f t="shared" si="208"/>
        <v>2020-40</v>
      </c>
      <c r="F4439">
        <f t="shared" si="209"/>
        <v>3</v>
      </c>
    </row>
    <row r="4440" spans="1:6" hidden="1" x14ac:dyDescent="0.2">
      <c r="A4440">
        <v>1601431200</v>
      </c>
      <c r="B4440" s="1">
        <v>44104.083333333336</v>
      </c>
      <c r="C4440">
        <v>10770.07</v>
      </c>
      <c r="D4440">
        <f t="shared" si="207"/>
        <v>3</v>
      </c>
      <c r="E4440" t="str">
        <f t="shared" si="208"/>
        <v>2020-40</v>
      </c>
      <c r="F4440">
        <f t="shared" si="209"/>
        <v>2</v>
      </c>
    </row>
    <row r="4441" spans="1:6" hidden="1" x14ac:dyDescent="0.2">
      <c r="A4441">
        <v>1601427600</v>
      </c>
      <c r="B4441" s="1">
        <v>44104.041666666664</v>
      </c>
      <c r="C4441">
        <v>10789.24</v>
      </c>
      <c r="D4441">
        <f t="shared" si="207"/>
        <v>3</v>
      </c>
      <c r="E4441" t="str">
        <f t="shared" si="208"/>
        <v>2020-40</v>
      </c>
      <c r="F4441">
        <f t="shared" si="209"/>
        <v>1</v>
      </c>
    </row>
    <row r="4442" spans="1:6" hidden="1" x14ac:dyDescent="0.2">
      <c r="A4442">
        <v>1601424000</v>
      </c>
      <c r="B4442" s="1">
        <v>44104</v>
      </c>
      <c r="C4442">
        <v>10810</v>
      </c>
      <c r="D4442">
        <f t="shared" si="207"/>
        <v>3</v>
      </c>
      <c r="E4442" t="str">
        <f t="shared" si="208"/>
        <v>2020-40</v>
      </c>
      <c r="F4442">
        <f t="shared" si="209"/>
        <v>0</v>
      </c>
    </row>
    <row r="4443" spans="1:6" hidden="1" x14ac:dyDescent="0.2">
      <c r="A4443">
        <v>1601420400</v>
      </c>
      <c r="B4443" s="1">
        <v>44103.958333333336</v>
      </c>
      <c r="C4443">
        <v>10836.42</v>
      </c>
      <c r="D4443">
        <f t="shared" si="207"/>
        <v>2</v>
      </c>
      <c r="E4443" t="str">
        <f t="shared" si="208"/>
        <v>2020-40</v>
      </c>
      <c r="F4443">
        <f t="shared" si="209"/>
        <v>23</v>
      </c>
    </row>
    <row r="4444" spans="1:6" hidden="1" x14ac:dyDescent="0.2">
      <c r="A4444">
        <v>1601416800</v>
      </c>
      <c r="B4444" s="1">
        <v>44103.916666666664</v>
      </c>
      <c r="C4444">
        <v>10765.43</v>
      </c>
      <c r="D4444">
        <f t="shared" si="207"/>
        <v>2</v>
      </c>
      <c r="E4444" t="str">
        <f t="shared" si="208"/>
        <v>2020-40</v>
      </c>
      <c r="F4444">
        <f t="shared" si="209"/>
        <v>22</v>
      </c>
    </row>
    <row r="4445" spans="1:6" hidden="1" x14ac:dyDescent="0.2">
      <c r="A4445">
        <v>1601413200</v>
      </c>
      <c r="B4445" s="1">
        <v>44103.875</v>
      </c>
      <c r="C4445">
        <v>10772.54</v>
      </c>
      <c r="D4445">
        <f t="shared" si="207"/>
        <v>2</v>
      </c>
      <c r="E4445" t="str">
        <f t="shared" si="208"/>
        <v>2020-40</v>
      </c>
      <c r="F4445">
        <f t="shared" si="209"/>
        <v>21</v>
      </c>
    </row>
    <row r="4446" spans="1:6" hidden="1" x14ac:dyDescent="0.2">
      <c r="A4446">
        <v>1601409600</v>
      </c>
      <c r="B4446" s="1">
        <v>44103.833333333336</v>
      </c>
      <c r="C4446">
        <v>10755.76</v>
      </c>
      <c r="D4446">
        <f t="shared" si="207"/>
        <v>2</v>
      </c>
      <c r="E4446" t="str">
        <f t="shared" si="208"/>
        <v>2020-40</v>
      </c>
      <c r="F4446">
        <f t="shared" si="209"/>
        <v>20</v>
      </c>
    </row>
    <row r="4447" spans="1:6" hidden="1" x14ac:dyDescent="0.2">
      <c r="A4447">
        <v>1601406000</v>
      </c>
      <c r="B4447" s="1">
        <v>44103.791666666664</v>
      </c>
      <c r="C4447">
        <v>10738.44</v>
      </c>
      <c r="D4447">
        <f t="shared" si="207"/>
        <v>2</v>
      </c>
      <c r="E4447" t="str">
        <f t="shared" si="208"/>
        <v>2020-40</v>
      </c>
      <c r="F4447">
        <f t="shared" si="209"/>
        <v>19</v>
      </c>
    </row>
    <row r="4448" spans="1:6" hidden="1" x14ac:dyDescent="0.2">
      <c r="A4448">
        <v>1601402400</v>
      </c>
      <c r="B4448" s="1">
        <v>44103.75</v>
      </c>
      <c r="C4448">
        <v>10727.23</v>
      </c>
      <c r="D4448">
        <f t="shared" si="207"/>
        <v>2</v>
      </c>
      <c r="E4448" t="str">
        <f t="shared" si="208"/>
        <v>2020-40</v>
      </c>
      <c r="F4448">
        <f t="shared" si="209"/>
        <v>18</v>
      </c>
    </row>
    <row r="4449" spans="1:6" hidden="1" x14ac:dyDescent="0.2">
      <c r="A4449">
        <v>1601398800</v>
      </c>
      <c r="B4449" s="1">
        <v>44103.708333333336</v>
      </c>
      <c r="C4449">
        <v>10676.2</v>
      </c>
      <c r="D4449">
        <f t="shared" si="207"/>
        <v>2</v>
      </c>
      <c r="E4449" t="str">
        <f t="shared" si="208"/>
        <v>2020-40</v>
      </c>
      <c r="F4449">
        <f t="shared" si="209"/>
        <v>17</v>
      </c>
    </row>
    <row r="4450" spans="1:6" hidden="1" x14ac:dyDescent="0.2">
      <c r="A4450">
        <v>1601395200</v>
      </c>
      <c r="B4450" s="1">
        <v>44103.666666666664</v>
      </c>
      <c r="C4450">
        <v>10689.35</v>
      </c>
      <c r="D4450">
        <f t="shared" si="207"/>
        <v>2</v>
      </c>
      <c r="E4450" t="str">
        <f t="shared" si="208"/>
        <v>2020-40</v>
      </c>
      <c r="F4450">
        <f t="shared" si="209"/>
        <v>16</v>
      </c>
    </row>
    <row r="4451" spans="1:6" hidden="1" x14ac:dyDescent="0.2">
      <c r="A4451">
        <v>1601391600</v>
      </c>
      <c r="B4451" s="1">
        <v>44103.625</v>
      </c>
      <c r="C4451">
        <v>10723.09</v>
      </c>
      <c r="D4451">
        <f t="shared" si="207"/>
        <v>2</v>
      </c>
      <c r="E4451" t="str">
        <f t="shared" si="208"/>
        <v>2020-40</v>
      </c>
      <c r="F4451">
        <f t="shared" si="209"/>
        <v>15</v>
      </c>
    </row>
    <row r="4452" spans="1:6" hidden="1" x14ac:dyDescent="0.2">
      <c r="A4452">
        <v>1601388000</v>
      </c>
      <c r="B4452" s="1">
        <v>44103.583333333336</v>
      </c>
      <c r="C4452">
        <v>10759</v>
      </c>
      <c r="D4452">
        <f t="shared" si="207"/>
        <v>2</v>
      </c>
      <c r="E4452" t="str">
        <f t="shared" si="208"/>
        <v>2020-40</v>
      </c>
      <c r="F4452">
        <f t="shared" si="209"/>
        <v>14</v>
      </c>
    </row>
    <row r="4453" spans="1:6" hidden="1" x14ac:dyDescent="0.2">
      <c r="A4453">
        <v>1601384400</v>
      </c>
      <c r="B4453" s="1">
        <v>44103.541666666664</v>
      </c>
      <c r="C4453">
        <v>10757.65</v>
      </c>
      <c r="D4453">
        <f t="shared" si="207"/>
        <v>2</v>
      </c>
      <c r="E4453" t="str">
        <f t="shared" si="208"/>
        <v>2020-40</v>
      </c>
      <c r="F4453">
        <f t="shared" si="209"/>
        <v>13</v>
      </c>
    </row>
    <row r="4454" spans="1:6" hidden="1" x14ac:dyDescent="0.2">
      <c r="A4454">
        <v>1601380800</v>
      </c>
      <c r="B4454" s="1">
        <v>44103.5</v>
      </c>
      <c r="C4454">
        <v>10765.5</v>
      </c>
      <c r="D4454">
        <f t="shared" si="207"/>
        <v>2</v>
      </c>
      <c r="E4454" t="str">
        <f t="shared" si="208"/>
        <v>2020-40</v>
      </c>
      <c r="F4454">
        <f t="shared" si="209"/>
        <v>12</v>
      </c>
    </row>
    <row r="4455" spans="1:6" hidden="1" x14ac:dyDescent="0.2">
      <c r="A4455">
        <v>1601377200</v>
      </c>
      <c r="B4455" s="1">
        <v>44103.458333333336</v>
      </c>
      <c r="C4455">
        <v>10757.55</v>
      </c>
      <c r="D4455">
        <f t="shared" si="207"/>
        <v>2</v>
      </c>
      <c r="E4455" t="str">
        <f t="shared" si="208"/>
        <v>2020-40</v>
      </c>
      <c r="F4455">
        <f t="shared" si="209"/>
        <v>11</v>
      </c>
    </row>
    <row r="4456" spans="1:6" hidden="1" x14ac:dyDescent="0.2">
      <c r="A4456">
        <v>1601373600</v>
      </c>
      <c r="B4456" s="1">
        <v>44103.416666666664</v>
      </c>
      <c r="C4456">
        <v>10771.11</v>
      </c>
      <c r="D4456">
        <f t="shared" si="207"/>
        <v>2</v>
      </c>
      <c r="E4456" t="str">
        <f t="shared" si="208"/>
        <v>2020-40</v>
      </c>
      <c r="F4456">
        <f t="shared" si="209"/>
        <v>10</v>
      </c>
    </row>
    <row r="4457" spans="1:6" hidden="1" x14ac:dyDescent="0.2">
      <c r="A4457">
        <v>1601370000</v>
      </c>
      <c r="B4457" s="1">
        <v>44103.375</v>
      </c>
      <c r="C4457">
        <v>10713.51</v>
      </c>
      <c r="D4457">
        <f t="shared" si="207"/>
        <v>2</v>
      </c>
      <c r="E4457" t="str">
        <f t="shared" si="208"/>
        <v>2020-40</v>
      </c>
      <c r="F4457">
        <f t="shared" si="209"/>
        <v>9</v>
      </c>
    </row>
    <row r="4458" spans="1:6" hidden="1" x14ac:dyDescent="0.2">
      <c r="A4458">
        <v>1601366400</v>
      </c>
      <c r="B4458" s="1">
        <v>44103.333333333336</v>
      </c>
      <c r="C4458">
        <v>10732.69</v>
      </c>
      <c r="D4458">
        <f t="shared" si="207"/>
        <v>2</v>
      </c>
      <c r="E4458" t="str">
        <f t="shared" si="208"/>
        <v>2020-40</v>
      </c>
      <c r="F4458">
        <f t="shared" si="209"/>
        <v>8</v>
      </c>
    </row>
    <row r="4459" spans="1:6" hidden="1" x14ac:dyDescent="0.2">
      <c r="A4459">
        <v>1601362800</v>
      </c>
      <c r="B4459" s="1">
        <v>44103.291666666664</v>
      </c>
      <c r="C4459">
        <v>10725.46</v>
      </c>
      <c r="D4459">
        <f t="shared" si="207"/>
        <v>2</v>
      </c>
      <c r="E4459" t="str">
        <f t="shared" si="208"/>
        <v>2020-40</v>
      </c>
      <c r="F4459">
        <f t="shared" si="209"/>
        <v>7</v>
      </c>
    </row>
    <row r="4460" spans="1:6" hidden="1" x14ac:dyDescent="0.2">
      <c r="A4460">
        <v>1601359200</v>
      </c>
      <c r="B4460" s="1">
        <v>44103.25</v>
      </c>
      <c r="C4460">
        <v>10742.75</v>
      </c>
      <c r="D4460">
        <f t="shared" si="207"/>
        <v>2</v>
      </c>
      <c r="E4460" t="str">
        <f t="shared" si="208"/>
        <v>2020-40</v>
      </c>
      <c r="F4460">
        <f t="shared" si="209"/>
        <v>6</v>
      </c>
    </row>
    <row r="4461" spans="1:6" hidden="1" x14ac:dyDescent="0.2">
      <c r="A4461">
        <v>1601355600</v>
      </c>
      <c r="B4461" s="1">
        <v>44103.208333333336</v>
      </c>
      <c r="C4461">
        <v>10670.28</v>
      </c>
      <c r="D4461">
        <f t="shared" si="207"/>
        <v>2</v>
      </c>
      <c r="E4461" t="str">
        <f t="shared" si="208"/>
        <v>2020-40</v>
      </c>
      <c r="F4461">
        <f t="shared" si="209"/>
        <v>5</v>
      </c>
    </row>
    <row r="4462" spans="1:6" hidden="1" x14ac:dyDescent="0.2">
      <c r="A4462">
        <v>1601352000</v>
      </c>
      <c r="B4462" s="1">
        <v>44103.166666666664</v>
      </c>
      <c r="C4462">
        <v>10686.69</v>
      </c>
      <c r="D4462">
        <f t="shared" si="207"/>
        <v>2</v>
      </c>
      <c r="E4462" t="str">
        <f t="shared" si="208"/>
        <v>2020-40</v>
      </c>
      <c r="F4462">
        <f t="shared" si="209"/>
        <v>4</v>
      </c>
    </row>
    <row r="4463" spans="1:6" hidden="1" x14ac:dyDescent="0.2">
      <c r="A4463">
        <v>1601348400</v>
      </c>
      <c r="B4463" s="1">
        <v>44103.125</v>
      </c>
      <c r="C4463">
        <v>10687.98</v>
      </c>
      <c r="D4463">
        <f t="shared" si="207"/>
        <v>2</v>
      </c>
      <c r="E4463" t="str">
        <f t="shared" si="208"/>
        <v>2020-40</v>
      </c>
      <c r="F4463">
        <f t="shared" si="209"/>
        <v>3</v>
      </c>
    </row>
    <row r="4464" spans="1:6" hidden="1" x14ac:dyDescent="0.2">
      <c r="A4464">
        <v>1601344800</v>
      </c>
      <c r="B4464" s="1">
        <v>44103.083333333336</v>
      </c>
      <c r="C4464">
        <v>10680.18</v>
      </c>
      <c r="D4464">
        <f t="shared" si="207"/>
        <v>2</v>
      </c>
      <c r="E4464" t="str">
        <f t="shared" si="208"/>
        <v>2020-40</v>
      </c>
      <c r="F4464">
        <f t="shared" si="209"/>
        <v>2</v>
      </c>
    </row>
    <row r="4465" spans="1:6" hidden="1" x14ac:dyDescent="0.2">
      <c r="A4465">
        <v>1601341200</v>
      </c>
      <c r="B4465" s="1">
        <v>44103.041666666664</v>
      </c>
      <c r="C4465">
        <v>10681.51</v>
      </c>
      <c r="D4465">
        <f t="shared" si="207"/>
        <v>2</v>
      </c>
      <c r="E4465" t="str">
        <f t="shared" si="208"/>
        <v>2020-40</v>
      </c>
      <c r="F4465">
        <f t="shared" si="209"/>
        <v>1</v>
      </c>
    </row>
    <row r="4466" spans="1:6" hidden="1" x14ac:dyDescent="0.2">
      <c r="A4466">
        <v>1601337600</v>
      </c>
      <c r="B4466" s="1">
        <v>44103</v>
      </c>
      <c r="C4466">
        <v>10705.35</v>
      </c>
      <c r="D4466">
        <f t="shared" si="207"/>
        <v>2</v>
      </c>
      <c r="E4466" t="str">
        <f t="shared" si="208"/>
        <v>2020-40</v>
      </c>
      <c r="F4466">
        <f t="shared" si="209"/>
        <v>0</v>
      </c>
    </row>
    <row r="4467" spans="1:6" hidden="1" x14ac:dyDescent="0.2">
      <c r="A4467">
        <v>1601334000</v>
      </c>
      <c r="B4467" s="1">
        <v>44102.958333333336</v>
      </c>
      <c r="C4467">
        <v>10689.48</v>
      </c>
      <c r="D4467">
        <f t="shared" si="207"/>
        <v>1</v>
      </c>
      <c r="E4467" t="str">
        <f t="shared" si="208"/>
        <v>2020-40</v>
      </c>
      <c r="F4467">
        <f t="shared" si="209"/>
        <v>23</v>
      </c>
    </row>
    <row r="4468" spans="1:6" hidden="1" x14ac:dyDescent="0.2">
      <c r="A4468">
        <v>1601330400</v>
      </c>
      <c r="B4468" s="1">
        <v>44102.916666666664</v>
      </c>
      <c r="C4468">
        <v>10863.39</v>
      </c>
      <c r="D4468">
        <f t="shared" si="207"/>
        <v>1</v>
      </c>
      <c r="E4468" t="str">
        <f t="shared" si="208"/>
        <v>2020-40</v>
      </c>
      <c r="F4468">
        <f t="shared" si="209"/>
        <v>22</v>
      </c>
    </row>
    <row r="4469" spans="1:6" hidden="1" x14ac:dyDescent="0.2">
      <c r="A4469">
        <v>1601326800</v>
      </c>
      <c r="B4469" s="1">
        <v>44102.875</v>
      </c>
      <c r="C4469">
        <v>10885.35</v>
      </c>
      <c r="D4469">
        <f t="shared" si="207"/>
        <v>1</v>
      </c>
      <c r="E4469" t="str">
        <f t="shared" si="208"/>
        <v>2020-40</v>
      </c>
      <c r="F4469">
        <f t="shared" si="209"/>
        <v>21</v>
      </c>
    </row>
    <row r="4470" spans="1:6" hidden="1" x14ac:dyDescent="0.2">
      <c r="A4470">
        <v>1601323200</v>
      </c>
      <c r="B4470" s="1">
        <v>44102.833333333336</v>
      </c>
      <c r="C4470">
        <v>10869.11</v>
      </c>
      <c r="D4470">
        <f t="shared" si="207"/>
        <v>1</v>
      </c>
      <c r="E4470" t="str">
        <f t="shared" si="208"/>
        <v>2020-40</v>
      </c>
      <c r="F4470">
        <f t="shared" si="209"/>
        <v>20</v>
      </c>
    </row>
    <row r="4471" spans="1:6" hidden="1" x14ac:dyDescent="0.2">
      <c r="A4471">
        <v>1601319600</v>
      </c>
      <c r="B4471" s="1">
        <v>44102.791666666664</v>
      </c>
      <c r="C4471">
        <v>10867.86</v>
      </c>
      <c r="D4471">
        <f t="shared" si="207"/>
        <v>1</v>
      </c>
      <c r="E4471" t="str">
        <f t="shared" si="208"/>
        <v>2020-40</v>
      </c>
      <c r="F4471">
        <f t="shared" si="209"/>
        <v>19</v>
      </c>
    </row>
    <row r="4472" spans="1:6" hidden="1" x14ac:dyDescent="0.2">
      <c r="A4472">
        <v>1601316000</v>
      </c>
      <c r="B4472" s="1">
        <v>44102.75</v>
      </c>
      <c r="C4472">
        <v>10870.23</v>
      </c>
      <c r="D4472">
        <f t="shared" si="207"/>
        <v>1</v>
      </c>
      <c r="E4472" t="str">
        <f t="shared" si="208"/>
        <v>2020-40</v>
      </c>
      <c r="F4472">
        <f t="shared" si="209"/>
        <v>18</v>
      </c>
    </row>
    <row r="4473" spans="1:6" hidden="1" x14ac:dyDescent="0.2">
      <c r="A4473">
        <v>1601312400</v>
      </c>
      <c r="B4473" s="1">
        <v>44102.708333333336</v>
      </c>
      <c r="C4473">
        <v>10892.03</v>
      </c>
      <c r="D4473">
        <f t="shared" si="207"/>
        <v>1</v>
      </c>
      <c r="E4473" t="str">
        <f t="shared" si="208"/>
        <v>2020-40</v>
      </c>
      <c r="F4473">
        <f t="shared" si="209"/>
        <v>17</v>
      </c>
    </row>
    <row r="4474" spans="1:6" hidden="1" x14ac:dyDescent="0.2">
      <c r="A4474">
        <v>1601308800</v>
      </c>
      <c r="B4474" s="1">
        <v>44102.666666666664</v>
      </c>
      <c r="C4474">
        <v>10886.07</v>
      </c>
      <c r="D4474">
        <f t="shared" si="207"/>
        <v>1</v>
      </c>
      <c r="E4474" t="str">
        <f t="shared" si="208"/>
        <v>2020-40</v>
      </c>
      <c r="F4474">
        <f t="shared" si="209"/>
        <v>16</v>
      </c>
    </row>
    <row r="4475" spans="1:6" hidden="1" x14ac:dyDescent="0.2">
      <c r="A4475">
        <v>1601305200</v>
      </c>
      <c r="B4475" s="1">
        <v>44102.625</v>
      </c>
      <c r="C4475">
        <v>10898.29</v>
      </c>
      <c r="D4475">
        <f t="shared" si="207"/>
        <v>1</v>
      </c>
      <c r="E4475" t="str">
        <f t="shared" si="208"/>
        <v>2020-40</v>
      </c>
      <c r="F4475">
        <f t="shared" si="209"/>
        <v>15</v>
      </c>
    </row>
    <row r="4476" spans="1:6" hidden="1" x14ac:dyDescent="0.2">
      <c r="A4476">
        <v>1601301600</v>
      </c>
      <c r="B4476" s="1">
        <v>44102.583333333336</v>
      </c>
      <c r="C4476">
        <v>10863.36</v>
      </c>
      <c r="D4476">
        <f t="shared" si="207"/>
        <v>1</v>
      </c>
      <c r="E4476" t="str">
        <f t="shared" si="208"/>
        <v>2020-40</v>
      </c>
      <c r="F4476">
        <f t="shared" si="209"/>
        <v>14</v>
      </c>
    </row>
    <row r="4477" spans="1:6" hidden="1" x14ac:dyDescent="0.2">
      <c r="A4477">
        <v>1601298000</v>
      </c>
      <c r="B4477" s="1">
        <v>44102.541666666664</v>
      </c>
      <c r="C4477">
        <v>10892.4</v>
      </c>
      <c r="D4477">
        <f t="shared" si="207"/>
        <v>1</v>
      </c>
      <c r="E4477" t="str">
        <f t="shared" si="208"/>
        <v>2020-40</v>
      </c>
      <c r="F4477">
        <f t="shared" si="209"/>
        <v>13</v>
      </c>
    </row>
    <row r="4478" spans="1:6" hidden="1" x14ac:dyDescent="0.2">
      <c r="A4478">
        <v>1601294400</v>
      </c>
      <c r="B4478" s="1">
        <v>44102.5</v>
      </c>
      <c r="C4478">
        <v>10903.45</v>
      </c>
      <c r="D4478">
        <f t="shared" si="207"/>
        <v>1</v>
      </c>
      <c r="E4478" t="str">
        <f t="shared" si="208"/>
        <v>2020-40</v>
      </c>
      <c r="F4478">
        <f t="shared" si="209"/>
        <v>12</v>
      </c>
    </row>
    <row r="4479" spans="1:6" hidden="1" x14ac:dyDescent="0.2">
      <c r="A4479">
        <v>1601290800</v>
      </c>
      <c r="B4479" s="1">
        <v>44102.458333333336</v>
      </c>
      <c r="C4479">
        <v>10879.73</v>
      </c>
      <c r="D4479">
        <f t="shared" si="207"/>
        <v>1</v>
      </c>
      <c r="E4479" t="str">
        <f t="shared" si="208"/>
        <v>2020-40</v>
      </c>
      <c r="F4479">
        <f t="shared" si="209"/>
        <v>11</v>
      </c>
    </row>
    <row r="4480" spans="1:6" hidden="1" x14ac:dyDescent="0.2">
      <c r="A4480">
        <v>1601287200</v>
      </c>
      <c r="B4480" s="1">
        <v>44102.416666666664</v>
      </c>
      <c r="C4480">
        <v>10875.39</v>
      </c>
      <c r="D4480">
        <f t="shared" si="207"/>
        <v>1</v>
      </c>
      <c r="E4480" t="str">
        <f t="shared" si="208"/>
        <v>2020-40</v>
      </c>
      <c r="F4480">
        <f t="shared" si="209"/>
        <v>10</v>
      </c>
    </row>
    <row r="4481" spans="1:6" hidden="1" x14ac:dyDescent="0.2">
      <c r="A4481">
        <v>1601283600</v>
      </c>
      <c r="B4481" s="1">
        <v>44102.375</v>
      </c>
      <c r="C4481">
        <v>10860</v>
      </c>
      <c r="D4481">
        <f t="shared" si="207"/>
        <v>1</v>
      </c>
      <c r="E4481" t="str">
        <f t="shared" si="208"/>
        <v>2020-40</v>
      </c>
      <c r="F4481">
        <f t="shared" si="209"/>
        <v>9</v>
      </c>
    </row>
    <row r="4482" spans="1:6" hidden="1" x14ac:dyDescent="0.2">
      <c r="A4482">
        <v>1601280000</v>
      </c>
      <c r="B4482" s="1">
        <v>44102.333333333336</v>
      </c>
      <c r="C4482">
        <v>10859.72</v>
      </c>
      <c r="D4482">
        <f t="shared" si="207"/>
        <v>1</v>
      </c>
      <c r="E4482" t="str">
        <f t="shared" si="208"/>
        <v>2020-40</v>
      </c>
      <c r="F4482">
        <f t="shared" si="209"/>
        <v>8</v>
      </c>
    </row>
    <row r="4483" spans="1:6" hidden="1" x14ac:dyDescent="0.2">
      <c r="A4483">
        <v>1601276400</v>
      </c>
      <c r="B4483" s="1">
        <v>44102.291666666664</v>
      </c>
      <c r="C4483">
        <v>10857.79</v>
      </c>
      <c r="D4483">
        <f t="shared" ref="D4483:D4546" si="210">WEEKDAY(B4483,2)</f>
        <v>1</v>
      </c>
      <c r="E4483" t="str">
        <f t="shared" ref="E4483:E4546" si="211">YEAR(B4483) &amp;"-"&amp;WEEKNUM(B4483)</f>
        <v>2020-40</v>
      </c>
      <c r="F4483">
        <f t="shared" ref="F4483:F4546" si="212">HOUR(B4483)</f>
        <v>7</v>
      </c>
    </row>
    <row r="4484" spans="1:6" hidden="1" x14ac:dyDescent="0.2">
      <c r="A4484">
        <v>1601272800</v>
      </c>
      <c r="B4484" s="1">
        <v>44102.25</v>
      </c>
      <c r="C4484">
        <v>10870.02</v>
      </c>
      <c r="D4484">
        <f t="shared" si="210"/>
        <v>1</v>
      </c>
      <c r="E4484" t="str">
        <f t="shared" si="211"/>
        <v>2020-40</v>
      </c>
      <c r="F4484">
        <f t="shared" si="212"/>
        <v>6</v>
      </c>
    </row>
    <row r="4485" spans="1:6" hidden="1" x14ac:dyDescent="0.2">
      <c r="A4485">
        <v>1601269200</v>
      </c>
      <c r="B4485" s="1">
        <v>44102.208333333336</v>
      </c>
      <c r="C4485">
        <v>10883.58</v>
      </c>
      <c r="D4485">
        <f t="shared" si="210"/>
        <v>1</v>
      </c>
      <c r="E4485" t="str">
        <f t="shared" si="211"/>
        <v>2020-40</v>
      </c>
      <c r="F4485">
        <f t="shared" si="212"/>
        <v>5</v>
      </c>
    </row>
    <row r="4486" spans="1:6" hidden="1" x14ac:dyDescent="0.2">
      <c r="A4486">
        <v>1601265600</v>
      </c>
      <c r="B4486" s="1">
        <v>44102.166666666664</v>
      </c>
      <c r="C4486">
        <v>10896.12</v>
      </c>
      <c r="D4486">
        <f t="shared" si="210"/>
        <v>1</v>
      </c>
      <c r="E4486" t="str">
        <f t="shared" si="211"/>
        <v>2020-40</v>
      </c>
      <c r="F4486">
        <f t="shared" si="212"/>
        <v>4</v>
      </c>
    </row>
    <row r="4487" spans="1:6" hidden="1" x14ac:dyDescent="0.2">
      <c r="A4487">
        <v>1601262000</v>
      </c>
      <c r="B4487" s="1">
        <v>44102.125</v>
      </c>
      <c r="C4487">
        <v>10882.18</v>
      </c>
      <c r="D4487">
        <f t="shared" si="210"/>
        <v>1</v>
      </c>
      <c r="E4487" t="str">
        <f t="shared" si="211"/>
        <v>2020-40</v>
      </c>
      <c r="F4487">
        <f t="shared" si="212"/>
        <v>3</v>
      </c>
    </row>
    <row r="4488" spans="1:6" hidden="1" x14ac:dyDescent="0.2">
      <c r="A4488">
        <v>1601258400</v>
      </c>
      <c r="B4488" s="1">
        <v>44102.083333333336</v>
      </c>
      <c r="C4488">
        <v>10906.93</v>
      </c>
      <c r="D4488">
        <f t="shared" si="210"/>
        <v>1</v>
      </c>
      <c r="E4488" t="str">
        <f t="shared" si="211"/>
        <v>2020-40</v>
      </c>
      <c r="F4488">
        <f t="shared" si="212"/>
        <v>2</v>
      </c>
    </row>
    <row r="4489" spans="1:6" hidden="1" x14ac:dyDescent="0.2">
      <c r="A4489">
        <v>1601254800</v>
      </c>
      <c r="B4489" s="1">
        <v>44102.041666666664</v>
      </c>
      <c r="C4489">
        <v>10927.59</v>
      </c>
      <c r="D4489">
        <f t="shared" si="210"/>
        <v>1</v>
      </c>
      <c r="E4489" t="str">
        <f t="shared" si="211"/>
        <v>2020-40</v>
      </c>
      <c r="F4489">
        <f t="shared" si="212"/>
        <v>1</v>
      </c>
    </row>
    <row r="4490" spans="1:6" hidden="1" x14ac:dyDescent="0.2">
      <c r="A4490">
        <v>1601251200</v>
      </c>
      <c r="B4490" s="1">
        <v>44102</v>
      </c>
      <c r="C4490">
        <v>10885</v>
      </c>
      <c r="D4490">
        <f t="shared" si="210"/>
        <v>1</v>
      </c>
      <c r="E4490" t="str">
        <f t="shared" si="211"/>
        <v>2020-40</v>
      </c>
      <c r="F4490">
        <f t="shared" si="212"/>
        <v>0</v>
      </c>
    </row>
    <row r="4491" spans="1:6" hidden="1" x14ac:dyDescent="0.2">
      <c r="A4491">
        <v>1601247600</v>
      </c>
      <c r="B4491" s="1">
        <v>44101.958333333336</v>
      </c>
      <c r="C4491">
        <v>10780.66</v>
      </c>
      <c r="D4491">
        <f t="shared" si="210"/>
        <v>7</v>
      </c>
      <c r="E4491" t="str">
        <f t="shared" si="211"/>
        <v>2020-40</v>
      </c>
      <c r="F4491">
        <f t="shared" si="212"/>
        <v>23</v>
      </c>
    </row>
    <row r="4492" spans="1:6" hidden="1" x14ac:dyDescent="0.2">
      <c r="A4492">
        <v>1601244000</v>
      </c>
      <c r="B4492" s="1">
        <v>44101.916666666664</v>
      </c>
      <c r="C4492">
        <v>10752.12</v>
      </c>
      <c r="D4492">
        <f t="shared" si="210"/>
        <v>7</v>
      </c>
      <c r="E4492" t="str">
        <f t="shared" si="211"/>
        <v>2020-40</v>
      </c>
      <c r="F4492">
        <f t="shared" si="212"/>
        <v>22</v>
      </c>
    </row>
    <row r="4493" spans="1:6" hidden="1" x14ac:dyDescent="0.2">
      <c r="A4493">
        <v>1601240400</v>
      </c>
      <c r="B4493" s="1">
        <v>44101.875</v>
      </c>
      <c r="C4493">
        <v>10718.6</v>
      </c>
      <c r="D4493">
        <f t="shared" si="210"/>
        <v>7</v>
      </c>
      <c r="E4493" t="str">
        <f t="shared" si="211"/>
        <v>2020-40</v>
      </c>
      <c r="F4493">
        <f t="shared" si="212"/>
        <v>21</v>
      </c>
    </row>
    <row r="4494" spans="1:6" hidden="1" x14ac:dyDescent="0.2">
      <c r="A4494">
        <v>1601236800</v>
      </c>
      <c r="B4494" s="1">
        <v>44101.833333333336</v>
      </c>
      <c r="C4494">
        <v>10721.04</v>
      </c>
      <c r="D4494">
        <f t="shared" si="210"/>
        <v>7</v>
      </c>
      <c r="E4494" t="str">
        <f t="shared" si="211"/>
        <v>2020-40</v>
      </c>
      <c r="F4494">
        <f t="shared" si="212"/>
        <v>20</v>
      </c>
    </row>
    <row r="4495" spans="1:6" hidden="1" x14ac:dyDescent="0.2">
      <c r="A4495">
        <v>1601233200</v>
      </c>
      <c r="B4495" s="1">
        <v>44101.791666666664</v>
      </c>
      <c r="C4495">
        <v>10735.99</v>
      </c>
      <c r="D4495">
        <f t="shared" si="210"/>
        <v>7</v>
      </c>
      <c r="E4495" t="str">
        <f t="shared" si="211"/>
        <v>2020-40</v>
      </c>
      <c r="F4495">
        <f t="shared" si="212"/>
        <v>19</v>
      </c>
    </row>
    <row r="4496" spans="1:6" hidden="1" x14ac:dyDescent="0.2">
      <c r="A4496">
        <v>1601229600</v>
      </c>
      <c r="B4496" s="1">
        <v>44101.75</v>
      </c>
      <c r="C4496">
        <v>10710.72</v>
      </c>
      <c r="D4496">
        <f t="shared" si="210"/>
        <v>7</v>
      </c>
      <c r="E4496" t="str">
        <f t="shared" si="211"/>
        <v>2020-40</v>
      </c>
      <c r="F4496">
        <f t="shared" si="212"/>
        <v>18</v>
      </c>
    </row>
    <row r="4497" spans="1:7" x14ac:dyDescent="0.2">
      <c r="A4497">
        <v>1601226000</v>
      </c>
      <c r="B4497" s="1">
        <v>44101.708333333336</v>
      </c>
      <c r="C4497">
        <v>10728.87</v>
      </c>
      <c r="D4497">
        <f t="shared" si="210"/>
        <v>7</v>
      </c>
      <c r="E4497" t="str">
        <f t="shared" si="211"/>
        <v>2020-40</v>
      </c>
      <c r="F4497">
        <f t="shared" si="212"/>
        <v>17</v>
      </c>
      <c r="G4497" t="s">
        <v>100</v>
      </c>
    </row>
    <row r="4498" spans="1:7" hidden="1" x14ac:dyDescent="0.2">
      <c r="A4498">
        <v>1601222400</v>
      </c>
      <c r="B4498" s="1">
        <v>44101.666666666664</v>
      </c>
      <c r="C4498">
        <v>10725.89</v>
      </c>
      <c r="D4498">
        <f t="shared" si="210"/>
        <v>7</v>
      </c>
      <c r="E4498" t="str">
        <f t="shared" si="211"/>
        <v>2020-40</v>
      </c>
      <c r="F4498">
        <f t="shared" si="212"/>
        <v>16</v>
      </c>
    </row>
    <row r="4499" spans="1:7" hidden="1" x14ac:dyDescent="0.2">
      <c r="A4499">
        <v>1601218800</v>
      </c>
      <c r="B4499" s="1">
        <v>44101.625</v>
      </c>
      <c r="C4499">
        <v>10750.26</v>
      </c>
      <c r="D4499">
        <f t="shared" si="210"/>
        <v>7</v>
      </c>
      <c r="E4499" t="str">
        <f t="shared" si="211"/>
        <v>2020-40</v>
      </c>
      <c r="F4499">
        <f t="shared" si="212"/>
        <v>15</v>
      </c>
    </row>
    <row r="4500" spans="1:7" hidden="1" x14ac:dyDescent="0.2">
      <c r="A4500">
        <v>1601215200</v>
      </c>
      <c r="B4500" s="1">
        <v>44101.583333333336</v>
      </c>
      <c r="C4500">
        <v>10676.58</v>
      </c>
      <c r="D4500">
        <f t="shared" si="210"/>
        <v>7</v>
      </c>
      <c r="E4500" t="str">
        <f t="shared" si="211"/>
        <v>2020-40</v>
      </c>
      <c r="F4500">
        <f t="shared" si="212"/>
        <v>14</v>
      </c>
    </row>
    <row r="4501" spans="1:7" hidden="1" x14ac:dyDescent="0.2">
      <c r="A4501">
        <v>1601211600</v>
      </c>
      <c r="B4501" s="1">
        <v>44101.541666666664</v>
      </c>
      <c r="C4501">
        <v>10679.71</v>
      </c>
      <c r="D4501">
        <f t="shared" si="210"/>
        <v>7</v>
      </c>
      <c r="E4501" t="str">
        <f t="shared" si="211"/>
        <v>2020-40</v>
      </c>
      <c r="F4501">
        <f t="shared" si="212"/>
        <v>13</v>
      </c>
    </row>
    <row r="4502" spans="1:7" hidden="1" x14ac:dyDescent="0.2">
      <c r="A4502">
        <v>1601208000</v>
      </c>
      <c r="B4502" s="1">
        <v>44101.5</v>
      </c>
      <c r="C4502">
        <v>10663.87</v>
      </c>
      <c r="D4502">
        <f t="shared" si="210"/>
        <v>7</v>
      </c>
      <c r="E4502" t="str">
        <f t="shared" si="211"/>
        <v>2020-40</v>
      </c>
      <c r="F4502">
        <f t="shared" si="212"/>
        <v>12</v>
      </c>
    </row>
    <row r="4503" spans="1:7" hidden="1" x14ac:dyDescent="0.2">
      <c r="A4503">
        <v>1601204400</v>
      </c>
      <c r="B4503" s="1">
        <v>44101.458333333336</v>
      </c>
      <c r="C4503">
        <v>10622.35</v>
      </c>
      <c r="D4503">
        <f t="shared" si="210"/>
        <v>7</v>
      </c>
      <c r="E4503" t="str">
        <f t="shared" si="211"/>
        <v>2020-40</v>
      </c>
      <c r="F4503">
        <f t="shared" si="212"/>
        <v>11</v>
      </c>
    </row>
    <row r="4504" spans="1:7" hidden="1" x14ac:dyDescent="0.2">
      <c r="A4504">
        <v>1601200800</v>
      </c>
      <c r="B4504" s="1">
        <v>44101.416666666664</v>
      </c>
      <c r="C4504">
        <v>10658.13</v>
      </c>
      <c r="D4504">
        <f t="shared" si="210"/>
        <v>7</v>
      </c>
      <c r="E4504" t="str">
        <f t="shared" si="211"/>
        <v>2020-40</v>
      </c>
      <c r="F4504">
        <f t="shared" si="212"/>
        <v>10</v>
      </c>
    </row>
    <row r="4505" spans="1:7" hidden="1" x14ac:dyDescent="0.2">
      <c r="A4505">
        <v>1601197200</v>
      </c>
      <c r="B4505" s="1">
        <v>44101.375</v>
      </c>
      <c r="C4505">
        <v>10631.16</v>
      </c>
      <c r="D4505">
        <f t="shared" si="210"/>
        <v>7</v>
      </c>
      <c r="E4505" t="str">
        <f t="shared" si="211"/>
        <v>2020-40</v>
      </c>
      <c r="F4505">
        <f t="shared" si="212"/>
        <v>9</v>
      </c>
    </row>
    <row r="4506" spans="1:7" hidden="1" x14ac:dyDescent="0.2">
      <c r="A4506">
        <v>1601193600</v>
      </c>
      <c r="B4506" s="1">
        <v>44101.333333333336</v>
      </c>
      <c r="C4506">
        <v>10648.84</v>
      </c>
      <c r="D4506">
        <f t="shared" si="210"/>
        <v>7</v>
      </c>
      <c r="E4506" t="str">
        <f t="shared" si="211"/>
        <v>2020-40</v>
      </c>
      <c r="F4506">
        <f t="shared" si="212"/>
        <v>8</v>
      </c>
    </row>
    <row r="4507" spans="1:7" hidden="1" x14ac:dyDescent="0.2">
      <c r="A4507">
        <v>1601190000</v>
      </c>
      <c r="B4507" s="1">
        <v>44101.291666666664</v>
      </c>
      <c r="C4507">
        <v>10673.06</v>
      </c>
      <c r="D4507">
        <f t="shared" si="210"/>
        <v>7</v>
      </c>
      <c r="E4507" t="str">
        <f t="shared" si="211"/>
        <v>2020-40</v>
      </c>
      <c r="F4507">
        <f t="shared" si="212"/>
        <v>7</v>
      </c>
    </row>
    <row r="4508" spans="1:7" hidden="1" x14ac:dyDescent="0.2">
      <c r="A4508">
        <v>1601186400</v>
      </c>
      <c r="B4508" s="1">
        <v>44101.25</v>
      </c>
      <c r="C4508">
        <v>10673.69</v>
      </c>
      <c r="D4508">
        <f t="shared" si="210"/>
        <v>7</v>
      </c>
      <c r="E4508" t="str">
        <f t="shared" si="211"/>
        <v>2020-40</v>
      </c>
      <c r="F4508">
        <f t="shared" si="212"/>
        <v>6</v>
      </c>
    </row>
    <row r="4509" spans="1:7" hidden="1" x14ac:dyDescent="0.2">
      <c r="A4509">
        <v>1601182800</v>
      </c>
      <c r="B4509" s="1">
        <v>44101.208333333336</v>
      </c>
      <c r="C4509">
        <v>10782.85</v>
      </c>
      <c r="D4509">
        <f t="shared" si="210"/>
        <v>7</v>
      </c>
      <c r="E4509" t="str">
        <f t="shared" si="211"/>
        <v>2020-40</v>
      </c>
      <c r="F4509">
        <f t="shared" si="212"/>
        <v>5</v>
      </c>
    </row>
    <row r="4510" spans="1:7" hidden="1" x14ac:dyDescent="0.2">
      <c r="A4510">
        <v>1601179200</v>
      </c>
      <c r="B4510" s="1">
        <v>44101.166666666664</v>
      </c>
      <c r="C4510">
        <v>10785.64</v>
      </c>
      <c r="D4510">
        <f t="shared" si="210"/>
        <v>7</v>
      </c>
      <c r="E4510" t="str">
        <f t="shared" si="211"/>
        <v>2020-40</v>
      </c>
      <c r="F4510">
        <f t="shared" si="212"/>
        <v>4</v>
      </c>
    </row>
    <row r="4511" spans="1:7" hidden="1" x14ac:dyDescent="0.2">
      <c r="A4511">
        <v>1601175600</v>
      </c>
      <c r="B4511" s="1">
        <v>44101.125</v>
      </c>
      <c r="C4511">
        <v>10785.07</v>
      </c>
      <c r="D4511">
        <f t="shared" si="210"/>
        <v>7</v>
      </c>
      <c r="E4511" t="str">
        <f t="shared" si="211"/>
        <v>2020-40</v>
      </c>
      <c r="F4511">
        <f t="shared" si="212"/>
        <v>3</v>
      </c>
    </row>
    <row r="4512" spans="1:7" hidden="1" x14ac:dyDescent="0.2">
      <c r="A4512">
        <v>1601172000</v>
      </c>
      <c r="B4512" s="1">
        <v>44101.083333333336</v>
      </c>
      <c r="C4512">
        <v>10781.47</v>
      </c>
      <c r="D4512">
        <f t="shared" si="210"/>
        <v>7</v>
      </c>
      <c r="E4512" t="str">
        <f t="shared" si="211"/>
        <v>2020-40</v>
      </c>
      <c r="F4512">
        <f t="shared" si="212"/>
        <v>2</v>
      </c>
    </row>
    <row r="4513" spans="1:7" x14ac:dyDescent="0.2">
      <c r="A4513">
        <v>1601168400</v>
      </c>
      <c r="B4513" s="1">
        <v>44101.041666666664</v>
      </c>
      <c r="C4513">
        <v>10776.03</v>
      </c>
      <c r="D4513">
        <f t="shared" si="210"/>
        <v>7</v>
      </c>
      <c r="E4513" t="str">
        <f t="shared" si="211"/>
        <v>2020-40</v>
      </c>
      <c r="F4513">
        <f t="shared" si="212"/>
        <v>1</v>
      </c>
      <c r="G4513" t="s">
        <v>100</v>
      </c>
    </row>
    <row r="4514" spans="1:7" hidden="1" x14ac:dyDescent="0.2">
      <c r="A4514">
        <v>1601164800</v>
      </c>
      <c r="B4514" s="1">
        <v>44101</v>
      </c>
      <c r="C4514">
        <v>10776.52</v>
      </c>
      <c r="D4514">
        <f t="shared" si="210"/>
        <v>7</v>
      </c>
      <c r="E4514" t="str">
        <f t="shared" si="211"/>
        <v>2020-40</v>
      </c>
      <c r="F4514">
        <f t="shared" si="212"/>
        <v>0</v>
      </c>
    </row>
    <row r="4515" spans="1:7" hidden="1" x14ac:dyDescent="0.2">
      <c r="A4515">
        <v>1601161200</v>
      </c>
      <c r="B4515" s="1">
        <v>44100.958333333336</v>
      </c>
      <c r="C4515">
        <v>10729.09</v>
      </c>
      <c r="D4515">
        <f t="shared" si="210"/>
        <v>6</v>
      </c>
      <c r="E4515" t="str">
        <f t="shared" si="211"/>
        <v>2020-39</v>
      </c>
      <c r="F4515">
        <f t="shared" si="212"/>
        <v>23</v>
      </c>
    </row>
    <row r="4516" spans="1:7" hidden="1" x14ac:dyDescent="0.2">
      <c r="A4516">
        <v>1601157600</v>
      </c>
      <c r="B4516" s="1">
        <v>44100.916666666664</v>
      </c>
      <c r="C4516">
        <v>10735</v>
      </c>
      <c r="D4516">
        <f t="shared" si="210"/>
        <v>6</v>
      </c>
      <c r="E4516" t="str">
        <f t="shared" si="211"/>
        <v>2020-39</v>
      </c>
      <c r="F4516">
        <f t="shared" si="212"/>
        <v>22</v>
      </c>
    </row>
    <row r="4517" spans="1:7" hidden="1" x14ac:dyDescent="0.2">
      <c r="A4517">
        <v>1601154000</v>
      </c>
      <c r="B4517" s="1">
        <v>44100.875</v>
      </c>
      <c r="C4517">
        <v>10719.92</v>
      </c>
      <c r="D4517">
        <f t="shared" si="210"/>
        <v>6</v>
      </c>
      <c r="E4517" t="str">
        <f t="shared" si="211"/>
        <v>2020-39</v>
      </c>
      <c r="F4517">
        <f t="shared" si="212"/>
        <v>21</v>
      </c>
    </row>
    <row r="4518" spans="1:7" hidden="1" x14ac:dyDescent="0.2">
      <c r="A4518">
        <v>1601150400</v>
      </c>
      <c r="B4518" s="1">
        <v>44100.833333333336</v>
      </c>
      <c r="C4518">
        <v>10720.51</v>
      </c>
      <c r="D4518">
        <f t="shared" si="210"/>
        <v>6</v>
      </c>
      <c r="E4518" t="str">
        <f t="shared" si="211"/>
        <v>2020-39</v>
      </c>
      <c r="F4518">
        <f t="shared" si="212"/>
        <v>20</v>
      </c>
    </row>
    <row r="4519" spans="1:7" x14ac:dyDescent="0.2">
      <c r="A4519">
        <v>1601146800</v>
      </c>
      <c r="B4519" s="1">
        <v>44100.791666666664</v>
      </c>
      <c r="C4519">
        <v>10720.61</v>
      </c>
      <c r="D4519">
        <f t="shared" si="210"/>
        <v>6</v>
      </c>
      <c r="E4519" t="str">
        <f t="shared" si="211"/>
        <v>2020-39</v>
      </c>
      <c r="F4519">
        <f t="shared" si="212"/>
        <v>19</v>
      </c>
      <c r="G4519" t="s">
        <v>102</v>
      </c>
    </row>
    <row r="4520" spans="1:7" hidden="1" x14ac:dyDescent="0.2">
      <c r="A4520">
        <v>1601143200</v>
      </c>
      <c r="B4520" s="1">
        <v>44100.75</v>
      </c>
      <c r="C4520">
        <v>10733.65</v>
      </c>
      <c r="D4520">
        <f t="shared" si="210"/>
        <v>6</v>
      </c>
      <c r="E4520" t="str">
        <f t="shared" si="211"/>
        <v>2020-39</v>
      </c>
      <c r="F4520">
        <f t="shared" si="212"/>
        <v>18</v>
      </c>
    </row>
    <row r="4521" spans="1:7" hidden="1" x14ac:dyDescent="0.2">
      <c r="A4521">
        <v>1601139600</v>
      </c>
      <c r="B4521" s="1">
        <v>44100.708333333336</v>
      </c>
      <c r="C4521">
        <v>10746.32</v>
      </c>
      <c r="D4521">
        <f t="shared" si="210"/>
        <v>6</v>
      </c>
      <c r="E4521" t="str">
        <f t="shared" si="211"/>
        <v>2020-39</v>
      </c>
      <c r="F4521">
        <f t="shared" si="212"/>
        <v>17</v>
      </c>
    </row>
    <row r="4522" spans="1:7" hidden="1" x14ac:dyDescent="0.2">
      <c r="A4522">
        <v>1601136000</v>
      </c>
      <c r="B4522" s="1">
        <v>44100.666666666664</v>
      </c>
      <c r="C4522">
        <v>10748.69</v>
      </c>
      <c r="D4522">
        <f t="shared" si="210"/>
        <v>6</v>
      </c>
      <c r="E4522" t="str">
        <f t="shared" si="211"/>
        <v>2020-39</v>
      </c>
      <c r="F4522">
        <f t="shared" si="212"/>
        <v>16</v>
      </c>
    </row>
    <row r="4523" spans="1:7" hidden="1" x14ac:dyDescent="0.2">
      <c r="A4523">
        <v>1601132400</v>
      </c>
      <c r="B4523" s="1">
        <v>44100.625</v>
      </c>
      <c r="C4523">
        <v>10724.15</v>
      </c>
      <c r="D4523">
        <f t="shared" si="210"/>
        <v>6</v>
      </c>
      <c r="E4523" t="str">
        <f t="shared" si="211"/>
        <v>2020-39</v>
      </c>
      <c r="F4523">
        <f t="shared" si="212"/>
        <v>15</v>
      </c>
    </row>
    <row r="4524" spans="1:7" hidden="1" x14ac:dyDescent="0.2">
      <c r="A4524">
        <v>1601128800</v>
      </c>
      <c r="B4524" s="1">
        <v>44100.583333333336</v>
      </c>
      <c r="C4524">
        <v>10710.79</v>
      </c>
      <c r="D4524">
        <f t="shared" si="210"/>
        <v>6</v>
      </c>
      <c r="E4524" t="str">
        <f t="shared" si="211"/>
        <v>2020-39</v>
      </c>
      <c r="F4524">
        <f t="shared" si="212"/>
        <v>14</v>
      </c>
    </row>
    <row r="4525" spans="1:7" hidden="1" x14ac:dyDescent="0.2">
      <c r="A4525">
        <v>1601125200</v>
      </c>
      <c r="B4525" s="1">
        <v>44100.541666666664</v>
      </c>
      <c r="C4525">
        <v>10676.86</v>
      </c>
      <c r="D4525">
        <f t="shared" si="210"/>
        <v>6</v>
      </c>
      <c r="E4525" t="str">
        <f t="shared" si="211"/>
        <v>2020-39</v>
      </c>
      <c r="F4525">
        <f t="shared" si="212"/>
        <v>13</v>
      </c>
    </row>
    <row r="4526" spans="1:7" hidden="1" x14ac:dyDescent="0.2">
      <c r="A4526">
        <v>1601121600</v>
      </c>
      <c r="B4526" s="1">
        <v>44100.5</v>
      </c>
      <c r="C4526">
        <v>10687.48</v>
      </c>
      <c r="D4526">
        <f t="shared" si="210"/>
        <v>6</v>
      </c>
      <c r="E4526" t="str">
        <f t="shared" si="211"/>
        <v>2020-39</v>
      </c>
      <c r="F4526">
        <f t="shared" si="212"/>
        <v>12</v>
      </c>
    </row>
    <row r="4527" spans="1:7" x14ac:dyDescent="0.2">
      <c r="A4527">
        <v>1601118000</v>
      </c>
      <c r="B4527" s="1">
        <v>44100.458333333336</v>
      </c>
      <c r="C4527">
        <v>10707.97</v>
      </c>
      <c r="D4527">
        <f t="shared" si="210"/>
        <v>6</v>
      </c>
      <c r="E4527" t="str">
        <f t="shared" si="211"/>
        <v>2020-39</v>
      </c>
      <c r="F4527">
        <f t="shared" si="212"/>
        <v>11</v>
      </c>
      <c r="G4527" t="s">
        <v>102</v>
      </c>
    </row>
    <row r="4528" spans="1:7" hidden="1" x14ac:dyDescent="0.2">
      <c r="A4528">
        <v>1601114400</v>
      </c>
      <c r="B4528" s="1">
        <v>44100.416666666664</v>
      </c>
      <c r="C4528">
        <v>10722.88</v>
      </c>
      <c r="D4528">
        <f t="shared" si="210"/>
        <v>6</v>
      </c>
      <c r="E4528" t="str">
        <f t="shared" si="211"/>
        <v>2020-39</v>
      </c>
      <c r="F4528">
        <f t="shared" si="212"/>
        <v>10</v>
      </c>
    </row>
    <row r="4529" spans="1:6" hidden="1" x14ac:dyDescent="0.2">
      <c r="A4529">
        <v>1601110800</v>
      </c>
      <c r="B4529" s="1">
        <v>44100.375</v>
      </c>
      <c r="C4529">
        <v>10694.79</v>
      </c>
      <c r="D4529">
        <f t="shared" si="210"/>
        <v>6</v>
      </c>
      <c r="E4529" t="str">
        <f t="shared" si="211"/>
        <v>2020-39</v>
      </c>
      <c r="F4529">
        <f t="shared" si="212"/>
        <v>9</v>
      </c>
    </row>
    <row r="4530" spans="1:6" hidden="1" x14ac:dyDescent="0.2">
      <c r="A4530">
        <v>1601107200</v>
      </c>
      <c r="B4530" s="1">
        <v>44100.333333333336</v>
      </c>
      <c r="C4530">
        <v>10694.11</v>
      </c>
      <c r="D4530">
        <f t="shared" si="210"/>
        <v>6</v>
      </c>
      <c r="E4530" t="str">
        <f t="shared" si="211"/>
        <v>2020-39</v>
      </c>
      <c r="F4530">
        <f t="shared" si="212"/>
        <v>8</v>
      </c>
    </row>
    <row r="4531" spans="1:6" hidden="1" x14ac:dyDescent="0.2">
      <c r="A4531">
        <v>1601103600</v>
      </c>
      <c r="B4531" s="1">
        <v>44100.291666666664</v>
      </c>
      <c r="C4531">
        <v>10714.94</v>
      </c>
      <c r="D4531">
        <f t="shared" si="210"/>
        <v>6</v>
      </c>
      <c r="E4531" t="str">
        <f t="shared" si="211"/>
        <v>2020-39</v>
      </c>
      <c r="F4531">
        <f t="shared" si="212"/>
        <v>7</v>
      </c>
    </row>
    <row r="4532" spans="1:6" hidden="1" x14ac:dyDescent="0.2">
      <c r="A4532">
        <v>1601100000</v>
      </c>
      <c r="B4532" s="1">
        <v>44100.25</v>
      </c>
      <c r="C4532">
        <v>10738.8</v>
      </c>
      <c r="D4532">
        <f t="shared" si="210"/>
        <v>6</v>
      </c>
      <c r="E4532" t="str">
        <f t="shared" si="211"/>
        <v>2020-39</v>
      </c>
      <c r="F4532">
        <f t="shared" si="212"/>
        <v>6</v>
      </c>
    </row>
    <row r="4533" spans="1:6" hidden="1" x14ac:dyDescent="0.2">
      <c r="A4533">
        <v>1601096400</v>
      </c>
      <c r="B4533" s="1">
        <v>44100.208333333336</v>
      </c>
      <c r="C4533">
        <v>10725.02</v>
      </c>
      <c r="D4533">
        <f t="shared" si="210"/>
        <v>6</v>
      </c>
      <c r="E4533" t="str">
        <f t="shared" si="211"/>
        <v>2020-39</v>
      </c>
      <c r="F4533">
        <f t="shared" si="212"/>
        <v>5</v>
      </c>
    </row>
    <row r="4534" spans="1:6" hidden="1" x14ac:dyDescent="0.2">
      <c r="A4534">
        <v>1601092800</v>
      </c>
      <c r="B4534" s="1">
        <v>44100.166666666664</v>
      </c>
      <c r="C4534">
        <v>10740.7</v>
      </c>
      <c r="D4534">
        <f t="shared" si="210"/>
        <v>6</v>
      </c>
      <c r="E4534" t="str">
        <f t="shared" si="211"/>
        <v>2020-39</v>
      </c>
      <c r="F4534">
        <f t="shared" si="212"/>
        <v>4</v>
      </c>
    </row>
    <row r="4535" spans="1:6" hidden="1" x14ac:dyDescent="0.2">
      <c r="A4535">
        <v>1601089200</v>
      </c>
      <c r="B4535" s="1">
        <v>44100.125</v>
      </c>
      <c r="C4535">
        <v>10711.36</v>
      </c>
      <c r="D4535">
        <f t="shared" si="210"/>
        <v>6</v>
      </c>
      <c r="E4535" t="str">
        <f t="shared" si="211"/>
        <v>2020-39</v>
      </c>
      <c r="F4535">
        <f t="shared" si="212"/>
        <v>3</v>
      </c>
    </row>
    <row r="4536" spans="1:6" hidden="1" x14ac:dyDescent="0.2">
      <c r="A4536">
        <v>1601085600</v>
      </c>
      <c r="B4536" s="1">
        <v>44100.083333333336</v>
      </c>
      <c r="C4536">
        <v>10716.7</v>
      </c>
      <c r="D4536">
        <f t="shared" si="210"/>
        <v>6</v>
      </c>
      <c r="E4536" t="str">
        <f t="shared" si="211"/>
        <v>2020-39</v>
      </c>
      <c r="F4536">
        <f t="shared" si="212"/>
        <v>2</v>
      </c>
    </row>
    <row r="4537" spans="1:6" hidden="1" x14ac:dyDescent="0.2">
      <c r="A4537">
        <v>1601082000</v>
      </c>
      <c r="B4537" s="1">
        <v>44100.041666666664</v>
      </c>
      <c r="C4537">
        <v>10694.87</v>
      </c>
      <c r="D4537">
        <f t="shared" si="210"/>
        <v>6</v>
      </c>
      <c r="E4537" t="str">
        <f t="shared" si="211"/>
        <v>2020-39</v>
      </c>
      <c r="F4537">
        <f t="shared" si="212"/>
        <v>1</v>
      </c>
    </row>
    <row r="4538" spans="1:6" hidden="1" x14ac:dyDescent="0.2">
      <c r="A4538">
        <v>1601078400</v>
      </c>
      <c r="B4538" s="1">
        <v>44100</v>
      </c>
      <c r="C4538">
        <v>10657.08</v>
      </c>
      <c r="D4538">
        <f t="shared" si="210"/>
        <v>6</v>
      </c>
      <c r="E4538" t="str">
        <f t="shared" si="211"/>
        <v>2020-39</v>
      </c>
      <c r="F4538">
        <f t="shared" si="212"/>
        <v>0</v>
      </c>
    </row>
    <row r="4539" spans="1:6" hidden="1" x14ac:dyDescent="0.2">
      <c r="A4539">
        <v>1601074800</v>
      </c>
      <c r="B4539" s="1">
        <v>44099.958333333336</v>
      </c>
      <c r="C4539">
        <v>10689.81</v>
      </c>
      <c r="D4539">
        <f t="shared" si="210"/>
        <v>5</v>
      </c>
      <c r="E4539" t="str">
        <f t="shared" si="211"/>
        <v>2020-39</v>
      </c>
      <c r="F4539">
        <f t="shared" si="212"/>
        <v>23</v>
      </c>
    </row>
    <row r="4540" spans="1:6" hidden="1" x14ac:dyDescent="0.2">
      <c r="A4540">
        <v>1601071200</v>
      </c>
      <c r="B4540" s="1">
        <v>44099.916666666664</v>
      </c>
      <c r="C4540">
        <v>10689.6</v>
      </c>
      <c r="D4540">
        <f t="shared" si="210"/>
        <v>5</v>
      </c>
      <c r="E4540" t="str">
        <f t="shared" si="211"/>
        <v>2020-39</v>
      </c>
      <c r="F4540">
        <f t="shared" si="212"/>
        <v>22</v>
      </c>
    </row>
    <row r="4541" spans="1:6" hidden="1" x14ac:dyDescent="0.2">
      <c r="A4541">
        <v>1601067600</v>
      </c>
      <c r="B4541" s="1">
        <v>44099.875</v>
      </c>
      <c r="C4541">
        <v>10752.12</v>
      </c>
      <c r="D4541">
        <f t="shared" si="210"/>
        <v>5</v>
      </c>
      <c r="E4541" t="str">
        <f t="shared" si="211"/>
        <v>2020-39</v>
      </c>
      <c r="F4541">
        <f t="shared" si="212"/>
        <v>21</v>
      </c>
    </row>
    <row r="4542" spans="1:6" hidden="1" x14ac:dyDescent="0.2">
      <c r="A4542">
        <v>1601064000</v>
      </c>
      <c r="B4542" s="1">
        <v>44099.833333333336</v>
      </c>
      <c r="C4542">
        <v>10715.18</v>
      </c>
      <c r="D4542">
        <f t="shared" si="210"/>
        <v>5</v>
      </c>
      <c r="E4542" t="str">
        <f t="shared" si="211"/>
        <v>2020-39</v>
      </c>
      <c r="F4542">
        <f t="shared" si="212"/>
        <v>20</v>
      </c>
    </row>
    <row r="4543" spans="1:6" hidden="1" x14ac:dyDescent="0.2">
      <c r="A4543">
        <v>1601060400</v>
      </c>
      <c r="B4543" s="1">
        <v>44099.791666666664</v>
      </c>
      <c r="C4543">
        <v>10724.96</v>
      </c>
      <c r="D4543">
        <f t="shared" si="210"/>
        <v>5</v>
      </c>
      <c r="E4543" t="str">
        <f t="shared" si="211"/>
        <v>2020-39</v>
      </c>
      <c r="F4543">
        <f t="shared" si="212"/>
        <v>19</v>
      </c>
    </row>
    <row r="4544" spans="1:6" hidden="1" x14ac:dyDescent="0.2">
      <c r="A4544">
        <v>1601056800</v>
      </c>
      <c r="B4544" s="1">
        <v>44099.75</v>
      </c>
      <c r="C4544">
        <v>10710.43</v>
      </c>
      <c r="D4544">
        <f t="shared" si="210"/>
        <v>5</v>
      </c>
      <c r="E4544" t="str">
        <f t="shared" si="211"/>
        <v>2020-39</v>
      </c>
      <c r="F4544">
        <f t="shared" si="212"/>
        <v>18</v>
      </c>
    </row>
    <row r="4545" spans="1:6" hidden="1" x14ac:dyDescent="0.2">
      <c r="A4545">
        <v>1601053200</v>
      </c>
      <c r="B4545" s="1">
        <v>44099.708333333336</v>
      </c>
      <c r="C4545">
        <v>10702.1</v>
      </c>
      <c r="D4545">
        <f t="shared" si="210"/>
        <v>5</v>
      </c>
      <c r="E4545" t="str">
        <f t="shared" si="211"/>
        <v>2020-39</v>
      </c>
      <c r="F4545">
        <f t="shared" si="212"/>
        <v>17</v>
      </c>
    </row>
    <row r="4546" spans="1:6" hidden="1" x14ac:dyDescent="0.2">
      <c r="A4546">
        <v>1601049600</v>
      </c>
      <c r="B4546" s="1">
        <v>44099.666666666664</v>
      </c>
      <c r="C4546">
        <v>10654.57</v>
      </c>
      <c r="D4546">
        <f t="shared" si="210"/>
        <v>5</v>
      </c>
      <c r="E4546" t="str">
        <f t="shared" si="211"/>
        <v>2020-39</v>
      </c>
      <c r="F4546">
        <f t="shared" si="212"/>
        <v>16</v>
      </c>
    </row>
    <row r="4547" spans="1:6" hidden="1" x14ac:dyDescent="0.2">
      <c r="A4547">
        <v>1601046000</v>
      </c>
      <c r="B4547" s="1">
        <v>44099.625</v>
      </c>
      <c r="C4547">
        <v>10649.43</v>
      </c>
      <c r="D4547">
        <f t="shared" ref="D4547:D4610" si="213">WEEKDAY(B4547,2)</f>
        <v>5</v>
      </c>
      <c r="E4547" t="str">
        <f t="shared" ref="E4547:E4610" si="214">YEAR(B4547) &amp;"-"&amp;WEEKNUM(B4547)</f>
        <v>2020-39</v>
      </c>
      <c r="F4547">
        <f t="shared" ref="F4547:F4610" si="215">HOUR(B4547)</f>
        <v>15</v>
      </c>
    </row>
    <row r="4548" spans="1:6" hidden="1" x14ac:dyDescent="0.2">
      <c r="A4548">
        <v>1601042400</v>
      </c>
      <c r="B4548" s="1">
        <v>44099.583333333336</v>
      </c>
      <c r="C4548">
        <v>10622.13</v>
      </c>
      <c r="D4548">
        <f t="shared" si="213"/>
        <v>5</v>
      </c>
      <c r="E4548" t="str">
        <f t="shared" si="214"/>
        <v>2020-39</v>
      </c>
      <c r="F4548">
        <f t="shared" si="215"/>
        <v>14</v>
      </c>
    </row>
    <row r="4549" spans="1:6" hidden="1" x14ac:dyDescent="0.2">
      <c r="A4549">
        <v>1601038800</v>
      </c>
      <c r="B4549" s="1">
        <v>44099.541666666664</v>
      </c>
      <c r="C4549">
        <v>10615.14</v>
      </c>
      <c r="D4549">
        <f t="shared" si="213"/>
        <v>5</v>
      </c>
      <c r="E4549" t="str">
        <f t="shared" si="214"/>
        <v>2020-39</v>
      </c>
      <c r="F4549">
        <f t="shared" si="215"/>
        <v>13</v>
      </c>
    </row>
    <row r="4550" spans="1:6" hidden="1" x14ac:dyDescent="0.2">
      <c r="A4550">
        <v>1601035200</v>
      </c>
      <c r="B4550" s="1">
        <v>44099.5</v>
      </c>
      <c r="C4550">
        <v>10619.09</v>
      </c>
      <c r="D4550">
        <f t="shared" si="213"/>
        <v>5</v>
      </c>
      <c r="E4550" t="str">
        <f t="shared" si="214"/>
        <v>2020-39</v>
      </c>
      <c r="F4550">
        <f t="shared" si="215"/>
        <v>12</v>
      </c>
    </row>
    <row r="4551" spans="1:6" hidden="1" x14ac:dyDescent="0.2">
      <c r="A4551">
        <v>1601031600</v>
      </c>
      <c r="B4551" s="1">
        <v>44099.458333333336</v>
      </c>
      <c r="C4551">
        <v>10632.58</v>
      </c>
      <c r="D4551">
        <f t="shared" si="213"/>
        <v>5</v>
      </c>
      <c r="E4551" t="str">
        <f t="shared" si="214"/>
        <v>2020-39</v>
      </c>
      <c r="F4551">
        <f t="shared" si="215"/>
        <v>11</v>
      </c>
    </row>
    <row r="4552" spans="1:6" hidden="1" x14ac:dyDescent="0.2">
      <c r="A4552">
        <v>1601028000</v>
      </c>
      <c r="B4552" s="1">
        <v>44099.416666666664</v>
      </c>
      <c r="C4552">
        <v>10587.82</v>
      </c>
      <c r="D4552">
        <f t="shared" si="213"/>
        <v>5</v>
      </c>
      <c r="E4552" t="str">
        <f t="shared" si="214"/>
        <v>2020-39</v>
      </c>
      <c r="F4552">
        <f t="shared" si="215"/>
        <v>10</v>
      </c>
    </row>
    <row r="4553" spans="1:6" hidden="1" x14ac:dyDescent="0.2">
      <c r="A4553">
        <v>1601024400</v>
      </c>
      <c r="B4553" s="1">
        <v>44099.375</v>
      </c>
      <c r="C4553">
        <v>10593.43</v>
      </c>
      <c r="D4553">
        <f t="shared" si="213"/>
        <v>5</v>
      </c>
      <c r="E4553" t="str">
        <f t="shared" si="214"/>
        <v>2020-39</v>
      </c>
      <c r="F4553">
        <f t="shared" si="215"/>
        <v>9</v>
      </c>
    </row>
    <row r="4554" spans="1:6" hidden="1" x14ac:dyDescent="0.2">
      <c r="A4554">
        <v>1601020800</v>
      </c>
      <c r="B4554" s="1">
        <v>44099.333333333336</v>
      </c>
      <c r="C4554">
        <v>10605.39</v>
      </c>
      <c r="D4554">
        <f t="shared" si="213"/>
        <v>5</v>
      </c>
      <c r="E4554" t="str">
        <f t="shared" si="214"/>
        <v>2020-39</v>
      </c>
      <c r="F4554">
        <f t="shared" si="215"/>
        <v>8</v>
      </c>
    </row>
    <row r="4555" spans="1:6" hidden="1" x14ac:dyDescent="0.2">
      <c r="A4555">
        <v>1601017200</v>
      </c>
      <c r="B4555" s="1">
        <v>44099.291666666664</v>
      </c>
      <c r="C4555">
        <v>10695</v>
      </c>
      <c r="D4555">
        <f t="shared" si="213"/>
        <v>5</v>
      </c>
      <c r="E4555" t="str">
        <f t="shared" si="214"/>
        <v>2020-39</v>
      </c>
      <c r="F4555">
        <f t="shared" si="215"/>
        <v>7</v>
      </c>
    </row>
    <row r="4556" spans="1:6" hidden="1" x14ac:dyDescent="0.2">
      <c r="A4556">
        <v>1601013600</v>
      </c>
      <c r="B4556" s="1">
        <v>44099.25</v>
      </c>
      <c r="C4556">
        <v>10691.76</v>
      </c>
      <c r="D4556">
        <f t="shared" si="213"/>
        <v>5</v>
      </c>
      <c r="E4556" t="str">
        <f t="shared" si="214"/>
        <v>2020-39</v>
      </c>
      <c r="F4556">
        <f t="shared" si="215"/>
        <v>6</v>
      </c>
    </row>
    <row r="4557" spans="1:6" hidden="1" x14ac:dyDescent="0.2">
      <c r="A4557">
        <v>1601010000</v>
      </c>
      <c r="B4557" s="1">
        <v>44099.208333333336</v>
      </c>
      <c r="C4557">
        <v>10646.25</v>
      </c>
      <c r="D4557">
        <f t="shared" si="213"/>
        <v>5</v>
      </c>
      <c r="E4557" t="str">
        <f t="shared" si="214"/>
        <v>2020-39</v>
      </c>
      <c r="F4557">
        <f t="shared" si="215"/>
        <v>5</v>
      </c>
    </row>
    <row r="4558" spans="1:6" hidden="1" x14ac:dyDescent="0.2">
      <c r="A4558">
        <v>1601006400</v>
      </c>
      <c r="B4558" s="1">
        <v>44099.166666666664</v>
      </c>
      <c r="C4558">
        <v>10673.86</v>
      </c>
      <c r="D4558">
        <f t="shared" si="213"/>
        <v>5</v>
      </c>
      <c r="E4558" t="str">
        <f t="shared" si="214"/>
        <v>2020-39</v>
      </c>
      <c r="F4558">
        <f t="shared" si="215"/>
        <v>4</v>
      </c>
    </row>
    <row r="4559" spans="1:6" hidden="1" x14ac:dyDescent="0.2">
      <c r="A4559">
        <v>1601002800</v>
      </c>
      <c r="B4559" s="1">
        <v>44099.125</v>
      </c>
      <c r="C4559">
        <v>10663.74</v>
      </c>
      <c r="D4559">
        <f t="shared" si="213"/>
        <v>5</v>
      </c>
      <c r="E4559" t="str">
        <f t="shared" si="214"/>
        <v>2020-39</v>
      </c>
      <c r="F4559">
        <f t="shared" si="215"/>
        <v>3</v>
      </c>
    </row>
    <row r="4560" spans="1:6" hidden="1" x14ac:dyDescent="0.2">
      <c r="A4560">
        <v>1600999200</v>
      </c>
      <c r="B4560" s="1">
        <v>44099.083333333336</v>
      </c>
      <c r="C4560">
        <v>10706.62</v>
      </c>
      <c r="D4560">
        <f t="shared" si="213"/>
        <v>5</v>
      </c>
      <c r="E4560" t="str">
        <f t="shared" si="214"/>
        <v>2020-39</v>
      </c>
      <c r="F4560">
        <f t="shared" si="215"/>
        <v>2</v>
      </c>
    </row>
    <row r="4561" spans="1:6" hidden="1" x14ac:dyDescent="0.2">
      <c r="A4561">
        <v>1600995600</v>
      </c>
      <c r="B4561" s="1">
        <v>44099.041666666664</v>
      </c>
      <c r="C4561">
        <v>10690.08</v>
      </c>
      <c r="D4561">
        <f t="shared" si="213"/>
        <v>5</v>
      </c>
      <c r="E4561" t="str">
        <f t="shared" si="214"/>
        <v>2020-39</v>
      </c>
      <c r="F4561">
        <f t="shared" si="215"/>
        <v>1</v>
      </c>
    </row>
    <row r="4562" spans="1:6" hidden="1" x14ac:dyDescent="0.2">
      <c r="A4562">
        <v>1600992000</v>
      </c>
      <c r="B4562" s="1">
        <v>44099</v>
      </c>
      <c r="C4562">
        <v>10712.69</v>
      </c>
      <c r="D4562">
        <f t="shared" si="213"/>
        <v>5</v>
      </c>
      <c r="E4562" t="str">
        <f t="shared" si="214"/>
        <v>2020-39</v>
      </c>
      <c r="F4562">
        <f t="shared" si="215"/>
        <v>0</v>
      </c>
    </row>
    <row r="4563" spans="1:6" hidden="1" x14ac:dyDescent="0.2">
      <c r="A4563">
        <v>1600988400</v>
      </c>
      <c r="B4563" s="1">
        <v>44098.958333333336</v>
      </c>
      <c r="C4563">
        <v>10744.02</v>
      </c>
      <c r="D4563">
        <f t="shared" si="213"/>
        <v>4</v>
      </c>
      <c r="E4563" t="str">
        <f t="shared" si="214"/>
        <v>2020-39</v>
      </c>
      <c r="F4563">
        <f t="shared" si="215"/>
        <v>23</v>
      </c>
    </row>
    <row r="4564" spans="1:6" hidden="1" x14ac:dyDescent="0.2">
      <c r="A4564">
        <v>1600984800</v>
      </c>
      <c r="B4564" s="1">
        <v>44098.916666666664</v>
      </c>
      <c r="C4564">
        <v>10763.81</v>
      </c>
      <c r="D4564">
        <f t="shared" si="213"/>
        <v>4</v>
      </c>
      <c r="E4564" t="str">
        <f t="shared" si="214"/>
        <v>2020-39</v>
      </c>
      <c r="F4564">
        <f t="shared" si="215"/>
        <v>22</v>
      </c>
    </row>
    <row r="4565" spans="1:6" hidden="1" x14ac:dyDescent="0.2">
      <c r="A4565">
        <v>1600981200</v>
      </c>
      <c r="B4565" s="1">
        <v>44098.875</v>
      </c>
      <c r="C4565">
        <v>10651.02</v>
      </c>
      <c r="D4565">
        <f t="shared" si="213"/>
        <v>4</v>
      </c>
      <c r="E4565" t="str">
        <f t="shared" si="214"/>
        <v>2020-39</v>
      </c>
      <c r="F4565">
        <f t="shared" si="215"/>
        <v>21</v>
      </c>
    </row>
    <row r="4566" spans="1:6" hidden="1" x14ac:dyDescent="0.2">
      <c r="A4566">
        <v>1600977600</v>
      </c>
      <c r="B4566" s="1">
        <v>44098.833333333336</v>
      </c>
      <c r="C4566">
        <v>10625.09</v>
      </c>
      <c r="D4566">
        <f t="shared" si="213"/>
        <v>4</v>
      </c>
      <c r="E4566" t="str">
        <f t="shared" si="214"/>
        <v>2020-39</v>
      </c>
      <c r="F4566">
        <f t="shared" si="215"/>
        <v>20</v>
      </c>
    </row>
    <row r="4567" spans="1:6" hidden="1" x14ac:dyDescent="0.2">
      <c r="A4567">
        <v>1600974000</v>
      </c>
      <c r="B4567" s="1">
        <v>44098.791666666664</v>
      </c>
      <c r="C4567">
        <v>10653.08</v>
      </c>
      <c r="D4567">
        <f t="shared" si="213"/>
        <v>4</v>
      </c>
      <c r="E4567" t="str">
        <f t="shared" si="214"/>
        <v>2020-39</v>
      </c>
      <c r="F4567">
        <f t="shared" si="215"/>
        <v>19</v>
      </c>
    </row>
    <row r="4568" spans="1:6" hidden="1" x14ac:dyDescent="0.2">
      <c r="A4568">
        <v>1600970400</v>
      </c>
      <c r="B4568" s="1">
        <v>44098.75</v>
      </c>
      <c r="C4568">
        <v>10611.51</v>
      </c>
      <c r="D4568">
        <f t="shared" si="213"/>
        <v>4</v>
      </c>
      <c r="E4568" t="str">
        <f t="shared" si="214"/>
        <v>2020-39</v>
      </c>
      <c r="F4568">
        <f t="shared" si="215"/>
        <v>18</v>
      </c>
    </row>
    <row r="4569" spans="1:6" hidden="1" x14ac:dyDescent="0.2">
      <c r="A4569">
        <v>1600966800</v>
      </c>
      <c r="B4569" s="1">
        <v>44098.708333333336</v>
      </c>
      <c r="C4569">
        <v>10662.6</v>
      </c>
      <c r="D4569">
        <f t="shared" si="213"/>
        <v>4</v>
      </c>
      <c r="E4569" t="str">
        <f t="shared" si="214"/>
        <v>2020-39</v>
      </c>
      <c r="F4569">
        <f t="shared" si="215"/>
        <v>17</v>
      </c>
    </row>
    <row r="4570" spans="1:6" hidden="1" x14ac:dyDescent="0.2">
      <c r="A4570">
        <v>1600963200</v>
      </c>
      <c r="B4570" s="1">
        <v>44098.666666666664</v>
      </c>
      <c r="C4570">
        <v>10674.58</v>
      </c>
      <c r="D4570">
        <f t="shared" si="213"/>
        <v>4</v>
      </c>
      <c r="E4570" t="str">
        <f t="shared" si="214"/>
        <v>2020-39</v>
      </c>
      <c r="F4570">
        <f t="shared" si="215"/>
        <v>16</v>
      </c>
    </row>
    <row r="4571" spans="1:6" hidden="1" x14ac:dyDescent="0.2">
      <c r="A4571">
        <v>1600959600</v>
      </c>
      <c r="B4571" s="1">
        <v>44098.625</v>
      </c>
      <c r="C4571">
        <v>10550.03</v>
      </c>
      <c r="D4571">
        <f t="shared" si="213"/>
        <v>4</v>
      </c>
      <c r="E4571" t="str">
        <f t="shared" si="214"/>
        <v>2020-39</v>
      </c>
      <c r="F4571">
        <f t="shared" si="215"/>
        <v>15</v>
      </c>
    </row>
    <row r="4572" spans="1:6" hidden="1" x14ac:dyDescent="0.2">
      <c r="A4572">
        <v>1600956000</v>
      </c>
      <c r="B4572" s="1">
        <v>44098.583333333336</v>
      </c>
      <c r="C4572">
        <v>10403.52</v>
      </c>
      <c r="D4572">
        <f t="shared" si="213"/>
        <v>4</v>
      </c>
      <c r="E4572" t="str">
        <f t="shared" si="214"/>
        <v>2020-39</v>
      </c>
      <c r="F4572">
        <f t="shared" si="215"/>
        <v>14</v>
      </c>
    </row>
    <row r="4573" spans="1:6" hidden="1" x14ac:dyDescent="0.2">
      <c r="A4573">
        <v>1600952400</v>
      </c>
      <c r="B4573" s="1">
        <v>44098.541666666664</v>
      </c>
      <c r="C4573">
        <v>10369.790000000001</v>
      </c>
      <c r="D4573">
        <f t="shared" si="213"/>
        <v>4</v>
      </c>
      <c r="E4573" t="str">
        <f t="shared" si="214"/>
        <v>2020-39</v>
      </c>
      <c r="F4573">
        <f t="shared" si="215"/>
        <v>13</v>
      </c>
    </row>
    <row r="4574" spans="1:6" hidden="1" x14ac:dyDescent="0.2">
      <c r="A4574">
        <v>1600948800</v>
      </c>
      <c r="B4574" s="1">
        <v>44098.5</v>
      </c>
      <c r="C4574">
        <v>10376.65</v>
      </c>
      <c r="D4574">
        <f t="shared" si="213"/>
        <v>4</v>
      </c>
      <c r="E4574" t="str">
        <f t="shared" si="214"/>
        <v>2020-39</v>
      </c>
      <c r="F4574">
        <f t="shared" si="215"/>
        <v>12</v>
      </c>
    </row>
    <row r="4575" spans="1:6" hidden="1" x14ac:dyDescent="0.2">
      <c r="A4575">
        <v>1600945200</v>
      </c>
      <c r="B4575" s="1">
        <v>44098.458333333336</v>
      </c>
      <c r="C4575">
        <v>10407.049999999999</v>
      </c>
      <c r="D4575">
        <f t="shared" si="213"/>
        <v>4</v>
      </c>
      <c r="E4575" t="str">
        <f t="shared" si="214"/>
        <v>2020-39</v>
      </c>
      <c r="F4575">
        <f t="shared" si="215"/>
        <v>11</v>
      </c>
    </row>
    <row r="4576" spans="1:6" hidden="1" x14ac:dyDescent="0.2">
      <c r="A4576">
        <v>1600941600</v>
      </c>
      <c r="B4576" s="1">
        <v>44098.416666666664</v>
      </c>
      <c r="C4576">
        <v>10370.09</v>
      </c>
      <c r="D4576">
        <f t="shared" si="213"/>
        <v>4</v>
      </c>
      <c r="E4576" t="str">
        <f t="shared" si="214"/>
        <v>2020-39</v>
      </c>
      <c r="F4576">
        <f t="shared" si="215"/>
        <v>10</v>
      </c>
    </row>
    <row r="4577" spans="1:6" hidden="1" x14ac:dyDescent="0.2">
      <c r="A4577">
        <v>1600938000</v>
      </c>
      <c r="B4577" s="1">
        <v>44098.375</v>
      </c>
      <c r="C4577">
        <v>10324.82</v>
      </c>
      <c r="D4577">
        <f t="shared" si="213"/>
        <v>4</v>
      </c>
      <c r="E4577" t="str">
        <f t="shared" si="214"/>
        <v>2020-39</v>
      </c>
      <c r="F4577">
        <f t="shared" si="215"/>
        <v>9</v>
      </c>
    </row>
    <row r="4578" spans="1:6" hidden="1" x14ac:dyDescent="0.2">
      <c r="A4578">
        <v>1600934400</v>
      </c>
      <c r="B4578" s="1">
        <v>44098.333333333336</v>
      </c>
      <c r="C4578">
        <v>10310.67</v>
      </c>
      <c r="D4578">
        <f t="shared" si="213"/>
        <v>4</v>
      </c>
      <c r="E4578" t="str">
        <f t="shared" si="214"/>
        <v>2020-39</v>
      </c>
      <c r="F4578">
        <f t="shared" si="215"/>
        <v>8</v>
      </c>
    </row>
    <row r="4579" spans="1:6" hidden="1" x14ac:dyDescent="0.2">
      <c r="A4579">
        <v>1600930800</v>
      </c>
      <c r="B4579" s="1">
        <v>44098.291666666664</v>
      </c>
      <c r="C4579">
        <v>10340.98</v>
      </c>
      <c r="D4579">
        <f t="shared" si="213"/>
        <v>4</v>
      </c>
      <c r="E4579" t="str">
        <f t="shared" si="214"/>
        <v>2020-39</v>
      </c>
      <c r="F4579">
        <f t="shared" si="215"/>
        <v>7</v>
      </c>
    </row>
    <row r="4580" spans="1:6" hidden="1" x14ac:dyDescent="0.2">
      <c r="A4580">
        <v>1600927200</v>
      </c>
      <c r="B4580" s="1">
        <v>44098.25</v>
      </c>
      <c r="C4580">
        <v>10282.540000000001</v>
      </c>
      <c r="D4580">
        <f t="shared" si="213"/>
        <v>4</v>
      </c>
      <c r="E4580" t="str">
        <f t="shared" si="214"/>
        <v>2020-39</v>
      </c>
      <c r="F4580">
        <f t="shared" si="215"/>
        <v>6</v>
      </c>
    </row>
    <row r="4581" spans="1:6" hidden="1" x14ac:dyDescent="0.2">
      <c r="A4581">
        <v>1600923600</v>
      </c>
      <c r="B4581" s="1">
        <v>44098.208333333336</v>
      </c>
      <c r="C4581">
        <v>10285.780000000001</v>
      </c>
      <c r="D4581">
        <f t="shared" si="213"/>
        <v>4</v>
      </c>
      <c r="E4581" t="str">
        <f t="shared" si="214"/>
        <v>2020-39</v>
      </c>
      <c r="F4581">
        <f t="shared" si="215"/>
        <v>5</v>
      </c>
    </row>
    <row r="4582" spans="1:6" hidden="1" x14ac:dyDescent="0.2">
      <c r="A4582">
        <v>1600920000</v>
      </c>
      <c r="B4582" s="1">
        <v>44098.166666666664</v>
      </c>
      <c r="C4582">
        <v>10271.280000000001</v>
      </c>
      <c r="D4582">
        <f t="shared" si="213"/>
        <v>4</v>
      </c>
      <c r="E4582" t="str">
        <f t="shared" si="214"/>
        <v>2020-39</v>
      </c>
      <c r="F4582">
        <f t="shared" si="215"/>
        <v>4</v>
      </c>
    </row>
    <row r="4583" spans="1:6" hidden="1" x14ac:dyDescent="0.2">
      <c r="A4583">
        <v>1600916400</v>
      </c>
      <c r="B4583" s="1">
        <v>44098.125</v>
      </c>
      <c r="C4583">
        <v>10293.98</v>
      </c>
      <c r="D4583">
        <f t="shared" si="213"/>
        <v>4</v>
      </c>
      <c r="E4583" t="str">
        <f t="shared" si="214"/>
        <v>2020-39</v>
      </c>
      <c r="F4583">
        <f t="shared" si="215"/>
        <v>3</v>
      </c>
    </row>
    <row r="4584" spans="1:6" hidden="1" x14ac:dyDescent="0.2">
      <c r="A4584">
        <v>1600912800</v>
      </c>
      <c r="B4584" s="1">
        <v>44098.083333333336</v>
      </c>
      <c r="C4584">
        <v>10282.98</v>
      </c>
      <c r="D4584">
        <f t="shared" si="213"/>
        <v>4</v>
      </c>
      <c r="E4584" t="str">
        <f t="shared" si="214"/>
        <v>2020-39</v>
      </c>
      <c r="F4584">
        <f t="shared" si="215"/>
        <v>2</v>
      </c>
    </row>
    <row r="4585" spans="1:6" hidden="1" x14ac:dyDescent="0.2">
      <c r="A4585">
        <v>1600909200</v>
      </c>
      <c r="B4585" s="1">
        <v>44098.041666666664</v>
      </c>
      <c r="C4585">
        <v>10286.69</v>
      </c>
      <c r="D4585">
        <f t="shared" si="213"/>
        <v>4</v>
      </c>
      <c r="E4585" t="str">
        <f t="shared" si="214"/>
        <v>2020-39</v>
      </c>
      <c r="F4585">
        <f t="shared" si="215"/>
        <v>1</v>
      </c>
    </row>
    <row r="4586" spans="1:6" hidden="1" x14ac:dyDescent="0.2">
      <c r="A4586">
        <v>1600905600</v>
      </c>
      <c r="B4586" s="1">
        <v>44098</v>
      </c>
      <c r="C4586">
        <v>10289.540000000001</v>
      </c>
      <c r="D4586">
        <f t="shared" si="213"/>
        <v>4</v>
      </c>
      <c r="E4586" t="str">
        <f t="shared" si="214"/>
        <v>2020-39</v>
      </c>
      <c r="F4586">
        <f t="shared" si="215"/>
        <v>0</v>
      </c>
    </row>
    <row r="4587" spans="1:6" hidden="1" x14ac:dyDescent="0.2">
      <c r="A4587">
        <v>1600902000</v>
      </c>
      <c r="B4587" s="1">
        <v>44097.958333333336</v>
      </c>
      <c r="C4587">
        <v>10233.42</v>
      </c>
      <c r="D4587">
        <f t="shared" si="213"/>
        <v>3</v>
      </c>
      <c r="E4587" t="str">
        <f t="shared" si="214"/>
        <v>2020-39</v>
      </c>
      <c r="F4587">
        <f t="shared" si="215"/>
        <v>23</v>
      </c>
    </row>
    <row r="4588" spans="1:6" hidden="1" x14ac:dyDescent="0.2">
      <c r="A4588">
        <v>1600898400</v>
      </c>
      <c r="B4588" s="1">
        <v>44097.916666666664</v>
      </c>
      <c r="C4588">
        <v>10269.23</v>
      </c>
      <c r="D4588">
        <f t="shared" si="213"/>
        <v>3</v>
      </c>
      <c r="E4588" t="str">
        <f t="shared" si="214"/>
        <v>2020-39</v>
      </c>
      <c r="F4588">
        <f t="shared" si="215"/>
        <v>22</v>
      </c>
    </row>
    <row r="4589" spans="1:6" hidden="1" x14ac:dyDescent="0.2">
      <c r="A4589">
        <v>1600894800</v>
      </c>
      <c r="B4589" s="1">
        <v>44097.875</v>
      </c>
      <c r="C4589">
        <v>10251.75</v>
      </c>
      <c r="D4589">
        <f t="shared" si="213"/>
        <v>3</v>
      </c>
      <c r="E4589" t="str">
        <f t="shared" si="214"/>
        <v>2020-39</v>
      </c>
      <c r="F4589">
        <f t="shared" si="215"/>
        <v>21</v>
      </c>
    </row>
    <row r="4590" spans="1:6" hidden="1" x14ac:dyDescent="0.2">
      <c r="A4590">
        <v>1600891200</v>
      </c>
      <c r="B4590" s="1">
        <v>44097.833333333336</v>
      </c>
      <c r="C4590">
        <v>10223.799999999999</v>
      </c>
      <c r="D4590">
        <f t="shared" si="213"/>
        <v>3</v>
      </c>
      <c r="E4590" t="str">
        <f t="shared" si="214"/>
        <v>2020-39</v>
      </c>
      <c r="F4590">
        <f t="shared" si="215"/>
        <v>20</v>
      </c>
    </row>
    <row r="4591" spans="1:6" hidden="1" x14ac:dyDescent="0.2">
      <c r="A4591">
        <v>1600887600</v>
      </c>
      <c r="B4591" s="1">
        <v>44097.791666666664</v>
      </c>
      <c r="C4591">
        <v>10292.43</v>
      </c>
      <c r="D4591">
        <f t="shared" si="213"/>
        <v>3</v>
      </c>
      <c r="E4591" t="str">
        <f t="shared" si="214"/>
        <v>2020-39</v>
      </c>
      <c r="F4591">
        <f t="shared" si="215"/>
        <v>19</v>
      </c>
    </row>
    <row r="4592" spans="1:6" hidden="1" x14ac:dyDescent="0.2">
      <c r="A4592">
        <v>1600884000</v>
      </c>
      <c r="B4592" s="1">
        <v>44097.75</v>
      </c>
      <c r="C4592">
        <v>10405.49</v>
      </c>
      <c r="D4592">
        <f t="shared" si="213"/>
        <v>3</v>
      </c>
      <c r="E4592" t="str">
        <f t="shared" si="214"/>
        <v>2020-39</v>
      </c>
      <c r="F4592">
        <f t="shared" si="215"/>
        <v>18</v>
      </c>
    </row>
    <row r="4593" spans="1:6" hidden="1" x14ac:dyDescent="0.2">
      <c r="A4593">
        <v>1600880400</v>
      </c>
      <c r="B4593" s="1">
        <v>44097.708333333336</v>
      </c>
      <c r="C4593">
        <v>10457.94</v>
      </c>
      <c r="D4593">
        <f t="shared" si="213"/>
        <v>3</v>
      </c>
      <c r="E4593" t="str">
        <f t="shared" si="214"/>
        <v>2020-39</v>
      </c>
      <c r="F4593">
        <f t="shared" si="215"/>
        <v>17</v>
      </c>
    </row>
    <row r="4594" spans="1:6" hidden="1" x14ac:dyDescent="0.2">
      <c r="A4594">
        <v>1600876800</v>
      </c>
      <c r="B4594" s="1">
        <v>44097.666666666664</v>
      </c>
      <c r="C4594">
        <v>10483.969999999999</v>
      </c>
      <c r="D4594">
        <f t="shared" si="213"/>
        <v>3</v>
      </c>
      <c r="E4594" t="str">
        <f t="shared" si="214"/>
        <v>2020-39</v>
      </c>
      <c r="F4594">
        <f t="shared" si="215"/>
        <v>16</v>
      </c>
    </row>
    <row r="4595" spans="1:6" hidden="1" x14ac:dyDescent="0.2">
      <c r="A4595">
        <v>1600873200</v>
      </c>
      <c r="B4595" s="1">
        <v>44097.625</v>
      </c>
      <c r="C4595">
        <v>10447.82</v>
      </c>
      <c r="D4595">
        <f t="shared" si="213"/>
        <v>3</v>
      </c>
      <c r="E4595" t="str">
        <f t="shared" si="214"/>
        <v>2020-39</v>
      </c>
      <c r="F4595">
        <f t="shared" si="215"/>
        <v>15</v>
      </c>
    </row>
    <row r="4596" spans="1:6" hidden="1" x14ac:dyDescent="0.2">
      <c r="A4596">
        <v>1600869600</v>
      </c>
      <c r="B4596" s="1">
        <v>44097.583333333336</v>
      </c>
      <c r="C4596">
        <v>10474.07</v>
      </c>
      <c r="D4596">
        <f t="shared" si="213"/>
        <v>3</v>
      </c>
      <c r="E4596" t="str">
        <f t="shared" si="214"/>
        <v>2020-39</v>
      </c>
      <c r="F4596">
        <f t="shared" si="215"/>
        <v>14</v>
      </c>
    </row>
    <row r="4597" spans="1:6" hidden="1" x14ac:dyDescent="0.2">
      <c r="A4597">
        <v>1600866000</v>
      </c>
      <c r="B4597" s="1">
        <v>44097.541666666664</v>
      </c>
      <c r="C4597">
        <v>10500.65</v>
      </c>
      <c r="D4597">
        <f t="shared" si="213"/>
        <v>3</v>
      </c>
      <c r="E4597" t="str">
        <f t="shared" si="214"/>
        <v>2020-39</v>
      </c>
      <c r="F4597">
        <f t="shared" si="215"/>
        <v>13</v>
      </c>
    </row>
    <row r="4598" spans="1:6" hidden="1" x14ac:dyDescent="0.2">
      <c r="A4598">
        <v>1600862400</v>
      </c>
      <c r="B4598" s="1">
        <v>44097.5</v>
      </c>
      <c r="C4598">
        <v>10508.33</v>
      </c>
      <c r="D4598">
        <f t="shared" si="213"/>
        <v>3</v>
      </c>
      <c r="E4598" t="str">
        <f t="shared" si="214"/>
        <v>2020-39</v>
      </c>
      <c r="F4598">
        <f t="shared" si="215"/>
        <v>12</v>
      </c>
    </row>
    <row r="4599" spans="1:6" hidden="1" x14ac:dyDescent="0.2">
      <c r="A4599">
        <v>1600858800</v>
      </c>
      <c r="B4599" s="1">
        <v>44097.458333333336</v>
      </c>
      <c r="C4599">
        <v>10474.56</v>
      </c>
      <c r="D4599">
        <f t="shared" si="213"/>
        <v>3</v>
      </c>
      <c r="E4599" t="str">
        <f t="shared" si="214"/>
        <v>2020-39</v>
      </c>
      <c r="F4599">
        <f t="shared" si="215"/>
        <v>11</v>
      </c>
    </row>
    <row r="4600" spans="1:6" hidden="1" x14ac:dyDescent="0.2">
      <c r="A4600">
        <v>1600855200</v>
      </c>
      <c r="B4600" s="1">
        <v>44097.416666666664</v>
      </c>
      <c r="C4600">
        <v>10484.23</v>
      </c>
      <c r="D4600">
        <f t="shared" si="213"/>
        <v>3</v>
      </c>
      <c r="E4600" t="str">
        <f t="shared" si="214"/>
        <v>2020-39</v>
      </c>
      <c r="F4600">
        <f t="shared" si="215"/>
        <v>10</v>
      </c>
    </row>
    <row r="4601" spans="1:6" hidden="1" x14ac:dyDescent="0.2">
      <c r="A4601">
        <v>1600851600</v>
      </c>
      <c r="B4601" s="1">
        <v>44097.375</v>
      </c>
      <c r="C4601">
        <v>10485.48</v>
      </c>
      <c r="D4601">
        <f t="shared" si="213"/>
        <v>3</v>
      </c>
      <c r="E4601" t="str">
        <f t="shared" si="214"/>
        <v>2020-39</v>
      </c>
      <c r="F4601">
        <f t="shared" si="215"/>
        <v>9</v>
      </c>
    </row>
    <row r="4602" spans="1:6" hidden="1" x14ac:dyDescent="0.2">
      <c r="A4602">
        <v>1600848000</v>
      </c>
      <c r="B4602" s="1">
        <v>44097.333333333336</v>
      </c>
      <c r="C4602">
        <v>10445.34</v>
      </c>
      <c r="D4602">
        <f t="shared" si="213"/>
        <v>3</v>
      </c>
      <c r="E4602" t="str">
        <f t="shared" si="214"/>
        <v>2020-39</v>
      </c>
      <c r="F4602">
        <f t="shared" si="215"/>
        <v>8</v>
      </c>
    </row>
    <row r="4603" spans="1:6" hidden="1" x14ac:dyDescent="0.2">
      <c r="A4603">
        <v>1600844400</v>
      </c>
      <c r="B4603" s="1">
        <v>44097.291666666664</v>
      </c>
      <c r="C4603">
        <v>10425.08</v>
      </c>
      <c r="D4603">
        <f t="shared" si="213"/>
        <v>3</v>
      </c>
      <c r="E4603" t="str">
        <f t="shared" si="214"/>
        <v>2020-39</v>
      </c>
      <c r="F4603">
        <f t="shared" si="215"/>
        <v>7</v>
      </c>
    </row>
    <row r="4604" spans="1:6" hidden="1" x14ac:dyDescent="0.2">
      <c r="A4604">
        <v>1600840800</v>
      </c>
      <c r="B4604" s="1">
        <v>44097.25</v>
      </c>
      <c r="C4604">
        <v>10435.16</v>
      </c>
      <c r="D4604">
        <f t="shared" si="213"/>
        <v>3</v>
      </c>
      <c r="E4604" t="str">
        <f t="shared" si="214"/>
        <v>2020-39</v>
      </c>
      <c r="F4604">
        <f t="shared" si="215"/>
        <v>6</v>
      </c>
    </row>
    <row r="4605" spans="1:6" hidden="1" x14ac:dyDescent="0.2">
      <c r="A4605">
        <v>1600837200</v>
      </c>
      <c r="B4605" s="1">
        <v>44097.208333333336</v>
      </c>
      <c r="C4605">
        <v>10469.459999999999</v>
      </c>
      <c r="D4605">
        <f t="shared" si="213"/>
        <v>3</v>
      </c>
      <c r="E4605" t="str">
        <f t="shared" si="214"/>
        <v>2020-39</v>
      </c>
      <c r="F4605">
        <f t="shared" si="215"/>
        <v>5</v>
      </c>
    </row>
    <row r="4606" spans="1:6" hidden="1" x14ac:dyDescent="0.2">
      <c r="A4606">
        <v>1600833600</v>
      </c>
      <c r="B4606" s="1">
        <v>44097.166666666664</v>
      </c>
      <c r="C4606">
        <v>10468.36</v>
      </c>
      <c r="D4606">
        <f t="shared" si="213"/>
        <v>3</v>
      </c>
      <c r="E4606" t="str">
        <f t="shared" si="214"/>
        <v>2020-39</v>
      </c>
      <c r="F4606">
        <f t="shared" si="215"/>
        <v>4</v>
      </c>
    </row>
    <row r="4607" spans="1:6" hidden="1" x14ac:dyDescent="0.2">
      <c r="A4607">
        <v>1600830000</v>
      </c>
      <c r="B4607" s="1">
        <v>44097.125</v>
      </c>
      <c r="C4607">
        <v>10475.9</v>
      </c>
      <c r="D4607">
        <f t="shared" si="213"/>
        <v>3</v>
      </c>
      <c r="E4607" t="str">
        <f t="shared" si="214"/>
        <v>2020-39</v>
      </c>
      <c r="F4607">
        <f t="shared" si="215"/>
        <v>3</v>
      </c>
    </row>
    <row r="4608" spans="1:6" hidden="1" x14ac:dyDescent="0.2">
      <c r="A4608">
        <v>1600826400</v>
      </c>
      <c r="B4608" s="1">
        <v>44097.083333333336</v>
      </c>
      <c r="C4608">
        <v>10518.54</v>
      </c>
      <c r="D4608">
        <f t="shared" si="213"/>
        <v>3</v>
      </c>
      <c r="E4608" t="str">
        <f t="shared" si="214"/>
        <v>2020-39</v>
      </c>
      <c r="F4608">
        <f t="shared" si="215"/>
        <v>2</v>
      </c>
    </row>
    <row r="4609" spans="1:6" hidden="1" x14ac:dyDescent="0.2">
      <c r="A4609">
        <v>1600822800</v>
      </c>
      <c r="B4609" s="1">
        <v>44097.041666666664</v>
      </c>
      <c r="C4609">
        <v>10518.78</v>
      </c>
      <c r="D4609">
        <f t="shared" si="213"/>
        <v>3</v>
      </c>
      <c r="E4609" t="str">
        <f t="shared" si="214"/>
        <v>2020-39</v>
      </c>
      <c r="F4609">
        <f t="shared" si="215"/>
        <v>1</v>
      </c>
    </row>
    <row r="4610" spans="1:6" hidden="1" x14ac:dyDescent="0.2">
      <c r="A4610">
        <v>1600819200</v>
      </c>
      <c r="B4610" s="1">
        <v>44097</v>
      </c>
      <c r="C4610">
        <v>10512.02</v>
      </c>
      <c r="D4610">
        <f t="shared" si="213"/>
        <v>3</v>
      </c>
      <c r="E4610" t="str">
        <f t="shared" si="214"/>
        <v>2020-39</v>
      </c>
      <c r="F4610">
        <f t="shared" si="215"/>
        <v>0</v>
      </c>
    </row>
    <row r="4611" spans="1:6" hidden="1" x14ac:dyDescent="0.2">
      <c r="A4611">
        <v>1600815600</v>
      </c>
      <c r="B4611" s="1">
        <v>44096.958333333336</v>
      </c>
      <c r="C4611">
        <v>10534.31</v>
      </c>
      <c r="D4611">
        <f t="shared" ref="D4611:D4674" si="216">WEEKDAY(B4611,2)</f>
        <v>2</v>
      </c>
      <c r="E4611" t="str">
        <f t="shared" ref="E4611:E4674" si="217">YEAR(B4611) &amp;"-"&amp;WEEKNUM(B4611)</f>
        <v>2020-39</v>
      </c>
      <c r="F4611">
        <f t="shared" ref="F4611:F4674" si="218">HOUR(B4611)</f>
        <v>23</v>
      </c>
    </row>
    <row r="4612" spans="1:6" hidden="1" x14ac:dyDescent="0.2">
      <c r="A4612">
        <v>1600812000</v>
      </c>
      <c r="B4612" s="1">
        <v>44096.916666666664</v>
      </c>
      <c r="C4612">
        <v>10511.75</v>
      </c>
      <c r="D4612">
        <f t="shared" si="216"/>
        <v>2</v>
      </c>
      <c r="E4612" t="str">
        <f t="shared" si="217"/>
        <v>2020-39</v>
      </c>
      <c r="F4612">
        <f t="shared" si="218"/>
        <v>22</v>
      </c>
    </row>
    <row r="4613" spans="1:6" hidden="1" x14ac:dyDescent="0.2">
      <c r="A4613">
        <v>1600808400</v>
      </c>
      <c r="B4613" s="1">
        <v>44096.875</v>
      </c>
      <c r="C4613">
        <v>10553.23</v>
      </c>
      <c r="D4613">
        <f t="shared" si="216"/>
        <v>2</v>
      </c>
      <c r="E4613" t="str">
        <f t="shared" si="217"/>
        <v>2020-39</v>
      </c>
      <c r="F4613">
        <f t="shared" si="218"/>
        <v>21</v>
      </c>
    </row>
    <row r="4614" spans="1:6" hidden="1" x14ac:dyDescent="0.2">
      <c r="A4614">
        <v>1600804800</v>
      </c>
      <c r="B4614" s="1">
        <v>44096.833333333336</v>
      </c>
      <c r="C4614">
        <v>10513.36</v>
      </c>
      <c r="D4614">
        <f t="shared" si="216"/>
        <v>2</v>
      </c>
      <c r="E4614" t="str">
        <f t="shared" si="217"/>
        <v>2020-39</v>
      </c>
      <c r="F4614">
        <f t="shared" si="218"/>
        <v>20</v>
      </c>
    </row>
    <row r="4615" spans="1:6" hidden="1" x14ac:dyDescent="0.2">
      <c r="A4615">
        <v>1600801200</v>
      </c>
      <c r="B4615" s="1">
        <v>44096.791666666664</v>
      </c>
      <c r="C4615">
        <v>10494.72</v>
      </c>
      <c r="D4615">
        <f t="shared" si="216"/>
        <v>2</v>
      </c>
      <c r="E4615" t="str">
        <f t="shared" si="217"/>
        <v>2020-39</v>
      </c>
      <c r="F4615">
        <f t="shared" si="218"/>
        <v>19</v>
      </c>
    </row>
    <row r="4616" spans="1:6" hidden="1" x14ac:dyDescent="0.2">
      <c r="A4616">
        <v>1600797600</v>
      </c>
      <c r="B4616" s="1">
        <v>44096.75</v>
      </c>
      <c r="C4616">
        <v>10492.63</v>
      </c>
      <c r="D4616">
        <f t="shared" si="216"/>
        <v>2</v>
      </c>
      <c r="E4616" t="str">
        <f t="shared" si="217"/>
        <v>2020-39</v>
      </c>
      <c r="F4616">
        <f t="shared" si="218"/>
        <v>18</v>
      </c>
    </row>
    <row r="4617" spans="1:6" hidden="1" x14ac:dyDescent="0.2">
      <c r="A4617">
        <v>1600794000</v>
      </c>
      <c r="B4617" s="1">
        <v>44096.708333333336</v>
      </c>
      <c r="C4617">
        <v>10485.41</v>
      </c>
      <c r="D4617">
        <f t="shared" si="216"/>
        <v>2</v>
      </c>
      <c r="E4617" t="str">
        <f t="shared" si="217"/>
        <v>2020-39</v>
      </c>
      <c r="F4617">
        <f t="shared" si="218"/>
        <v>17</v>
      </c>
    </row>
    <row r="4618" spans="1:6" hidden="1" x14ac:dyDescent="0.2">
      <c r="A4618">
        <v>1600790400</v>
      </c>
      <c r="B4618" s="1">
        <v>44096.666666666664</v>
      </c>
      <c r="C4618">
        <v>10452.74</v>
      </c>
      <c r="D4618">
        <f t="shared" si="216"/>
        <v>2</v>
      </c>
      <c r="E4618" t="str">
        <f t="shared" si="217"/>
        <v>2020-39</v>
      </c>
      <c r="F4618">
        <f t="shared" si="218"/>
        <v>16</v>
      </c>
    </row>
    <row r="4619" spans="1:6" hidden="1" x14ac:dyDescent="0.2">
      <c r="A4619">
        <v>1600786800</v>
      </c>
      <c r="B4619" s="1">
        <v>44096.625</v>
      </c>
      <c r="C4619">
        <v>10452.91</v>
      </c>
      <c r="D4619">
        <f t="shared" si="216"/>
        <v>2</v>
      </c>
      <c r="E4619" t="str">
        <f t="shared" si="217"/>
        <v>2020-39</v>
      </c>
      <c r="F4619">
        <f t="shared" si="218"/>
        <v>15</v>
      </c>
    </row>
    <row r="4620" spans="1:6" hidden="1" x14ac:dyDescent="0.2">
      <c r="A4620">
        <v>1600783200</v>
      </c>
      <c r="B4620" s="1">
        <v>44096.583333333336</v>
      </c>
      <c r="C4620">
        <v>10433.91</v>
      </c>
      <c r="D4620">
        <f t="shared" si="216"/>
        <v>2</v>
      </c>
      <c r="E4620" t="str">
        <f t="shared" si="217"/>
        <v>2020-39</v>
      </c>
      <c r="F4620">
        <f t="shared" si="218"/>
        <v>14</v>
      </c>
    </row>
    <row r="4621" spans="1:6" hidden="1" x14ac:dyDescent="0.2">
      <c r="A4621">
        <v>1600779600</v>
      </c>
      <c r="B4621" s="1">
        <v>44096.541666666664</v>
      </c>
      <c r="C4621">
        <v>10471.94</v>
      </c>
      <c r="D4621">
        <f t="shared" si="216"/>
        <v>2</v>
      </c>
      <c r="E4621" t="str">
        <f t="shared" si="217"/>
        <v>2020-39</v>
      </c>
      <c r="F4621">
        <f t="shared" si="218"/>
        <v>13</v>
      </c>
    </row>
    <row r="4622" spans="1:6" hidden="1" x14ac:dyDescent="0.2">
      <c r="A4622">
        <v>1600776000</v>
      </c>
      <c r="B4622" s="1">
        <v>44096.5</v>
      </c>
      <c r="C4622">
        <v>10487.29</v>
      </c>
      <c r="D4622">
        <f t="shared" si="216"/>
        <v>2</v>
      </c>
      <c r="E4622" t="str">
        <f t="shared" si="217"/>
        <v>2020-39</v>
      </c>
      <c r="F4622">
        <f t="shared" si="218"/>
        <v>12</v>
      </c>
    </row>
    <row r="4623" spans="1:6" hidden="1" x14ac:dyDescent="0.2">
      <c r="A4623">
        <v>1600772400</v>
      </c>
      <c r="B4623" s="1">
        <v>44096.458333333336</v>
      </c>
      <c r="C4623">
        <v>10445.81</v>
      </c>
      <c r="D4623">
        <f t="shared" si="216"/>
        <v>2</v>
      </c>
      <c r="E4623" t="str">
        <f t="shared" si="217"/>
        <v>2020-39</v>
      </c>
      <c r="F4623">
        <f t="shared" si="218"/>
        <v>11</v>
      </c>
    </row>
    <row r="4624" spans="1:6" hidden="1" x14ac:dyDescent="0.2">
      <c r="A4624">
        <v>1600768800</v>
      </c>
      <c r="B4624" s="1">
        <v>44096.416666666664</v>
      </c>
      <c r="C4624">
        <v>10466.959999999999</v>
      </c>
      <c r="D4624">
        <f t="shared" si="216"/>
        <v>2</v>
      </c>
      <c r="E4624" t="str">
        <f t="shared" si="217"/>
        <v>2020-39</v>
      </c>
      <c r="F4624">
        <f t="shared" si="218"/>
        <v>10</v>
      </c>
    </row>
    <row r="4625" spans="1:6" hidden="1" x14ac:dyDescent="0.2">
      <c r="A4625">
        <v>1600765200</v>
      </c>
      <c r="B4625" s="1">
        <v>44096.375</v>
      </c>
      <c r="C4625">
        <v>10458.200000000001</v>
      </c>
      <c r="D4625">
        <f t="shared" si="216"/>
        <v>2</v>
      </c>
      <c r="E4625" t="str">
        <f t="shared" si="217"/>
        <v>2020-39</v>
      </c>
      <c r="F4625">
        <f t="shared" si="218"/>
        <v>9</v>
      </c>
    </row>
    <row r="4626" spans="1:6" hidden="1" x14ac:dyDescent="0.2">
      <c r="A4626">
        <v>1600761600</v>
      </c>
      <c r="B4626" s="1">
        <v>44096.333333333336</v>
      </c>
      <c r="C4626">
        <v>10456.549999999999</v>
      </c>
      <c r="D4626">
        <f t="shared" si="216"/>
        <v>2</v>
      </c>
      <c r="E4626" t="str">
        <f t="shared" si="217"/>
        <v>2020-39</v>
      </c>
      <c r="F4626">
        <f t="shared" si="218"/>
        <v>8</v>
      </c>
    </row>
    <row r="4627" spans="1:6" hidden="1" x14ac:dyDescent="0.2">
      <c r="A4627">
        <v>1600758000</v>
      </c>
      <c r="B4627" s="1">
        <v>44096.291666666664</v>
      </c>
      <c r="C4627">
        <v>10373.84</v>
      </c>
      <c r="D4627">
        <f t="shared" si="216"/>
        <v>2</v>
      </c>
      <c r="E4627" t="str">
        <f t="shared" si="217"/>
        <v>2020-39</v>
      </c>
      <c r="F4627">
        <f t="shared" si="218"/>
        <v>7</v>
      </c>
    </row>
    <row r="4628" spans="1:6" hidden="1" x14ac:dyDescent="0.2">
      <c r="A4628">
        <v>1600754400</v>
      </c>
      <c r="B4628" s="1">
        <v>44096.25</v>
      </c>
      <c r="C4628">
        <v>10420.9</v>
      </c>
      <c r="D4628">
        <f t="shared" si="216"/>
        <v>2</v>
      </c>
      <c r="E4628" t="str">
        <f t="shared" si="217"/>
        <v>2020-39</v>
      </c>
      <c r="F4628">
        <f t="shared" si="218"/>
        <v>6</v>
      </c>
    </row>
    <row r="4629" spans="1:6" hidden="1" x14ac:dyDescent="0.2">
      <c r="A4629">
        <v>1600750800</v>
      </c>
      <c r="B4629" s="1">
        <v>44096.208333333336</v>
      </c>
      <c r="C4629">
        <v>10458.32</v>
      </c>
      <c r="D4629">
        <f t="shared" si="216"/>
        <v>2</v>
      </c>
      <c r="E4629" t="str">
        <f t="shared" si="217"/>
        <v>2020-39</v>
      </c>
      <c r="F4629">
        <f t="shared" si="218"/>
        <v>5</v>
      </c>
    </row>
    <row r="4630" spans="1:6" hidden="1" x14ac:dyDescent="0.2">
      <c r="A4630">
        <v>1600747200</v>
      </c>
      <c r="B4630" s="1">
        <v>44096.166666666664</v>
      </c>
      <c r="C4630">
        <v>10462.16</v>
      </c>
      <c r="D4630">
        <f t="shared" si="216"/>
        <v>2</v>
      </c>
      <c r="E4630" t="str">
        <f t="shared" si="217"/>
        <v>2020-39</v>
      </c>
      <c r="F4630">
        <f t="shared" si="218"/>
        <v>4</v>
      </c>
    </row>
    <row r="4631" spans="1:6" hidden="1" x14ac:dyDescent="0.2">
      <c r="A4631">
        <v>1600743600</v>
      </c>
      <c r="B4631" s="1">
        <v>44096.125</v>
      </c>
      <c r="C4631">
        <v>10447.15</v>
      </c>
      <c r="D4631">
        <f t="shared" si="216"/>
        <v>2</v>
      </c>
      <c r="E4631" t="str">
        <f t="shared" si="217"/>
        <v>2020-39</v>
      </c>
      <c r="F4631">
        <f t="shared" si="218"/>
        <v>3</v>
      </c>
    </row>
    <row r="4632" spans="1:6" hidden="1" x14ac:dyDescent="0.2">
      <c r="A4632">
        <v>1600740000</v>
      </c>
      <c r="B4632" s="1">
        <v>44096.083333333336</v>
      </c>
      <c r="C4632">
        <v>10462.540000000001</v>
      </c>
      <c r="D4632">
        <f t="shared" si="216"/>
        <v>2</v>
      </c>
      <c r="E4632" t="str">
        <f t="shared" si="217"/>
        <v>2020-39</v>
      </c>
      <c r="F4632">
        <f t="shared" si="218"/>
        <v>2</v>
      </c>
    </row>
    <row r="4633" spans="1:6" hidden="1" x14ac:dyDescent="0.2">
      <c r="A4633">
        <v>1600736400</v>
      </c>
      <c r="B4633" s="1">
        <v>44096.041666666664</v>
      </c>
      <c r="C4633">
        <v>10432.76</v>
      </c>
      <c r="D4633">
        <f t="shared" si="216"/>
        <v>2</v>
      </c>
      <c r="E4633" t="str">
        <f t="shared" si="217"/>
        <v>2020-39</v>
      </c>
      <c r="F4633">
        <f t="shared" si="218"/>
        <v>1</v>
      </c>
    </row>
    <row r="4634" spans="1:6" hidden="1" x14ac:dyDescent="0.2">
      <c r="A4634">
        <v>1600732800</v>
      </c>
      <c r="B4634" s="1">
        <v>44096</v>
      </c>
      <c r="C4634">
        <v>10453.879999999999</v>
      </c>
      <c r="D4634">
        <f t="shared" si="216"/>
        <v>2</v>
      </c>
      <c r="E4634" t="str">
        <f t="shared" si="217"/>
        <v>2020-39</v>
      </c>
      <c r="F4634">
        <f t="shared" si="218"/>
        <v>0</v>
      </c>
    </row>
    <row r="4635" spans="1:6" hidden="1" x14ac:dyDescent="0.2">
      <c r="A4635">
        <v>1600729200</v>
      </c>
      <c r="B4635" s="1">
        <v>44095.958333333336</v>
      </c>
      <c r="C4635">
        <v>10411.290000000001</v>
      </c>
      <c r="D4635">
        <f t="shared" si="216"/>
        <v>1</v>
      </c>
      <c r="E4635" t="str">
        <f t="shared" si="217"/>
        <v>2020-39</v>
      </c>
      <c r="F4635">
        <f t="shared" si="218"/>
        <v>23</v>
      </c>
    </row>
    <row r="4636" spans="1:6" hidden="1" x14ac:dyDescent="0.2">
      <c r="A4636">
        <v>1600725600</v>
      </c>
      <c r="B4636" s="1">
        <v>44095.916666666664</v>
      </c>
      <c r="C4636">
        <v>10482.950000000001</v>
      </c>
      <c r="D4636">
        <f t="shared" si="216"/>
        <v>1</v>
      </c>
      <c r="E4636" t="str">
        <f t="shared" si="217"/>
        <v>2020-39</v>
      </c>
      <c r="F4636">
        <f t="shared" si="218"/>
        <v>22</v>
      </c>
    </row>
    <row r="4637" spans="1:6" hidden="1" x14ac:dyDescent="0.2">
      <c r="A4637">
        <v>1600722000</v>
      </c>
      <c r="B4637" s="1">
        <v>44095.875</v>
      </c>
      <c r="C4637">
        <v>10505</v>
      </c>
      <c r="D4637">
        <f t="shared" si="216"/>
        <v>1</v>
      </c>
      <c r="E4637" t="str">
        <f t="shared" si="217"/>
        <v>2020-39</v>
      </c>
      <c r="F4637">
        <f t="shared" si="218"/>
        <v>21</v>
      </c>
    </row>
    <row r="4638" spans="1:6" hidden="1" x14ac:dyDescent="0.2">
      <c r="A4638">
        <v>1600718400</v>
      </c>
      <c r="B4638" s="1">
        <v>44095.833333333336</v>
      </c>
      <c r="C4638">
        <v>10472.9</v>
      </c>
      <c r="D4638">
        <f t="shared" si="216"/>
        <v>1</v>
      </c>
      <c r="E4638" t="str">
        <f t="shared" si="217"/>
        <v>2020-39</v>
      </c>
      <c r="F4638">
        <f t="shared" si="218"/>
        <v>20</v>
      </c>
    </row>
    <row r="4639" spans="1:6" hidden="1" x14ac:dyDescent="0.2">
      <c r="A4639">
        <v>1600714800</v>
      </c>
      <c r="B4639" s="1">
        <v>44095.791666666664</v>
      </c>
      <c r="C4639">
        <v>10495</v>
      </c>
      <c r="D4639">
        <f t="shared" si="216"/>
        <v>1</v>
      </c>
      <c r="E4639" t="str">
        <f t="shared" si="217"/>
        <v>2020-39</v>
      </c>
      <c r="F4639">
        <f t="shared" si="218"/>
        <v>19</v>
      </c>
    </row>
    <row r="4640" spans="1:6" hidden="1" x14ac:dyDescent="0.2">
      <c r="A4640">
        <v>1600711200</v>
      </c>
      <c r="B4640" s="1">
        <v>44095.75</v>
      </c>
      <c r="C4640">
        <v>10435</v>
      </c>
      <c r="D4640">
        <f t="shared" si="216"/>
        <v>1</v>
      </c>
      <c r="E4640" t="str">
        <f t="shared" si="217"/>
        <v>2020-39</v>
      </c>
      <c r="F4640">
        <f t="shared" si="218"/>
        <v>18</v>
      </c>
    </row>
    <row r="4641" spans="1:6" hidden="1" x14ac:dyDescent="0.2">
      <c r="A4641">
        <v>1600707600</v>
      </c>
      <c r="B4641" s="1">
        <v>44095.708333333336</v>
      </c>
      <c r="C4641">
        <v>10388.84</v>
      </c>
      <c r="D4641">
        <f t="shared" si="216"/>
        <v>1</v>
      </c>
      <c r="E4641" t="str">
        <f t="shared" si="217"/>
        <v>2020-39</v>
      </c>
      <c r="F4641">
        <f t="shared" si="218"/>
        <v>17</v>
      </c>
    </row>
    <row r="4642" spans="1:6" hidden="1" x14ac:dyDescent="0.2">
      <c r="A4642">
        <v>1600704000</v>
      </c>
      <c r="B4642" s="1">
        <v>44095.666666666664</v>
      </c>
      <c r="C4642">
        <v>10379.17</v>
      </c>
      <c r="D4642">
        <f t="shared" si="216"/>
        <v>1</v>
      </c>
      <c r="E4642" t="str">
        <f t="shared" si="217"/>
        <v>2020-39</v>
      </c>
      <c r="F4642">
        <f t="shared" si="218"/>
        <v>16</v>
      </c>
    </row>
    <row r="4643" spans="1:6" hidden="1" x14ac:dyDescent="0.2">
      <c r="A4643">
        <v>1600700400</v>
      </c>
      <c r="B4643" s="1">
        <v>44095.625</v>
      </c>
      <c r="C4643">
        <v>10415</v>
      </c>
      <c r="D4643">
        <f t="shared" si="216"/>
        <v>1</v>
      </c>
      <c r="E4643" t="str">
        <f t="shared" si="217"/>
        <v>2020-39</v>
      </c>
      <c r="F4643">
        <f t="shared" si="218"/>
        <v>15</v>
      </c>
    </row>
    <row r="4644" spans="1:6" hidden="1" x14ac:dyDescent="0.2">
      <c r="A4644">
        <v>1600696800</v>
      </c>
      <c r="B4644" s="1">
        <v>44095.583333333336</v>
      </c>
      <c r="C4644">
        <v>10405.59</v>
      </c>
      <c r="D4644">
        <f t="shared" si="216"/>
        <v>1</v>
      </c>
      <c r="E4644" t="str">
        <f t="shared" si="217"/>
        <v>2020-39</v>
      </c>
      <c r="F4644">
        <f t="shared" si="218"/>
        <v>14</v>
      </c>
    </row>
    <row r="4645" spans="1:6" hidden="1" x14ac:dyDescent="0.2">
      <c r="A4645">
        <v>1600693200</v>
      </c>
      <c r="B4645" s="1">
        <v>44095.541666666664</v>
      </c>
      <c r="C4645">
        <v>10588.38</v>
      </c>
      <c r="D4645">
        <f t="shared" si="216"/>
        <v>1</v>
      </c>
      <c r="E4645" t="str">
        <f t="shared" si="217"/>
        <v>2020-39</v>
      </c>
      <c r="F4645">
        <f t="shared" si="218"/>
        <v>13</v>
      </c>
    </row>
    <row r="4646" spans="1:6" hidden="1" x14ac:dyDescent="0.2">
      <c r="A4646">
        <v>1600689600</v>
      </c>
      <c r="B4646" s="1">
        <v>44095.5</v>
      </c>
      <c r="C4646">
        <v>10562.36</v>
      </c>
      <c r="D4646">
        <f t="shared" si="216"/>
        <v>1</v>
      </c>
      <c r="E4646" t="str">
        <f t="shared" si="217"/>
        <v>2020-39</v>
      </c>
      <c r="F4646">
        <f t="shared" si="218"/>
        <v>12</v>
      </c>
    </row>
    <row r="4647" spans="1:6" hidden="1" x14ac:dyDescent="0.2">
      <c r="A4647">
        <v>1600686000</v>
      </c>
      <c r="B4647" s="1">
        <v>44095.458333333336</v>
      </c>
      <c r="C4647">
        <v>10630.28</v>
      </c>
      <c r="D4647">
        <f t="shared" si="216"/>
        <v>1</v>
      </c>
      <c r="E4647" t="str">
        <f t="shared" si="217"/>
        <v>2020-39</v>
      </c>
      <c r="F4647">
        <f t="shared" si="218"/>
        <v>11</v>
      </c>
    </row>
    <row r="4648" spans="1:6" hidden="1" x14ac:dyDescent="0.2">
      <c r="A4648">
        <v>1600682400</v>
      </c>
      <c r="B4648" s="1">
        <v>44095.416666666664</v>
      </c>
      <c r="C4648">
        <v>10659.91</v>
      </c>
      <c r="D4648">
        <f t="shared" si="216"/>
        <v>1</v>
      </c>
      <c r="E4648" t="str">
        <f t="shared" si="217"/>
        <v>2020-39</v>
      </c>
      <c r="F4648">
        <f t="shared" si="218"/>
        <v>10</v>
      </c>
    </row>
    <row r="4649" spans="1:6" hidden="1" x14ac:dyDescent="0.2">
      <c r="A4649">
        <v>1600678800</v>
      </c>
      <c r="B4649" s="1">
        <v>44095.375</v>
      </c>
      <c r="C4649">
        <v>10695.43</v>
      </c>
      <c r="D4649">
        <f t="shared" si="216"/>
        <v>1</v>
      </c>
      <c r="E4649" t="str">
        <f t="shared" si="217"/>
        <v>2020-39</v>
      </c>
      <c r="F4649">
        <f t="shared" si="218"/>
        <v>9</v>
      </c>
    </row>
    <row r="4650" spans="1:6" hidden="1" x14ac:dyDescent="0.2">
      <c r="A4650">
        <v>1600675200</v>
      </c>
      <c r="B4650" s="1">
        <v>44095.333333333336</v>
      </c>
      <c r="C4650">
        <v>10844.22</v>
      </c>
      <c r="D4650">
        <f t="shared" si="216"/>
        <v>1</v>
      </c>
      <c r="E4650" t="str">
        <f t="shared" si="217"/>
        <v>2020-39</v>
      </c>
      <c r="F4650">
        <f t="shared" si="218"/>
        <v>8</v>
      </c>
    </row>
    <row r="4651" spans="1:6" hidden="1" x14ac:dyDescent="0.2">
      <c r="A4651">
        <v>1600671600</v>
      </c>
      <c r="B4651" s="1">
        <v>44095.291666666664</v>
      </c>
      <c r="C4651">
        <v>10900</v>
      </c>
      <c r="D4651">
        <f t="shared" si="216"/>
        <v>1</v>
      </c>
      <c r="E4651" t="str">
        <f t="shared" si="217"/>
        <v>2020-39</v>
      </c>
      <c r="F4651">
        <f t="shared" si="218"/>
        <v>7</v>
      </c>
    </row>
    <row r="4652" spans="1:6" hidden="1" x14ac:dyDescent="0.2">
      <c r="A4652">
        <v>1600668000</v>
      </c>
      <c r="B4652" s="1">
        <v>44095.25</v>
      </c>
      <c r="C4652">
        <v>10948.54</v>
      </c>
      <c r="D4652">
        <f t="shared" si="216"/>
        <v>1</v>
      </c>
      <c r="E4652" t="str">
        <f t="shared" si="217"/>
        <v>2020-39</v>
      </c>
      <c r="F4652">
        <f t="shared" si="218"/>
        <v>6</v>
      </c>
    </row>
    <row r="4653" spans="1:6" hidden="1" x14ac:dyDescent="0.2">
      <c r="A4653">
        <v>1600664400</v>
      </c>
      <c r="B4653" s="1">
        <v>44095.208333333336</v>
      </c>
      <c r="C4653">
        <v>10966.02</v>
      </c>
      <c r="D4653">
        <f t="shared" si="216"/>
        <v>1</v>
      </c>
      <c r="E4653" t="str">
        <f t="shared" si="217"/>
        <v>2020-39</v>
      </c>
      <c r="F4653">
        <f t="shared" si="218"/>
        <v>5</v>
      </c>
    </row>
    <row r="4654" spans="1:6" hidden="1" x14ac:dyDescent="0.2">
      <c r="A4654">
        <v>1600660800</v>
      </c>
      <c r="B4654" s="1">
        <v>44095.166666666664</v>
      </c>
      <c r="C4654">
        <v>10957.89</v>
      </c>
      <c r="D4654">
        <f t="shared" si="216"/>
        <v>1</v>
      </c>
      <c r="E4654" t="str">
        <f t="shared" si="217"/>
        <v>2020-39</v>
      </c>
      <c r="F4654">
        <f t="shared" si="218"/>
        <v>4</v>
      </c>
    </row>
    <row r="4655" spans="1:6" hidden="1" x14ac:dyDescent="0.2">
      <c r="A4655">
        <v>1600657200</v>
      </c>
      <c r="B4655" s="1">
        <v>44095.125</v>
      </c>
      <c r="C4655">
        <v>10965.09</v>
      </c>
      <c r="D4655">
        <f t="shared" si="216"/>
        <v>1</v>
      </c>
      <c r="E4655" t="str">
        <f t="shared" si="217"/>
        <v>2020-39</v>
      </c>
      <c r="F4655">
        <f t="shared" si="218"/>
        <v>3</v>
      </c>
    </row>
    <row r="4656" spans="1:6" hidden="1" x14ac:dyDescent="0.2">
      <c r="A4656">
        <v>1600653600</v>
      </c>
      <c r="B4656" s="1">
        <v>44095.083333333336</v>
      </c>
      <c r="C4656">
        <v>10944.72</v>
      </c>
      <c r="D4656">
        <f t="shared" si="216"/>
        <v>1</v>
      </c>
      <c r="E4656" t="str">
        <f t="shared" si="217"/>
        <v>2020-39</v>
      </c>
      <c r="F4656">
        <f t="shared" si="218"/>
        <v>2</v>
      </c>
    </row>
    <row r="4657" spans="1:7" hidden="1" x14ac:dyDescent="0.2">
      <c r="A4657">
        <v>1600650000</v>
      </c>
      <c r="B4657" s="1">
        <v>44095.041666666664</v>
      </c>
      <c r="C4657">
        <v>10944.46</v>
      </c>
      <c r="D4657">
        <f t="shared" si="216"/>
        <v>1</v>
      </c>
      <c r="E4657" t="str">
        <f t="shared" si="217"/>
        <v>2020-39</v>
      </c>
      <c r="F4657">
        <f t="shared" si="218"/>
        <v>1</v>
      </c>
    </row>
    <row r="4658" spans="1:7" hidden="1" x14ac:dyDescent="0.2">
      <c r="A4658">
        <v>1600646400</v>
      </c>
      <c r="B4658" s="1">
        <v>44095</v>
      </c>
      <c r="C4658">
        <v>10956.36</v>
      </c>
      <c r="D4658">
        <f t="shared" si="216"/>
        <v>1</v>
      </c>
      <c r="E4658" t="str">
        <f t="shared" si="217"/>
        <v>2020-39</v>
      </c>
      <c r="F4658">
        <f t="shared" si="218"/>
        <v>0</v>
      </c>
    </row>
    <row r="4659" spans="1:7" hidden="1" x14ac:dyDescent="0.2">
      <c r="A4659">
        <v>1600642800</v>
      </c>
      <c r="B4659" s="1">
        <v>44094.958333333336</v>
      </c>
      <c r="C4659">
        <v>10923.5</v>
      </c>
      <c r="D4659">
        <f t="shared" si="216"/>
        <v>7</v>
      </c>
      <c r="E4659" t="str">
        <f t="shared" si="217"/>
        <v>2020-39</v>
      </c>
      <c r="F4659">
        <f t="shared" si="218"/>
        <v>23</v>
      </c>
    </row>
    <row r="4660" spans="1:7" hidden="1" x14ac:dyDescent="0.2">
      <c r="A4660">
        <v>1600639200</v>
      </c>
      <c r="B4660" s="1">
        <v>44094.916666666664</v>
      </c>
      <c r="C4660">
        <v>10872.44</v>
      </c>
      <c r="D4660">
        <f t="shared" si="216"/>
        <v>7</v>
      </c>
      <c r="E4660" t="str">
        <f t="shared" si="217"/>
        <v>2020-39</v>
      </c>
      <c r="F4660">
        <f t="shared" si="218"/>
        <v>22</v>
      </c>
    </row>
    <row r="4661" spans="1:7" hidden="1" x14ac:dyDescent="0.2">
      <c r="A4661">
        <v>1600635600</v>
      </c>
      <c r="B4661" s="1">
        <v>44094.875</v>
      </c>
      <c r="C4661">
        <v>10878.34</v>
      </c>
      <c r="D4661">
        <f t="shared" si="216"/>
        <v>7</v>
      </c>
      <c r="E4661" t="str">
        <f t="shared" si="217"/>
        <v>2020-39</v>
      </c>
      <c r="F4661">
        <f t="shared" si="218"/>
        <v>21</v>
      </c>
    </row>
    <row r="4662" spans="1:7" hidden="1" x14ac:dyDescent="0.2">
      <c r="A4662">
        <v>1600632000</v>
      </c>
      <c r="B4662" s="1">
        <v>44094.833333333336</v>
      </c>
      <c r="C4662">
        <v>10850.35</v>
      </c>
      <c r="D4662">
        <f t="shared" si="216"/>
        <v>7</v>
      </c>
      <c r="E4662" t="str">
        <f t="shared" si="217"/>
        <v>2020-39</v>
      </c>
      <c r="F4662">
        <f t="shared" si="218"/>
        <v>20</v>
      </c>
    </row>
    <row r="4663" spans="1:7" hidden="1" x14ac:dyDescent="0.2">
      <c r="A4663">
        <v>1600628400</v>
      </c>
      <c r="B4663" s="1">
        <v>44094.791666666664</v>
      </c>
      <c r="C4663">
        <v>10869.15</v>
      </c>
      <c r="D4663">
        <f t="shared" si="216"/>
        <v>7</v>
      </c>
      <c r="E4663" t="str">
        <f t="shared" si="217"/>
        <v>2020-39</v>
      </c>
      <c r="F4663">
        <f t="shared" si="218"/>
        <v>19</v>
      </c>
    </row>
    <row r="4664" spans="1:7" hidden="1" x14ac:dyDescent="0.2">
      <c r="A4664">
        <v>1600624800</v>
      </c>
      <c r="B4664" s="1">
        <v>44094.75</v>
      </c>
      <c r="C4664">
        <v>10889.28</v>
      </c>
      <c r="D4664">
        <f t="shared" si="216"/>
        <v>7</v>
      </c>
      <c r="E4664" t="str">
        <f t="shared" si="217"/>
        <v>2020-39</v>
      </c>
      <c r="F4664">
        <f t="shared" si="218"/>
        <v>18</v>
      </c>
    </row>
    <row r="4665" spans="1:7" x14ac:dyDescent="0.2">
      <c r="A4665">
        <v>1600621200</v>
      </c>
      <c r="B4665" s="1">
        <v>44094.708333333336</v>
      </c>
      <c r="C4665">
        <v>10893.69</v>
      </c>
      <c r="D4665">
        <f t="shared" si="216"/>
        <v>7</v>
      </c>
      <c r="E4665" t="str">
        <f t="shared" si="217"/>
        <v>2020-39</v>
      </c>
      <c r="F4665">
        <f t="shared" si="218"/>
        <v>17</v>
      </c>
      <c r="G4665" t="s">
        <v>100</v>
      </c>
    </row>
    <row r="4666" spans="1:7" hidden="1" x14ac:dyDescent="0.2">
      <c r="A4666">
        <v>1600617600</v>
      </c>
      <c r="B4666" s="1">
        <v>44094.666666666664</v>
      </c>
      <c r="C4666">
        <v>10854.05</v>
      </c>
      <c r="D4666">
        <f t="shared" si="216"/>
        <v>7</v>
      </c>
      <c r="E4666" t="str">
        <f t="shared" si="217"/>
        <v>2020-39</v>
      </c>
      <c r="F4666">
        <f t="shared" si="218"/>
        <v>16</v>
      </c>
    </row>
    <row r="4667" spans="1:7" hidden="1" x14ac:dyDescent="0.2">
      <c r="A4667">
        <v>1600614000</v>
      </c>
      <c r="B4667" s="1">
        <v>44094.625</v>
      </c>
      <c r="C4667">
        <v>10836.29</v>
      </c>
      <c r="D4667">
        <f t="shared" si="216"/>
        <v>7</v>
      </c>
      <c r="E4667" t="str">
        <f t="shared" si="217"/>
        <v>2020-39</v>
      </c>
      <c r="F4667">
        <f t="shared" si="218"/>
        <v>15</v>
      </c>
    </row>
    <row r="4668" spans="1:7" hidden="1" x14ac:dyDescent="0.2">
      <c r="A4668">
        <v>1600610400</v>
      </c>
      <c r="B4668" s="1">
        <v>44094.583333333336</v>
      </c>
      <c r="C4668">
        <v>10841</v>
      </c>
      <c r="D4668">
        <f t="shared" si="216"/>
        <v>7</v>
      </c>
      <c r="E4668" t="str">
        <f t="shared" si="217"/>
        <v>2020-39</v>
      </c>
      <c r="F4668">
        <f t="shared" si="218"/>
        <v>14</v>
      </c>
    </row>
    <row r="4669" spans="1:7" hidden="1" x14ac:dyDescent="0.2">
      <c r="A4669">
        <v>1600606800</v>
      </c>
      <c r="B4669" s="1">
        <v>44094.541666666664</v>
      </c>
      <c r="C4669">
        <v>10868.28</v>
      </c>
      <c r="D4669">
        <f t="shared" si="216"/>
        <v>7</v>
      </c>
      <c r="E4669" t="str">
        <f t="shared" si="217"/>
        <v>2020-39</v>
      </c>
      <c r="F4669">
        <f t="shared" si="218"/>
        <v>13</v>
      </c>
    </row>
    <row r="4670" spans="1:7" hidden="1" x14ac:dyDescent="0.2">
      <c r="A4670">
        <v>1600603200</v>
      </c>
      <c r="B4670" s="1">
        <v>44094.5</v>
      </c>
      <c r="C4670">
        <v>10847.53</v>
      </c>
      <c r="D4670">
        <f t="shared" si="216"/>
        <v>7</v>
      </c>
      <c r="E4670" t="str">
        <f t="shared" si="217"/>
        <v>2020-39</v>
      </c>
      <c r="F4670">
        <f t="shared" si="218"/>
        <v>12</v>
      </c>
    </row>
    <row r="4671" spans="1:7" hidden="1" x14ac:dyDescent="0.2">
      <c r="A4671">
        <v>1600599600</v>
      </c>
      <c r="B4671" s="1">
        <v>44094.458333333336</v>
      </c>
      <c r="C4671">
        <v>10947.55</v>
      </c>
      <c r="D4671">
        <f t="shared" si="216"/>
        <v>7</v>
      </c>
      <c r="E4671" t="str">
        <f t="shared" si="217"/>
        <v>2020-39</v>
      </c>
      <c r="F4671">
        <f t="shared" si="218"/>
        <v>11</v>
      </c>
    </row>
    <row r="4672" spans="1:7" hidden="1" x14ac:dyDescent="0.2">
      <c r="A4672">
        <v>1600596000</v>
      </c>
      <c r="B4672" s="1">
        <v>44094.416666666664</v>
      </c>
      <c r="C4672">
        <v>10983.22</v>
      </c>
      <c r="D4672">
        <f t="shared" si="216"/>
        <v>7</v>
      </c>
      <c r="E4672" t="str">
        <f t="shared" si="217"/>
        <v>2020-39</v>
      </c>
      <c r="F4672">
        <f t="shared" si="218"/>
        <v>10</v>
      </c>
    </row>
    <row r="4673" spans="1:7" hidden="1" x14ac:dyDescent="0.2">
      <c r="A4673">
        <v>1600592400</v>
      </c>
      <c r="B4673" s="1">
        <v>44094.375</v>
      </c>
      <c r="C4673">
        <v>10963.68</v>
      </c>
      <c r="D4673">
        <f t="shared" si="216"/>
        <v>7</v>
      </c>
      <c r="E4673" t="str">
        <f t="shared" si="217"/>
        <v>2020-39</v>
      </c>
      <c r="F4673">
        <f t="shared" si="218"/>
        <v>9</v>
      </c>
    </row>
    <row r="4674" spans="1:7" hidden="1" x14ac:dyDescent="0.2">
      <c r="A4674">
        <v>1600588800</v>
      </c>
      <c r="B4674" s="1">
        <v>44094.333333333336</v>
      </c>
      <c r="C4674">
        <v>10955.7</v>
      </c>
      <c r="D4674">
        <f t="shared" si="216"/>
        <v>7</v>
      </c>
      <c r="E4674" t="str">
        <f t="shared" si="217"/>
        <v>2020-39</v>
      </c>
      <c r="F4674">
        <f t="shared" si="218"/>
        <v>8</v>
      </c>
    </row>
    <row r="4675" spans="1:7" hidden="1" x14ac:dyDescent="0.2">
      <c r="A4675">
        <v>1600585200</v>
      </c>
      <c r="B4675" s="1">
        <v>44094.291666666664</v>
      </c>
      <c r="C4675">
        <v>10960.64</v>
      </c>
      <c r="D4675">
        <f t="shared" ref="D4675:D4738" si="219">WEEKDAY(B4675,2)</f>
        <v>7</v>
      </c>
      <c r="E4675" t="str">
        <f t="shared" ref="E4675:E4738" si="220">YEAR(B4675) &amp;"-"&amp;WEEKNUM(B4675)</f>
        <v>2020-39</v>
      </c>
      <c r="F4675">
        <f t="shared" ref="F4675:F4738" si="221">HOUR(B4675)</f>
        <v>7</v>
      </c>
    </row>
    <row r="4676" spans="1:7" hidden="1" x14ac:dyDescent="0.2">
      <c r="A4676">
        <v>1600581600</v>
      </c>
      <c r="B4676" s="1">
        <v>44094.25</v>
      </c>
      <c r="C4676">
        <v>10970.34</v>
      </c>
      <c r="D4676">
        <f t="shared" si="219"/>
        <v>7</v>
      </c>
      <c r="E4676" t="str">
        <f t="shared" si="220"/>
        <v>2020-39</v>
      </c>
      <c r="F4676">
        <f t="shared" si="221"/>
        <v>6</v>
      </c>
    </row>
    <row r="4677" spans="1:7" hidden="1" x14ac:dyDescent="0.2">
      <c r="A4677">
        <v>1600578000</v>
      </c>
      <c r="B4677" s="1">
        <v>44094.208333333336</v>
      </c>
      <c r="C4677">
        <v>10953.71</v>
      </c>
      <c r="D4677">
        <f t="shared" si="219"/>
        <v>7</v>
      </c>
      <c r="E4677" t="str">
        <f t="shared" si="220"/>
        <v>2020-39</v>
      </c>
      <c r="F4677">
        <f t="shared" si="221"/>
        <v>5</v>
      </c>
    </row>
    <row r="4678" spans="1:7" hidden="1" x14ac:dyDescent="0.2">
      <c r="A4678">
        <v>1600574400</v>
      </c>
      <c r="B4678" s="1">
        <v>44094.166666666664</v>
      </c>
      <c r="C4678">
        <v>10965.74</v>
      </c>
      <c r="D4678">
        <f t="shared" si="219"/>
        <v>7</v>
      </c>
      <c r="E4678" t="str">
        <f t="shared" si="220"/>
        <v>2020-39</v>
      </c>
      <c r="F4678">
        <f t="shared" si="221"/>
        <v>4</v>
      </c>
    </row>
    <row r="4679" spans="1:7" hidden="1" x14ac:dyDescent="0.2">
      <c r="A4679">
        <v>1600570800</v>
      </c>
      <c r="B4679" s="1">
        <v>44094.125</v>
      </c>
      <c r="C4679">
        <v>10944.4</v>
      </c>
      <c r="D4679">
        <f t="shared" si="219"/>
        <v>7</v>
      </c>
      <c r="E4679" t="str">
        <f t="shared" si="220"/>
        <v>2020-39</v>
      </c>
      <c r="F4679">
        <f t="shared" si="221"/>
        <v>3</v>
      </c>
    </row>
    <row r="4680" spans="1:7" hidden="1" x14ac:dyDescent="0.2">
      <c r="A4680">
        <v>1600567200</v>
      </c>
      <c r="B4680" s="1">
        <v>44094.083333333336</v>
      </c>
      <c r="C4680">
        <v>10916.34</v>
      </c>
      <c r="D4680">
        <f t="shared" si="219"/>
        <v>7</v>
      </c>
      <c r="E4680" t="str">
        <f t="shared" si="220"/>
        <v>2020-39</v>
      </c>
      <c r="F4680">
        <f t="shared" si="221"/>
        <v>2</v>
      </c>
    </row>
    <row r="4681" spans="1:7" x14ac:dyDescent="0.2">
      <c r="A4681">
        <v>1600563600</v>
      </c>
      <c r="B4681" s="1">
        <v>44094.041666666664</v>
      </c>
      <c r="C4681">
        <v>10938.1</v>
      </c>
      <c r="D4681">
        <f t="shared" si="219"/>
        <v>7</v>
      </c>
      <c r="E4681" t="str">
        <f t="shared" si="220"/>
        <v>2020-39</v>
      </c>
      <c r="F4681">
        <f t="shared" si="221"/>
        <v>1</v>
      </c>
      <c r="G4681" t="s">
        <v>100</v>
      </c>
    </row>
    <row r="4682" spans="1:7" hidden="1" x14ac:dyDescent="0.2">
      <c r="A4682">
        <v>1600560000</v>
      </c>
      <c r="B4682" s="1">
        <v>44094</v>
      </c>
      <c r="C4682">
        <v>11056.46</v>
      </c>
      <c r="D4682">
        <f t="shared" si="219"/>
        <v>7</v>
      </c>
      <c r="E4682" t="str">
        <f t="shared" si="220"/>
        <v>2020-39</v>
      </c>
      <c r="F4682">
        <f t="shared" si="221"/>
        <v>0</v>
      </c>
    </row>
    <row r="4683" spans="1:7" hidden="1" x14ac:dyDescent="0.2">
      <c r="A4683">
        <v>1600556400</v>
      </c>
      <c r="B4683" s="1">
        <v>44093.958333333336</v>
      </c>
      <c r="C4683">
        <v>11077.22</v>
      </c>
      <c r="D4683">
        <f t="shared" si="219"/>
        <v>6</v>
      </c>
      <c r="E4683" t="str">
        <f t="shared" si="220"/>
        <v>2020-38</v>
      </c>
      <c r="F4683">
        <f t="shared" si="221"/>
        <v>23</v>
      </c>
    </row>
    <row r="4684" spans="1:7" hidden="1" x14ac:dyDescent="0.2">
      <c r="A4684">
        <v>1600552800</v>
      </c>
      <c r="B4684" s="1">
        <v>44093.916666666664</v>
      </c>
      <c r="C4684">
        <v>11066.19</v>
      </c>
      <c r="D4684">
        <f t="shared" si="219"/>
        <v>6</v>
      </c>
      <c r="E4684" t="str">
        <f t="shared" si="220"/>
        <v>2020-38</v>
      </c>
      <c r="F4684">
        <f t="shared" si="221"/>
        <v>22</v>
      </c>
    </row>
    <row r="4685" spans="1:7" hidden="1" x14ac:dyDescent="0.2">
      <c r="A4685">
        <v>1600549200</v>
      </c>
      <c r="B4685" s="1">
        <v>44093.875</v>
      </c>
      <c r="C4685">
        <v>11047.53</v>
      </c>
      <c r="D4685">
        <f t="shared" si="219"/>
        <v>6</v>
      </c>
      <c r="E4685" t="str">
        <f t="shared" si="220"/>
        <v>2020-38</v>
      </c>
      <c r="F4685">
        <f t="shared" si="221"/>
        <v>21</v>
      </c>
    </row>
    <row r="4686" spans="1:7" hidden="1" x14ac:dyDescent="0.2">
      <c r="A4686">
        <v>1600545600</v>
      </c>
      <c r="B4686" s="1">
        <v>44093.833333333336</v>
      </c>
      <c r="C4686">
        <v>11094.94</v>
      </c>
      <c r="D4686">
        <f t="shared" si="219"/>
        <v>6</v>
      </c>
      <c r="E4686" t="str">
        <f t="shared" si="220"/>
        <v>2020-38</v>
      </c>
      <c r="F4686">
        <f t="shared" si="221"/>
        <v>20</v>
      </c>
    </row>
    <row r="4687" spans="1:7" x14ac:dyDescent="0.2">
      <c r="A4687">
        <v>1600542000</v>
      </c>
      <c r="B4687" s="1">
        <v>44093.791666666664</v>
      </c>
      <c r="C4687">
        <v>11054.52</v>
      </c>
      <c r="D4687">
        <f t="shared" si="219"/>
        <v>6</v>
      </c>
      <c r="E4687" t="str">
        <f t="shared" si="220"/>
        <v>2020-38</v>
      </c>
      <c r="F4687">
        <f t="shared" si="221"/>
        <v>19</v>
      </c>
      <c r="G4687" t="s">
        <v>102</v>
      </c>
    </row>
    <row r="4688" spans="1:7" hidden="1" x14ac:dyDescent="0.2">
      <c r="A4688">
        <v>1600538400</v>
      </c>
      <c r="B4688" s="1">
        <v>44093.75</v>
      </c>
      <c r="C4688">
        <v>11047.49</v>
      </c>
      <c r="D4688">
        <f t="shared" si="219"/>
        <v>6</v>
      </c>
      <c r="E4688" t="str">
        <f t="shared" si="220"/>
        <v>2020-38</v>
      </c>
      <c r="F4688">
        <f t="shared" si="221"/>
        <v>18</v>
      </c>
    </row>
    <row r="4689" spans="1:7" hidden="1" x14ac:dyDescent="0.2">
      <c r="A4689">
        <v>1600534800</v>
      </c>
      <c r="B4689" s="1">
        <v>44093.708333333336</v>
      </c>
      <c r="C4689">
        <v>11067.16</v>
      </c>
      <c r="D4689">
        <f t="shared" si="219"/>
        <v>6</v>
      </c>
      <c r="E4689" t="str">
        <f t="shared" si="220"/>
        <v>2020-38</v>
      </c>
      <c r="F4689">
        <f t="shared" si="221"/>
        <v>17</v>
      </c>
    </row>
    <row r="4690" spans="1:7" hidden="1" x14ac:dyDescent="0.2">
      <c r="A4690">
        <v>1600531200</v>
      </c>
      <c r="B4690" s="1">
        <v>44093.666666666664</v>
      </c>
      <c r="C4690">
        <v>11056.22</v>
      </c>
      <c r="D4690">
        <f t="shared" si="219"/>
        <v>6</v>
      </c>
      <c r="E4690" t="str">
        <f t="shared" si="220"/>
        <v>2020-38</v>
      </c>
      <c r="F4690">
        <f t="shared" si="221"/>
        <v>16</v>
      </c>
    </row>
    <row r="4691" spans="1:7" hidden="1" x14ac:dyDescent="0.2">
      <c r="A4691">
        <v>1600527600</v>
      </c>
      <c r="B4691" s="1">
        <v>44093.625</v>
      </c>
      <c r="C4691">
        <v>11087.71</v>
      </c>
      <c r="D4691">
        <f t="shared" si="219"/>
        <v>6</v>
      </c>
      <c r="E4691" t="str">
        <f t="shared" si="220"/>
        <v>2020-38</v>
      </c>
      <c r="F4691">
        <f t="shared" si="221"/>
        <v>15</v>
      </c>
    </row>
    <row r="4692" spans="1:7" hidden="1" x14ac:dyDescent="0.2">
      <c r="A4692">
        <v>1600524000</v>
      </c>
      <c r="B4692" s="1">
        <v>44093.583333333336</v>
      </c>
      <c r="C4692">
        <v>11083</v>
      </c>
      <c r="D4692">
        <f t="shared" si="219"/>
        <v>6</v>
      </c>
      <c r="E4692" t="str">
        <f t="shared" si="220"/>
        <v>2020-38</v>
      </c>
      <c r="F4692">
        <f t="shared" si="221"/>
        <v>14</v>
      </c>
    </row>
    <row r="4693" spans="1:7" hidden="1" x14ac:dyDescent="0.2">
      <c r="A4693">
        <v>1600520400</v>
      </c>
      <c r="B4693" s="1">
        <v>44093.541666666664</v>
      </c>
      <c r="C4693">
        <v>11106.92</v>
      </c>
      <c r="D4693">
        <f t="shared" si="219"/>
        <v>6</v>
      </c>
      <c r="E4693" t="str">
        <f t="shared" si="220"/>
        <v>2020-38</v>
      </c>
      <c r="F4693">
        <f t="shared" si="221"/>
        <v>13</v>
      </c>
    </row>
    <row r="4694" spans="1:7" hidden="1" x14ac:dyDescent="0.2">
      <c r="A4694">
        <v>1600516800</v>
      </c>
      <c r="B4694" s="1">
        <v>44093.5</v>
      </c>
      <c r="C4694">
        <v>11106.94</v>
      </c>
      <c r="D4694">
        <f t="shared" si="219"/>
        <v>6</v>
      </c>
      <c r="E4694" t="str">
        <f t="shared" si="220"/>
        <v>2020-38</v>
      </c>
      <c r="F4694">
        <f t="shared" si="221"/>
        <v>12</v>
      </c>
    </row>
    <row r="4695" spans="1:7" x14ac:dyDescent="0.2">
      <c r="A4695">
        <v>1600513200</v>
      </c>
      <c r="B4695" s="1">
        <v>44093.458333333336</v>
      </c>
      <c r="C4695">
        <v>11146.13</v>
      </c>
      <c r="D4695">
        <f t="shared" si="219"/>
        <v>6</v>
      </c>
      <c r="E4695" t="str">
        <f t="shared" si="220"/>
        <v>2020-38</v>
      </c>
      <c r="F4695">
        <f t="shared" si="221"/>
        <v>11</v>
      </c>
      <c r="G4695" t="s">
        <v>102</v>
      </c>
    </row>
    <row r="4696" spans="1:7" hidden="1" x14ac:dyDescent="0.2">
      <c r="A4696">
        <v>1600509600</v>
      </c>
      <c r="B4696" s="1">
        <v>44093.416666666664</v>
      </c>
      <c r="C4696">
        <v>10991.25</v>
      </c>
      <c r="D4696">
        <f t="shared" si="219"/>
        <v>6</v>
      </c>
      <c r="E4696" t="str">
        <f t="shared" si="220"/>
        <v>2020-38</v>
      </c>
      <c r="F4696">
        <f t="shared" si="221"/>
        <v>10</v>
      </c>
    </row>
    <row r="4697" spans="1:7" hidden="1" x14ac:dyDescent="0.2">
      <c r="A4697">
        <v>1600506000</v>
      </c>
      <c r="B4697" s="1">
        <v>44093.375</v>
      </c>
      <c r="C4697">
        <v>10950</v>
      </c>
      <c r="D4697">
        <f t="shared" si="219"/>
        <v>6</v>
      </c>
      <c r="E4697" t="str">
        <f t="shared" si="220"/>
        <v>2020-38</v>
      </c>
      <c r="F4697">
        <f t="shared" si="221"/>
        <v>9</v>
      </c>
    </row>
    <row r="4698" spans="1:7" hidden="1" x14ac:dyDescent="0.2">
      <c r="A4698">
        <v>1600502400</v>
      </c>
      <c r="B4698" s="1">
        <v>44093.333333333336</v>
      </c>
      <c r="C4698">
        <v>10928.84</v>
      </c>
      <c r="D4698">
        <f t="shared" si="219"/>
        <v>6</v>
      </c>
      <c r="E4698" t="str">
        <f t="shared" si="220"/>
        <v>2020-38</v>
      </c>
      <c r="F4698">
        <f t="shared" si="221"/>
        <v>8</v>
      </c>
    </row>
    <row r="4699" spans="1:7" hidden="1" x14ac:dyDescent="0.2">
      <c r="A4699">
        <v>1600498800</v>
      </c>
      <c r="B4699" s="1">
        <v>44093.291666666664</v>
      </c>
      <c r="C4699">
        <v>10907.52</v>
      </c>
      <c r="D4699">
        <f t="shared" si="219"/>
        <v>6</v>
      </c>
      <c r="E4699" t="str">
        <f t="shared" si="220"/>
        <v>2020-38</v>
      </c>
      <c r="F4699">
        <f t="shared" si="221"/>
        <v>7</v>
      </c>
    </row>
    <row r="4700" spans="1:7" hidden="1" x14ac:dyDescent="0.2">
      <c r="A4700">
        <v>1600495200</v>
      </c>
      <c r="B4700" s="1">
        <v>44093.25</v>
      </c>
      <c r="C4700">
        <v>10951.24</v>
      </c>
      <c r="D4700">
        <f t="shared" si="219"/>
        <v>6</v>
      </c>
      <c r="E4700" t="str">
        <f t="shared" si="220"/>
        <v>2020-38</v>
      </c>
      <c r="F4700">
        <f t="shared" si="221"/>
        <v>6</v>
      </c>
    </row>
    <row r="4701" spans="1:7" hidden="1" x14ac:dyDescent="0.2">
      <c r="A4701">
        <v>1600491600</v>
      </c>
      <c r="B4701" s="1">
        <v>44093.208333333336</v>
      </c>
      <c r="C4701">
        <v>10932.63</v>
      </c>
      <c r="D4701">
        <f t="shared" si="219"/>
        <v>6</v>
      </c>
      <c r="E4701" t="str">
        <f t="shared" si="220"/>
        <v>2020-38</v>
      </c>
      <c r="F4701">
        <f t="shared" si="221"/>
        <v>5</v>
      </c>
    </row>
    <row r="4702" spans="1:7" hidden="1" x14ac:dyDescent="0.2">
      <c r="A4702">
        <v>1600488000</v>
      </c>
      <c r="B4702" s="1">
        <v>44093.166666666664</v>
      </c>
      <c r="C4702">
        <v>10960</v>
      </c>
      <c r="D4702">
        <f t="shared" si="219"/>
        <v>6</v>
      </c>
      <c r="E4702" t="str">
        <f t="shared" si="220"/>
        <v>2020-38</v>
      </c>
      <c r="F4702">
        <f t="shared" si="221"/>
        <v>4</v>
      </c>
    </row>
    <row r="4703" spans="1:7" hidden="1" x14ac:dyDescent="0.2">
      <c r="A4703">
        <v>1600484400</v>
      </c>
      <c r="B4703" s="1">
        <v>44093.125</v>
      </c>
      <c r="C4703">
        <v>10974.51</v>
      </c>
      <c r="D4703">
        <f t="shared" si="219"/>
        <v>6</v>
      </c>
      <c r="E4703" t="str">
        <f t="shared" si="220"/>
        <v>2020-38</v>
      </c>
      <c r="F4703">
        <f t="shared" si="221"/>
        <v>3</v>
      </c>
    </row>
    <row r="4704" spans="1:7" hidden="1" x14ac:dyDescent="0.2">
      <c r="A4704">
        <v>1600480800</v>
      </c>
      <c r="B4704" s="1">
        <v>44093.083333333336</v>
      </c>
      <c r="C4704">
        <v>10970.26</v>
      </c>
      <c r="D4704">
        <f t="shared" si="219"/>
        <v>6</v>
      </c>
      <c r="E4704" t="str">
        <f t="shared" si="220"/>
        <v>2020-38</v>
      </c>
      <c r="F4704">
        <f t="shared" si="221"/>
        <v>2</v>
      </c>
    </row>
    <row r="4705" spans="1:6" hidden="1" x14ac:dyDescent="0.2">
      <c r="A4705">
        <v>1600477200</v>
      </c>
      <c r="B4705" s="1">
        <v>44093.041666666664</v>
      </c>
      <c r="C4705">
        <v>10946.62</v>
      </c>
      <c r="D4705">
        <f t="shared" si="219"/>
        <v>6</v>
      </c>
      <c r="E4705" t="str">
        <f t="shared" si="220"/>
        <v>2020-38</v>
      </c>
      <c r="F4705">
        <f t="shared" si="221"/>
        <v>1</v>
      </c>
    </row>
    <row r="4706" spans="1:6" hidden="1" x14ac:dyDescent="0.2">
      <c r="A4706">
        <v>1600473600</v>
      </c>
      <c r="B4706" s="1">
        <v>44093</v>
      </c>
      <c r="C4706">
        <v>10973.63</v>
      </c>
      <c r="D4706">
        <f t="shared" si="219"/>
        <v>6</v>
      </c>
      <c r="E4706" t="str">
        <f t="shared" si="220"/>
        <v>2020-38</v>
      </c>
      <c r="F4706">
        <f t="shared" si="221"/>
        <v>0</v>
      </c>
    </row>
    <row r="4707" spans="1:6" hidden="1" x14ac:dyDescent="0.2">
      <c r="A4707">
        <v>1600470000</v>
      </c>
      <c r="B4707" s="1">
        <v>44092.958333333336</v>
      </c>
      <c r="C4707">
        <v>10931.2</v>
      </c>
      <c r="D4707">
        <f t="shared" si="219"/>
        <v>5</v>
      </c>
      <c r="E4707" t="str">
        <f t="shared" si="220"/>
        <v>2020-38</v>
      </c>
      <c r="F4707">
        <f t="shared" si="221"/>
        <v>23</v>
      </c>
    </row>
    <row r="4708" spans="1:6" hidden="1" x14ac:dyDescent="0.2">
      <c r="A4708">
        <v>1600466400</v>
      </c>
      <c r="B4708" s="1">
        <v>44092.916666666664</v>
      </c>
      <c r="C4708">
        <v>10931.59</v>
      </c>
      <c r="D4708">
        <f t="shared" si="219"/>
        <v>5</v>
      </c>
      <c r="E4708" t="str">
        <f t="shared" si="220"/>
        <v>2020-38</v>
      </c>
      <c r="F4708">
        <f t="shared" si="221"/>
        <v>22</v>
      </c>
    </row>
    <row r="4709" spans="1:6" hidden="1" x14ac:dyDescent="0.2">
      <c r="A4709">
        <v>1600462800</v>
      </c>
      <c r="B4709" s="1">
        <v>44092.875</v>
      </c>
      <c r="C4709">
        <v>10943.91</v>
      </c>
      <c r="D4709">
        <f t="shared" si="219"/>
        <v>5</v>
      </c>
      <c r="E4709" t="str">
        <f t="shared" si="220"/>
        <v>2020-38</v>
      </c>
      <c r="F4709">
        <f t="shared" si="221"/>
        <v>21</v>
      </c>
    </row>
    <row r="4710" spans="1:6" hidden="1" x14ac:dyDescent="0.2">
      <c r="A4710">
        <v>1600459200</v>
      </c>
      <c r="B4710" s="1">
        <v>44092.833333333336</v>
      </c>
      <c r="C4710">
        <v>10887.67</v>
      </c>
      <c r="D4710">
        <f t="shared" si="219"/>
        <v>5</v>
      </c>
      <c r="E4710" t="str">
        <f t="shared" si="220"/>
        <v>2020-38</v>
      </c>
      <c r="F4710">
        <f t="shared" si="221"/>
        <v>20</v>
      </c>
    </row>
    <row r="4711" spans="1:6" hidden="1" x14ac:dyDescent="0.2">
      <c r="A4711">
        <v>1600455600</v>
      </c>
      <c r="B4711" s="1">
        <v>44092.791666666664</v>
      </c>
      <c r="C4711">
        <v>10868.27</v>
      </c>
      <c r="D4711">
        <f t="shared" si="219"/>
        <v>5</v>
      </c>
      <c r="E4711" t="str">
        <f t="shared" si="220"/>
        <v>2020-38</v>
      </c>
      <c r="F4711">
        <f t="shared" si="221"/>
        <v>19</v>
      </c>
    </row>
    <row r="4712" spans="1:6" hidden="1" x14ac:dyDescent="0.2">
      <c r="A4712">
        <v>1600452000</v>
      </c>
      <c r="B4712" s="1">
        <v>44092.75</v>
      </c>
      <c r="C4712">
        <v>10863</v>
      </c>
      <c r="D4712">
        <f t="shared" si="219"/>
        <v>5</v>
      </c>
      <c r="E4712" t="str">
        <f t="shared" si="220"/>
        <v>2020-38</v>
      </c>
      <c r="F4712">
        <f t="shared" si="221"/>
        <v>18</v>
      </c>
    </row>
    <row r="4713" spans="1:6" hidden="1" x14ac:dyDescent="0.2">
      <c r="A4713">
        <v>1600448400</v>
      </c>
      <c r="B4713" s="1">
        <v>44092.708333333336</v>
      </c>
      <c r="C4713">
        <v>10836.01</v>
      </c>
      <c r="D4713">
        <f t="shared" si="219"/>
        <v>5</v>
      </c>
      <c r="E4713" t="str">
        <f t="shared" si="220"/>
        <v>2020-38</v>
      </c>
      <c r="F4713">
        <f t="shared" si="221"/>
        <v>17</v>
      </c>
    </row>
    <row r="4714" spans="1:6" hidden="1" x14ac:dyDescent="0.2">
      <c r="A4714">
        <v>1600444800</v>
      </c>
      <c r="B4714" s="1">
        <v>44092.666666666664</v>
      </c>
      <c r="C4714">
        <v>10885.64</v>
      </c>
      <c r="D4714">
        <f t="shared" si="219"/>
        <v>5</v>
      </c>
      <c r="E4714" t="str">
        <f t="shared" si="220"/>
        <v>2020-38</v>
      </c>
      <c r="F4714">
        <f t="shared" si="221"/>
        <v>16</v>
      </c>
    </row>
    <row r="4715" spans="1:6" hidden="1" x14ac:dyDescent="0.2">
      <c r="A4715">
        <v>1600441200</v>
      </c>
      <c r="B4715" s="1">
        <v>44092.625</v>
      </c>
      <c r="C4715">
        <v>10899.09</v>
      </c>
      <c r="D4715">
        <f t="shared" si="219"/>
        <v>5</v>
      </c>
      <c r="E4715" t="str">
        <f t="shared" si="220"/>
        <v>2020-38</v>
      </c>
      <c r="F4715">
        <f t="shared" si="221"/>
        <v>15</v>
      </c>
    </row>
    <row r="4716" spans="1:6" hidden="1" x14ac:dyDescent="0.2">
      <c r="A4716">
        <v>1600437600</v>
      </c>
      <c r="B4716" s="1">
        <v>44092.583333333336</v>
      </c>
      <c r="C4716">
        <v>10947.34</v>
      </c>
      <c r="D4716">
        <f t="shared" si="219"/>
        <v>5</v>
      </c>
      <c r="E4716" t="str">
        <f t="shared" si="220"/>
        <v>2020-38</v>
      </c>
      <c r="F4716">
        <f t="shared" si="221"/>
        <v>14</v>
      </c>
    </row>
    <row r="4717" spans="1:6" hidden="1" x14ac:dyDescent="0.2">
      <c r="A4717">
        <v>1600434000</v>
      </c>
      <c r="B4717" s="1">
        <v>44092.541666666664</v>
      </c>
      <c r="C4717">
        <v>10914.71</v>
      </c>
      <c r="D4717">
        <f t="shared" si="219"/>
        <v>5</v>
      </c>
      <c r="E4717" t="str">
        <f t="shared" si="220"/>
        <v>2020-38</v>
      </c>
      <c r="F4717">
        <f t="shared" si="221"/>
        <v>13</v>
      </c>
    </row>
    <row r="4718" spans="1:6" hidden="1" x14ac:dyDescent="0.2">
      <c r="A4718">
        <v>1600430400</v>
      </c>
      <c r="B4718" s="1">
        <v>44092.5</v>
      </c>
      <c r="C4718">
        <v>10992.25</v>
      </c>
      <c r="D4718">
        <f t="shared" si="219"/>
        <v>5</v>
      </c>
      <c r="E4718" t="str">
        <f t="shared" si="220"/>
        <v>2020-38</v>
      </c>
      <c r="F4718">
        <f t="shared" si="221"/>
        <v>12</v>
      </c>
    </row>
    <row r="4719" spans="1:6" hidden="1" x14ac:dyDescent="0.2">
      <c r="A4719">
        <v>1600426800</v>
      </c>
      <c r="B4719" s="1">
        <v>44092.458333333336</v>
      </c>
      <c r="C4719">
        <v>10975.63</v>
      </c>
      <c r="D4719">
        <f t="shared" si="219"/>
        <v>5</v>
      </c>
      <c r="E4719" t="str">
        <f t="shared" si="220"/>
        <v>2020-38</v>
      </c>
      <c r="F4719">
        <f t="shared" si="221"/>
        <v>11</v>
      </c>
    </row>
    <row r="4720" spans="1:6" hidden="1" x14ac:dyDescent="0.2">
      <c r="A4720">
        <v>1600423200</v>
      </c>
      <c r="B4720" s="1">
        <v>44092.416666666664</v>
      </c>
      <c r="C4720">
        <v>10973.17</v>
      </c>
      <c r="D4720">
        <f t="shared" si="219"/>
        <v>5</v>
      </c>
      <c r="E4720" t="str">
        <f t="shared" si="220"/>
        <v>2020-38</v>
      </c>
      <c r="F4720">
        <f t="shared" si="221"/>
        <v>10</v>
      </c>
    </row>
    <row r="4721" spans="1:6" hidden="1" x14ac:dyDescent="0.2">
      <c r="A4721">
        <v>1600419600</v>
      </c>
      <c r="B4721" s="1">
        <v>44092.375</v>
      </c>
      <c r="C4721">
        <v>11009.98</v>
      </c>
      <c r="D4721">
        <f t="shared" si="219"/>
        <v>5</v>
      </c>
      <c r="E4721" t="str">
        <f t="shared" si="220"/>
        <v>2020-38</v>
      </c>
      <c r="F4721">
        <f t="shared" si="221"/>
        <v>9</v>
      </c>
    </row>
    <row r="4722" spans="1:6" hidden="1" x14ac:dyDescent="0.2">
      <c r="A4722">
        <v>1600416000</v>
      </c>
      <c r="B4722" s="1">
        <v>44092.333333333336</v>
      </c>
      <c r="C4722">
        <v>10958.42</v>
      </c>
      <c r="D4722">
        <f t="shared" si="219"/>
        <v>5</v>
      </c>
      <c r="E4722" t="str">
        <f t="shared" si="220"/>
        <v>2020-38</v>
      </c>
      <c r="F4722">
        <f t="shared" si="221"/>
        <v>8</v>
      </c>
    </row>
    <row r="4723" spans="1:6" hidden="1" x14ac:dyDescent="0.2">
      <c r="A4723">
        <v>1600412400</v>
      </c>
      <c r="B4723" s="1">
        <v>44092.291666666664</v>
      </c>
      <c r="C4723">
        <v>10958.89</v>
      </c>
      <c r="D4723">
        <f t="shared" si="219"/>
        <v>5</v>
      </c>
      <c r="E4723" t="str">
        <f t="shared" si="220"/>
        <v>2020-38</v>
      </c>
      <c r="F4723">
        <f t="shared" si="221"/>
        <v>7</v>
      </c>
    </row>
    <row r="4724" spans="1:6" hidden="1" x14ac:dyDescent="0.2">
      <c r="A4724">
        <v>1600408800</v>
      </c>
      <c r="B4724" s="1">
        <v>44092.25</v>
      </c>
      <c r="C4724">
        <v>10972.86</v>
      </c>
      <c r="D4724">
        <f t="shared" si="219"/>
        <v>5</v>
      </c>
      <c r="E4724" t="str">
        <f t="shared" si="220"/>
        <v>2020-38</v>
      </c>
      <c r="F4724">
        <f t="shared" si="221"/>
        <v>6</v>
      </c>
    </row>
    <row r="4725" spans="1:6" hidden="1" x14ac:dyDescent="0.2">
      <c r="A4725">
        <v>1600405200</v>
      </c>
      <c r="B4725" s="1">
        <v>44092.208333333336</v>
      </c>
      <c r="C4725">
        <v>10933.11</v>
      </c>
      <c r="D4725">
        <f t="shared" si="219"/>
        <v>5</v>
      </c>
      <c r="E4725" t="str">
        <f t="shared" si="220"/>
        <v>2020-38</v>
      </c>
      <c r="F4725">
        <f t="shared" si="221"/>
        <v>5</v>
      </c>
    </row>
    <row r="4726" spans="1:6" hidden="1" x14ac:dyDescent="0.2">
      <c r="A4726">
        <v>1600401600</v>
      </c>
      <c r="B4726" s="1">
        <v>44092.166666666664</v>
      </c>
      <c r="C4726">
        <v>10905.24</v>
      </c>
      <c r="D4726">
        <f t="shared" si="219"/>
        <v>5</v>
      </c>
      <c r="E4726" t="str">
        <f t="shared" si="220"/>
        <v>2020-38</v>
      </c>
      <c r="F4726">
        <f t="shared" si="221"/>
        <v>4</v>
      </c>
    </row>
    <row r="4727" spans="1:6" hidden="1" x14ac:dyDescent="0.2">
      <c r="A4727">
        <v>1600398000</v>
      </c>
      <c r="B4727" s="1">
        <v>44092.125</v>
      </c>
      <c r="C4727">
        <v>10928.85</v>
      </c>
      <c r="D4727">
        <f t="shared" si="219"/>
        <v>5</v>
      </c>
      <c r="E4727" t="str">
        <f t="shared" si="220"/>
        <v>2020-38</v>
      </c>
      <c r="F4727">
        <f t="shared" si="221"/>
        <v>3</v>
      </c>
    </row>
    <row r="4728" spans="1:6" hidden="1" x14ac:dyDescent="0.2">
      <c r="A4728">
        <v>1600394400</v>
      </c>
      <c r="B4728" s="1">
        <v>44092.083333333336</v>
      </c>
      <c r="C4728">
        <v>10926.17</v>
      </c>
      <c r="D4728">
        <f t="shared" si="219"/>
        <v>5</v>
      </c>
      <c r="E4728" t="str">
        <f t="shared" si="220"/>
        <v>2020-38</v>
      </c>
      <c r="F4728">
        <f t="shared" si="221"/>
        <v>2</v>
      </c>
    </row>
    <row r="4729" spans="1:6" hidden="1" x14ac:dyDescent="0.2">
      <c r="A4729">
        <v>1600390800</v>
      </c>
      <c r="B4729" s="1">
        <v>44092.041666666664</v>
      </c>
      <c r="C4729">
        <v>10901.49</v>
      </c>
      <c r="D4729">
        <f t="shared" si="219"/>
        <v>5</v>
      </c>
      <c r="E4729" t="str">
        <f t="shared" si="220"/>
        <v>2020-38</v>
      </c>
      <c r="F4729">
        <f t="shared" si="221"/>
        <v>1</v>
      </c>
    </row>
    <row r="4730" spans="1:6" hidden="1" x14ac:dyDescent="0.2">
      <c r="A4730">
        <v>1600387200</v>
      </c>
      <c r="B4730" s="1">
        <v>44092</v>
      </c>
      <c r="C4730">
        <v>10905.7</v>
      </c>
      <c r="D4730">
        <f t="shared" si="219"/>
        <v>5</v>
      </c>
      <c r="E4730" t="str">
        <f t="shared" si="220"/>
        <v>2020-38</v>
      </c>
      <c r="F4730">
        <f t="shared" si="221"/>
        <v>0</v>
      </c>
    </row>
    <row r="4731" spans="1:6" hidden="1" x14ac:dyDescent="0.2">
      <c r="A4731">
        <v>1600383600</v>
      </c>
      <c r="B4731" s="1">
        <v>44091.958333333336</v>
      </c>
      <c r="C4731">
        <v>10940.47</v>
      </c>
      <c r="D4731">
        <f t="shared" si="219"/>
        <v>4</v>
      </c>
      <c r="E4731" t="str">
        <f t="shared" si="220"/>
        <v>2020-38</v>
      </c>
      <c r="F4731">
        <f t="shared" si="221"/>
        <v>23</v>
      </c>
    </row>
    <row r="4732" spans="1:6" hidden="1" x14ac:dyDescent="0.2">
      <c r="A4732">
        <v>1600380000</v>
      </c>
      <c r="B4732" s="1">
        <v>44091.916666666664</v>
      </c>
      <c r="C4732">
        <v>10921.72</v>
      </c>
      <c r="D4732">
        <f t="shared" si="219"/>
        <v>4</v>
      </c>
      <c r="E4732" t="str">
        <f t="shared" si="220"/>
        <v>2020-38</v>
      </c>
      <c r="F4732">
        <f t="shared" si="221"/>
        <v>22</v>
      </c>
    </row>
    <row r="4733" spans="1:6" hidden="1" x14ac:dyDescent="0.2">
      <c r="A4733">
        <v>1600376400</v>
      </c>
      <c r="B4733" s="1">
        <v>44091.875</v>
      </c>
      <c r="C4733">
        <v>10959.45</v>
      </c>
      <c r="D4733">
        <f t="shared" si="219"/>
        <v>4</v>
      </c>
      <c r="E4733" t="str">
        <f t="shared" si="220"/>
        <v>2020-38</v>
      </c>
      <c r="F4733">
        <f t="shared" si="221"/>
        <v>21</v>
      </c>
    </row>
    <row r="4734" spans="1:6" hidden="1" x14ac:dyDescent="0.2">
      <c r="A4734">
        <v>1600372800</v>
      </c>
      <c r="B4734" s="1">
        <v>44091.833333333336</v>
      </c>
      <c r="C4734">
        <v>10941.71</v>
      </c>
      <c r="D4734">
        <f t="shared" si="219"/>
        <v>4</v>
      </c>
      <c r="E4734" t="str">
        <f t="shared" si="220"/>
        <v>2020-38</v>
      </c>
      <c r="F4734">
        <f t="shared" si="221"/>
        <v>20</v>
      </c>
    </row>
    <row r="4735" spans="1:6" hidden="1" x14ac:dyDescent="0.2">
      <c r="A4735">
        <v>1600369200</v>
      </c>
      <c r="B4735" s="1">
        <v>44091.791666666664</v>
      </c>
      <c r="C4735">
        <v>10921.98</v>
      </c>
      <c r="D4735">
        <f t="shared" si="219"/>
        <v>4</v>
      </c>
      <c r="E4735" t="str">
        <f t="shared" si="220"/>
        <v>2020-38</v>
      </c>
      <c r="F4735">
        <f t="shared" si="221"/>
        <v>19</v>
      </c>
    </row>
    <row r="4736" spans="1:6" hidden="1" x14ac:dyDescent="0.2">
      <c r="A4736">
        <v>1600365600</v>
      </c>
      <c r="B4736" s="1">
        <v>44091.75</v>
      </c>
      <c r="C4736">
        <v>10914.58</v>
      </c>
      <c r="D4736">
        <f t="shared" si="219"/>
        <v>4</v>
      </c>
      <c r="E4736" t="str">
        <f t="shared" si="220"/>
        <v>2020-38</v>
      </c>
      <c r="F4736">
        <f t="shared" si="221"/>
        <v>18</v>
      </c>
    </row>
    <row r="4737" spans="1:6" hidden="1" x14ac:dyDescent="0.2">
      <c r="A4737">
        <v>1600362000</v>
      </c>
      <c r="B4737" s="1">
        <v>44091.708333333336</v>
      </c>
      <c r="C4737">
        <v>10862.6</v>
      </c>
      <c r="D4737">
        <f t="shared" si="219"/>
        <v>4</v>
      </c>
      <c r="E4737" t="str">
        <f t="shared" si="220"/>
        <v>2020-38</v>
      </c>
      <c r="F4737">
        <f t="shared" si="221"/>
        <v>17</v>
      </c>
    </row>
    <row r="4738" spans="1:6" hidden="1" x14ac:dyDescent="0.2">
      <c r="A4738">
        <v>1600358400</v>
      </c>
      <c r="B4738" s="1">
        <v>44091.666666666664</v>
      </c>
      <c r="C4738">
        <v>10847.41</v>
      </c>
      <c r="D4738">
        <f t="shared" si="219"/>
        <v>4</v>
      </c>
      <c r="E4738" t="str">
        <f t="shared" si="220"/>
        <v>2020-38</v>
      </c>
      <c r="F4738">
        <f t="shared" si="221"/>
        <v>16</v>
      </c>
    </row>
    <row r="4739" spans="1:6" hidden="1" x14ac:dyDescent="0.2">
      <c r="A4739">
        <v>1600354800</v>
      </c>
      <c r="B4739" s="1">
        <v>44091.625</v>
      </c>
      <c r="C4739">
        <v>10844.7</v>
      </c>
      <c r="D4739">
        <f t="shared" ref="D4739:D4802" si="222">WEEKDAY(B4739,2)</f>
        <v>4</v>
      </c>
      <c r="E4739" t="str">
        <f t="shared" ref="E4739:E4802" si="223">YEAR(B4739) &amp;"-"&amp;WEEKNUM(B4739)</f>
        <v>2020-38</v>
      </c>
      <c r="F4739">
        <f t="shared" ref="F4739:F4802" si="224">HOUR(B4739)</f>
        <v>15</v>
      </c>
    </row>
    <row r="4740" spans="1:6" hidden="1" x14ac:dyDescent="0.2">
      <c r="A4740">
        <v>1600351200</v>
      </c>
      <c r="B4740" s="1">
        <v>44091.583333333336</v>
      </c>
      <c r="C4740">
        <v>10835</v>
      </c>
      <c r="D4740">
        <f t="shared" si="222"/>
        <v>4</v>
      </c>
      <c r="E4740" t="str">
        <f t="shared" si="223"/>
        <v>2020-38</v>
      </c>
      <c r="F4740">
        <f t="shared" si="224"/>
        <v>14</v>
      </c>
    </row>
    <row r="4741" spans="1:6" hidden="1" x14ac:dyDescent="0.2">
      <c r="A4741">
        <v>1600347600</v>
      </c>
      <c r="B4741" s="1">
        <v>44091.541666666664</v>
      </c>
      <c r="C4741">
        <v>10818.74</v>
      </c>
      <c r="D4741">
        <f t="shared" si="222"/>
        <v>4</v>
      </c>
      <c r="E4741" t="str">
        <f t="shared" si="223"/>
        <v>2020-38</v>
      </c>
      <c r="F4741">
        <f t="shared" si="224"/>
        <v>13</v>
      </c>
    </row>
    <row r="4742" spans="1:6" hidden="1" x14ac:dyDescent="0.2">
      <c r="A4742">
        <v>1600344000</v>
      </c>
      <c r="B4742" s="1">
        <v>44091.5</v>
      </c>
      <c r="C4742">
        <v>10801.66</v>
      </c>
      <c r="D4742">
        <f t="shared" si="222"/>
        <v>4</v>
      </c>
      <c r="E4742" t="str">
        <f t="shared" si="223"/>
        <v>2020-38</v>
      </c>
      <c r="F4742">
        <f t="shared" si="224"/>
        <v>12</v>
      </c>
    </row>
    <row r="4743" spans="1:6" hidden="1" x14ac:dyDescent="0.2">
      <c r="A4743">
        <v>1600340400</v>
      </c>
      <c r="B4743" s="1">
        <v>44091.458333333336</v>
      </c>
      <c r="C4743">
        <v>10884.2</v>
      </c>
      <c r="D4743">
        <f t="shared" si="222"/>
        <v>4</v>
      </c>
      <c r="E4743" t="str">
        <f t="shared" si="223"/>
        <v>2020-38</v>
      </c>
      <c r="F4743">
        <f t="shared" si="224"/>
        <v>11</v>
      </c>
    </row>
    <row r="4744" spans="1:6" hidden="1" x14ac:dyDescent="0.2">
      <c r="A4744">
        <v>1600336800</v>
      </c>
      <c r="B4744" s="1">
        <v>44091.416666666664</v>
      </c>
      <c r="C4744">
        <v>10829.79</v>
      </c>
      <c r="D4744">
        <f t="shared" si="222"/>
        <v>4</v>
      </c>
      <c r="E4744" t="str">
        <f t="shared" si="223"/>
        <v>2020-38</v>
      </c>
      <c r="F4744">
        <f t="shared" si="224"/>
        <v>10</v>
      </c>
    </row>
    <row r="4745" spans="1:6" hidden="1" x14ac:dyDescent="0.2">
      <c r="A4745">
        <v>1600333200</v>
      </c>
      <c r="B4745" s="1">
        <v>44091.375</v>
      </c>
      <c r="C4745">
        <v>10881.88</v>
      </c>
      <c r="D4745">
        <f t="shared" si="222"/>
        <v>4</v>
      </c>
      <c r="E4745" t="str">
        <f t="shared" si="223"/>
        <v>2020-38</v>
      </c>
      <c r="F4745">
        <f t="shared" si="224"/>
        <v>9</v>
      </c>
    </row>
    <row r="4746" spans="1:6" hidden="1" x14ac:dyDescent="0.2">
      <c r="A4746">
        <v>1600329600</v>
      </c>
      <c r="B4746" s="1">
        <v>44091.333333333336</v>
      </c>
      <c r="C4746">
        <v>10867.04</v>
      </c>
      <c r="D4746">
        <f t="shared" si="222"/>
        <v>4</v>
      </c>
      <c r="E4746" t="str">
        <f t="shared" si="223"/>
        <v>2020-38</v>
      </c>
      <c r="F4746">
        <f t="shared" si="224"/>
        <v>8</v>
      </c>
    </row>
    <row r="4747" spans="1:6" hidden="1" x14ac:dyDescent="0.2">
      <c r="A4747">
        <v>1600326000</v>
      </c>
      <c r="B4747" s="1">
        <v>44091.291666666664</v>
      </c>
      <c r="C4747">
        <v>10890.46</v>
      </c>
      <c r="D4747">
        <f t="shared" si="222"/>
        <v>4</v>
      </c>
      <c r="E4747" t="str">
        <f t="shared" si="223"/>
        <v>2020-38</v>
      </c>
      <c r="F4747">
        <f t="shared" si="224"/>
        <v>7</v>
      </c>
    </row>
    <row r="4748" spans="1:6" hidden="1" x14ac:dyDescent="0.2">
      <c r="A4748">
        <v>1600322400</v>
      </c>
      <c r="B4748" s="1">
        <v>44091.25</v>
      </c>
      <c r="C4748">
        <v>10866</v>
      </c>
      <c r="D4748">
        <f t="shared" si="222"/>
        <v>4</v>
      </c>
      <c r="E4748" t="str">
        <f t="shared" si="223"/>
        <v>2020-38</v>
      </c>
      <c r="F4748">
        <f t="shared" si="224"/>
        <v>6</v>
      </c>
    </row>
    <row r="4749" spans="1:6" hidden="1" x14ac:dyDescent="0.2">
      <c r="A4749">
        <v>1600318800</v>
      </c>
      <c r="B4749" s="1">
        <v>44091.208333333336</v>
      </c>
      <c r="C4749">
        <v>10913.62</v>
      </c>
      <c r="D4749">
        <f t="shared" si="222"/>
        <v>4</v>
      </c>
      <c r="E4749" t="str">
        <f t="shared" si="223"/>
        <v>2020-38</v>
      </c>
      <c r="F4749">
        <f t="shared" si="224"/>
        <v>5</v>
      </c>
    </row>
    <row r="4750" spans="1:6" hidden="1" x14ac:dyDescent="0.2">
      <c r="A4750">
        <v>1600315200</v>
      </c>
      <c r="B4750" s="1">
        <v>44091.166666666664</v>
      </c>
      <c r="C4750">
        <v>10908.45</v>
      </c>
      <c r="D4750">
        <f t="shared" si="222"/>
        <v>4</v>
      </c>
      <c r="E4750" t="str">
        <f t="shared" si="223"/>
        <v>2020-38</v>
      </c>
      <c r="F4750">
        <f t="shared" si="224"/>
        <v>4</v>
      </c>
    </row>
    <row r="4751" spans="1:6" hidden="1" x14ac:dyDescent="0.2">
      <c r="A4751">
        <v>1600311600</v>
      </c>
      <c r="B4751" s="1">
        <v>44091.125</v>
      </c>
      <c r="C4751">
        <v>10869.08</v>
      </c>
      <c r="D4751">
        <f t="shared" si="222"/>
        <v>4</v>
      </c>
      <c r="E4751" t="str">
        <f t="shared" si="223"/>
        <v>2020-38</v>
      </c>
      <c r="F4751">
        <f t="shared" si="224"/>
        <v>3</v>
      </c>
    </row>
    <row r="4752" spans="1:6" hidden="1" x14ac:dyDescent="0.2">
      <c r="A4752">
        <v>1600308000</v>
      </c>
      <c r="B4752" s="1">
        <v>44091.083333333336</v>
      </c>
      <c r="C4752">
        <v>10929.96</v>
      </c>
      <c r="D4752">
        <f t="shared" si="222"/>
        <v>4</v>
      </c>
      <c r="E4752" t="str">
        <f t="shared" si="223"/>
        <v>2020-38</v>
      </c>
      <c r="F4752">
        <f t="shared" si="224"/>
        <v>2</v>
      </c>
    </row>
    <row r="4753" spans="1:6" hidden="1" x14ac:dyDescent="0.2">
      <c r="A4753">
        <v>1600304400</v>
      </c>
      <c r="B4753" s="1">
        <v>44091.041666666664</v>
      </c>
      <c r="C4753">
        <v>10956.14</v>
      </c>
      <c r="D4753">
        <f t="shared" si="222"/>
        <v>4</v>
      </c>
      <c r="E4753" t="str">
        <f t="shared" si="223"/>
        <v>2020-38</v>
      </c>
      <c r="F4753">
        <f t="shared" si="224"/>
        <v>1</v>
      </c>
    </row>
    <row r="4754" spans="1:6" hidden="1" x14ac:dyDescent="0.2">
      <c r="A4754">
        <v>1600300800</v>
      </c>
      <c r="B4754" s="1">
        <v>44091</v>
      </c>
      <c r="C4754">
        <v>10995.74</v>
      </c>
      <c r="D4754">
        <f t="shared" si="222"/>
        <v>4</v>
      </c>
      <c r="E4754" t="str">
        <f t="shared" si="223"/>
        <v>2020-38</v>
      </c>
      <c r="F4754">
        <f t="shared" si="224"/>
        <v>0</v>
      </c>
    </row>
    <row r="4755" spans="1:6" hidden="1" x14ac:dyDescent="0.2">
      <c r="A4755">
        <v>1600297200</v>
      </c>
      <c r="B4755" s="1">
        <v>44090.958333333336</v>
      </c>
      <c r="C4755">
        <v>10951.54</v>
      </c>
      <c r="D4755">
        <f t="shared" si="222"/>
        <v>3</v>
      </c>
      <c r="E4755" t="str">
        <f t="shared" si="223"/>
        <v>2020-38</v>
      </c>
      <c r="F4755">
        <f t="shared" si="224"/>
        <v>23</v>
      </c>
    </row>
    <row r="4756" spans="1:6" hidden="1" x14ac:dyDescent="0.2">
      <c r="A4756">
        <v>1600293600</v>
      </c>
      <c r="B4756" s="1">
        <v>44090.916666666664</v>
      </c>
      <c r="C4756">
        <v>11021.9</v>
      </c>
      <c r="D4756">
        <f t="shared" si="222"/>
        <v>3</v>
      </c>
      <c r="E4756" t="str">
        <f t="shared" si="223"/>
        <v>2020-38</v>
      </c>
      <c r="F4756">
        <f t="shared" si="224"/>
        <v>22</v>
      </c>
    </row>
    <row r="4757" spans="1:6" hidden="1" x14ac:dyDescent="0.2">
      <c r="A4757">
        <v>1600290000</v>
      </c>
      <c r="B4757" s="1">
        <v>44090.875</v>
      </c>
      <c r="C4757">
        <v>11016.25</v>
      </c>
      <c r="D4757">
        <f t="shared" si="222"/>
        <v>3</v>
      </c>
      <c r="E4757" t="str">
        <f t="shared" si="223"/>
        <v>2020-38</v>
      </c>
      <c r="F4757">
        <f t="shared" si="224"/>
        <v>21</v>
      </c>
    </row>
    <row r="4758" spans="1:6" hidden="1" x14ac:dyDescent="0.2">
      <c r="A4758">
        <v>1600286400</v>
      </c>
      <c r="B4758" s="1">
        <v>44090.833333333336</v>
      </c>
      <c r="C4758">
        <v>10990.48</v>
      </c>
      <c r="D4758">
        <f t="shared" si="222"/>
        <v>3</v>
      </c>
      <c r="E4758" t="str">
        <f t="shared" si="223"/>
        <v>2020-38</v>
      </c>
      <c r="F4758">
        <f t="shared" si="224"/>
        <v>20</v>
      </c>
    </row>
    <row r="4759" spans="1:6" hidden="1" x14ac:dyDescent="0.2">
      <c r="A4759">
        <v>1600282800</v>
      </c>
      <c r="B4759" s="1">
        <v>44090.791666666664</v>
      </c>
      <c r="C4759">
        <v>10984.87</v>
      </c>
      <c r="D4759">
        <f t="shared" si="222"/>
        <v>3</v>
      </c>
      <c r="E4759" t="str">
        <f t="shared" si="223"/>
        <v>2020-38</v>
      </c>
      <c r="F4759">
        <f t="shared" si="224"/>
        <v>19</v>
      </c>
    </row>
    <row r="4760" spans="1:6" hidden="1" x14ac:dyDescent="0.2">
      <c r="A4760">
        <v>1600279200</v>
      </c>
      <c r="B4760" s="1">
        <v>44090.75</v>
      </c>
      <c r="C4760">
        <v>11009.08</v>
      </c>
      <c r="D4760">
        <f t="shared" si="222"/>
        <v>3</v>
      </c>
      <c r="E4760" t="str">
        <f t="shared" si="223"/>
        <v>2020-38</v>
      </c>
      <c r="F4760">
        <f t="shared" si="224"/>
        <v>18</v>
      </c>
    </row>
    <row r="4761" spans="1:6" hidden="1" x14ac:dyDescent="0.2">
      <c r="A4761">
        <v>1600275600</v>
      </c>
      <c r="B4761" s="1">
        <v>44090.708333333336</v>
      </c>
      <c r="C4761">
        <v>11037.51</v>
      </c>
      <c r="D4761">
        <f t="shared" si="222"/>
        <v>3</v>
      </c>
      <c r="E4761" t="str">
        <f t="shared" si="223"/>
        <v>2020-38</v>
      </c>
      <c r="F4761">
        <f t="shared" si="224"/>
        <v>17</v>
      </c>
    </row>
    <row r="4762" spans="1:6" hidden="1" x14ac:dyDescent="0.2">
      <c r="A4762">
        <v>1600272000</v>
      </c>
      <c r="B4762" s="1">
        <v>44090.666666666664</v>
      </c>
      <c r="C4762">
        <v>11067.22</v>
      </c>
      <c r="D4762">
        <f t="shared" si="222"/>
        <v>3</v>
      </c>
      <c r="E4762" t="str">
        <f t="shared" si="223"/>
        <v>2020-38</v>
      </c>
      <c r="F4762">
        <f t="shared" si="224"/>
        <v>16</v>
      </c>
    </row>
    <row r="4763" spans="1:6" hidden="1" x14ac:dyDescent="0.2">
      <c r="A4763">
        <v>1600268400</v>
      </c>
      <c r="B4763" s="1">
        <v>44090.625</v>
      </c>
      <c r="C4763">
        <v>11007.66</v>
      </c>
      <c r="D4763">
        <f t="shared" si="222"/>
        <v>3</v>
      </c>
      <c r="E4763" t="str">
        <f t="shared" si="223"/>
        <v>2020-38</v>
      </c>
      <c r="F4763">
        <f t="shared" si="224"/>
        <v>15</v>
      </c>
    </row>
    <row r="4764" spans="1:6" hidden="1" x14ac:dyDescent="0.2">
      <c r="A4764">
        <v>1600264800</v>
      </c>
      <c r="B4764" s="1">
        <v>44090.583333333336</v>
      </c>
      <c r="C4764">
        <v>10893.3</v>
      </c>
      <c r="D4764">
        <f t="shared" si="222"/>
        <v>3</v>
      </c>
      <c r="E4764" t="str">
        <f t="shared" si="223"/>
        <v>2020-38</v>
      </c>
      <c r="F4764">
        <f t="shared" si="224"/>
        <v>14</v>
      </c>
    </row>
    <row r="4765" spans="1:6" hidden="1" x14ac:dyDescent="0.2">
      <c r="A4765">
        <v>1600261200</v>
      </c>
      <c r="B4765" s="1">
        <v>44090.541666666664</v>
      </c>
      <c r="C4765">
        <v>10925.23</v>
      </c>
      <c r="D4765">
        <f t="shared" si="222"/>
        <v>3</v>
      </c>
      <c r="E4765" t="str">
        <f t="shared" si="223"/>
        <v>2020-38</v>
      </c>
      <c r="F4765">
        <f t="shared" si="224"/>
        <v>13</v>
      </c>
    </row>
    <row r="4766" spans="1:6" hidden="1" x14ac:dyDescent="0.2">
      <c r="A4766">
        <v>1600257600</v>
      </c>
      <c r="B4766" s="1">
        <v>44090.5</v>
      </c>
      <c r="C4766">
        <v>10932.31</v>
      </c>
      <c r="D4766">
        <f t="shared" si="222"/>
        <v>3</v>
      </c>
      <c r="E4766" t="str">
        <f t="shared" si="223"/>
        <v>2020-38</v>
      </c>
      <c r="F4766">
        <f t="shared" si="224"/>
        <v>12</v>
      </c>
    </row>
    <row r="4767" spans="1:6" hidden="1" x14ac:dyDescent="0.2">
      <c r="A4767">
        <v>1600254000</v>
      </c>
      <c r="B4767" s="1">
        <v>44090.458333333336</v>
      </c>
      <c r="C4767">
        <v>10908.59</v>
      </c>
      <c r="D4767">
        <f t="shared" si="222"/>
        <v>3</v>
      </c>
      <c r="E4767" t="str">
        <f t="shared" si="223"/>
        <v>2020-38</v>
      </c>
      <c r="F4767">
        <f t="shared" si="224"/>
        <v>11</v>
      </c>
    </row>
    <row r="4768" spans="1:6" hidden="1" x14ac:dyDescent="0.2">
      <c r="A4768">
        <v>1600250400</v>
      </c>
      <c r="B4768" s="1">
        <v>44090.416666666664</v>
      </c>
      <c r="C4768">
        <v>10854.81</v>
      </c>
      <c r="D4768">
        <f t="shared" si="222"/>
        <v>3</v>
      </c>
      <c r="E4768" t="str">
        <f t="shared" si="223"/>
        <v>2020-38</v>
      </c>
      <c r="F4768">
        <f t="shared" si="224"/>
        <v>10</v>
      </c>
    </row>
    <row r="4769" spans="1:6" hidden="1" x14ac:dyDescent="0.2">
      <c r="A4769">
        <v>1600246800</v>
      </c>
      <c r="B4769" s="1">
        <v>44090.375</v>
      </c>
      <c r="C4769">
        <v>10873.1</v>
      </c>
      <c r="D4769">
        <f t="shared" si="222"/>
        <v>3</v>
      </c>
      <c r="E4769" t="str">
        <f t="shared" si="223"/>
        <v>2020-38</v>
      </c>
      <c r="F4769">
        <f t="shared" si="224"/>
        <v>9</v>
      </c>
    </row>
    <row r="4770" spans="1:6" hidden="1" x14ac:dyDescent="0.2">
      <c r="A4770">
        <v>1600243200</v>
      </c>
      <c r="B4770" s="1">
        <v>44090.333333333336</v>
      </c>
      <c r="C4770">
        <v>10905.17</v>
      </c>
      <c r="D4770">
        <f t="shared" si="222"/>
        <v>3</v>
      </c>
      <c r="E4770" t="str">
        <f t="shared" si="223"/>
        <v>2020-38</v>
      </c>
      <c r="F4770">
        <f t="shared" si="224"/>
        <v>8</v>
      </c>
    </row>
    <row r="4771" spans="1:6" hidden="1" x14ac:dyDescent="0.2">
      <c r="A4771">
        <v>1600239600</v>
      </c>
      <c r="B4771" s="1">
        <v>44090.291666666664</v>
      </c>
      <c r="C4771">
        <v>10925.16</v>
      </c>
      <c r="D4771">
        <f t="shared" si="222"/>
        <v>3</v>
      </c>
      <c r="E4771" t="str">
        <f t="shared" si="223"/>
        <v>2020-38</v>
      </c>
      <c r="F4771">
        <f t="shared" si="224"/>
        <v>7</v>
      </c>
    </row>
    <row r="4772" spans="1:6" hidden="1" x14ac:dyDescent="0.2">
      <c r="A4772">
        <v>1600236000</v>
      </c>
      <c r="B4772" s="1">
        <v>44090.25</v>
      </c>
      <c r="C4772">
        <v>10846.71</v>
      </c>
      <c r="D4772">
        <f t="shared" si="222"/>
        <v>3</v>
      </c>
      <c r="E4772" t="str">
        <f t="shared" si="223"/>
        <v>2020-38</v>
      </c>
      <c r="F4772">
        <f t="shared" si="224"/>
        <v>6</v>
      </c>
    </row>
    <row r="4773" spans="1:6" hidden="1" x14ac:dyDescent="0.2">
      <c r="A4773">
        <v>1600232400</v>
      </c>
      <c r="B4773" s="1">
        <v>44090.208333333336</v>
      </c>
      <c r="C4773">
        <v>10776.6</v>
      </c>
      <c r="D4773">
        <f t="shared" si="222"/>
        <v>3</v>
      </c>
      <c r="E4773" t="str">
        <f t="shared" si="223"/>
        <v>2020-38</v>
      </c>
      <c r="F4773">
        <f t="shared" si="224"/>
        <v>5</v>
      </c>
    </row>
    <row r="4774" spans="1:6" hidden="1" x14ac:dyDescent="0.2">
      <c r="A4774">
        <v>1600228800</v>
      </c>
      <c r="B4774" s="1">
        <v>44090.166666666664</v>
      </c>
      <c r="C4774">
        <v>10788.75</v>
      </c>
      <c r="D4774">
        <f t="shared" si="222"/>
        <v>3</v>
      </c>
      <c r="E4774" t="str">
        <f t="shared" si="223"/>
        <v>2020-38</v>
      </c>
      <c r="F4774">
        <f t="shared" si="224"/>
        <v>4</v>
      </c>
    </row>
    <row r="4775" spans="1:6" hidden="1" x14ac:dyDescent="0.2">
      <c r="A4775">
        <v>1600225200</v>
      </c>
      <c r="B4775" s="1">
        <v>44090.125</v>
      </c>
      <c r="C4775">
        <v>10779.22</v>
      </c>
      <c r="D4775">
        <f t="shared" si="222"/>
        <v>3</v>
      </c>
      <c r="E4775" t="str">
        <f t="shared" si="223"/>
        <v>2020-38</v>
      </c>
      <c r="F4775">
        <f t="shared" si="224"/>
        <v>3</v>
      </c>
    </row>
    <row r="4776" spans="1:6" hidden="1" x14ac:dyDescent="0.2">
      <c r="A4776">
        <v>1600221600</v>
      </c>
      <c r="B4776" s="1">
        <v>44090.083333333336</v>
      </c>
      <c r="C4776">
        <v>10735.37</v>
      </c>
      <c r="D4776">
        <f t="shared" si="222"/>
        <v>3</v>
      </c>
      <c r="E4776" t="str">
        <f t="shared" si="223"/>
        <v>2020-38</v>
      </c>
      <c r="F4776">
        <f t="shared" si="224"/>
        <v>2</v>
      </c>
    </row>
    <row r="4777" spans="1:6" hidden="1" x14ac:dyDescent="0.2">
      <c r="A4777">
        <v>1600218000</v>
      </c>
      <c r="B4777" s="1">
        <v>44090.041666666664</v>
      </c>
      <c r="C4777">
        <v>10737.64</v>
      </c>
      <c r="D4777">
        <f t="shared" si="222"/>
        <v>3</v>
      </c>
      <c r="E4777" t="str">
        <f t="shared" si="223"/>
        <v>2020-38</v>
      </c>
      <c r="F4777">
        <f t="shared" si="224"/>
        <v>1</v>
      </c>
    </row>
    <row r="4778" spans="1:6" hidden="1" x14ac:dyDescent="0.2">
      <c r="A4778">
        <v>1600214400</v>
      </c>
      <c r="B4778" s="1">
        <v>44090</v>
      </c>
      <c r="C4778">
        <v>10714.32</v>
      </c>
      <c r="D4778">
        <f t="shared" si="222"/>
        <v>3</v>
      </c>
      <c r="E4778" t="str">
        <f t="shared" si="223"/>
        <v>2020-38</v>
      </c>
      <c r="F4778">
        <f t="shared" si="224"/>
        <v>0</v>
      </c>
    </row>
    <row r="4779" spans="1:6" hidden="1" x14ac:dyDescent="0.2">
      <c r="A4779">
        <v>1600210800</v>
      </c>
      <c r="B4779" s="1">
        <v>44089.958333333336</v>
      </c>
      <c r="C4779">
        <v>10783.83</v>
      </c>
      <c r="D4779">
        <f t="shared" si="222"/>
        <v>2</v>
      </c>
      <c r="E4779" t="str">
        <f t="shared" si="223"/>
        <v>2020-38</v>
      </c>
      <c r="F4779">
        <f t="shared" si="224"/>
        <v>23</v>
      </c>
    </row>
    <row r="4780" spans="1:6" hidden="1" x14ac:dyDescent="0.2">
      <c r="A4780">
        <v>1600207200</v>
      </c>
      <c r="B4780" s="1">
        <v>44089.916666666664</v>
      </c>
      <c r="C4780">
        <v>10779.62</v>
      </c>
      <c r="D4780">
        <f t="shared" si="222"/>
        <v>2</v>
      </c>
      <c r="E4780" t="str">
        <f t="shared" si="223"/>
        <v>2020-38</v>
      </c>
      <c r="F4780">
        <f t="shared" si="224"/>
        <v>22</v>
      </c>
    </row>
    <row r="4781" spans="1:6" hidden="1" x14ac:dyDescent="0.2">
      <c r="A4781">
        <v>1600203600</v>
      </c>
      <c r="B4781" s="1">
        <v>44089.875</v>
      </c>
      <c r="C4781">
        <v>10854.25</v>
      </c>
      <c r="D4781">
        <f t="shared" si="222"/>
        <v>2</v>
      </c>
      <c r="E4781" t="str">
        <f t="shared" si="223"/>
        <v>2020-38</v>
      </c>
      <c r="F4781">
        <f t="shared" si="224"/>
        <v>21</v>
      </c>
    </row>
    <row r="4782" spans="1:6" hidden="1" x14ac:dyDescent="0.2">
      <c r="A4782">
        <v>1600200000</v>
      </c>
      <c r="B4782" s="1">
        <v>44089.833333333336</v>
      </c>
      <c r="C4782">
        <v>10861.07</v>
      </c>
      <c r="D4782">
        <f t="shared" si="222"/>
        <v>2</v>
      </c>
      <c r="E4782" t="str">
        <f t="shared" si="223"/>
        <v>2020-38</v>
      </c>
      <c r="F4782">
        <f t="shared" si="224"/>
        <v>20</v>
      </c>
    </row>
    <row r="4783" spans="1:6" hidden="1" x14ac:dyDescent="0.2">
      <c r="A4783">
        <v>1600196400</v>
      </c>
      <c r="B4783" s="1">
        <v>44089.791666666664</v>
      </c>
      <c r="C4783">
        <v>10784.01</v>
      </c>
      <c r="D4783">
        <f t="shared" si="222"/>
        <v>2</v>
      </c>
      <c r="E4783" t="str">
        <f t="shared" si="223"/>
        <v>2020-38</v>
      </c>
      <c r="F4783">
        <f t="shared" si="224"/>
        <v>19</v>
      </c>
    </row>
    <row r="4784" spans="1:6" hidden="1" x14ac:dyDescent="0.2">
      <c r="A4784">
        <v>1600192800</v>
      </c>
      <c r="B4784" s="1">
        <v>44089.75</v>
      </c>
      <c r="C4784">
        <v>10783.71</v>
      </c>
      <c r="D4784">
        <f t="shared" si="222"/>
        <v>2</v>
      </c>
      <c r="E4784" t="str">
        <f t="shared" si="223"/>
        <v>2020-38</v>
      </c>
      <c r="F4784">
        <f t="shared" si="224"/>
        <v>18</v>
      </c>
    </row>
    <row r="4785" spans="1:6" hidden="1" x14ac:dyDescent="0.2">
      <c r="A4785">
        <v>1600189200</v>
      </c>
      <c r="B4785" s="1">
        <v>44089.708333333336</v>
      </c>
      <c r="C4785">
        <v>10800.1</v>
      </c>
      <c r="D4785">
        <f t="shared" si="222"/>
        <v>2</v>
      </c>
      <c r="E4785" t="str">
        <f t="shared" si="223"/>
        <v>2020-38</v>
      </c>
      <c r="F4785">
        <f t="shared" si="224"/>
        <v>17</v>
      </c>
    </row>
    <row r="4786" spans="1:6" hidden="1" x14ac:dyDescent="0.2">
      <c r="A4786">
        <v>1600185600</v>
      </c>
      <c r="B4786" s="1">
        <v>44089.666666666664</v>
      </c>
      <c r="C4786">
        <v>10781.35</v>
      </c>
      <c r="D4786">
        <f t="shared" si="222"/>
        <v>2</v>
      </c>
      <c r="E4786" t="str">
        <f t="shared" si="223"/>
        <v>2020-38</v>
      </c>
      <c r="F4786">
        <f t="shared" si="224"/>
        <v>16</v>
      </c>
    </row>
    <row r="4787" spans="1:6" hidden="1" x14ac:dyDescent="0.2">
      <c r="A4787">
        <v>1600182000</v>
      </c>
      <c r="B4787" s="1">
        <v>44089.625</v>
      </c>
      <c r="C4787">
        <v>10788.36</v>
      </c>
      <c r="D4787">
        <f t="shared" si="222"/>
        <v>2</v>
      </c>
      <c r="E4787" t="str">
        <f t="shared" si="223"/>
        <v>2020-38</v>
      </c>
      <c r="F4787">
        <f t="shared" si="224"/>
        <v>15</v>
      </c>
    </row>
    <row r="4788" spans="1:6" hidden="1" x14ac:dyDescent="0.2">
      <c r="A4788">
        <v>1600178400</v>
      </c>
      <c r="B4788" s="1">
        <v>44089.583333333336</v>
      </c>
      <c r="C4788">
        <v>10762.63</v>
      </c>
      <c r="D4788">
        <f t="shared" si="222"/>
        <v>2</v>
      </c>
      <c r="E4788" t="str">
        <f t="shared" si="223"/>
        <v>2020-38</v>
      </c>
      <c r="F4788">
        <f t="shared" si="224"/>
        <v>14</v>
      </c>
    </row>
    <row r="4789" spans="1:6" hidden="1" x14ac:dyDescent="0.2">
      <c r="A4789">
        <v>1600174800</v>
      </c>
      <c r="B4789" s="1">
        <v>44089.541666666664</v>
      </c>
      <c r="C4789">
        <v>10838.96</v>
      </c>
      <c r="D4789">
        <f t="shared" si="222"/>
        <v>2</v>
      </c>
      <c r="E4789" t="str">
        <f t="shared" si="223"/>
        <v>2020-38</v>
      </c>
      <c r="F4789">
        <f t="shared" si="224"/>
        <v>13</v>
      </c>
    </row>
    <row r="4790" spans="1:6" hidden="1" x14ac:dyDescent="0.2">
      <c r="A4790">
        <v>1600171200</v>
      </c>
      <c r="B4790" s="1">
        <v>44089.5</v>
      </c>
      <c r="C4790">
        <v>10909.61</v>
      </c>
      <c r="D4790">
        <f t="shared" si="222"/>
        <v>2</v>
      </c>
      <c r="E4790" t="str">
        <f t="shared" si="223"/>
        <v>2020-38</v>
      </c>
      <c r="F4790">
        <f t="shared" si="224"/>
        <v>12</v>
      </c>
    </row>
    <row r="4791" spans="1:6" hidden="1" x14ac:dyDescent="0.2">
      <c r="A4791">
        <v>1600167600</v>
      </c>
      <c r="B4791" s="1">
        <v>44089.458333333336</v>
      </c>
      <c r="C4791">
        <v>10829.73</v>
      </c>
      <c r="D4791">
        <f t="shared" si="222"/>
        <v>2</v>
      </c>
      <c r="E4791" t="str">
        <f t="shared" si="223"/>
        <v>2020-38</v>
      </c>
      <c r="F4791">
        <f t="shared" si="224"/>
        <v>11</v>
      </c>
    </row>
    <row r="4792" spans="1:6" hidden="1" x14ac:dyDescent="0.2">
      <c r="A4792">
        <v>1600164000</v>
      </c>
      <c r="B4792" s="1">
        <v>44089.416666666664</v>
      </c>
      <c r="C4792">
        <v>10855.81</v>
      </c>
      <c r="D4792">
        <f t="shared" si="222"/>
        <v>2</v>
      </c>
      <c r="E4792" t="str">
        <f t="shared" si="223"/>
        <v>2020-38</v>
      </c>
      <c r="F4792">
        <f t="shared" si="224"/>
        <v>10</v>
      </c>
    </row>
    <row r="4793" spans="1:6" hidden="1" x14ac:dyDescent="0.2">
      <c r="A4793">
        <v>1600160400</v>
      </c>
      <c r="B4793" s="1">
        <v>44089.375</v>
      </c>
      <c r="C4793">
        <v>10698.94</v>
      </c>
      <c r="D4793">
        <f t="shared" si="222"/>
        <v>2</v>
      </c>
      <c r="E4793" t="str">
        <f t="shared" si="223"/>
        <v>2020-38</v>
      </c>
      <c r="F4793">
        <f t="shared" si="224"/>
        <v>9</v>
      </c>
    </row>
    <row r="4794" spans="1:6" hidden="1" x14ac:dyDescent="0.2">
      <c r="A4794">
        <v>1600156800</v>
      </c>
      <c r="B4794" s="1">
        <v>44089.333333333336</v>
      </c>
      <c r="C4794">
        <v>10646.52</v>
      </c>
      <c r="D4794">
        <f t="shared" si="222"/>
        <v>2</v>
      </c>
      <c r="E4794" t="str">
        <f t="shared" si="223"/>
        <v>2020-38</v>
      </c>
      <c r="F4794">
        <f t="shared" si="224"/>
        <v>8</v>
      </c>
    </row>
    <row r="4795" spans="1:6" hidden="1" x14ac:dyDescent="0.2">
      <c r="A4795">
        <v>1600153200</v>
      </c>
      <c r="B4795" s="1">
        <v>44089.291666666664</v>
      </c>
      <c r="C4795">
        <v>10742.59</v>
      </c>
      <c r="D4795">
        <f t="shared" si="222"/>
        <v>2</v>
      </c>
      <c r="E4795" t="str">
        <f t="shared" si="223"/>
        <v>2020-38</v>
      </c>
      <c r="F4795">
        <f t="shared" si="224"/>
        <v>7</v>
      </c>
    </row>
    <row r="4796" spans="1:6" hidden="1" x14ac:dyDescent="0.2">
      <c r="A4796">
        <v>1600149600</v>
      </c>
      <c r="B4796" s="1">
        <v>44089.25</v>
      </c>
      <c r="C4796">
        <v>10736.41</v>
      </c>
      <c r="D4796">
        <f t="shared" si="222"/>
        <v>2</v>
      </c>
      <c r="E4796" t="str">
        <f t="shared" si="223"/>
        <v>2020-38</v>
      </c>
      <c r="F4796">
        <f t="shared" si="224"/>
        <v>6</v>
      </c>
    </row>
    <row r="4797" spans="1:6" hidden="1" x14ac:dyDescent="0.2">
      <c r="A4797">
        <v>1600146000</v>
      </c>
      <c r="B4797" s="1">
        <v>44089.208333333336</v>
      </c>
      <c r="C4797">
        <v>10742.53</v>
      </c>
      <c r="D4797">
        <f t="shared" si="222"/>
        <v>2</v>
      </c>
      <c r="E4797" t="str">
        <f t="shared" si="223"/>
        <v>2020-38</v>
      </c>
      <c r="F4797">
        <f t="shared" si="224"/>
        <v>5</v>
      </c>
    </row>
    <row r="4798" spans="1:6" hidden="1" x14ac:dyDescent="0.2">
      <c r="A4798">
        <v>1600142400</v>
      </c>
      <c r="B4798" s="1">
        <v>44089.166666666664</v>
      </c>
      <c r="C4798">
        <v>10730.04</v>
      </c>
      <c r="D4798">
        <f t="shared" si="222"/>
        <v>2</v>
      </c>
      <c r="E4798" t="str">
        <f t="shared" si="223"/>
        <v>2020-38</v>
      </c>
      <c r="F4798">
        <f t="shared" si="224"/>
        <v>4</v>
      </c>
    </row>
    <row r="4799" spans="1:6" hidden="1" x14ac:dyDescent="0.2">
      <c r="A4799">
        <v>1600138800</v>
      </c>
      <c r="B4799" s="1">
        <v>44089.125</v>
      </c>
      <c r="C4799">
        <v>10757.74</v>
      </c>
      <c r="D4799">
        <f t="shared" si="222"/>
        <v>2</v>
      </c>
      <c r="E4799" t="str">
        <f t="shared" si="223"/>
        <v>2020-38</v>
      </c>
      <c r="F4799">
        <f t="shared" si="224"/>
        <v>3</v>
      </c>
    </row>
    <row r="4800" spans="1:6" hidden="1" x14ac:dyDescent="0.2">
      <c r="A4800">
        <v>1600135200</v>
      </c>
      <c r="B4800" s="1">
        <v>44089.083333333336</v>
      </c>
      <c r="C4800">
        <v>10758.57</v>
      </c>
      <c r="D4800">
        <f t="shared" si="222"/>
        <v>2</v>
      </c>
      <c r="E4800" t="str">
        <f t="shared" si="223"/>
        <v>2020-38</v>
      </c>
      <c r="F4800">
        <f t="shared" si="224"/>
        <v>2</v>
      </c>
    </row>
    <row r="4801" spans="1:6" hidden="1" x14ac:dyDescent="0.2">
      <c r="A4801">
        <v>1600131600</v>
      </c>
      <c r="B4801" s="1">
        <v>44089.041666666664</v>
      </c>
      <c r="C4801">
        <v>10716.34</v>
      </c>
      <c r="D4801">
        <f t="shared" si="222"/>
        <v>2</v>
      </c>
      <c r="E4801" t="str">
        <f t="shared" si="223"/>
        <v>2020-38</v>
      </c>
      <c r="F4801">
        <f t="shared" si="224"/>
        <v>1</v>
      </c>
    </row>
    <row r="4802" spans="1:6" hidden="1" x14ac:dyDescent="0.2">
      <c r="A4802">
        <v>1600128000</v>
      </c>
      <c r="B4802" s="1">
        <v>44089</v>
      </c>
      <c r="C4802">
        <v>10681.48</v>
      </c>
      <c r="D4802">
        <f t="shared" si="222"/>
        <v>2</v>
      </c>
      <c r="E4802" t="str">
        <f t="shared" si="223"/>
        <v>2020-38</v>
      </c>
      <c r="F4802">
        <f t="shared" si="224"/>
        <v>0</v>
      </c>
    </row>
    <row r="4803" spans="1:6" hidden="1" x14ac:dyDescent="0.2">
      <c r="A4803">
        <v>1600124400</v>
      </c>
      <c r="B4803" s="1">
        <v>44088.958333333336</v>
      </c>
      <c r="C4803">
        <v>10675.15</v>
      </c>
      <c r="D4803">
        <f t="shared" ref="D4803:D4866" si="225">WEEKDAY(B4803,2)</f>
        <v>1</v>
      </c>
      <c r="E4803" t="str">
        <f t="shared" ref="E4803:E4866" si="226">YEAR(B4803) &amp;"-"&amp;WEEKNUM(B4803)</f>
        <v>2020-38</v>
      </c>
      <c r="F4803">
        <f t="shared" ref="F4803:F4866" si="227">HOUR(B4803)</f>
        <v>23</v>
      </c>
    </row>
    <row r="4804" spans="1:6" hidden="1" x14ac:dyDescent="0.2">
      <c r="A4804">
        <v>1600120800</v>
      </c>
      <c r="B4804" s="1">
        <v>44088.916666666664</v>
      </c>
      <c r="C4804">
        <v>10650.58</v>
      </c>
      <c r="D4804">
        <f t="shared" si="225"/>
        <v>1</v>
      </c>
      <c r="E4804" t="str">
        <f t="shared" si="226"/>
        <v>2020-38</v>
      </c>
      <c r="F4804">
        <f t="shared" si="227"/>
        <v>22</v>
      </c>
    </row>
    <row r="4805" spans="1:6" hidden="1" x14ac:dyDescent="0.2">
      <c r="A4805">
        <v>1600117200</v>
      </c>
      <c r="B4805" s="1">
        <v>44088.875</v>
      </c>
      <c r="C4805">
        <v>10724.02</v>
      </c>
      <c r="D4805">
        <f t="shared" si="225"/>
        <v>1</v>
      </c>
      <c r="E4805" t="str">
        <f t="shared" si="226"/>
        <v>2020-38</v>
      </c>
      <c r="F4805">
        <f t="shared" si="227"/>
        <v>21</v>
      </c>
    </row>
    <row r="4806" spans="1:6" hidden="1" x14ac:dyDescent="0.2">
      <c r="A4806">
        <v>1600113600</v>
      </c>
      <c r="B4806" s="1">
        <v>44088.833333333336</v>
      </c>
      <c r="C4806">
        <v>10690.62</v>
      </c>
      <c r="D4806">
        <f t="shared" si="225"/>
        <v>1</v>
      </c>
      <c r="E4806" t="str">
        <f t="shared" si="226"/>
        <v>2020-38</v>
      </c>
      <c r="F4806">
        <f t="shared" si="227"/>
        <v>20</v>
      </c>
    </row>
    <row r="4807" spans="1:6" hidden="1" x14ac:dyDescent="0.2">
      <c r="A4807">
        <v>1600110000</v>
      </c>
      <c r="B4807" s="1">
        <v>44088.791666666664</v>
      </c>
      <c r="C4807">
        <v>10674.3</v>
      </c>
      <c r="D4807">
        <f t="shared" si="225"/>
        <v>1</v>
      </c>
      <c r="E4807" t="str">
        <f t="shared" si="226"/>
        <v>2020-38</v>
      </c>
      <c r="F4807">
        <f t="shared" si="227"/>
        <v>19</v>
      </c>
    </row>
    <row r="4808" spans="1:6" hidden="1" x14ac:dyDescent="0.2">
      <c r="A4808">
        <v>1600106400</v>
      </c>
      <c r="B4808" s="1">
        <v>44088.75</v>
      </c>
      <c r="C4808">
        <v>10679.39</v>
      </c>
      <c r="D4808">
        <f t="shared" si="225"/>
        <v>1</v>
      </c>
      <c r="E4808" t="str">
        <f t="shared" si="226"/>
        <v>2020-38</v>
      </c>
      <c r="F4808">
        <f t="shared" si="227"/>
        <v>18</v>
      </c>
    </row>
    <row r="4809" spans="1:6" hidden="1" x14ac:dyDescent="0.2">
      <c r="A4809">
        <v>1600102800</v>
      </c>
      <c r="B4809" s="1">
        <v>44088.708333333336</v>
      </c>
      <c r="C4809">
        <v>10691</v>
      </c>
      <c r="D4809">
        <f t="shared" si="225"/>
        <v>1</v>
      </c>
      <c r="E4809" t="str">
        <f t="shared" si="226"/>
        <v>2020-38</v>
      </c>
      <c r="F4809">
        <f t="shared" si="227"/>
        <v>17</v>
      </c>
    </row>
    <row r="4810" spans="1:6" hidden="1" x14ac:dyDescent="0.2">
      <c r="A4810">
        <v>1600099200</v>
      </c>
      <c r="B4810" s="1">
        <v>44088.666666666664</v>
      </c>
      <c r="C4810">
        <v>10732.79</v>
      </c>
      <c r="D4810">
        <f t="shared" si="225"/>
        <v>1</v>
      </c>
      <c r="E4810" t="str">
        <f t="shared" si="226"/>
        <v>2020-38</v>
      </c>
      <c r="F4810">
        <f t="shared" si="227"/>
        <v>16</v>
      </c>
    </row>
    <row r="4811" spans="1:6" hidden="1" x14ac:dyDescent="0.2">
      <c r="A4811">
        <v>1600095600</v>
      </c>
      <c r="B4811" s="1">
        <v>44088.625</v>
      </c>
      <c r="C4811">
        <v>10706.04</v>
      </c>
      <c r="D4811">
        <f t="shared" si="225"/>
        <v>1</v>
      </c>
      <c r="E4811" t="str">
        <f t="shared" si="226"/>
        <v>2020-38</v>
      </c>
      <c r="F4811">
        <f t="shared" si="227"/>
        <v>15</v>
      </c>
    </row>
    <row r="4812" spans="1:6" hidden="1" x14ac:dyDescent="0.2">
      <c r="A4812">
        <v>1600092000</v>
      </c>
      <c r="B4812" s="1">
        <v>44088.583333333336</v>
      </c>
      <c r="C4812">
        <v>10638.84</v>
      </c>
      <c r="D4812">
        <f t="shared" si="225"/>
        <v>1</v>
      </c>
      <c r="E4812" t="str">
        <f t="shared" si="226"/>
        <v>2020-38</v>
      </c>
      <c r="F4812">
        <f t="shared" si="227"/>
        <v>14</v>
      </c>
    </row>
    <row r="4813" spans="1:6" hidden="1" x14ac:dyDescent="0.2">
      <c r="A4813">
        <v>1600088400</v>
      </c>
      <c r="B4813" s="1">
        <v>44088.541666666664</v>
      </c>
      <c r="C4813">
        <v>10645.11</v>
      </c>
      <c r="D4813">
        <f t="shared" si="225"/>
        <v>1</v>
      </c>
      <c r="E4813" t="str">
        <f t="shared" si="226"/>
        <v>2020-38</v>
      </c>
      <c r="F4813">
        <f t="shared" si="227"/>
        <v>13</v>
      </c>
    </row>
    <row r="4814" spans="1:6" hidden="1" x14ac:dyDescent="0.2">
      <c r="A4814">
        <v>1600084800</v>
      </c>
      <c r="B4814" s="1">
        <v>44088.5</v>
      </c>
      <c r="C4814">
        <v>10506.86</v>
      </c>
      <c r="D4814">
        <f t="shared" si="225"/>
        <v>1</v>
      </c>
      <c r="E4814" t="str">
        <f t="shared" si="226"/>
        <v>2020-38</v>
      </c>
      <c r="F4814">
        <f t="shared" si="227"/>
        <v>12</v>
      </c>
    </row>
    <row r="4815" spans="1:6" hidden="1" x14ac:dyDescent="0.2">
      <c r="A4815">
        <v>1600081200</v>
      </c>
      <c r="B4815" s="1">
        <v>44088.458333333336</v>
      </c>
      <c r="C4815">
        <v>10473.959999999999</v>
      </c>
      <c r="D4815">
        <f t="shared" si="225"/>
        <v>1</v>
      </c>
      <c r="E4815" t="str">
        <f t="shared" si="226"/>
        <v>2020-38</v>
      </c>
      <c r="F4815">
        <f t="shared" si="227"/>
        <v>11</v>
      </c>
    </row>
    <row r="4816" spans="1:6" hidden="1" x14ac:dyDescent="0.2">
      <c r="A4816">
        <v>1600077600</v>
      </c>
      <c r="B4816" s="1">
        <v>44088.416666666664</v>
      </c>
      <c r="C4816">
        <v>10416.870000000001</v>
      </c>
      <c r="D4816">
        <f t="shared" si="225"/>
        <v>1</v>
      </c>
      <c r="E4816" t="str">
        <f t="shared" si="226"/>
        <v>2020-38</v>
      </c>
      <c r="F4816">
        <f t="shared" si="227"/>
        <v>10</v>
      </c>
    </row>
    <row r="4817" spans="1:6" hidden="1" x14ac:dyDescent="0.2">
      <c r="A4817">
        <v>1600074000</v>
      </c>
      <c r="B4817" s="1">
        <v>44088.375</v>
      </c>
      <c r="C4817">
        <v>10371.61</v>
      </c>
      <c r="D4817">
        <f t="shared" si="225"/>
        <v>1</v>
      </c>
      <c r="E4817" t="str">
        <f t="shared" si="226"/>
        <v>2020-38</v>
      </c>
      <c r="F4817">
        <f t="shared" si="227"/>
        <v>9</v>
      </c>
    </row>
    <row r="4818" spans="1:6" hidden="1" x14ac:dyDescent="0.2">
      <c r="A4818">
        <v>1600070400</v>
      </c>
      <c r="B4818" s="1">
        <v>44088.333333333336</v>
      </c>
      <c r="C4818">
        <v>10365.77</v>
      </c>
      <c r="D4818">
        <f t="shared" si="225"/>
        <v>1</v>
      </c>
      <c r="E4818" t="str">
        <f t="shared" si="226"/>
        <v>2020-38</v>
      </c>
      <c r="F4818">
        <f t="shared" si="227"/>
        <v>8</v>
      </c>
    </row>
    <row r="4819" spans="1:6" hidden="1" x14ac:dyDescent="0.2">
      <c r="A4819">
        <v>1600066800</v>
      </c>
      <c r="B4819" s="1">
        <v>44088.291666666664</v>
      </c>
      <c r="C4819">
        <v>10403.209999999999</v>
      </c>
      <c r="D4819">
        <f t="shared" si="225"/>
        <v>1</v>
      </c>
      <c r="E4819" t="str">
        <f t="shared" si="226"/>
        <v>2020-38</v>
      </c>
      <c r="F4819">
        <f t="shared" si="227"/>
        <v>7</v>
      </c>
    </row>
    <row r="4820" spans="1:6" hidden="1" x14ac:dyDescent="0.2">
      <c r="A4820">
        <v>1600063200</v>
      </c>
      <c r="B4820" s="1">
        <v>44088.25</v>
      </c>
      <c r="C4820">
        <v>10361.17</v>
      </c>
      <c r="D4820">
        <f t="shared" si="225"/>
        <v>1</v>
      </c>
      <c r="E4820" t="str">
        <f t="shared" si="226"/>
        <v>2020-38</v>
      </c>
      <c r="F4820">
        <f t="shared" si="227"/>
        <v>6</v>
      </c>
    </row>
    <row r="4821" spans="1:6" hidden="1" x14ac:dyDescent="0.2">
      <c r="A4821">
        <v>1600059600</v>
      </c>
      <c r="B4821" s="1">
        <v>44088.208333333336</v>
      </c>
      <c r="C4821">
        <v>10340.99</v>
      </c>
      <c r="D4821">
        <f t="shared" si="225"/>
        <v>1</v>
      </c>
      <c r="E4821" t="str">
        <f t="shared" si="226"/>
        <v>2020-38</v>
      </c>
      <c r="F4821">
        <f t="shared" si="227"/>
        <v>5</v>
      </c>
    </row>
    <row r="4822" spans="1:6" hidden="1" x14ac:dyDescent="0.2">
      <c r="A4822">
        <v>1600056000</v>
      </c>
      <c r="B4822" s="1">
        <v>44088.166666666664</v>
      </c>
      <c r="C4822">
        <v>10348.18</v>
      </c>
      <c r="D4822">
        <f t="shared" si="225"/>
        <v>1</v>
      </c>
      <c r="E4822" t="str">
        <f t="shared" si="226"/>
        <v>2020-38</v>
      </c>
      <c r="F4822">
        <f t="shared" si="227"/>
        <v>4</v>
      </c>
    </row>
    <row r="4823" spans="1:6" hidden="1" x14ac:dyDescent="0.2">
      <c r="A4823">
        <v>1600052400</v>
      </c>
      <c r="B4823" s="1">
        <v>44088.125</v>
      </c>
      <c r="C4823">
        <v>10353.41</v>
      </c>
      <c r="D4823">
        <f t="shared" si="225"/>
        <v>1</v>
      </c>
      <c r="E4823" t="str">
        <f t="shared" si="226"/>
        <v>2020-38</v>
      </c>
      <c r="F4823">
        <f t="shared" si="227"/>
        <v>3</v>
      </c>
    </row>
    <row r="4824" spans="1:6" hidden="1" x14ac:dyDescent="0.2">
      <c r="A4824">
        <v>1600048800</v>
      </c>
      <c r="B4824" s="1">
        <v>44088.083333333336</v>
      </c>
      <c r="C4824">
        <v>10359.33</v>
      </c>
      <c r="D4824">
        <f t="shared" si="225"/>
        <v>1</v>
      </c>
      <c r="E4824" t="str">
        <f t="shared" si="226"/>
        <v>2020-38</v>
      </c>
      <c r="F4824">
        <f t="shared" si="227"/>
        <v>2</v>
      </c>
    </row>
    <row r="4825" spans="1:6" hidden="1" x14ac:dyDescent="0.2">
      <c r="A4825">
        <v>1600045200</v>
      </c>
      <c r="B4825" s="1">
        <v>44088.041666666664</v>
      </c>
      <c r="C4825">
        <v>10329.379999999999</v>
      </c>
      <c r="D4825">
        <f t="shared" si="225"/>
        <v>1</v>
      </c>
      <c r="E4825" t="str">
        <f t="shared" si="226"/>
        <v>2020-38</v>
      </c>
      <c r="F4825">
        <f t="shared" si="227"/>
        <v>1</v>
      </c>
    </row>
    <row r="4826" spans="1:6" hidden="1" x14ac:dyDescent="0.2">
      <c r="A4826">
        <v>1600041600</v>
      </c>
      <c r="B4826" s="1">
        <v>44088</v>
      </c>
      <c r="C4826">
        <v>10275</v>
      </c>
      <c r="D4826">
        <f t="shared" si="225"/>
        <v>1</v>
      </c>
      <c r="E4826" t="str">
        <f t="shared" si="226"/>
        <v>2020-38</v>
      </c>
      <c r="F4826">
        <f t="shared" si="227"/>
        <v>0</v>
      </c>
    </row>
    <row r="4827" spans="1:6" hidden="1" x14ac:dyDescent="0.2">
      <c r="A4827">
        <v>1600038000</v>
      </c>
      <c r="B4827" s="1">
        <v>44087.958333333336</v>
      </c>
      <c r="C4827">
        <v>10334.780000000001</v>
      </c>
      <c r="D4827">
        <f t="shared" si="225"/>
        <v>7</v>
      </c>
      <c r="E4827" t="str">
        <f t="shared" si="226"/>
        <v>2020-38</v>
      </c>
      <c r="F4827">
        <f t="shared" si="227"/>
        <v>23</v>
      </c>
    </row>
    <row r="4828" spans="1:6" hidden="1" x14ac:dyDescent="0.2">
      <c r="A4828">
        <v>1600034400</v>
      </c>
      <c r="B4828" s="1">
        <v>44087.916666666664</v>
      </c>
      <c r="C4828">
        <v>10310.98</v>
      </c>
      <c r="D4828">
        <f t="shared" si="225"/>
        <v>7</v>
      </c>
      <c r="E4828" t="str">
        <f t="shared" si="226"/>
        <v>2020-38</v>
      </c>
      <c r="F4828">
        <f t="shared" si="227"/>
        <v>22</v>
      </c>
    </row>
    <row r="4829" spans="1:6" hidden="1" x14ac:dyDescent="0.2">
      <c r="A4829">
        <v>1600030800</v>
      </c>
      <c r="B4829" s="1">
        <v>44087.875</v>
      </c>
      <c r="C4829">
        <v>10300.39</v>
      </c>
      <c r="D4829">
        <f t="shared" si="225"/>
        <v>7</v>
      </c>
      <c r="E4829" t="str">
        <f t="shared" si="226"/>
        <v>2020-38</v>
      </c>
      <c r="F4829">
        <f t="shared" si="227"/>
        <v>21</v>
      </c>
    </row>
    <row r="4830" spans="1:6" hidden="1" x14ac:dyDescent="0.2">
      <c r="A4830">
        <v>1600027200</v>
      </c>
      <c r="B4830" s="1">
        <v>44087.833333333336</v>
      </c>
      <c r="C4830">
        <v>10316.290000000001</v>
      </c>
      <c r="D4830">
        <f t="shared" si="225"/>
        <v>7</v>
      </c>
      <c r="E4830" t="str">
        <f t="shared" si="226"/>
        <v>2020-38</v>
      </c>
      <c r="F4830">
        <f t="shared" si="227"/>
        <v>20</v>
      </c>
    </row>
    <row r="4831" spans="1:6" hidden="1" x14ac:dyDescent="0.2">
      <c r="A4831">
        <v>1600023600</v>
      </c>
      <c r="B4831" s="1">
        <v>44087.791666666664</v>
      </c>
      <c r="C4831">
        <v>10311.07</v>
      </c>
      <c r="D4831">
        <f t="shared" si="225"/>
        <v>7</v>
      </c>
      <c r="E4831" t="str">
        <f t="shared" si="226"/>
        <v>2020-38</v>
      </c>
      <c r="F4831">
        <f t="shared" si="227"/>
        <v>19</v>
      </c>
    </row>
    <row r="4832" spans="1:6" hidden="1" x14ac:dyDescent="0.2">
      <c r="A4832">
        <v>1600020000</v>
      </c>
      <c r="B4832" s="1">
        <v>44087.75</v>
      </c>
      <c r="C4832">
        <v>10262.51</v>
      </c>
      <c r="D4832">
        <f t="shared" si="225"/>
        <v>7</v>
      </c>
      <c r="E4832" t="str">
        <f t="shared" si="226"/>
        <v>2020-38</v>
      </c>
      <c r="F4832">
        <f t="shared" si="227"/>
        <v>18</v>
      </c>
    </row>
    <row r="4833" spans="1:7" x14ac:dyDescent="0.2">
      <c r="A4833">
        <v>1600016400</v>
      </c>
      <c r="B4833" s="1">
        <v>44087.708333333336</v>
      </c>
      <c r="C4833">
        <v>10284.76</v>
      </c>
      <c r="D4833">
        <f t="shared" si="225"/>
        <v>7</v>
      </c>
      <c r="E4833" t="str">
        <f t="shared" si="226"/>
        <v>2020-38</v>
      </c>
      <c r="F4833">
        <f t="shared" si="227"/>
        <v>17</v>
      </c>
      <c r="G4833" t="s">
        <v>100</v>
      </c>
    </row>
    <row r="4834" spans="1:7" hidden="1" x14ac:dyDescent="0.2">
      <c r="A4834">
        <v>1600012800</v>
      </c>
      <c r="B4834" s="1">
        <v>44087.666666666664</v>
      </c>
      <c r="C4834">
        <v>10270.6</v>
      </c>
      <c r="D4834">
        <f t="shared" si="225"/>
        <v>7</v>
      </c>
      <c r="E4834" t="str">
        <f t="shared" si="226"/>
        <v>2020-38</v>
      </c>
      <c r="F4834">
        <f t="shared" si="227"/>
        <v>16</v>
      </c>
    </row>
    <row r="4835" spans="1:7" hidden="1" x14ac:dyDescent="0.2">
      <c r="A4835">
        <v>1600009200</v>
      </c>
      <c r="B4835" s="1">
        <v>44087.625</v>
      </c>
      <c r="C4835">
        <v>10285.74</v>
      </c>
      <c r="D4835">
        <f t="shared" si="225"/>
        <v>7</v>
      </c>
      <c r="E4835" t="str">
        <f t="shared" si="226"/>
        <v>2020-38</v>
      </c>
      <c r="F4835">
        <f t="shared" si="227"/>
        <v>15</v>
      </c>
    </row>
    <row r="4836" spans="1:7" hidden="1" x14ac:dyDescent="0.2">
      <c r="A4836">
        <v>1600005600</v>
      </c>
      <c r="B4836" s="1">
        <v>44087.583333333336</v>
      </c>
      <c r="C4836">
        <v>10331.76</v>
      </c>
      <c r="D4836">
        <f t="shared" si="225"/>
        <v>7</v>
      </c>
      <c r="E4836" t="str">
        <f t="shared" si="226"/>
        <v>2020-38</v>
      </c>
      <c r="F4836">
        <f t="shared" si="227"/>
        <v>14</v>
      </c>
    </row>
    <row r="4837" spans="1:7" hidden="1" x14ac:dyDescent="0.2">
      <c r="A4837">
        <v>1600002000</v>
      </c>
      <c r="B4837" s="1">
        <v>44087.541666666664</v>
      </c>
      <c r="C4837">
        <v>10325.620000000001</v>
      </c>
      <c r="D4837">
        <f t="shared" si="225"/>
        <v>7</v>
      </c>
      <c r="E4837" t="str">
        <f t="shared" si="226"/>
        <v>2020-38</v>
      </c>
      <c r="F4837">
        <f t="shared" si="227"/>
        <v>13</v>
      </c>
    </row>
    <row r="4838" spans="1:7" hidden="1" x14ac:dyDescent="0.2">
      <c r="A4838">
        <v>1599998400</v>
      </c>
      <c r="B4838" s="1">
        <v>44087.5</v>
      </c>
      <c r="C4838">
        <v>10288.950000000001</v>
      </c>
      <c r="D4838">
        <f t="shared" si="225"/>
        <v>7</v>
      </c>
      <c r="E4838" t="str">
        <f t="shared" si="226"/>
        <v>2020-38</v>
      </c>
      <c r="F4838">
        <f t="shared" si="227"/>
        <v>12</v>
      </c>
    </row>
    <row r="4839" spans="1:7" hidden="1" x14ac:dyDescent="0.2">
      <c r="A4839">
        <v>1599994800</v>
      </c>
      <c r="B4839" s="1">
        <v>44087.458333333336</v>
      </c>
      <c r="C4839">
        <v>10325</v>
      </c>
      <c r="D4839">
        <f t="shared" si="225"/>
        <v>7</v>
      </c>
      <c r="E4839" t="str">
        <f t="shared" si="226"/>
        <v>2020-38</v>
      </c>
      <c r="F4839">
        <f t="shared" si="227"/>
        <v>11</v>
      </c>
    </row>
    <row r="4840" spans="1:7" hidden="1" x14ac:dyDescent="0.2">
      <c r="A4840">
        <v>1599991200</v>
      </c>
      <c r="B4840" s="1">
        <v>44087.416666666664</v>
      </c>
      <c r="C4840">
        <v>10458.049999999999</v>
      </c>
      <c r="D4840">
        <f t="shared" si="225"/>
        <v>7</v>
      </c>
      <c r="E4840" t="str">
        <f t="shared" si="226"/>
        <v>2020-38</v>
      </c>
      <c r="F4840">
        <f t="shared" si="227"/>
        <v>10</v>
      </c>
    </row>
    <row r="4841" spans="1:7" hidden="1" x14ac:dyDescent="0.2">
      <c r="A4841">
        <v>1599987600</v>
      </c>
      <c r="B4841" s="1">
        <v>44087.375</v>
      </c>
      <c r="C4841">
        <v>10505.1</v>
      </c>
      <c r="D4841">
        <f t="shared" si="225"/>
        <v>7</v>
      </c>
      <c r="E4841" t="str">
        <f t="shared" si="226"/>
        <v>2020-38</v>
      </c>
      <c r="F4841">
        <f t="shared" si="227"/>
        <v>9</v>
      </c>
    </row>
    <row r="4842" spans="1:7" hidden="1" x14ac:dyDescent="0.2">
      <c r="A4842">
        <v>1599984000</v>
      </c>
      <c r="B4842" s="1">
        <v>44087.333333333336</v>
      </c>
      <c r="C4842">
        <v>10546.43</v>
      </c>
      <c r="D4842">
        <f t="shared" si="225"/>
        <v>7</v>
      </c>
      <c r="E4842" t="str">
        <f t="shared" si="226"/>
        <v>2020-38</v>
      </c>
      <c r="F4842">
        <f t="shared" si="227"/>
        <v>8</v>
      </c>
    </row>
    <row r="4843" spans="1:7" hidden="1" x14ac:dyDescent="0.2">
      <c r="A4843">
        <v>1599980400</v>
      </c>
      <c r="B4843" s="1">
        <v>44087.291666666664</v>
      </c>
      <c r="C4843">
        <v>10543.18</v>
      </c>
      <c r="D4843">
        <f t="shared" si="225"/>
        <v>7</v>
      </c>
      <c r="E4843" t="str">
        <f t="shared" si="226"/>
        <v>2020-38</v>
      </c>
      <c r="F4843">
        <f t="shared" si="227"/>
        <v>7</v>
      </c>
    </row>
    <row r="4844" spans="1:7" hidden="1" x14ac:dyDescent="0.2">
      <c r="A4844">
        <v>1599976800</v>
      </c>
      <c r="B4844" s="1">
        <v>44087.25</v>
      </c>
      <c r="C4844">
        <v>10525.01</v>
      </c>
      <c r="D4844">
        <f t="shared" si="225"/>
        <v>7</v>
      </c>
      <c r="E4844" t="str">
        <f t="shared" si="226"/>
        <v>2020-38</v>
      </c>
      <c r="F4844">
        <f t="shared" si="227"/>
        <v>6</v>
      </c>
    </row>
    <row r="4845" spans="1:7" hidden="1" x14ac:dyDescent="0.2">
      <c r="A4845">
        <v>1599973200</v>
      </c>
      <c r="B4845" s="1">
        <v>44087.208333333336</v>
      </c>
      <c r="C4845">
        <v>10532.32</v>
      </c>
      <c r="D4845">
        <f t="shared" si="225"/>
        <v>7</v>
      </c>
      <c r="E4845" t="str">
        <f t="shared" si="226"/>
        <v>2020-38</v>
      </c>
      <c r="F4845">
        <f t="shared" si="227"/>
        <v>5</v>
      </c>
    </row>
    <row r="4846" spans="1:7" hidden="1" x14ac:dyDescent="0.2">
      <c r="A4846">
        <v>1599969600</v>
      </c>
      <c r="B4846" s="1">
        <v>44087.166666666664</v>
      </c>
      <c r="C4846">
        <v>10542.87</v>
      </c>
      <c r="D4846">
        <f t="shared" si="225"/>
        <v>7</v>
      </c>
      <c r="E4846" t="str">
        <f t="shared" si="226"/>
        <v>2020-38</v>
      </c>
      <c r="F4846">
        <f t="shared" si="227"/>
        <v>4</v>
      </c>
    </row>
    <row r="4847" spans="1:7" hidden="1" x14ac:dyDescent="0.2">
      <c r="A4847">
        <v>1599966000</v>
      </c>
      <c r="B4847" s="1">
        <v>44087.125</v>
      </c>
      <c r="C4847">
        <v>10561.82</v>
      </c>
      <c r="D4847">
        <f t="shared" si="225"/>
        <v>7</v>
      </c>
      <c r="E4847" t="str">
        <f t="shared" si="226"/>
        <v>2020-38</v>
      </c>
      <c r="F4847">
        <f t="shared" si="227"/>
        <v>3</v>
      </c>
    </row>
    <row r="4848" spans="1:7" hidden="1" x14ac:dyDescent="0.2">
      <c r="A4848">
        <v>1599962400</v>
      </c>
      <c r="B4848" s="1">
        <v>44087.083333333336</v>
      </c>
      <c r="C4848">
        <v>10428.4</v>
      </c>
      <c r="D4848">
        <f t="shared" si="225"/>
        <v>7</v>
      </c>
      <c r="E4848" t="str">
        <f t="shared" si="226"/>
        <v>2020-38</v>
      </c>
      <c r="F4848">
        <f t="shared" si="227"/>
        <v>2</v>
      </c>
    </row>
    <row r="4849" spans="1:7" x14ac:dyDescent="0.2">
      <c r="A4849">
        <v>1599958800</v>
      </c>
      <c r="B4849" s="1">
        <v>44087.041666666664</v>
      </c>
      <c r="C4849">
        <v>10430.76</v>
      </c>
      <c r="D4849">
        <f t="shared" si="225"/>
        <v>7</v>
      </c>
      <c r="E4849" t="str">
        <f t="shared" si="226"/>
        <v>2020-38</v>
      </c>
      <c r="F4849">
        <f t="shared" si="227"/>
        <v>1</v>
      </c>
      <c r="G4849" t="s">
        <v>100</v>
      </c>
    </row>
    <row r="4850" spans="1:7" hidden="1" x14ac:dyDescent="0.2">
      <c r="A4850">
        <v>1599955200</v>
      </c>
      <c r="B4850" s="1">
        <v>44087</v>
      </c>
      <c r="C4850">
        <v>10434.4</v>
      </c>
      <c r="D4850">
        <f t="shared" si="225"/>
        <v>7</v>
      </c>
      <c r="E4850" t="str">
        <f t="shared" si="226"/>
        <v>2020-38</v>
      </c>
      <c r="F4850">
        <f t="shared" si="227"/>
        <v>0</v>
      </c>
    </row>
    <row r="4851" spans="1:7" hidden="1" x14ac:dyDescent="0.2">
      <c r="A4851">
        <v>1599951600</v>
      </c>
      <c r="B4851" s="1">
        <v>44086.958333333336</v>
      </c>
      <c r="C4851">
        <v>10443.33</v>
      </c>
      <c r="D4851">
        <f t="shared" si="225"/>
        <v>6</v>
      </c>
      <c r="E4851" t="str">
        <f t="shared" si="226"/>
        <v>2020-37</v>
      </c>
      <c r="F4851">
        <f t="shared" si="227"/>
        <v>23</v>
      </c>
    </row>
    <row r="4852" spans="1:7" hidden="1" x14ac:dyDescent="0.2">
      <c r="A4852">
        <v>1599948000</v>
      </c>
      <c r="B4852" s="1">
        <v>44086.916666666664</v>
      </c>
      <c r="C4852">
        <v>10439.9</v>
      </c>
      <c r="D4852">
        <f t="shared" si="225"/>
        <v>6</v>
      </c>
      <c r="E4852" t="str">
        <f t="shared" si="226"/>
        <v>2020-37</v>
      </c>
      <c r="F4852">
        <f t="shared" si="227"/>
        <v>22</v>
      </c>
    </row>
    <row r="4853" spans="1:7" hidden="1" x14ac:dyDescent="0.2">
      <c r="A4853">
        <v>1599944400</v>
      </c>
      <c r="B4853" s="1">
        <v>44086.875</v>
      </c>
      <c r="C4853">
        <v>10458.969999999999</v>
      </c>
      <c r="D4853">
        <f t="shared" si="225"/>
        <v>6</v>
      </c>
      <c r="E4853" t="str">
        <f t="shared" si="226"/>
        <v>2020-37</v>
      </c>
      <c r="F4853">
        <f t="shared" si="227"/>
        <v>21</v>
      </c>
    </row>
    <row r="4854" spans="1:7" hidden="1" x14ac:dyDescent="0.2">
      <c r="A4854">
        <v>1599940800</v>
      </c>
      <c r="B4854" s="1">
        <v>44086.833333333336</v>
      </c>
      <c r="C4854">
        <v>10434.549999999999</v>
      </c>
      <c r="D4854">
        <f t="shared" si="225"/>
        <v>6</v>
      </c>
      <c r="E4854" t="str">
        <f t="shared" si="226"/>
        <v>2020-37</v>
      </c>
      <c r="F4854">
        <f t="shared" si="227"/>
        <v>20</v>
      </c>
    </row>
    <row r="4855" spans="1:7" x14ac:dyDescent="0.2">
      <c r="A4855">
        <v>1599937200</v>
      </c>
      <c r="B4855" s="1">
        <v>44086.791666666664</v>
      </c>
      <c r="C4855">
        <v>10463.41</v>
      </c>
      <c r="D4855">
        <f t="shared" si="225"/>
        <v>6</v>
      </c>
      <c r="E4855" t="str">
        <f t="shared" si="226"/>
        <v>2020-37</v>
      </c>
      <c r="F4855">
        <f t="shared" si="227"/>
        <v>19</v>
      </c>
      <c r="G4855" t="s">
        <v>102</v>
      </c>
    </row>
    <row r="4856" spans="1:7" hidden="1" x14ac:dyDescent="0.2">
      <c r="A4856">
        <v>1599933600</v>
      </c>
      <c r="B4856" s="1">
        <v>44086.75</v>
      </c>
      <c r="C4856">
        <v>10453.25</v>
      </c>
      <c r="D4856">
        <f t="shared" si="225"/>
        <v>6</v>
      </c>
      <c r="E4856" t="str">
        <f t="shared" si="226"/>
        <v>2020-37</v>
      </c>
      <c r="F4856">
        <f t="shared" si="227"/>
        <v>18</v>
      </c>
    </row>
    <row r="4857" spans="1:7" hidden="1" x14ac:dyDescent="0.2">
      <c r="A4857">
        <v>1599930000</v>
      </c>
      <c r="B4857" s="1">
        <v>44086.708333333336</v>
      </c>
      <c r="C4857">
        <v>10379.379999999999</v>
      </c>
      <c r="D4857">
        <f t="shared" si="225"/>
        <v>6</v>
      </c>
      <c r="E4857" t="str">
        <f t="shared" si="226"/>
        <v>2020-37</v>
      </c>
      <c r="F4857">
        <f t="shared" si="227"/>
        <v>17</v>
      </c>
    </row>
    <row r="4858" spans="1:7" hidden="1" x14ac:dyDescent="0.2">
      <c r="A4858">
        <v>1599926400</v>
      </c>
      <c r="B4858" s="1">
        <v>44086.666666666664</v>
      </c>
      <c r="C4858">
        <v>10375.879999999999</v>
      </c>
      <c r="D4858">
        <f t="shared" si="225"/>
        <v>6</v>
      </c>
      <c r="E4858" t="str">
        <f t="shared" si="226"/>
        <v>2020-37</v>
      </c>
      <c r="F4858">
        <f t="shared" si="227"/>
        <v>16</v>
      </c>
    </row>
    <row r="4859" spans="1:7" hidden="1" x14ac:dyDescent="0.2">
      <c r="A4859">
        <v>1599922800</v>
      </c>
      <c r="B4859" s="1">
        <v>44086.625</v>
      </c>
      <c r="C4859">
        <v>10360.19</v>
      </c>
      <c r="D4859">
        <f t="shared" si="225"/>
        <v>6</v>
      </c>
      <c r="E4859" t="str">
        <f t="shared" si="226"/>
        <v>2020-37</v>
      </c>
      <c r="F4859">
        <f t="shared" si="227"/>
        <v>15</v>
      </c>
    </row>
    <row r="4860" spans="1:7" hidden="1" x14ac:dyDescent="0.2">
      <c r="A4860">
        <v>1599919200</v>
      </c>
      <c r="B4860" s="1">
        <v>44086.583333333336</v>
      </c>
      <c r="C4860">
        <v>10349.379999999999</v>
      </c>
      <c r="D4860">
        <f t="shared" si="225"/>
        <v>6</v>
      </c>
      <c r="E4860" t="str">
        <f t="shared" si="226"/>
        <v>2020-37</v>
      </c>
      <c r="F4860">
        <f t="shared" si="227"/>
        <v>14</v>
      </c>
    </row>
    <row r="4861" spans="1:7" hidden="1" x14ac:dyDescent="0.2">
      <c r="A4861">
        <v>1599915600</v>
      </c>
      <c r="B4861" s="1">
        <v>44086.541666666664</v>
      </c>
      <c r="C4861">
        <v>10304.219999999999</v>
      </c>
      <c r="D4861">
        <f t="shared" si="225"/>
        <v>6</v>
      </c>
      <c r="E4861" t="str">
        <f t="shared" si="226"/>
        <v>2020-37</v>
      </c>
      <c r="F4861">
        <f t="shared" si="227"/>
        <v>13</v>
      </c>
    </row>
    <row r="4862" spans="1:7" hidden="1" x14ac:dyDescent="0.2">
      <c r="A4862">
        <v>1599912000</v>
      </c>
      <c r="B4862" s="1">
        <v>44086.5</v>
      </c>
      <c r="C4862">
        <v>10321.43</v>
      </c>
      <c r="D4862">
        <f t="shared" si="225"/>
        <v>6</v>
      </c>
      <c r="E4862" t="str">
        <f t="shared" si="226"/>
        <v>2020-37</v>
      </c>
      <c r="F4862">
        <f t="shared" si="227"/>
        <v>12</v>
      </c>
    </row>
    <row r="4863" spans="1:7" x14ac:dyDescent="0.2">
      <c r="A4863">
        <v>1599908400</v>
      </c>
      <c r="B4863" s="1">
        <v>44086.458333333336</v>
      </c>
      <c r="C4863">
        <v>10342.370000000001</v>
      </c>
      <c r="D4863">
        <f t="shared" si="225"/>
        <v>6</v>
      </c>
      <c r="E4863" t="str">
        <f t="shared" si="226"/>
        <v>2020-37</v>
      </c>
      <c r="F4863">
        <f t="shared" si="227"/>
        <v>11</v>
      </c>
      <c r="G4863" t="s">
        <v>102</v>
      </c>
    </row>
    <row r="4864" spans="1:7" hidden="1" x14ac:dyDescent="0.2">
      <c r="A4864">
        <v>1599904800</v>
      </c>
      <c r="B4864" s="1">
        <v>44086.416666666664</v>
      </c>
      <c r="C4864">
        <v>10341.549999999999</v>
      </c>
      <c r="D4864">
        <f t="shared" si="225"/>
        <v>6</v>
      </c>
      <c r="E4864" t="str">
        <f t="shared" si="226"/>
        <v>2020-37</v>
      </c>
      <c r="F4864">
        <f t="shared" si="227"/>
        <v>10</v>
      </c>
    </row>
    <row r="4865" spans="1:6" hidden="1" x14ac:dyDescent="0.2">
      <c r="A4865">
        <v>1599901200</v>
      </c>
      <c r="B4865" s="1">
        <v>44086.375</v>
      </c>
      <c r="C4865">
        <v>10352.290000000001</v>
      </c>
      <c r="D4865">
        <f t="shared" si="225"/>
        <v>6</v>
      </c>
      <c r="E4865" t="str">
        <f t="shared" si="226"/>
        <v>2020-37</v>
      </c>
      <c r="F4865">
        <f t="shared" si="227"/>
        <v>9</v>
      </c>
    </row>
    <row r="4866" spans="1:6" hidden="1" x14ac:dyDescent="0.2">
      <c r="A4866">
        <v>1599897600</v>
      </c>
      <c r="B4866" s="1">
        <v>44086.333333333336</v>
      </c>
      <c r="C4866">
        <v>10340.27</v>
      </c>
      <c r="D4866">
        <f t="shared" si="225"/>
        <v>6</v>
      </c>
      <c r="E4866" t="str">
        <f t="shared" si="226"/>
        <v>2020-37</v>
      </c>
      <c r="F4866">
        <f t="shared" si="227"/>
        <v>8</v>
      </c>
    </row>
    <row r="4867" spans="1:6" hidden="1" x14ac:dyDescent="0.2">
      <c r="A4867">
        <v>1599894000</v>
      </c>
      <c r="B4867" s="1">
        <v>44086.291666666664</v>
      </c>
      <c r="C4867">
        <v>10345.969999999999</v>
      </c>
      <c r="D4867">
        <f t="shared" ref="D4867:D4930" si="228">WEEKDAY(B4867,2)</f>
        <v>6</v>
      </c>
      <c r="E4867" t="str">
        <f t="shared" ref="E4867:E4930" si="229">YEAR(B4867) &amp;"-"&amp;WEEKNUM(B4867)</f>
        <v>2020-37</v>
      </c>
      <c r="F4867">
        <f t="shared" ref="F4867:F4930" si="230">HOUR(B4867)</f>
        <v>7</v>
      </c>
    </row>
    <row r="4868" spans="1:6" hidden="1" x14ac:dyDescent="0.2">
      <c r="A4868">
        <v>1599890400</v>
      </c>
      <c r="B4868" s="1">
        <v>44086.25</v>
      </c>
      <c r="C4868">
        <v>10335.93</v>
      </c>
      <c r="D4868">
        <f t="shared" si="228"/>
        <v>6</v>
      </c>
      <c r="E4868" t="str">
        <f t="shared" si="229"/>
        <v>2020-37</v>
      </c>
      <c r="F4868">
        <f t="shared" si="230"/>
        <v>6</v>
      </c>
    </row>
    <row r="4869" spans="1:6" hidden="1" x14ac:dyDescent="0.2">
      <c r="A4869">
        <v>1599886800</v>
      </c>
      <c r="B4869" s="1">
        <v>44086.208333333336</v>
      </c>
      <c r="C4869">
        <v>10364.629999999999</v>
      </c>
      <c r="D4869">
        <f t="shared" si="228"/>
        <v>6</v>
      </c>
      <c r="E4869" t="str">
        <f t="shared" si="229"/>
        <v>2020-37</v>
      </c>
      <c r="F4869">
        <f t="shared" si="230"/>
        <v>5</v>
      </c>
    </row>
    <row r="4870" spans="1:6" hidden="1" x14ac:dyDescent="0.2">
      <c r="A4870">
        <v>1599883200</v>
      </c>
      <c r="B4870" s="1">
        <v>44086.166666666664</v>
      </c>
      <c r="C4870">
        <v>10364.01</v>
      </c>
      <c r="D4870">
        <f t="shared" si="228"/>
        <v>6</v>
      </c>
      <c r="E4870" t="str">
        <f t="shared" si="229"/>
        <v>2020-37</v>
      </c>
      <c r="F4870">
        <f t="shared" si="230"/>
        <v>4</v>
      </c>
    </row>
    <row r="4871" spans="1:6" hidden="1" x14ac:dyDescent="0.2">
      <c r="A4871">
        <v>1599879600</v>
      </c>
      <c r="B4871" s="1">
        <v>44086.125</v>
      </c>
      <c r="C4871">
        <v>10350</v>
      </c>
      <c r="D4871">
        <f t="shared" si="228"/>
        <v>6</v>
      </c>
      <c r="E4871" t="str">
        <f t="shared" si="229"/>
        <v>2020-37</v>
      </c>
      <c r="F4871">
        <f t="shared" si="230"/>
        <v>3</v>
      </c>
    </row>
    <row r="4872" spans="1:6" hidden="1" x14ac:dyDescent="0.2">
      <c r="A4872">
        <v>1599876000</v>
      </c>
      <c r="B4872" s="1">
        <v>44086.083333333336</v>
      </c>
      <c r="C4872">
        <v>10343.59</v>
      </c>
      <c r="D4872">
        <f t="shared" si="228"/>
        <v>6</v>
      </c>
      <c r="E4872" t="str">
        <f t="shared" si="229"/>
        <v>2020-37</v>
      </c>
      <c r="F4872">
        <f t="shared" si="230"/>
        <v>2</v>
      </c>
    </row>
    <row r="4873" spans="1:6" hidden="1" x14ac:dyDescent="0.2">
      <c r="A4873">
        <v>1599872400</v>
      </c>
      <c r="B4873" s="1">
        <v>44086.041666666664</v>
      </c>
      <c r="C4873">
        <v>10375.98</v>
      </c>
      <c r="D4873">
        <f t="shared" si="228"/>
        <v>6</v>
      </c>
      <c r="E4873" t="str">
        <f t="shared" si="229"/>
        <v>2020-37</v>
      </c>
      <c r="F4873">
        <f t="shared" si="230"/>
        <v>1</v>
      </c>
    </row>
    <row r="4874" spans="1:6" hidden="1" x14ac:dyDescent="0.2">
      <c r="A4874">
        <v>1599868800</v>
      </c>
      <c r="B4874" s="1">
        <v>44086</v>
      </c>
      <c r="C4874">
        <v>10349.17</v>
      </c>
      <c r="D4874">
        <f t="shared" si="228"/>
        <v>6</v>
      </c>
      <c r="E4874" t="str">
        <f t="shared" si="229"/>
        <v>2020-37</v>
      </c>
      <c r="F4874">
        <f t="shared" si="230"/>
        <v>0</v>
      </c>
    </row>
    <row r="4875" spans="1:6" hidden="1" x14ac:dyDescent="0.2">
      <c r="A4875">
        <v>1599865200</v>
      </c>
      <c r="B4875" s="1">
        <v>44085.958333333336</v>
      </c>
      <c r="C4875">
        <v>10393.040000000001</v>
      </c>
      <c r="D4875">
        <f t="shared" si="228"/>
        <v>5</v>
      </c>
      <c r="E4875" t="str">
        <f t="shared" si="229"/>
        <v>2020-37</v>
      </c>
      <c r="F4875">
        <f t="shared" si="230"/>
        <v>23</v>
      </c>
    </row>
    <row r="4876" spans="1:6" hidden="1" x14ac:dyDescent="0.2">
      <c r="A4876">
        <v>1599861600</v>
      </c>
      <c r="B4876" s="1">
        <v>44085.916666666664</v>
      </c>
      <c r="C4876">
        <v>10370.049999999999</v>
      </c>
      <c r="D4876">
        <f t="shared" si="228"/>
        <v>5</v>
      </c>
      <c r="E4876" t="str">
        <f t="shared" si="229"/>
        <v>2020-37</v>
      </c>
      <c r="F4876">
        <f t="shared" si="230"/>
        <v>22</v>
      </c>
    </row>
    <row r="4877" spans="1:6" hidden="1" x14ac:dyDescent="0.2">
      <c r="A4877">
        <v>1599858000</v>
      </c>
      <c r="B4877" s="1">
        <v>44085.875</v>
      </c>
      <c r="C4877">
        <v>10355.36</v>
      </c>
      <c r="D4877">
        <f t="shared" si="228"/>
        <v>5</v>
      </c>
      <c r="E4877" t="str">
        <f t="shared" si="229"/>
        <v>2020-37</v>
      </c>
      <c r="F4877">
        <f t="shared" si="230"/>
        <v>21</v>
      </c>
    </row>
    <row r="4878" spans="1:6" hidden="1" x14ac:dyDescent="0.2">
      <c r="A4878">
        <v>1599854400</v>
      </c>
      <c r="B4878" s="1">
        <v>44085.833333333336</v>
      </c>
      <c r="C4878">
        <v>10326.17</v>
      </c>
      <c r="D4878">
        <f t="shared" si="228"/>
        <v>5</v>
      </c>
      <c r="E4878" t="str">
        <f t="shared" si="229"/>
        <v>2020-37</v>
      </c>
      <c r="F4878">
        <f t="shared" si="230"/>
        <v>20</v>
      </c>
    </row>
    <row r="4879" spans="1:6" hidden="1" x14ac:dyDescent="0.2">
      <c r="A4879">
        <v>1599850800</v>
      </c>
      <c r="B4879" s="1">
        <v>44085.791666666664</v>
      </c>
      <c r="C4879">
        <v>10330.629999999999</v>
      </c>
      <c r="D4879">
        <f t="shared" si="228"/>
        <v>5</v>
      </c>
      <c r="E4879" t="str">
        <f t="shared" si="229"/>
        <v>2020-37</v>
      </c>
      <c r="F4879">
        <f t="shared" si="230"/>
        <v>19</v>
      </c>
    </row>
    <row r="4880" spans="1:6" hidden="1" x14ac:dyDescent="0.2">
      <c r="A4880">
        <v>1599847200</v>
      </c>
      <c r="B4880" s="1">
        <v>44085.75</v>
      </c>
      <c r="C4880">
        <v>10321.83</v>
      </c>
      <c r="D4880">
        <f t="shared" si="228"/>
        <v>5</v>
      </c>
      <c r="E4880" t="str">
        <f t="shared" si="229"/>
        <v>2020-37</v>
      </c>
      <c r="F4880">
        <f t="shared" si="230"/>
        <v>18</v>
      </c>
    </row>
    <row r="4881" spans="1:6" hidden="1" x14ac:dyDescent="0.2">
      <c r="A4881">
        <v>1599843600</v>
      </c>
      <c r="B4881" s="1">
        <v>44085.708333333336</v>
      </c>
      <c r="C4881">
        <v>10296.69</v>
      </c>
      <c r="D4881">
        <f t="shared" si="228"/>
        <v>5</v>
      </c>
      <c r="E4881" t="str">
        <f t="shared" si="229"/>
        <v>2020-37</v>
      </c>
      <c r="F4881">
        <f t="shared" si="230"/>
        <v>17</v>
      </c>
    </row>
    <row r="4882" spans="1:6" hidden="1" x14ac:dyDescent="0.2">
      <c r="A4882">
        <v>1599840000</v>
      </c>
      <c r="B4882" s="1">
        <v>44085.666666666664</v>
      </c>
      <c r="C4882">
        <v>10305.469999999999</v>
      </c>
      <c r="D4882">
        <f t="shared" si="228"/>
        <v>5</v>
      </c>
      <c r="E4882" t="str">
        <f t="shared" si="229"/>
        <v>2020-37</v>
      </c>
      <c r="F4882">
        <f t="shared" si="230"/>
        <v>16</v>
      </c>
    </row>
    <row r="4883" spans="1:6" hidden="1" x14ac:dyDescent="0.2">
      <c r="A4883">
        <v>1599836400</v>
      </c>
      <c r="B4883" s="1">
        <v>44085.625</v>
      </c>
      <c r="C4883">
        <v>10325.19</v>
      </c>
      <c r="D4883">
        <f t="shared" si="228"/>
        <v>5</v>
      </c>
      <c r="E4883" t="str">
        <f t="shared" si="229"/>
        <v>2020-37</v>
      </c>
      <c r="F4883">
        <f t="shared" si="230"/>
        <v>15</v>
      </c>
    </row>
    <row r="4884" spans="1:6" hidden="1" x14ac:dyDescent="0.2">
      <c r="A4884">
        <v>1599832800</v>
      </c>
      <c r="B4884" s="1">
        <v>44085.583333333336</v>
      </c>
      <c r="C4884">
        <v>10294.85</v>
      </c>
      <c r="D4884">
        <f t="shared" si="228"/>
        <v>5</v>
      </c>
      <c r="E4884" t="str">
        <f t="shared" si="229"/>
        <v>2020-37</v>
      </c>
      <c r="F4884">
        <f t="shared" si="230"/>
        <v>14</v>
      </c>
    </row>
    <row r="4885" spans="1:6" hidden="1" x14ac:dyDescent="0.2">
      <c r="A4885">
        <v>1599829200</v>
      </c>
      <c r="B4885" s="1">
        <v>44085.541666666664</v>
      </c>
      <c r="C4885">
        <v>10261.25</v>
      </c>
      <c r="D4885">
        <f t="shared" si="228"/>
        <v>5</v>
      </c>
      <c r="E4885" t="str">
        <f t="shared" si="229"/>
        <v>2020-37</v>
      </c>
      <c r="F4885">
        <f t="shared" si="230"/>
        <v>13</v>
      </c>
    </row>
    <row r="4886" spans="1:6" hidden="1" x14ac:dyDescent="0.2">
      <c r="A4886">
        <v>1599825600</v>
      </c>
      <c r="B4886" s="1">
        <v>44085.5</v>
      </c>
      <c r="C4886">
        <v>10295.01</v>
      </c>
      <c r="D4886">
        <f t="shared" si="228"/>
        <v>5</v>
      </c>
      <c r="E4886" t="str">
        <f t="shared" si="229"/>
        <v>2020-37</v>
      </c>
      <c r="F4886">
        <f t="shared" si="230"/>
        <v>12</v>
      </c>
    </row>
    <row r="4887" spans="1:6" hidden="1" x14ac:dyDescent="0.2">
      <c r="A4887">
        <v>1599822000</v>
      </c>
      <c r="B4887" s="1">
        <v>44085.458333333336</v>
      </c>
      <c r="C4887">
        <v>10261.94</v>
      </c>
      <c r="D4887">
        <f t="shared" si="228"/>
        <v>5</v>
      </c>
      <c r="E4887" t="str">
        <f t="shared" si="229"/>
        <v>2020-37</v>
      </c>
      <c r="F4887">
        <f t="shared" si="230"/>
        <v>11</v>
      </c>
    </row>
    <row r="4888" spans="1:6" hidden="1" x14ac:dyDescent="0.2">
      <c r="A4888">
        <v>1599818400</v>
      </c>
      <c r="B4888" s="1">
        <v>44085.416666666664</v>
      </c>
      <c r="C4888">
        <v>10291.16</v>
      </c>
      <c r="D4888">
        <f t="shared" si="228"/>
        <v>5</v>
      </c>
      <c r="E4888" t="str">
        <f t="shared" si="229"/>
        <v>2020-37</v>
      </c>
      <c r="F4888">
        <f t="shared" si="230"/>
        <v>10</v>
      </c>
    </row>
    <row r="4889" spans="1:6" hidden="1" x14ac:dyDescent="0.2">
      <c r="A4889">
        <v>1599814800</v>
      </c>
      <c r="B4889" s="1">
        <v>44085.375</v>
      </c>
      <c r="C4889">
        <v>10322.4</v>
      </c>
      <c r="D4889">
        <f t="shared" si="228"/>
        <v>5</v>
      </c>
      <c r="E4889" t="str">
        <f t="shared" si="229"/>
        <v>2020-37</v>
      </c>
      <c r="F4889">
        <f t="shared" si="230"/>
        <v>9</v>
      </c>
    </row>
    <row r="4890" spans="1:6" hidden="1" x14ac:dyDescent="0.2">
      <c r="A4890">
        <v>1599811200</v>
      </c>
      <c r="B4890" s="1">
        <v>44085.333333333336</v>
      </c>
      <c r="C4890">
        <v>10295.99</v>
      </c>
      <c r="D4890">
        <f t="shared" si="228"/>
        <v>5</v>
      </c>
      <c r="E4890" t="str">
        <f t="shared" si="229"/>
        <v>2020-37</v>
      </c>
      <c r="F4890">
        <f t="shared" si="230"/>
        <v>8</v>
      </c>
    </row>
    <row r="4891" spans="1:6" hidden="1" x14ac:dyDescent="0.2">
      <c r="A4891">
        <v>1599807600</v>
      </c>
      <c r="B4891" s="1">
        <v>44085.291666666664</v>
      </c>
      <c r="C4891">
        <v>10260</v>
      </c>
      <c r="D4891">
        <f t="shared" si="228"/>
        <v>5</v>
      </c>
      <c r="E4891" t="str">
        <f t="shared" si="229"/>
        <v>2020-37</v>
      </c>
      <c r="F4891">
        <f t="shared" si="230"/>
        <v>7</v>
      </c>
    </row>
    <row r="4892" spans="1:6" hidden="1" x14ac:dyDescent="0.2">
      <c r="A4892">
        <v>1599804000</v>
      </c>
      <c r="B4892" s="1">
        <v>44085.25</v>
      </c>
      <c r="C4892">
        <v>10262.379999999999</v>
      </c>
      <c r="D4892">
        <f t="shared" si="228"/>
        <v>5</v>
      </c>
      <c r="E4892" t="str">
        <f t="shared" si="229"/>
        <v>2020-37</v>
      </c>
      <c r="F4892">
        <f t="shared" si="230"/>
        <v>6</v>
      </c>
    </row>
    <row r="4893" spans="1:6" hidden="1" x14ac:dyDescent="0.2">
      <c r="A4893">
        <v>1599800400</v>
      </c>
      <c r="B4893" s="1">
        <v>44085.208333333336</v>
      </c>
      <c r="C4893">
        <v>10286.16</v>
      </c>
      <c r="D4893">
        <f t="shared" si="228"/>
        <v>5</v>
      </c>
      <c r="E4893" t="str">
        <f t="shared" si="229"/>
        <v>2020-37</v>
      </c>
      <c r="F4893">
        <f t="shared" si="230"/>
        <v>5</v>
      </c>
    </row>
    <row r="4894" spans="1:6" hidden="1" x14ac:dyDescent="0.2">
      <c r="A4894">
        <v>1599796800</v>
      </c>
      <c r="B4894" s="1">
        <v>44085.166666666664</v>
      </c>
      <c r="C4894">
        <v>10224.27</v>
      </c>
      <c r="D4894">
        <f t="shared" si="228"/>
        <v>5</v>
      </c>
      <c r="E4894" t="str">
        <f t="shared" si="229"/>
        <v>2020-37</v>
      </c>
      <c r="F4894">
        <f t="shared" si="230"/>
        <v>4</v>
      </c>
    </row>
    <row r="4895" spans="1:6" hidden="1" x14ac:dyDescent="0.2">
      <c r="A4895">
        <v>1599793200</v>
      </c>
      <c r="B4895" s="1">
        <v>44085.125</v>
      </c>
      <c r="C4895">
        <v>10219.799999999999</v>
      </c>
      <c r="D4895">
        <f t="shared" si="228"/>
        <v>5</v>
      </c>
      <c r="E4895" t="str">
        <f t="shared" si="229"/>
        <v>2020-37</v>
      </c>
      <c r="F4895">
        <f t="shared" si="230"/>
        <v>3</v>
      </c>
    </row>
    <row r="4896" spans="1:6" hidden="1" x14ac:dyDescent="0.2">
      <c r="A4896">
        <v>1599789600</v>
      </c>
      <c r="B4896" s="1">
        <v>44085.083333333336</v>
      </c>
      <c r="C4896">
        <v>10257.5</v>
      </c>
      <c r="D4896">
        <f t="shared" si="228"/>
        <v>5</v>
      </c>
      <c r="E4896" t="str">
        <f t="shared" si="229"/>
        <v>2020-37</v>
      </c>
      <c r="F4896">
        <f t="shared" si="230"/>
        <v>2</v>
      </c>
    </row>
    <row r="4897" spans="1:6" hidden="1" x14ac:dyDescent="0.2">
      <c r="A4897">
        <v>1599786000</v>
      </c>
      <c r="B4897" s="1">
        <v>44085.041666666664</v>
      </c>
      <c r="C4897">
        <v>10310.84</v>
      </c>
      <c r="D4897">
        <f t="shared" si="228"/>
        <v>5</v>
      </c>
      <c r="E4897" t="str">
        <f t="shared" si="229"/>
        <v>2020-37</v>
      </c>
      <c r="F4897">
        <f t="shared" si="230"/>
        <v>1</v>
      </c>
    </row>
    <row r="4898" spans="1:6" hidden="1" x14ac:dyDescent="0.2">
      <c r="A4898">
        <v>1599782400</v>
      </c>
      <c r="B4898" s="1">
        <v>44085</v>
      </c>
      <c r="C4898">
        <v>10344.75</v>
      </c>
      <c r="D4898">
        <f t="shared" si="228"/>
        <v>5</v>
      </c>
      <c r="E4898" t="str">
        <f t="shared" si="229"/>
        <v>2020-37</v>
      </c>
      <c r="F4898">
        <f t="shared" si="230"/>
        <v>0</v>
      </c>
    </row>
    <row r="4899" spans="1:6" hidden="1" x14ac:dyDescent="0.2">
      <c r="A4899">
        <v>1599778800</v>
      </c>
      <c r="B4899" s="1">
        <v>44084.958333333336</v>
      </c>
      <c r="C4899">
        <v>10342.59</v>
      </c>
      <c r="D4899">
        <f t="shared" si="228"/>
        <v>4</v>
      </c>
      <c r="E4899" t="str">
        <f t="shared" si="229"/>
        <v>2020-37</v>
      </c>
      <c r="F4899">
        <f t="shared" si="230"/>
        <v>23</v>
      </c>
    </row>
    <row r="4900" spans="1:6" hidden="1" x14ac:dyDescent="0.2">
      <c r="A4900">
        <v>1599775200</v>
      </c>
      <c r="B4900" s="1">
        <v>44084.916666666664</v>
      </c>
      <c r="C4900">
        <v>10347.5</v>
      </c>
      <c r="D4900">
        <f t="shared" si="228"/>
        <v>4</v>
      </c>
      <c r="E4900" t="str">
        <f t="shared" si="229"/>
        <v>2020-37</v>
      </c>
      <c r="F4900">
        <f t="shared" si="230"/>
        <v>22</v>
      </c>
    </row>
    <row r="4901" spans="1:6" hidden="1" x14ac:dyDescent="0.2">
      <c r="A4901">
        <v>1599771600</v>
      </c>
      <c r="B4901" s="1">
        <v>44084.875</v>
      </c>
      <c r="C4901">
        <v>10344.69</v>
      </c>
      <c r="D4901">
        <f t="shared" si="228"/>
        <v>4</v>
      </c>
      <c r="E4901" t="str">
        <f t="shared" si="229"/>
        <v>2020-37</v>
      </c>
      <c r="F4901">
        <f t="shared" si="230"/>
        <v>21</v>
      </c>
    </row>
    <row r="4902" spans="1:6" hidden="1" x14ac:dyDescent="0.2">
      <c r="A4902">
        <v>1599768000</v>
      </c>
      <c r="B4902" s="1">
        <v>44084.833333333336</v>
      </c>
      <c r="C4902">
        <v>10305.86</v>
      </c>
      <c r="D4902">
        <f t="shared" si="228"/>
        <v>4</v>
      </c>
      <c r="E4902" t="str">
        <f t="shared" si="229"/>
        <v>2020-37</v>
      </c>
      <c r="F4902">
        <f t="shared" si="230"/>
        <v>20</v>
      </c>
    </row>
    <row r="4903" spans="1:6" hidden="1" x14ac:dyDescent="0.2">
      <c r="A4903">
        <v>1599764400</v>
      </c>
      <c r="B4903" s="1">
        <v>44084.791666666664</v>
      </c>
      <c r="C4903">
        <v>10283.42</v>
      </c>
      <c r="D4903">
        <f t="shared" si="228"/>
        <v>4</v>
      </c>
      <c r="E4903" t="str">
        <f t="shared" si="229"/>
        <v>2020-37</v>
      </c>
      <c r="F4903">
        <f t="shared" si="230"/>
        <v>19</v>
      </c>
    </row>
    <row r="4904" spans="1:6" hidden="1" x14ac:dyDescent="0.2">
      <c r="A4904">
        <v>1599760800</v>
      </c>
      <c r="B4904" s="1">
        <v>44084.75</v>
      </c>
      <c r="C4904">
        <v>10288.5</v>
      </c>
      <c r="D4904">
        <f t="shared" si="228"/>
        <v>4</v>
      </c>
      <c r="E4904" t="str">
        <f t="shared" si="229"/>
        <v>2020-37</v>
      </c>
      <c r="F4904">
        <f t="shared" si="230"/>
        <v>18</v>
      </c>
    </row>
    <row r="4905" spans="1:6" hidden="1" x14ac:dyDescent="0.2">
      <c r="A4905">
        <v>1599757200</v>
      </c>
      <c r="B4905" s="1">
        <v>44084.708333333336</v>
      </c>
      <c r="C4905">
        <v>10351.67</v>
      </c>
      <c r="D4905">
        <f t="shared" si="228"/>
        <v>4</v>
      </c>
      <c r="E4905" t="str">
        <f t="shared" si="229"/>
        <v>2020-37</v>
      </c>
      <c r="F4905">
        <f t="shared" si="230"/>
        <v>17</v>
      </c>
    </row>
    <row r="4906" spans="1:6" hidden="1" x14ac:dyDescent="0.2">
      <c r="A4906">
        <v>1599753600</v>
      </c>
      <c r="B4906" s="1">
        <v>44084.666666666664</v>
      </c>
      <c r="C4906">
        <v>10340.73</v>
      </c>
      <c r="D4906">
        <f t="shared" si="228"/>
        <v>4</v>
      </c>
      <c r="E4906" t="str">
        <f t="shared" si="229"/>
        <v>2020-37</v>
      </c>
      <c r="F4906">
        <f t="shared" si="230"/>
        <v>16</v>
      </c>
    </row>
    <row r="4907" spans="1:6" hidden="1" x14ac:dyDescent="0.2">
      <c r="A4907">
        <v>1599750000</v>
      </c>
      <c r="B4907" s="1">
        <v>44084.625</v>
      </c>
      <c r="C4907">
        <v>10425.370000000001</v>
      </c>
      <c r="D4907">
        <f t="shared" si="228"/>
        <v>4</v>
      </c>
      <c r="E4907" t="str">
        <f t="shared" si="229"/>
        <v>2020-37</v>
      </c>
      <c r="F4907">
        <f t="shared" si="230"/>
        <v>15</v>
      </c>
    </row>
    <row r="4908" spans="1:6" hidden="1" x14ac:dyDescent="0.2">
      <c r="A4908">
        <v>1599746400</v>
      </c>
      <c r="B4908" s="1">
        <v>44084.583333333336</v>
      </c>
      <c r="C4908">
        <v>10372.799999999999</v>
      </c>
      <c r="D4908">
        <f t="shared" si="228"/>
        <v>4</v>
      </c>
      <c r="E4908" t="str">
        <f t="shared" si="229"/>
        <v>2020-37</v>
      </c>
      <c r="F4908">
        <f t="shared" si="230"/>
        <v>14</v>
      </c>
    </row>
    <row r="4909" spans="1:6" hidden="1" x14ac:dyDescent="0.2">
      <c r="A4909">
        <v>1599742800</v>
      </c>
      <c r="B4909" s="1">
        <v>44084.541666666664</v>
      </c>
      <c r="C4909">
        <v>10453.59</v>
      </c>
      <c r="D4909">
        <f t="shared" si="228"/>
        <v>4</v>
      </c>
      <c r="E4909" t="str">
        <f t="shared" si="229"/>
        <v>2020-37</v>
      </c>
      <c r="F4909">
        <f t="shared" si="230"/>
        <v>13</v>
      </c>
    </row>
    <row r="4910" spans="1:6" hidden="1" x14ac:dyDescent="0.2">
      <c r="A4910">
        <v>1599739200</v>
      </c>
      <c r="B4910" s="1">
        <v>44084.5</v>
      </c>
      <c r="C4910">
        <v>10370.73</v>
      </c>
      <c r="D4910">
        <f t="shared" si="228"/>
        <v>4</v>
      </c>
      <c r="E4910" t="str">
        <f t="shared" si="229"/>
        <v>2020-37</v>
      </c>
      <c r="F4910">
        <f t="shared" si="230"/>
        <v>12</v>
      </c>
    </row>
    <row r="4911" spans="1:6" hidden="1" x14ac:dyDescent="0.2">
      <c r="A4911">
        <v>1599735600</v>
      </c>
      <c r="B4911" s="1">
        <v>44084.458333333336</v>
      </c>
      <c r="C4911">
        <v>10298.01</v>
      </c>
      <c r="D4911">
        <f t="shared" si="228"/>
        <v>4</v>
      </c>
      <c r="E4911" t="str">
        <f t="shared" si="229"/>
        <v>2020-37</v>
      </c>
      <c r="F4911">
        <f t="shared" si="230"/>
        <v>11</v>
      </c>
    </row>
    <row r="4912" spans="1:6" hidden="1" x14ac:dyDescent="0.2">
      <c r="A4912">
        <v>1599732000</v>
      </c>
      <c r="B4912" s="1">
        <v>44084.416666666664</v>
      </c>
      <c r="C4912">
        <v>10272.77</v>
      </c>
      <c r="D4912">
        <f t="shared" si="228"/>
        <v>4</v>
      </c>
      <c r="E4912" t="str">
        <f t="shared" si="229"/>
        <v>2020-37</v>
      </c>
      <c r="F4912">
        <f t="shared" si="230"/>
        <v>10</v>
      </c>
    </row>
    <row r="4913" spans="1:6" hidden="1" x14ac:dyDescent="0.2">
      <c r="A4913">
        <v>1599728400</v>
      </c>
      <c r="B4913" s="1">
        <v>44084.375</v>
      </c>
      <c r="C4913">
        <v>10285</v>
      </c>
      <c r="D4913">
        <f t="shared" si="228"/>
        <v>4</v>
      </c>
      <c r="E4913" t="str">
        <f t="shared" si="229"/>
        <v>2020-37</v>
      </c>
      <c r="F4913">
        <f t="shared" si="230"/>
        <v>9</v>
      </c>
    </row>
    <row r="4914" spans="1:6" hidden="1" x14ac:dyDescent="0.2">
      <c r="A4914">
        <v>1599724800</v>
      </c>
      <c r="B4914" s="1">
        <v>44084.333333333336</v>
      </c>
      <c r="C4914">
        <v>10270.57</v>
      </c>
      <c r="D4914">
        <f t="shared" si="228"/>
        <v>4</v>
      </c>
      <c r="E4914" t="str">
        <f t="shared" si="229"/>
        <v>2020-37</v>
      </c>
      <c r="F4914">
        <f t="shared" si="230"/>
        <v>8</v>
      </c>
    </row>
    <row r="4915" spans="1:6" hidden="1" x14ac:dyDescent="0.2">
      <c r="A4915">
        <v>1599721200</v>
      </c>
      <c r="B4915" s="1">
        <v>44084.291666666664</v>
      </c>
      <c r="C4915">
        <v>10280</v>
      </c>
      <c r="D4915">
        <f t="shared" si="228"/>
        <v>4</v>
      </c>
      <c r="E4915" t="str">
        <f t="shared" si="229"/>
        <v>2020-37</v>
      </c>
      <c r="F4915">
        <f t="shared" si="230"/>
        <v>7</v>
      </c>
    </row>
    <row r="4916" spans="1:6" hidden="1" x14ac:dyDescent="0.2">
      <c r="A4916">
        <v>1599717600</v>
      </c>
      <c r="B4916" s="1">
        <v>44084.25</v>
      </c>
      <c r="C4916">
        <v>10342.879999999999</v>
      </c>
      <c r="D4916">
        <f t="shared" si="228"/>
        <v>4</v>
      </c>
      <c r="E4916" t="str">
        <f t="shared" si="229"/>
        <v>2020-37</v>
      </c>
      <c r="F4916">
        <f t="shared" si="230"/>
        <v>6</v>
      </c>
    </row>
    <row r="4917" spans="1:6" hidden="1" x14ac:dyDescent="0.2">
      <c r="A4917">
        <v>1599714000</v>
      </c>
      <c r="B4917" s="1">
        <v>44084.208333333336</v>
      </c>
      <c r="C4917">
        <v>10382.719999999999</v>
      </c>
      <c r="D4917">
        <f t="shared" si="228"/>
        <v>4</v>
      </c>
      <c r="E4917" t="str">
        <f t="shared" si="229"/>
        <v>2020-37</v>
      </c>
      <c r="F4917">
        <f t="shared" si="230"/>
        <v>5</v>
      </c>
    </row>
    <row r="4918" spans="1:6" hidden="1" x14ac:dyDescent="0.2">
      <c r="A4918">
        <v>1599710400</v>
      </c>
      <c r="B4918" s="1">
        <v>44084.166666666664</v>
      </c>
      <c r="C4918">
        <v>10384.61</v>
      </c>
      <c r="D4918">
        <f t="shared" si="228"/>
        <v>4</v>
      </c>
      <c r="E4918" t="str">
        <f t="shared" si="229"/>
        <v>2020-37</v>
      </c>
      <c r="F4918">
        <f t="shared" si="230"/>
        <v>4</v>
      </c>
    </row>
    <row r="4919" spans="1:6" hidden="1" x14ac:dyDescent="0.2">
      <c r="A4919">
        <v>1599706800</v>
      </c>
      <c r="B4919" s="1">
        <v>44084.125</v>
      </c>
      <c r="C4919">
        <v>10376.629999999999</v>
      </c>
      <c r="D4919">
        <f t="shared" si="228"/>
        <v>4</v>
      </c>
      <c r="E4919" t="str">
        <f t="shared" si="229"/>
        <v>2020-37</v>
      </c>
      <c r="F4919">
        <f t="shared" si="230"/>
        <v>3</v>
      </c>
    </row>
    <row r="4920" spans="1:6" hidden="1" x14ac:dyDescent="0.2">
      <c r="A4920">
        <v>1599703200</v>
      </c>
      <c r="B4920" s="1">
        <v>44084.083333333336</v>
      </c>
      <c r="C4920">
        <v>10368.01</v>
      </c>
      <c r="D4920">
        <f t="shared" si="228"/>
        <v>4</v>
      </c>
      <c r="E4920" t="str">
        <f t="shared" si="229"/>
        <v>2020-37</v>
      </c>
      <c r="F4920">
        <f t="shared" si="230"/>
        <v>2</v>
      </c>
    </row>
    <row r="4921" spans="1:6" hidden="1" x14ac:dyDescent="0.2">
      <c r="A4921">
        <v>1599699600</v>
      </c>
      <c r="B4921" s="1">
        <v>44084.041666666664</v>
      </c>
      <c r="C4921">
        <v>10388.43</v>
      </c>
      <c r="D4921">
        <f t="shared" si="228"/>
        <v>4</v>
      </c>
      <c r="E4921" t="str">
        <f t="shared" si="229"/>
        <v>2020-37</v>
      </c>
      <c r="F4921">
        <f t="shared" si="230"/>
        <v>1</v>
      </c>
    </row>
    <row r="4922" spans="1:6" hidden="1" x14ac:dyDescent="0.2">
      <c r="A4922">
        <v>1599696000</v>
      </c>
      <c r="B4922" s="1">
        <v>44084</v>
      </c>
      <c r="C4922">
        <v>10274.86</v>
      </c>
      <c r="D4922">
        <f t="shared" si="228"/>
        <v>4</v>
      </c>
      <c r="E4922" t="str">
        <f t="shared" si="229"/>
        <v>2020-37</v>
      </c>
      <c r="F4922">
        <f t="shared" si="230"/>
        <v>0</v>
      </c>
    </row>
    <row r="4923" spans="1:6" hidden="1" x14ac:dyDescent="0.2">
      <c r="A4923">
        <v>1599692400</v>
      </c>
      <c r="B4923" s="1">
        <v>44083.958333333336</v>
      </c>
      <c r="C4923">
        <v>10232.799999999999</v>
      </c>
      <c r="D4923">
        <f t="shared" si="228"/>
        <v>3</v>
      </c>
      <c r="E4923" t="str">
        <f t="shared" si="229"/>
        <v>2020-37</v>
      </c>
      <c r="F4923">
        <f t="shared" si="230"/>
        <v>23</v>
      </c>
    </row>
    <row r="4924" spans="1:6" hidden="1" x14ac:dyDescent="0.2">
      <c r="A4924">
        <v>1599688800</v>
      </c>
      <c r="B4924" s="1">
        <v>44083.916666666664</v>
      </c>
      <c r="C4924">
        <v>10278.049999999999</v>
      </c>
      <c r="D4924">
        <f t="shared" si="228"/>
        <v>3</v>
      </c>
      <c r="E4924" t="str">
        <f t="shared" si="229"/>
        <v>2020-37</v>
      </c>
      <c r="F4924">
        <f t="shared" si="230"/>
        <v>22</v>
      </c>
    </row>
    <row r="4925" spans="1:6" hidden="1" x14ac:dyDescent="0.2">
      <c r="A4925">
        <v>1599685200</v>
      </c>
      <c r="B4925" s="1">
        <v>44083.875</v>
      </c>
      <c r="C4925">
        <v>10241.43</v>
      </c>
      <c r="D4925">
        <f t="shared" si="228"/>
        <v>3</v>
      </c>
      <c r="E4925" t="str">
        <f t="shared" si="229"/>
        <v>2020-37</v>
      </c>
      <c r="F4925">
        <f t="shared" si="230"/>
        <v>21</v>
      </c>
    </row>
    <row r="4926" spans="1:6" hidden="1" x14ac:dyDescent="0.2">
      <c r="A4926">
        <v>1599681600</v>
      </c>
      <c r="B4926" s="1">
        <v>44083.833333333336</v>
      </c>
      <c r="C4926">
        <v>10260.42</v>
      </c>
      <c r="D4926">
        <f t="shared" si="228"/>
        <v>3</v>
      </c>
      <c r="E4926" t="str">
        <f t="shared" si="229"/>
        <v>2020-37</v>
      </c>
      <c r="F4926">
        <f t="shared" si="230"/>
        <v>20</v>
      </c>
    </row>
    <row r="4927" spans="1:6" hidden="1" x14ac:dyDescent="0.2">
      <c r="A4927">
        <v>1599678000</v>
      </c>
      <c r="B4927" s="1">
        <v>44083.791666666664</v>
      </c>
      <c r="C4927">
        <v>10287.61</v>
      </c>
      <c r="D4927">
        <f t="shared" si="228"/>
        <v>3</v>
      </c>
      <c r="E4927" t="str">
        <f t="shared" si="229"/>
        <v>2020-37</v>
      </c>
      <c r="F4927">
        <f t="shared" si="230"/>
        <v>19</v>
      </c>
    </row>
    <row r="4928" spans="1:6" hidden="1" x14ac:dyDescent="0.2">
      <c r="A4928">
        <v>1599674400</v>
      </c>
      <c r="B4928" s="1">
        <v>44083.75</v>
      </c>
      <c r="C4928">
        <v>10336.24</v>
      </c>
      <c r="D4928">
        <f t="shared" si="228"/>
        <v>3</v>
      </c>
      <c r="E4928" t="str">
        <f t="shared" si="229"/>
        <v>2020-37</v>
      </c>
      <c r="F4928">
        <f t="shared" si="230"/>
        <v>18</v>
      </c>
    </row>
    <row r="4929" spans="1:6" hidden="1" x14ac:dyDescent="0.2">
      <c r="A4929">
        <v>1599670800</v>
      </c>
      <c r="B4929" s="1">
        <v>44083.708333333336</v>
      </c>
      <c r="C4929">
        <v>10277.870000000001</v>
      </c>
      <c r="D4929">
        <f t="shared" si="228"/>
        <v>3</v>
      </c>
      <c r="E4929" t="str">
        <f t="shared" si="229"/>
        <v>2020-37</v>
      </c>
      <c r="F4929">
        <f t="shared" si="230"/>
        <v>17</v>
      </c>
    </row>
    <row r="4930" spans="1:6" hidden="1" x14ac:dyDescent="0.2">
      <c r="A4930">
        <v>1599667200</v>
      </c>
      <c r="B4930" s="1">
        <v>44083.666666666664</v>
      </c>
      <c r="C4930">
        <v>10247.129999999999</v>
      </c>
      <c r="D4930">
        <f t="shared" si="228"/>
        <v>3</v>
      </c>
      <c r="E4930" t="str">
        <f t="shared" si="229"/>
        <v>2020-37</v>
      </c>
      <c r="F4930">
        <f t="shared" si="230"/>
        <v>16</v>
      </c>
    </row>
    <row r="4931" spans="1:6" hidden="1" x14ac:dyDescent="0.2">
      <c r="A4931">
        <v>1599663600</v>
      </c>
      <c r="B4931" s="1">
        <v>44083.625</v>
      </c>
      <c r="C4931">
        <v>10252.209999999999</v>
      </c>
      <c r="D4931">
        <f t="shared" ref="D4931:D4994" si="231">WEEKDAY(B4931,2)</f>
        <v>3</v>
      </c>
      <c r="E4931" t="str">
        <f t="shared" ref="E4931:E4994" si="232">YEAR(B4931) &amp;"-"&amp;WEEKNUM(B4931)</f>
        <v>2020-37</v>
      </c>
      <c r="F4931">
        <f t="shared" ref="F4931:F4994" si="233">HOUR(B4931)</f>
        <v>15</v>
      </c>
    </row>
    <row r="4932" spans="1:6" hidden="1" x14ac:dyDescent="0.2">
      <c r="A4932">
        <v>1599660000</v>
      </c>
      <c r="B4932" s="1">
        <v>44083.583333333336</v>
      </c>
      <c r="C4932">
        <v>10240.049999999999</v>
      </c>
      <c r="D4932">
        <f t="shared" si="231"/>
        <v>3</v>
      </c>
      <c r="E4932" t="str">
        <f t="shared" si="232"/>
        <v>2020-37</v>
      </c>
      <c r="F4932">
        <f t="shared" si="233"/>
        <v>14</v>
      </c>
    </row>
    <row r="4933" spans="1:6" hidden="1" x14ac:dyDescent="0.2">
      <c r="A4933">
        <v>1599656400</v>
      </c>
      <c r="B4933" s="1">
        <v>44083.541666666664</v>
      </c>
      <c r="C4933">
        <v>10215.27</v>
      </c>
      <c r="D4933">
        <f t="shared" si="231"/>
        <v>3</v>
      </c>
      <c r="E4933" t="str">
        <f t="shared" si="232"/>
        <v>2020-37</v>
      </c>
      <c r="F4933">
        <f t="shared" si="233"/>
        <v>13</v>
      </c>
    </row>
    <row r="4934" spans="1:6" hidden="1" x14ac:dyDescent="0.2">
      <c r="A4934">
        <v>1599652800</v>
      </c>
      <c r="B4934" s="1">
        <v>44083.5</v>
      </c>
      <c r="C4934">
        <v>10190.620000000001</v>
      </c>
      <c r="D4934">
        <f t="shared" si="231"/>
        <v>3</v>
      </c>
      <c r="E4934" t="str">
        <f t="shared" si="232"/>
        <v>2020-37</v>
      </c>
      <c r="F4934">
        <f t="shared" si="233"/>
        <v>12</v>
      </c>
    </row>
    <row r="4935" spans="1:6" hidden="1" x14ac:dyDescent="0.2">
      <c r="A4935">
        <v>1599649200</v>
      </c>
      <c r="B4935" s="1">
        <v>44083.458333333336</v>
      </c>
      <c r="C4935">
        <v>10226.950000000001</v>
      </c>
      <c r="D4935">
        <f t="shared" si="231"/>
        <v>3</v>
      </c>
      <c r="E4935" t="str">
        <f t="shared" si="232"/>
        <v>2020-37</v>
      </c>
      <c r="F4935">
        <f t="shared" si="233"/>
        <v>11</v>
      </c>
    </row>
    <row r="4936" spans="1:6" hidden="1" x14ac:dyDescent="0.2">
      <c r="A4936">
        <v>1599645600</v>
      </c>
      <c r="B4936" s="1">
        <v>44083.416666666664</v>
      </c>
      <c r="C4936">
        <v>10175</v>
      </c>
      <c r="D4936">
        <f t="shared" si="231"/>
        <v>3</v>
      </c>
      <c r="E4936" t="str">
        <f t="shared" si="232"/>
        <v>2020-37</v>
      </c>
      <c r="F4936">
        <f t="shared" si="233"/>
        <v>10</v>
      </c>
    </row>
    <row r="4937" spans="1:6" hidden="1" x14ac:dyDescent="0.2">
      <c r="A4937">
        <v>1599642000</v>
      </c>
      <c r="B4937" s="1">
        <v>44083.375</v>
      </c>
      <c r="C4937">
        <v>10203.36</v>
      </c>
      <c r="D4937">
        <f t="shared" si="231"/>
        <v>3</v>
      </c>
      <c r="E4937" t="str">
        <f t="shared" si="232"/>
        <v>2020-37</v>
      </c>
      <c r="F4937">
        <f t="shared" si="233"/>
        <v>9</v>
      </c>
    </row>
    <row r="4938" spans="1:6" hidden="1" x14ac:dyDescent="0.2">
      <c r="A4938">
        <v>1599638400</v>
      </c>
      <c r="B4938" s="1">
        <v>44083.333333333336</v>
      </c>
      <c r="C4938">
        <v>10167.31</v>
      </c>
      <c r="D4938">
        <f t="shared" si="231"/>
        <v>3</v>
      </c>
      <c r="E4938" t="str">
        <f t="shared" si="232"/>
        <v>2020-37</v>
      </c>
      <c r="F4938">
        <f t="shared" si="233"/>
        <v>8</v>
      </c>
    </row>
    <row r="4939" spans="1:6" hidden="1" x14ac:dyDescent="0.2">
      <c r="A4939">
        <v>1599634800</v>
      </c>
      <c r="B4939" s="1">
        <v>44083.291666666664</v>
      </c>
      <c r="C4939">
        <v>10194.27</v>
      </c>
      <c r="D4939">
        <f t="shared" si="231"/>
        <v>3</v>
      </c>
      <c r="E4939" t="str">
        <f t="shared" si="232"/>
        <v>2020-37</v>
      </c>
      <c r="F4939">
        <f t="shared" si="233"/>
        <v>7</v>
      </c>
    </row>
    <row r="4940" spans="1:6" hidden="1" x14ac:dyDescent="0.2">
      <c r="A4940">
        <v>1599631200</v>
      </c>
      <c r="B4940" s="1">
        <v>44083.25</v>
      </c>
      <c r="C4940">
        <v>10099.58</v>
      </c>
      <c r="D4940">
        <f t="shared" si="231"/>
        <v>3</v>
      </c>
      <c r="E4940" t="str">
        <f t="shared" si="232"/>
        <v>2020-37</v>
      </c>
      <c r="F4940">
        <f t="shared" si="233"/>
        <v>6</v>
      </c>
    </row>
    <row r="4941" spans="1:6" hidden="1" x14ac:dyDescent="0.2">
      <c r="A4941">
        <v>1599627600</v>
      </c>
      <c r="B4941" s="1">
        <v>44083.208333333336</v>
      </c>
      <c r="C4941">
        <v>10088.209999999999</v>
      </c>
      <c r="D4941">
        <f t="shared" si="231"/>
        <v>3</v>
      </c>
      <c r="E4941" t="str">
        <f t="shared" si="232"/>
        <v>2020-37</v>
      </c>
      <c r="F4941">
        <f t="shared" si="233"/>
        <v>5</v>
      </c>
    </row>
    <row r="4942" spans="1:6" hidden="1" x14ac:dyDescent="0.2">
      <c r="A4942">
        <v>1599624000</v>
      </c>
      <c r="B4942" s="1">
        <v>44083.166666666664</v>
      </c>
      <c r="C4942">
        <v>10071.629999999999</v>
      </c>
      <c r="D4942">
        <f t="shared" si="231"/>
        <v>3</v>
      </c>
      <c r="E4942" t="str">
        <f t="shared" si="232"/>
        <v>2020-37</v>
      </c>
      <c r="F4942">
        <f t="shared" si="233"/>
        <v>4</v>
      </c>
    </row>
    <row r="4943" spans="1:6" hidden="1" x14ac:dyDescent="0.2">
      <c r="A4943">
        <v>1599620400</v>
      </c>
      <c r="B4943" s="1">
        <v>44083.125</v>
      </c>
      <c r="C4943">
        <v>10031.36</v>
      </c>
      <c r="D4943">
        <f t="shared" si="231"/>
        <v>3</v>
      </c>
      <c r="E4943" t="str">
        <f t="shared" si="232"/>
        <v>2020-37</v>
      </c>
      <c r="F4943">
        <f t="shared" si="233"/>
        <v>3</v>
      </c>
    </row>
    <row r="4944" spans="1:6" hidden="1" x14ac:dyDescent="0.2">
      <c r="A4944">
        <v>1599616800</v>
      </c>
      <c r="B4944" s="1">
        <v>44083.083333333336</v>
      </c>
      <c r="C4944">
        <v>9995.4500000000007</v>
      </c>
      <c r="D4944">
        <f t="shared" si="231"/>
        <v>3</v>
      </c>
      <c r="E4944" t="str">
        <f t="shared" si="232"/>
        <v>2020-37</v>
      </c>
      <c r="F4944">
        <f t="shared" si="233"/>
        <v>2</v>
      </c>
    </row>
    <row r="4945" spans="1:6" hidden="1" x14ac:dyDescent="0.2">
      <c r="A4945">
        <v>1599613200</v>
      </c>
      <c r="B4945" s="1">
        <v>44083.041666666664</v>
      </c>
      <c r="C4945">
        <v>10120.549999999999</v>
      </c>
      <c r="D4945">
        <f t="shared" si="231"/>
        <v>3</v>
      </c>
      <c r="E4945" t="str">
        <f t="shared" si="232"/>
        <v>2020-37</v>
      </c>
      <c r="F4945">
        <f t="shared" si="233"/>
        <v>1</v>
      </c>
    </row>
    <row r="4946" spans="1:6" hidden="1" x14ac:dyDescent="0.2">
      <c r="A4946">
        <v>1599609600</v>
      </c>
      <c r="B4946" s="1">
        <v>44083</v>
      </c>
      <c r="C4946">
        <v>10117.24</v>
      </c>
      <c r="D4946">
        <f t="shared" si="231"/>
        <v>3</v>
      </c>
      <c r="E4946" t="str">
        <f t="shared" si="232"/>
        <v>2020-37</v>
      </c>
      <c r="F4946">
        <f t="shared" si="233"/>
        <v>0</v>
      </c>
    </row>
    <row r="4947" spans="1:6" hidden="1" x14ac:dyDescent="0.2">
      <c r="A4947">
        <v>1599606000</v>
      </c>
      <c r="B4947" s="1">
        <v>44082.958333333336</v>
      </c>
      <c r="C4947">
        <v>10123.959999999999</v>
      </c>
      <c r="D4947">
        <f t="shared" si="231"/>
        <v>2</v>
      </c>
      <c r="E4947" t="str">
        <f t="shared" si="232"/>
        <v>2020-37</v>
      </c>
      <c r="F4947">
        <f t="shared" si="233"/>
        <v>23</v>
      </c>
    </row>
    <row r="4948" spans="1:6" hidden="1" x14ac:dyDescent="0.2">
      <c r="A4948">
        <v>1599602400</v>
      </c>
      <c r="B4948" s="1">
        <v>44082.916666666664</v>
      </c>
      <c r="C4948">
        <v>10111.629999999999</v>
      </c>
      <c r="D4948">
        <f t="shared" si="231"/>
        <v>2</v>
      </c>
      <c r="E4948" t="str">
        <f t="shared" si="232"/>
        <v>2020-37</v>
      </c>
      <c r="F4948">
        <f t="shared" si="233"/>
        <v>22</v>
      </c>
    </row>
    <row r="4949" spans="1:6" hidden="1" x14ac:dyDescent="0.2">
      <c r="A4949">
        <v>1599598800</v>
      </c>
      <c r="B4949" s="1">
        <v>44082.875</v>
      </c>
      <c r="C4949">
        <v>10021.280000000001</v>
      </c>
      <c r="D4949">
        <f t="shared" si="231"/>
        <v>2</v>
      </c>
      <c r="E4949" t="str">
        <f t="shared" si="232"/>
        <v>2020-37</v>
      </c>
      <c r="F4949">
        <f t="shared" si="233"/>
        <v>21</v>
      </c>
    </row>
    <row r="4950" spans="1:6" hidden="1" x14ac:dyDescent="0.2">
      <c r="A4950">
        <v>1599595200</v>
      </c>
      <c r="B4950" s="1">
        <v>44082.833333333336</v>
      </c>
      <c r="C4950">
        <v>10014</v>
      </c>
      <c r="D4950">
        <f t="shared" si="231"/>
        <v>2</v>
      </c>
      <c r="E4950" t="str">
        <f t="shared" si="232"/>
        <v>2020-37</v>
      </c>
      <c r="F4950">
        <f t="shared" si="233"/>
        <v>20</v>
      </c>
    </row>
    <row r="4951" spans="1:6" hidden="1" x14ac:dyDescent="0.2">
      <c r="A4951">
        <v>1599591600</v>
      </c>
      <c r="B4951" s="1">
        <v>44082.791666666664</v>
      </c>
      <c r="C4951">
        <v>9986.34</v>
      </c>
      <c r="D4951">
        <f t="shared" si="231"/>
        <v>2</v>
      </c>
      <c r="E4951" t="str">
        <f t="shared" si="232"/>
        <v>2020-37</v>
      </c>
      <c r="F4951">
        <f t="shared" si="233"/>
        <v>19</v>
      </c>
    </row>
    <row r="4952" spans="1:6" hidden="1" x14ac:dyDescent="0.2">
      <c r="A4952">
        <v>1599588000</v>
      </c>
      <c r="B4952" s="1">
        <v>44082.75</v>
      </c>
      <c r="C4952">
        <v>9981.09</v>
      </c>
      <c r="D4952">
        <f t="shared" si="231"/>
        <v>2</v>
      </c>
      <c r="E4952" t="str">
        <f t="shared" si="232"/>
        <v>2020-37</v>
      </c>
      <c r="F4952">
        <f t="shared" si="233"/>
        <v>18</v>
      </c>
    </row>
    <row r="4953" spans="1:6" hidden="1" x14ac:dyDescent="0.2">
      <c r="A4953">
        <v>1599584400</v>
      </c>
      <c r="B4953" s="1">
        <v>44082.708333333336</v>
      </c>
      <c r="C4953">
        <v>10153.790000000001</v>
      </c>
      <c r="D4953">
        <f t="shared" si="231"/>
        <v>2</v>
      </c>
      <c r="E4953" t="str">
        <f t="shared" si="232"/>
        <v>2020-37</v>
      </c>
      <c r="F4953">
        <f t="shared" si="233"/>
        <v>17</v>
      </c>
    </row>
    <row r="4954" spans="1:6" hidden="1" x14ac:dyDescent="0.2">
      <c r="A4954">
        <v>1599580800</v>
      </c>
      <c r="B4954" s="1">
        <v>44082.666666666664</v>
      </c>
      <c r="C4954">
        <v>10152.629999999999</v>
      </c>
      <c r="D4954">
        <f t="shared" si="231"/>
        <v>2</v>
      </c>
      <c r="E4954" t="str">
        <f t="shared" si="232"/>
        <v>2020-37</v>
      </c>
      <c r="F4954">
        <f t="shared" si="233"/>
        <v>16</v>
      </c>
    </row>
    <row r="4955" spans="1:6" hidden="1" x14ac:dyDescent="0.2">
      <c r="A4955">
        <v>1599577200</v>
      </c>
      <c r="B4955" s="1">
        <v>44082.625</v>
      </c>
      <c r="C4955">
        <v>10097.16</v>
      </c>
      <c r="D4955">
        <f t="shared" si="231"/>
        <v>2</v>
      </c>
      <c r="E4955" t="str">
        <f t="shared" si="232"/>
        <v>2020-37</v>
      </c>
      <c r="F4955">
        <f t="shared" si="233"/>
        <v>15</v>
      </c>
    </row>
    <row r="4956" spans="1:6" hidden="1" x14ac:dyDescent="0.2">
      <c r="A4956">
        <v>1599573600</v>
      </c>
      <c r="B4956" s="1">
        <v>44082.583333333336</v>
      </c>
      <c r="C4956">
        <v>10100.17</v>
      </c>
      <c r="D4956">
        <f t="shared" si="231"/>
        <v>2</v>
      </c>
      <c r="E4956" t="str">
        <f t="shared" si="232"/>
        <v>2020-37</v>
      </c>
      <c r="F4956">
        <f t="shared" si="233"/>
        <v>14</v>
      </c>
    </row>
    <row r="4957" spans="1:6" hidden="1" x14ac:dyDescent="0.2">
      <c r="A4957">
        <v>1599570000</v>
      </c>
      <c r="B4957" s="1">
        <v>44082.541666666664</v>
      </c>
      <c r="C4957">
        <v>9993.39</v>
      </c>
      <c r="D4957">
        <f t="shared" si="231"/>
        <v>2</v>
      </c>
      <c r="E4957" t="str">
        <f t="shared" si="232"/>
        <v>2020-37</v>
      </c>
      <c r="F4957">
        <f t="shared" si="233"/>
        <v>13</v>
      </c>
    </row>
    <row r="4958" spans="1:6" hidden="1" x14ac:dyDescent="0.2">
      <c r="A4958">
        <v>1599566400</v>
      </c>
      <c r="B4958" s="1">
        <v>44082.5</v>
      </c>
      <c r="C4958">
        <v>10010.18</v>
      </c>
      <c r="D4958">
        <f t="shared" si="231"/>
        <v>2</v>
      </c>
      <c r="E4958" t="str">
        <f t="shared" si="232"/>
        <v>2020-37</v>
      </c>
      <c r="F4958">
        <f t="shared" si="233"/>
        <v>12</v>
      </c>
    </row>
    <row r="4959" spans="1:6" hidden="1" x14ac:dyDescent="0.2">
      <c r="A4959">
        <v>1599562800</v>
      </c>
      <c r="B4959" s="1">
        <v>44082.458333333336</v>
      </c>
      <c r="C4959">
        <v>9981.75</v>
      </c>
      <c r="D4959">
        <f t="shared" si="231"/>
        <v>2</v>
      </c>
      <c r="E4959" t="str">
        <f t="shared" si="232"/>
        <v>2020-37</v>
      </c>
      <c r="F4959">
        <f t="shared" si="233"/>
        <v>11</v>
      </c>
    </row>
    <row r="4960" spans="1:6" hidden="1" x14ac:dyDescent="0.2">
      <c r="A4960">
        <v>1599559200</v>
      </c>
      <c r="B4960" s="1">
        <v>44082.416666666664</v>
      </c>
      <c r="C4960">
        <v>10053.09</v>
      </c>
      <c r="D4960">
        <f t="shared" si="231"/>
        <v>2</v>
      </c>
      <c r="E4960" t="str">
        <f t="shared" si="232"/>
        <v>2020-37</v>
      </c>
      <c r="F4960">
        <f t="shared" si="233"/>
        <v>10</v>
      </c>
    </row>
    <row r="4961" spans="1:6" hidden="1" x14ac:dyDescent="0.2">
      <c r="A4961">
        <v>1599555600</v>
      </c>
      <c r="B4961" s="1">
        <v>44082.375</v>
      </c>
      <c r="C4961">
        <v>10022.11</v>
      </c>
      <c r="D4961">
        <f t="shared" si="231"/>
        <v>2</v>
      </c>
      <c r="E4961" t="str">
        <f t="shared" si="232"/>
        <v>2020-37</v>
      </c>
      <c r="F4961">
        <f t="shared" si="233"/>
        <v>9</v>
      </c>
    </row>
    <row r="4962" spans="1:6" hidden="1" x14ac:dyDescent="0.2">
      <c r="A4962">
        <v>1599552000</v>
      </c>
      <c r="B4962" s="1">
        <v>44082.333333333336</v>
      </c>
      <c r="C4962">
        <v>10179.98</v>
      </c>
      <c r="D4962">
        <f t="shared" si="231"/>
        <v>2</v>
      </c>
      <c r="E4962" t="str">
        <f t="shared" si="232"/>
        <v>2020-37</v>
      </c>
      <c r="F4962">
        <f t="shared" si="233"/>
        <v>8</v>
      </c>
    </row>
    <row r="4963" spans="1:6" hidden="1" x14ac:dyDescent="0.2">
      <c r="A4963">
        <v>1599548400</v>
      </c>
      <c r="B4963" s="1">
        <v>44082.291666666664</v>
      </c>
      <c r="C4963">
        <v>10271.83</v>
      </c>
      <c r="D4963">
        <f t="shared" si="231"/>
        <v>2</v>
      </c>
      <c r="E4963" t="str">
        <f t="shared" si="232"/>
        <v>2020-37</v>
      </c>
      <c r="F4963">
        <f t="shared" si="233"/>
        <v>7</v>
      </c>
    </row>
    <row r="4964" spans="1:6" hidden="1" x14ac:dyDescent="0.2">
      <c r="A4964">
        <v>1599544800</v>
      </c>
      <c r="B4964" s="1">
        <v>44082.25</v>
      </c>
      <c r="C4964">
        <v>10306.44</v>
      </c>
      <c r="D4964">
        <f t="shared" si="231"/>
        <v>2</v>
      </c>
      <c r="E4964" t="str">
        <f t="shared" si="232"/>
        <v>2020-37</v>
      </c>
      <c r="F4964">
        <f t="shared" si="233"/>
        <v>6</v>
      </c>
    </row>
    <row r="4965" spans="1:6" hidden="1" x14ac:dyDescent="0.2">
      <c r="A4965">
        <v>1599541200</v>
      </c>
      <c r="B4965" s="1">
        <v>44082.208333333336</v>
      </c>
      <c r="C4965">
        <v>10229.83</v>
      </c>
      <c r="D4965">
        <f t="shared" si="231"/>
        <v>2</v>
      </c>
      <c r="E4965" t="str">
        <f t="shared" si="232"/>
        <v>2020-37</v>
      </c>
      <c r="F4965">
        <f t="shared" si="233"/>
        <v>5</v>
      </c>
    </row>
    <row r="4966" spans="1:6" hidden="1" x14ac:dyDescent="0.2">
      <c r="A4966">
        <v>1599537600</v>
      </c>
      <c r="B4966" s="1">
        <v>44082.166666666664</v>
      </c>
      <c r="C4966">
        <v>10279.57</v>
      </c>
      <c r="D4966">
        <f t="shared" si="231"/>
        <v>2</v>
      </c>
      <c r="E4966" t="str">
        <f t="shared" si="232"/>
        <v>2020-37</v>
      </c>
      <c r="F4966">
        <f t="shared" si="233"/>
        <v>4</v>
      </c>
    </row>
    <row r="4967" spans="1:6" hidden="1" x14ac:dyDescent="0.2">
      <c r="A4967">
        <v>1599534000</v>
      </c>
      <c r="B4967" s="1">
        <v>44082.125</v>
      </c>
      <c r="C4967">
        <v>10311.26</v>
      </c>
      <c r="D4967">
        <f t="shared" si="231"/>
        <v>2</v>
      </c>
      <c r="E4967" t="str">
        <f t="shared" si="232"/>
        <v>2020-37</v>
      </c>
      <c r="F4967">
        <f t="shared" si="233"/>
        <v>3</v>
      </c>
    </row>
    <row r="4968" spans="1:6" hidden="1" x14ac:dyDescent="0.2">
      <c r="A4968">
        <v>1599530400</v>
      </c>
      <c r="B4968" s="1">
        <v>44082.083333333336</v>
      </c>
      <c r="C4968">
        <v>10344.84</v>
      </c>
      <c r="D4968">
        <f t="shared" si="231"/>
        <v>2</v>
      </c>
      <c r="E4968" t="str">
        <f t="shared" si="232"/>
        <v>2020-37</v>
      </c>
      <c r="F4968">
        <f t="shared" si="233"/>
        <v>2</v>
      </c>
    </row>
    <row r="4969" spans="1:6" hidden="1" x14ac:dyDescent="0.2">
      <c r="A4969">
        <v>1599526800</v>
      </c>
      <c r="B4969" s="1">
        <v>44082.041666666664</v>
      </c>
      <c r="C4969">
        <v>10316.93</v>
      </c>
      <c r="D4969">
        <f t="shared" si="231"/>
        <v>2</v>
      </c>
      <c r="E4969" t="str">
        <f t="shared" si="232"/>
        <v>2020-37</v>
      </c>
      <c r="F4969">
        <f t="shared" si="233"/>
        <v>1</v>
      </c>
    </row>
    <row r="4970" spans="1:6" hidden="1" x14ac:dyDescent="0.2">
      <c r="A4970">
        <v>1599523200</v>
      </c>
      <c r="B4970" s="1">
        <v>44082</v>
      </c>
      <c r="C4970">
        <v>10322.9</v>
      </c>
      <c r="D4970">
        <f t="shared" si="231"/>
        <v>2</v>
      </c>
      <c r="E4970" t="str">
        <f t="shared" si="232"/>
        <v>2020-37</v>
      </c>
      <c r="F4970">
        <f t="shared" si="233"/>
        <v>0</v>
      </c>
    </row>
    <row r="4971" spans="1:6" hidden="1" x14ac:dyDescent="0.2">
      <c r="A4971">
        <v>1599519600</v>
      </c>
      <c r="B4971" s="1">
        <v>44081.958333333336</v>
      </c>
      <c r="C4971">
        <v>10377.14</v>
      </c>
      <c r="D4971">
        <f t="shared" si="231"/>
        <v>1</v>
      </c>
      <c r="E4971" t="str">
        <f t="shared" si="232"/>
        <v>2020-37</v>
      </c>
      <c r="F4971">
        <f t="shared" si="233"/>
        <v>23</v>
      </c>
    </row>
    <row r="4972" spans="1:6" hidden="1" x14ac:dyDescent="0.2">
      <c r="A4972">
        <v>1599516000</v>
      </c>
      <c r="B4972" s="1">
        <v>44081.916666666664</v>
      </c>
      <c r="C4972">
        <v>10389.959999999999</v>
      </c>
      <c r="D4972">
        <f t="shared" si="231"/>
        <v>1</v>
      </c>
      <c r="E4972" t="str">
        <f t="shared" si="232"/>
        <v>2020-37</v>
      </c>
      <c r="F4972">
        <f t="shared" si="233"/>
        <v>22</v>
      </c>
    </row>
    <row r="4973" spans="1:6" hidden="1" x14ac:dyDescent="0.2">
      <c r="A4973">
        <v>1599512400</v>
      </c>
      <c r="B4973" s="1">
        <v>44081.875</v>
      </c>
      <c r="C4973">
        <v>10152.52</v>
      </c>
      <c r="D4973">
        <f t="shared" si="231"/>
        <v>1</v>
      </c>
      <c r="E4973" t="str">
        <f t="shared" si="232"/>
        <v>2020-37</v>
      </c>
      <c r="F4973">
        <f t="shared" si="233"/>
        <v>21</v>
      </c>
    </row>
    <row r="4974" spans="1:6" hidden="1" x14ac:dyDescent="0.2">
      <c r="A4974">
        <v>1599508800</v>
      </c>
      <c r="B4974" s="1">
        <v>44081.833333333336</v>
      </c>
      <c r="C4974">
        <v>10152.86</v>
      </c>
      <c r="D4974">
        <f t="shared" si="231"/>
        <v>1</v>
      </c>
      <c r="E4974" t="str">
        <f t="shared" si="232"/>
        <v>2020-37</v>
      </c>
      <c r="F4974">
        <f t="shared" si="233"/>
        <v>20</v>
      </c>
    </row>
    <row r="4975" spans="1:6" hidden="1" x14ac:dyDescent="0.2">
      <c r="A4975">
        <v>1599505200</v>
      </c>
      <c r="B4975" s="1">
        <v>44081.791666666664</v>
      </c>
      <c r="C4975">
        <v>10148.719999999999</v>
      </c>
      <c r="D4975">
        <f t="shared" si="231"/>
        <v>1</v>
      </c>
      <c r="E4975" t="str">
        <f t="shared" si="232"/>
        <v>2020-37</v>
      </c>
      <c r="F4975">
        <f t="shared" si="233"/>
        <v>19</v>
      </c>
    </row>
    <row r="4976" spans="1:6" hidden="1" x14ac:dyDescent="0.2">
      <c r="A4976">
        <v>1599501600</v>
      </c>
      <c r="B4976" s="1">
        <v>44081.75</v>
      </c>
      <c r="C4976">
        <v>10168.24</v>
      </c>
      <c r="D4976">
        <f t="shared" si="231"/>
        <v>1</v>
      </c>
      <c r="E4976" t="str">
        <f t="shared" si="232"/>
        <v>2020-37</v>
      </c>
      <c r="F4976">
        <f t="shared" si="233"/>
        <v>18</v>
      </c>
    </row>
    <row r="4977" spans="1:6" hidden="1" x14ac:dyDescent="0.2">
      <c r="A4977">
        <v>1599498000</v>
      </c>
      <c r="B4977" s="1">
        <v>44081.708333333336</v>
      </c>
      <c r="C4977">
        <v>10161.450000000001</v>
      </c>
      <c r="D4977">
        <f t="shared" si="231"/>
        <v>1</v>
      </c>
      <c r="E4977" t="str">
        <f t="shared" si="232"/>
        <v>2020-37</v>
      </c>
      <c r="F4977">
        <f t="shared" si="233"/>
        <v>17</v>
      </c>
    </row>
    <row r="4978" spans="1:6" hidden="1" x14ac:dyDescent="0.2">
      <c r="A4978">
        <v>1599494400</v>
      </c>
      <c r="B4978" s="1">
        <v>44081.666666666664</v>
      </c>
      <c r="C4978">
        <v>10195.9</v>
      </c>
      <c r="D4978">
        <f t="shared" si="231"/>
        <v>1</v>
      </c>
      <c r="E4978" t="str">
        <f t="shared" si="232"/>
        <v>2020-37</v>
      </c>
      <c r="F4978">
        <f t="shared" si="233"/>
        <v>16</v>
      </c>
    </row>
    <row r="4979" spans="1:6" hidden="1" x14ac:dyDescent="0.2">
      <c r="A4979">
        <v>1599490800</v>
      </c>
      <c r="B4979" s="1">
        <v>44081.625</v>
      </c>
      <c r="C4979">
        <v>10138.83</v>
      </c>
      <c r="D4979">
        <f t="shared" si="231"/>
        <v>1</v>
      </c>
      <c r="E4979" t="str">
        <f t="shared" si="232"/>
        <v>2020-37</v>
      </c>
      <c r="F4979">
        <f t="shared" si="233"/>
        <v>15</v>
      </c>
    </row>
    <row r="4980" spans="1:6" hidden="1" x14ac:dyDescent="0.2">
      <c r="A4980">
        <v>1599487200</v>
      </c>
      <c r="B4980" s="1">
        <v>44081.583333333336</v>
      </c>
      <c r="C4980">
        <v>10019.48</v>
      </c>
      <c r="D4980">
        <f t="shared" si="231"/>
        <v>1</v>
      </c>
      <c r="E4980" t="str">
        <f t="shared" si="232"/>
        <v>2020-37</v>
      </c>
      <c r="F4980">
        <f t="shared" si="233"/>
        <v>14</v>
      </c>
    </row>
    <row r="4981" spans="1:6" hidden="1" x14ac:dyDescent="0.2">
      <c r="A4981">
        <v>1599483600</v>
      </c>
      <c r="B4981" s="1">
        <v>44081.541666666664</v>
      </c>
      <c r="C4981">
        <v>10079.08</v>
      </c>
      <c r="D4981">
        <f t="shared" si="231"/>
        <v>1</v>
      </c>
      <c r="E4981" t="str">
        <f t="shared" si="232"/>
        <v>2020-37</v>
      </c>
      <c r="F4981">
        <f t="shared" si="233"/>
        <v>13</v>
      </c>
    </row>
    <row r="4982" spans="1:6" hidden="1" x14ac:dyDescent="0.2">
      <c r="A4982">
        <v>1599480000</v>
      </c>
      <c r="B4982" s="1">
        <v>44081.5</v>
      </c>
      <c r="C4982">
        <v>9948.67</v>
      </c>
      <c r="D4982">
        <f t="shared" si="231"/>
        <v>1</v>
      </c>
      <c r="E4982" t="str">
        <f t="shared" si="232"/>
        <v>2020-37</v>
      </c>
      <c r="F4982">
        <f t="shared" si="233"/>
        <v>12</v>
      </c>
    </row>
    <row r="4983" spans="1:6" hidden="1" x14ac:dyDescent="0.2">
      <c r="A4983">
        <v>1599476400</v>
      </c>
      <c r="B4983" s="1">
        <v>44081.458333333336</v>
      </c>
      <c r="C4983">
        <v>10029.31</v>
      </c>
      <c r="D4983">
        <f t="shared" si="231"/>
        <v>1</v>
      </c>
      <c r="E4983" t="str">
        <f t="shared" si="232"/>
        <v>2020-37</v>
      </c>
      <c r="F4983">
        <f t="shared" si="233"/>
        <v>11</v>
      </c>
    </row>
    <row r="4984" spans="1:6" hidden="1" x14ac:dyDescent="0.2">
      <c r="A4984">
        <v>1599472800</v>
      </c>
      <c r="B4984" s="1">
        <v>44081.416666666664</v>
      </c>
      <c r="C4984">
        <v>10075.67</v>
      </c>
      <c r="D4984">
        <f t="shared" si="231"/>
        <v>1</v>
      </c>
      <c r="E4984" t="str">
        <f t="shared" si="232"/>
        <v>2020-37</v>
      </c>
      <c r="F4984">
        <f t="shared" si="233"/>
        <v>10</v>
      </c>
    </row>
    <row r="4985" spans="1:6" hidden="1" x14ac:dyDescent="0.2">
      <c r="A4985">
        <v>1599469200</v>
      </c>
      <c r="B4985" s="1">
        <v>44081.375</v>
      </c>
      <c r="C4985">
        <v>10118.75</v>
      </c>
      <c r="D4985">
        <f t="shared" si="231"/>
        <v>1</v>
      </c>
      <c r="E4985" t="str">
        <f t="shared" si="232"/>
        <v>2020-37</v>
      </c>
      <c r="F4985">
        <f t="shared" si="233"/>
        <v>9</v>
      </c>
    </row>
    <row r="4986" spans="1:6" hidden="1" x14ac:dyDescent="0.2">
      <c r="A4986">
        <v>1599465600</v>
      </c>
      <c r="B4986" s="1">
        <v>44081.333333333336</v>
      </c>
      <c r="C4986">
        <v>10145.59</v>
      </c>
      <c r="D4986">
        <f t="shared" si="231"/>
        <v>1</v>
      </c>
      <c r="E4986" t="str">
        <f t="shared" si="232"/>
        <v>2020-37</v>
      </c>
      <c r="F4986">
        <f t="shared" si="233"/>
        <v>8</v>
      </c>
    </row>
    <row r="4987" spans="1:6" hidden="1" x14ac:dyDescent="0.2">
      <c r="A4987">
        <v>1599462000</v>
      </c>
      <c r="B4987" s="1">
        <v>44081.291666666664</v>
      </c>
      <c r="C4987">
        <v>10117.61</v>
      </c>
      <c r="D4987">
        <f t="shared" si="231"/>
        <v>1</v>
      </c>
      <c r="E4987" t="str">
        <f t="shared" si="232"/>
        <v>2020-37</v>
      </c>
      <c r="F4987">
        <f t="shared" si="233"/>
        <v>7</v>
      </c>
    </row>
    <row r="4988" spans="1:6" hidden="1" x14ac:dyDescent="0.2">
      <c r="A4988">
        <v>1599458400</v>
      </c>
      <c r="B4988" s="1">
        <v>44081.25</v>
      </c>
      <c r="C4988">
        <v>10081.27</v>
      </c>
      <c r="D4988">
        <f t="shared" si="231"/>
        <v>1</v>
      </c>
      <c r="E4988" t="str">
        <f t="shared" si="232"/>
        <v>2020-37</v>
      </c>
      <c r="F4988">
        <f t="shared" si="233"/>
        <v>6</v>
      </c>
    </row>
    <row r="4989" spans="1:6" hidden="1" x14ac:dyDescent="0.2">
      <c r="A4989">
        <v>1599454800</v>
      </c>
      <c r="B4989" s="1">
        <v>44081.208333333336</v>
      </c>
      <c r="C4989">
        <v>10098.620000000001</v>
      </c>
      <c r="D4989">
        <f t="shared" si="231"/>
        <v>1</v>
      </c>
      <c r="E4989" t="str">
        <f t="shared" si="232"/>
        <v>2020-37</v>
      </c>
      <c r="F4989">
        <f t="shared" si="233"/>
        <v>5</v>
      </c>
    </row>
    <row r="4990" spans="1:6" hidden="1" x14ac:dyDescent="0.2">
      <c r="A4990">
        <v>1599451200</v>
      </c>
      <c r="B4990" s="1">
        <v>44081.166666666664</v>
      </c>
      <c r="C4990">
        <v>10173.93</v>
      </c>
      <c r="D4990">
        <f t="shared" si="231"/>
        <v>1</v>
      </c>
      <c r="E4990" t="str">
        <f t="shared" si="232"/>
        <v>2020-37</v>
      </c>
      <c r="F4990">
        <f t="shared" si="233"/>
        <v>4</v>
      </c>
    </row>
    <row r="4991" spans="1:6" hidden="1" x14ac:dyDescent="0.2">
      <c r="A4991">
        <v>1599447600</v>
      </c>
      <c r="B4991" s="1">
        <v>44081.125</v>
      </c>
      <c r="C4991">
        <v>10207.09</v>
      </c>
      <c r="D4991">
        <f t="shared" si="231"/>
        <v>1</v>
      </c>
      <c r="E4991" t="str">
        <f t="shared" si="232"/>
        <v>2020-37</v>
      </c>
      <c r="F4991">
        <f t="shared" si="233"/>
        <v>3</v>
      </c>
    </row>
    <row r="4992" spans="1:6" hidden="1" x14ac:dyDescent="0.2">
      <c r="A4992">
        <v>1599444000</v>
      </c>
      <c r="B4992" s="1">
        <v>44081.083333333336</v>
      </c>
      <c r="C4992">
        <v>10211.89</v>
      </c>
      <c r="D4992">
        <f t="shared" si="231"/>
        <v>1</v>
      </c>
      <c r="E4992" t="str">
        <f t="shared" si="232"/>
        <v>2020-37</v>
      </c>
      <c r="F4992">
        <f t="shared" si="233"/>
        <v>2</v>
      </c>
    </row>
    <row r="4993" spans="1:7" hidden="1" x14ac:dyDescent="0.2">
      <c r="A4993">
        <v>1599440400</v>
      </c>
      <c r="B4993" s="1">
        <v>44081.041666666664</v>
      </c>
      <c r="C4993">
        <v>10287.25</v>
      </c>
      <c r="D4993">
        <f t="shared" si="231"/>
        <v>1</v>
      </c>
      <c r="E4993" t="str">
        <f t="shared" si="232"/>
        <v>2020-37</v>
      </c>
      <c r="F4993">
        <f t="shared" si="233"/>
        <v>1</v>
      </c>
    </row>
    <row r="4994" spans="1:7" hidden="1" x14ac:dyDescent="0.2">
      <c r="A4994">
        <v>1599436800</v>
      </c>
      <c r="B4994" s="1">
        <v>44081</v>
      </c>
      <c r="C4994">
        <v>10282.11</v>
      </c>
      <c r="D4994">
        <f t="shared" si="231"/>
        <v>1</v>
      </c>
      <c r="E4994" t="str">
        <f t="shared" si="232"/>
        <v>2020-37</v>
      </c>
      <c r="F4994">
        <f t="shared" si="233"/>
        <v>0</v>
      </c>
    </row>
    <row r="4995" spans="1:7" hidden="1" x14ac:dyDescent="0.2">
      <c r="A4995">
        <v>1599433200</v>
      </c>
      <c r="B4995" s="1">
        <v>44080.958333333336</v>
      </c>
      <c r="C4995">
        <v>10260.17</v>
      </c>
      <c r="D4995">
        <f t="shared" ref="D4995:D5058" si="234">WEEKDAY(B4995,2)</f>
        <v>7</v>
      </c>
      <c r="E4995" t="str">
        <f t="shared" ref="E4995:E5058" si="235">YEAR(B4995) &amp;"-"&amp;WEEKNUM(B4995)</f>
        <v>2020-37</v>
      </c>
      <c r="F4995">
        <f t="shared" ref="F4995:F5058" si="236">HOUR(B4995)</f>
        <v>23</v>
      </c>
    </row>
    <row r="4996" spans="1:7" hidden="1" x14ac:dyDescent="0.2">
      <c r="A4996">
        <v>1599429600</v>
      </c>
      <c r="B4996" s="1">
        <v>44080.916666666664</v>
      </c>
      <c r="C4996">
        <v>10211.709999999999</v>
      </c>
      <c r="D4996">
        <f t="shared" si="234"/>
        <v>7</v>
      </c>
      <c r="E4996" t="str">
        <f t="shared" si="235"/>
        <v>2020-37</v>
      </c>
      <c r="F4996">
        <f t="shared" si="236"/>
        <v>22</v>
      </c>
    </row>
    <row r="4997" spans="1:7" hidden="1" x14ac:dyDescent="0.2">
      <c r="A4997">
        <v>1599426000</v>
      </c>
      <c r="B4997" s="1">
        <v>44080.875</v>
      </c>
      <c r="C4997">
        <v>10321.06</v>
      </c>
      <c r="D4997">
        <f t="shared" si="234"/>
        <v>7</v>
      </c>
      <c r="E4997" t="str">
        <f t="shared" si="235"/>
        <v>2020-37</v>
      </c>
      <c r="F4997">
        <f t="shared" si="236"/>
        <v>21</v>
      </c>
    </row>
    <row r="4998" spans="1:7" hidden="1" x14ac:dyDescent="0.2">
      <c r="A4998">
        <v>1599422400</v>
      </c>
      <c r="B4998" s="1">
        <v>44080.833333333336</v>
      </c>
      <c r="C4998">
        <v>10231.450000000001</v>
      </c>
      <c r="D4998">
        <f t="shared" si="234"/>
        <v>7</v>
      </c>
      <c r="E4998" t="str">
        <f t="shared" si="235"/>
        <v>2020-37</v>
      </c>
      <c r="F4998">
        <f t="shared" si="236"/>
        <v>20</v>
      </c>
    </row>
    <row r="4999" spans="1:7" hidden="1" x14ac:dyDescent="0.2">
      <c r="A4999">
        <v>1599418800</v>
      </c>
      <c r="B4999" s="1">
        <v>44080.791666666664</v>
      </c>
      <c r="C4999">
        <v>10265.59</v>
      </c>
      <c r="D4999">
        <f t="shared" si="234"/>
        <v>7</v>
      </c>
      <c r="E4999" t="str">
        <f t="shared" si="235"/>
        <v>2020-37</v>
      </c>
      <c r="F4999">
        <f t="shared" si="236"/>
        <v>19</v>
      </c>
    </row>
    <row r="5000" spans="1:7" hidden="1" x14ac:dyDescent="0.2">
      <c r="A5000">
        <v>1599415200</v>
      </c>
      <c r="B5000" s="1">
        <v>44080.75</v>
      </c>
      <c r="C5000">
        <v>10239.65</v>
      </c>
      <c r="D5000">
        <f t="shared" si="234"/>
        <v>7</v>
      </c>
      <c r="E5000" t="str">
        <f t="shared" si="235"/>
        <v>2020-37</v>
      </c>
      <c r="F5000">
        <f t="shared" si="236"/>
        <v>18</v>
      </c>
    </row>
    <row r="5001" spans="1:7" x14ac:dyDescent="0.2">
      <c r="A5001">
        <v>1599411600</v>
      </c>
      <c r="B5001" s="1">
        <v>44080.708333333336</v>
      </c>
      <c r="C5001">
        <v>10201.16</v>
      </c>
      <c r="D5001">
        <f t="shared" si="234"/>
        <v>7</v>
      </c>
      <c r="E5001" t="str">
        <f t="shared" si="235"/>
        <v>2020-37</v>
      </c>
      <c r="F5001">
        <f t="shared" si="236"/>
        <v>17</v>
      </c>
      <c r="G5001" t="s">
        <v>100</v>
      </c>
    </row>
    <row r="5002" spans="1:7" hidden="1" x14ac:dyDescent="0.2">
      <c r="A5002">
        <v>1599408000</v>
      </c>
      <c r="B5002" s="1">
        <v>44080.666666666664</v>
      </c>
      <c r="C5002">
        <v>10241.44</v>
      </c>
      <c r="D5002">
        <f t="shared" si="234"/>
        <v>7</v>
      </c>
      <c r="E5002" t="str">
        <f t="shared" si="235"/>
        <v>2020-37</v>
      </c>
      <c r="F5002">
        <f t="shared" si="236"/>
        <v>16</v>
      </c>
    </row>
    <row r="5003" spans="1:7" hidden="1" x14ac:dyDescent="0.2">
      <c r="A5003">
        <v>1599404400</v>
      </c>
      <c r="B5003" s="1">
        <v>44080.625</v>
      </c>
      <c r="C5003">
        <v>10175.36</v>
      </c>
      <c r="D5003">
        <f t="shared" si="234"/>
        <v>7</v>
      </c>
      <c r="E5003" t="str">
        <f t="shared" si="235"/>
        <v>2020-37</v>
      </c>
      <c r="F5003">
        <f t="shared" si="236"/>
        <v>15</v>
      </c>
    </row>
    <row r="5004" spans="1:7" hidden="1" x14ac:dyDescent="0.2">
      <c r="A5004">
        <v>1599400800</v>
      </c>
      <c r="B5004" s="1">
        <v>44080.583333333336</v>
      </c>
      <c r="C5004">
        <v>10232.93</v>
      </c>
      <c r="D5004">
        <f t="shared" si="234"/>
        <v>7</v>
      </c>
      <c r="E5004" t="str">
        <f t="shared" si="235"/>
        <v>2020-37</v>
      </c>
      <c r="F5004">
        <f t="shared" si="236"/>
        <v>14</v>
      </c>
    </row>
    <row r="5005" spans="1:7" hidden="1" x14ac:dyDescent="0.2">
      <c r="A5005">
        <v>1599397200</v>
      </c>
      <c r="B5005" s="1">
        <v>44080.541666666664</v>
      </c>
      <c r="C5005">
        <v>10221.26</v>
      </c>
      <c r="D5005">
        <f t="shared" si="234"/>
        <v>7</v>
      </c>
      <c r="E5005" t="str">
        <f t="shared" si="235"/>
        <v>2020-37</v>
      </c>
      <c r="F5005">
        <f t="shared" si="236"/>
        <v>13</v>
      </c>
    </row>
    <row r="5006" spans="1:7" hidden="1" x14ac:dyDescent="0.2">
      <c r="A5006">
        <v>1599393600</v>
      </c>
      <c r="B5006" s="1">
        <v>44080.5</v>
      </c>
      <c r="C5006">
        <v>10251.219999999999</v>
      </c>
      <c r="D5006">
        <f t="shared" si="234"/>
        <v>7</v>
      </c>
      <c r="E5006" t="str">
        <f t="shared" si="235"/>
        <v>2020-37</v>
      </c>
      <c r="F5006">
        <f t="shared" si="236"/>
        <v>12</v>
      </c>
    </row>
    <row r="5007" spans="1:7" hidden="1" x14ac:dyDescent="0.2">
      <c r="A5007">
        <v>1599390000</v>
      </c>
      <c r="B5007" s="1">
        <v>44080.458333333336</v>
      </c>
      <c r="C5007">
        <v>10266.82</v>
      </c>
      <c r="D5007">
        <f t="shared" si="234"/>
        <v>7</v>
      </c>
      <c r="E5007" t="str">
        <f t="shared" si="235"/>
        <v>2020-37</v>
      </c>
      <c r="F5007">
        <f t="shared" si="236"/>
        <v>11</v>
      </c>
    </row>
    <row r="5008" spans="1:7" hidden="1" x14ac:dyDescent="0.2">
      <c r="A5008">
        <v>1599386400</v>
      </c>
      <c r="B5008" s="1">
        <v>44080.416666666664</v>
      </c>
      <c r="C5008">
        <v>10229.36</v>
      </c>
      <c r="D5008">
        <f t="shared" si="234"/>
        <v>7</v>
      </c>
      <c r="E5008" t="str">
        <f t="shared" si="235"/>
        <v>2020-37</v>
      </c>
      <c r="F5008">
        <f t="shared" si="236"/>
        <v>10</v>
      </c>
    </row>
    <row r="5009" spans="1:7" hidden="1" x14ac:dyDescent="0.2">
      <c r="A5009">
        <v>1599382800</v>
      </c>
      <c r="B5009" s="1">
        <v>44080.375</v>
      </c>
      <c r="C5009">
        <v>10215.969999999999</v>
      </c>
      <c r="D5009">
        <f t="shared" si="234"/>
        <v>7</v>
      </c>
      <c r="E5009" t="str">
        <f t="shared" si="235"/>
        <v>2020-37</v>
      </c>
      <c r="F5009">
        <f t="shared" si="236"/>
        <v>9</v>
      </c>
    </row>
    <row r="5010" spans="1:7" hidden="1" x14ac:dyDescent="0.2">
      <c r="A5010">
        <v>1599379200</v>
      </c>
      <c r="B5010" s="1">
        <v>44080.333333333336</v>
      </c>
      <c r="C5010">
        <v>10239.040000000001</v>
      </c>
      <c r="D5010">
        <f t="shared" si="234"/>
        <v>7</v>
      </c>
      <c r="E5010" t="str">
        <f t="shared" si="235"/>
        <v>2020-37</v>
      </c>
      <c r="F5010">
        <f t="shared" si="236"/>
        <v>8</v>
      </c>
    </row>
    <row r="5011" spans="1:7" hidden="1" x14ac:dyDescent="0.2">
      <c r="A5011">
        <v>1599375600</v>
      </c>
      <c r="B5011" s="1">
        <v>44080.291666666664</v>
      </c>
      <c r="C5011">
        <v>10236.07</v>
      </c>
      <c r="D5011">
        <f t="shared" si="234"/>
        <v>7</v>
      </c>
      <c r="E5011" t="str">
        <f t="shared" si="235"/>
        <v>2020-37</v>
      </c>
      <c r="F5011">
        <f t="shared" si="236"/>
        <v>7</v>
      </c>
    </row>
    <row r="5012" spans="1:7" hidden="1" x14ac:dyDescent="0.2">
      <c r="A5012">
        <v>1599372000</v>
      </c>
      <c r="B5012" s="1">
        <v>44080.25</v>
      </c>
      <c r="C5012">
        <v>10154.98</v>
      </c>
      <c r="D5012">
        <f t="shared" si="234"/>
        <v>7</v>
      </c>
      <c r="E5012" t="str">
        <f t="shared" si="235"/>
        <v>2020-37</v>
      </c>
      <c r="F5012">
        <f t="shared" si="236"/>
        <v>6</v>
      </c>
    </row>
    <row r="5013" spans="1:7" hidden="1" x14ac:dyDescent="0.2">
      <c r="A5013">
        <v>1599368400</v>
      </c>
      <c r="B5013" s="1">
        <v>44080.208333333336</v>
      </c>
      <c r="C5013">
        <v>10121.4</v>
      </c>
      <c r="D5013">
        <f t="shared" si="234"/>
        <v>7</v>
      </c>
      <c r="E5013" t="str">
        <f t="shared" si="235"/>
        <v>2020-37</v>
      </c>
      <c r="F5013">
        <f t="shared" si="236"/>
        <v>5</v>
      </c>
    </row>
    <row r="5014" spans="1:7" hidden="1" x14ac:dyDescent="0.2">
      <c r="A5014">
        <v>1599364800</v>
      </c>
      <c r="B5014" s="1">
        <v>44080.166666666664</v>
      </c>
      <c r="C5014">
        <v>10053.52</v>
      </c>
      <c r="D5014">
        <f t="shared" si="234"/>
        <v>7</v>
      </c>
      <c r="E5014" t="str">
        <f t="shared" si="235"/>
        <v>2020-37</v>
      </c>
      <c r="F5014">
        <f t="shared" si="236"/>
        <v>4</v>
      </c>
    </row>
    <row r="5015" spans="1:7" hidden="1" x14ac:dyDescent="0.2">
      <c r="A5015">
        <v>1599361200</v>
      </c>
      <c r="B5015" s="1">
        <v>44080.125</v>
      </c>
      <c r="C5015">
        <v>10173</v>
      </c>
      <c r="D5015">
        <f t="shared" si="234"/>
        <v>7</v>
      </c>
      <c r="E5015" t="str">
        <f t="shared" si="235"/>
        <v>2020-37</v>
      </c>
      <c r="F5015">
        <f t="shared" si="236"/>
        <v>3</v>
      </c>
    </row>
    <row r="5016" spans="1:7" hidden="1" x14ac:dyDescent="0.2">
      <c r="A5016">
        <v>1599357600</v>
      </c>
      <c r="B5016" s="1">
        <v>44080.083333333336</v>
      </c>
      <c r="C5016">
        <v>10158.959999999999</v>
      </c>
      <c r="D5016">
        <f t="shared" si="234"/>
        <v>7</v>
      </c>
      <c r="E5016" t="str">
        <f t="shared" si="235"/>
        <v>2020-37</v>
      </c>
      <c r="F5016">
        <f t="shared" si="236"/>
        <v>2</v>
      </c>
    </row>
    <row r="5017" spans="1:7" x14ac:dyDescent="0.2">
      <c r="A5017">
        <v>1599354000</v>
      </c>
      <c r="B5017" s="1">
        <v>44080.041666666664</v>
      </c>
      <c r="C5017">
        <v>10126.620000000001</v>
      </c>
      <c r="D5017">
        <f t="shared" si="234"/>
        <v>7</v>
      </c>
      <c r="E5017" t="str">
        <f t="shared" si="235"/>
        <v>2020-37</v>
      </c>
      <c r="F5017">
        <f t="shared" si="236"/>
        <v>1</v>
      </c>
      <c r="G5017" t="s">
        <v>100</v>
      </c>
    </row>
    <row r="5018" spans="1:7" hidden="1" x14ac:dyDescent="0.2">
      <c r="A5018">
        <v>1599350400</v>
      </c>
      <c r="B5018" s="1">
        <v>44080</v>
      </c>
      <c r="C5018">
        <v>10213.27</v>
      </c>
      <c r="D5018">
        <f t="shared" si="234"/>
        <v>7</v>
      </c>
      <c r="E5018" t="str">
        <f t="shared" si="235"/>
        <v>2020-37</v>
      </c>
      <c r="F5018">
        <f t="shared" si="236"/>
        <v>0</v>
      </c>
    </row>
    <row r="5019" spans="1:7" hidden="1" x14ac:dyDescent="0.2">
      <c r="A5019">
        <v>1599346800</v>
      </c>
      <c r="B5019" s="1">
        <v>44079.958333333336</v>
      </c>
      <c r="C5019">
        <v>10167.19</v>
      </c>
      <c r="D5019">
        <f t="shared" si="234"/>
        <v>6</v>
      </c>
      <c r="E5019" t="str">
        <f t="shared" si="235"/>
        <v>2020-36</v>
      </c>
      <c r="F5019">
        <f t="shared" si="236"/>
        <v>23</v>
      </c>
    </row>
    <row r="5020" spans="1:7" hidden="1" x14ac:dyDescent="0.2">
      <c r="A5020">
        <v>1599343200</v>
      </c>
      <c r="B5020" s="1">
        <v>44079.916666666664</v>
      </c>
      <c r="C5020">
        <v>10005.129999999999</v>
      </c>
      <c r="D5020">
        <f t="shared" si="234"/>
        <v>6</v>
      </c>
      <c r="E5020" t="str">
        <f t="shared" si="235"/>
        <v>2020-36</v>
      </c>
      <c r="F5020">
        <f t="shared" si="236"/>
        <v>22</v>
      </c>
    </row>
    <row r="5021" spans="1:7" hidden="1" x14ac:dyDescent="0.2">
      <c r="A5021">
        <v>1599339600</v>
      </c>
      <c r="B5021" s="1">
        <v>44079.875</v>
      </c>
      <c r="C5021">
        <v>10083.719999999999</v>
      </c>
      <c r="D5021">
        <f t="shared" si="234"/>
        <v>6</v>
      </c>
      <c r="E5021" t="str">
        <f t="shared" si="235"/>
        <v>2020-36</v>
      </c>
      <c r="F5021">
        <f t="shared" si="236"/>
        <v>21</v>
      </c>
    </row>
    <row r="5022" spans="1:7" hidden="1" x14ac:dyDescent="0.2">
      <c r="A5022">
        <v>1599336000</v>
      </c>
      <c r="B5022" s="1">
        <v>44079.833333333336</v>
      </c>
      <c r="C5022">
        <v>10090.780000000001</v>
      </c>
      <c r="D5022">
        <f t="shared" si="234"/>
        <v>6</v>
      </c>
      <c r="E5022" t="str">
        <f t="shared" si="235"/>
        <v>2020-36</v>
      </c>
      <c r="F5022">
        <f t="shared" si="236"/>
        <v>20</v>
      </c>
    </row>
    <row r="5023" spans="1:7" hidden="1" x14ac:dyDescent="0.2">
      <c r="A5023">
        <v>1599332400</v>
      </c>
      <c r="B5023" s="1">
        <v>44079.791666666664</v>
      </c>
      <c r="C5023">
        <v>9948.93</v>
      </c>
      <c r="D5023">
        <f t="shared" si="234"/>
        <v>6</v>
      </c>
      <c r="E5023" t="str">
        <f t="shared" si="235"/>
        <v>2020-36</v>
      </c>
      <c r="F5023">
        <f t="shared" si="236"/>
        <v>19</v>
      </c>
    </row>
    <row r="5024" spans="1:7" hidden="1" x14ac:dyDescent="0.2">
      <c r="A5024">
        <v>1599328800</v>
      </c>
      <c r="B5024" s="1">
        <v>44079.75</v>
      </c>
      <c r="C5024">
        <v>10145.469999999999</v>
      </c>
      <c r="D5024">
        <f t="shared" si="234"/>
        <v>6</v>
      </c>
      <c r="E5024" t="str">
        <f t="shared" si="235"/>
        <v>2020-36</v>
      </c>
      <c r="F5024">
        <f t="shared" si="236"/>
        <v>18</v>
      </c>
    </row>
    <row r="5025" spans="1:6" hidden="1" x14ac:dyDescent="0.2">
      <c r="A5025">
        <v>1599325200</v>
      </c>
      <c r="B5025" s="1">
        <v>44079.708333333336</v>
      </c>
      <c r="C5025">
        <v>10127.34</v>
      </c>
      <c r="D5025">
        <f t="shared" si="234"/>
        <v>6</v>
      </c>
      <c r="E5025" t="str">
        <f t="shared" si="235"/>
        <v>2020-36</v>
      </c>
      <c r="F5025">
        <f t="shared" si="236"/>
        <v>17</v>
      </c>
    </row>
    <row r="5026" spans="1:6" hidden="1" x14ac:dyDescent="0.2">
      <c r="A5026">
        <v>1599321600</v>
      </c>
      <c r="B5026" s="1">
        <v>44079.666666666664</v>
      </c>
      <c r="C5026">
        <v>10244.86</v>
      </c>
      <c r="D5026">
        <f t="shared" si="234"/>
        <v>6</v>
      </c>
      <c r="E5026" t="str">
        <f t="shared" si="235"/>
        <v>2020-36</v>
      </c>
      <c r="F5026">
        <f t="shared" si="236"/>
        <v>16</v>
      </c>
    </row>
    <row r="5027" spans="1:6" hidden="1" x14ac:dyDescent="0.2">
      <c r="A5027">
        <v>1599318000</v>
      </c>
      <c r="B5027" s="1">
        <v>44079.625</v>
      </c>
      <c r="C5027">
        <v>10272.4</v>
      </c>
      <c r="D5027">
        <f t="shared" si="234"/>
        <v>6</v>
      </c>
      <c r="E5027" t="str">
        <f t="shared" si="235"/>
        <v>2020-36</v>
      </c>
      <c r="F5027">
        <f t="shared" si="236"/>
        <v>15</v>
      </c>
    </row>
    <row r="5028" spans="1:6" hidden="1" x14ac:dyDescent="0.2">
      <c r="A5028">
        <v>1599314400</v>
      </c>
      <c r="B5028" s="1">
        <v>44079.583333333336</v>
      </c>
      <c r="C5028">
        <v>10324.57</v>
      </c>
      <c r="D5028">
        <f t="shared" si="234"/>
        <v>6</v>
      </c>
      <c r="E5028" t="str">
        <f t="shared" si="235"/>
        <v>2020-36</v>
      </c>
      <c r="F5028">
        <f t="shared" si="236"/>
        <v>14</v>
      </c>
    </row>
    <row r="5029" spans="1:6" hidden="1" x14ac:dyDescent="0.2">
      <c r="A5029">
        <v>1599310800</v>
      </c>
      <c r="B5029" s="1">
        <v>44079.541666666664</v>
      </c>
      <c r="C5029">
        <v>10303.83</v>
      </c>
      <c r="D5029">
        <f t="shared" si="234"/>
        <v>6</v>
      </c>
      <c r="E5029" t="str">
        <f t="shared" si="235"/>
        <v>2020-36</v>
      </c>
      <c r="F5029">
        <f t="shared" si="236"/>
        <v>13</v>
      </c>
    </row>
    <row r="5030" spans="1:6" hidden="1" x14ac:dyDescent="0.2">
      <c r="A5030">
        <v>1599307200</v>
      </c>
      <c r="B5030" s="1">
        <v>44079.5</v>
      </c>
      <c r="C5030">
        <v>10005.41</v>
      </c>
      <c r="D5030">
        <f t="shared" si="234"/>
        <v>6</v>
      </c>
      <c r="E5030" t="str">
        <f t="shared" si="235"/>
        <v>2020-36</v>
      </c>
      <c r="F5030">
        <f t="shared" si="236"/>
        <v>12</v>
      </c>
    </row>
    <row r="5031" spans="1:6" hidden="1" x14ac:dyDescent="0.2">
      <c r="A5031">
        <v>1599303600</v>
      </c>
      <c r="B5031" s="1">
        <v>44079.458333333336</v>
      </c>
      <c r="C5031">
        <v>10231.19</v>
      </c>
      <c r="D5031">
        <f t="shared" si="234"/>
        <v>6</v>
      </c>
      <c r="E5031" t="str">
        <f t="shared" si="235"/>
        <v>2020-36</v>
      </c>
      <c r="F5031">
        <f t="shared" si="236"/>
        <v>11</v>
      </c>
    </row>
    <row r="5032" spans="1:6" hidden="1" x14ac:dyDescent="0.2">
      <c r="A5032">
        <v>1599300000</v>
      </c>
      <c r="B5032" s="1">
        <v>44079.416666666664</v>
      </c>
      <c r="C5032">
        <v>10288.540000000001</v>
      </c>
      <c r="D5032">
        <f t="shared" si="234"/>
        <v>6</v>
      </c>
      <c r="E5032" t="str">
        <f t="shared" si="235"/>
        <v>2020-36</v>
      </c>
      <c r="F5032">
        <f t="shared" si="236"/>
        <v>10</v>
      </c>
    </row>
    <row r="5033" spans="1:6" hidden="1" x14ac:dyDescent="0.2">
      <c r="A5033">
        <v>1599296400</v>
      </c>
      <c r="B5033" s="1">
        <v>44079.375</v>
      </c>
      <c r="C5033">
        <v>10298.07</v>
      </c>
      <c r="D5033">
        <f t="shared" si="234"/>
        <v>6</v>
      </c>
      <c r="E5033" t="str">
        <f t="shared" si="235"/>
        <v>2020-36</v>
      </c>
      <c r="F5033">
        <f t="shared" si="236"/>
        <v>9</v>
      </c>
    </row>
    <row r="5034" spans="1:6" hidden="1" x14ac:dyDescent="0.2">
      <c r="A5034">
        <v>1599292800</v>
      </c>
      <c r="B5034" s="1">
        <v>44079.333333333336</v>
      </c>
      <c r="C5034">
        <v>10329.719999999999</v>
      </c>
      <c r="D5034">
        <f t="shared" si="234"/>
        <v>6</v>
      </c>
      <c r="E5034" t="str">
        <f t="shared" si="235"/>
        <v>2020-36</v>
      </c>
      <c r="F5034">
        <f t="shared" si="236"/>
        <v>8</v>
      </c>
    </row>
    <row r="5035" spans="1:6" hidden="1" x14ac:dyDescent="0.2">
      <c r="A5035">
        <v>1599289200</v>
      </c>
      <c r="B5035" s="1">
        <v>44079.291666666664</v>
      </c>
      <c r="C5035">
        <v>10410.040000000001</v>
      </c>
      <c r="D5035">
        <f t="shared" si="234"/>
        <v>6</v>
      </c>
      <c r="E5035" t="str">
        <f t="shared" si="235"/>
        <v>2020-36</v>
      </c>
      <c r="F5035">
        <f t="shared" si="236"/>
        <v>7</v>
      </c>
    </row>
    <row r="5036" spans="1:6" hidden="1" x14ac:dyDescent="0.2">
      <c r="A5036">
        <v>1599285600</v>
      </c>
      <c r="B5036" s="1">
        <v>44079.25</v>
      </c>
      <c r="C5036">
        <v>10479.5</v>
      </c>
      <c r="D5036">
        <f t="shared" si="234"/>
        <v>6</v>
      </c>
      <c r="E5036" t="str">
        <f t="shared" si="235"/>
        <v>2020-36</v>
      </c>
      <c r="F5036">
        <f t="shared" si="236"/>
        <v>6</v>
      </c>
    </row>
    <row r="5037" spans="1:6" hidden="1" x14ac:dyDescent="0.2">
      <c r="A5037">
        <v>1599282000</v>
      </c>
      <c r="B5037" s="1">
        <v>44079.208333333336</v>
      </c>
      <c r="C5037">
        <v>10403.19</v>
      </c>
      <c r="D5037">
        <f t="shared" si="234"/>
        <v>6</v>
      </c>
      <c r="E5037" t="str">
        <f t="shared" si="235"/>
        <v>2020-36</v>
      </c>
      <c r="F5037">
        <f t="shared" si="236"/>
        <v>5</v>
      </c>
    </row>
    <row r="5038" spans="1:6" hidden="1" x14ac:dyDescent="0.2">
      <c r="A5038">
        <v>1599278400</v>
      </c>
      <c r="B5038" s="1">
        <v>44079.166666666664</v>
      </c>
      <c r="C5038">
        <v>10418.620000000001</v>
      </c>
      <c r="D5038">
        <f t="shared" si="234"/>
        <v>6</v>
      </c>
      <c r="E5038" t="str">
        <f t="shared" si="235"/>
        <v>2020-36</v>
      </c>
      <c r="F5038">
        <f t="shared" si="236"/>
        <v>4</v>
      </c>
    </row>
    <row r="5039" spans="1:6" hidden="1" x14ac:dyDescent="0.2">
      <c r="A5039">
        <v>1599274800</v>
      </c>
      <c r="B5039" s="1">
        <v>44079.125</v>
      </c>
      <c r="C5039">
        <v>10414.25</v>
      </c>
      <c r="D5039">
        <f t="shared" si="234"/>
        <v>6</v>
      </c>
      <c r="E5039" t="str">
        <f t="shared" si="235"/>
        <v>2020-36</v>
      </c>
      <c r="F5039">
        <f t="shared" si="236"/>
        <v>3</v>
      </c>
    </row>
    <row r="5040" spans="1:6" hidden="1" x14ac:dyDescent="0.2">
      <c r="A5040">
        <v>1599271200</v>
      </c>
      <c r="B5040" s="1">
        <v>44079.083333333336</v>
      </c>
      <c r="C5040">
        <v>10435.51</v>
      </c>
      <c r="D5040">
        <f t="shared" si="234"/>
        <v>6</v>
      </c>
      <c r="E5040" t="str">
        <f t="shared" si="235"/>
        <v>2020-36</v>
      </c>
      <c r="F5040">
        <f t="shared" si="236"/>
        <v>2</v>
      </c>
    </row>
    <row r="5041" spans="1:6" hidden="1" x14ac:dyDescent="0.2">
      <c r="A5041">
        <v>1599267600</v>
      </c>
      <c r="B5041" s="1">
        <v>44079.041666666664</v>
      </c>
      <c r="C5041">
        <v>10486.09</v>
      </c>
      <c r="D5041">
        <f t="shared" si="234"/>
        <v>6</v>
      </c>
      <c r="E5041" t="str">
        <f t="shared" si="235"/>
        <v>2020-36</v>
      </c>
      <c r="F5041">
        <f t="shared" si="236"/>
        <v>1</v>
      </c>
    </row>
    <row r="5042" spans="1:6" hidden="1" x14ac:dyDescent="0.2">
      <c r="A5042">
        <v>1599264000</v>
      </c>
      <c r="B5042" s="1">
        <v>44079</v>
      </c>
      <c r="C5042">
        <v>10487.23</v>
      </c>
      <c r="D5042">
        <f t="shared" si="234"/>
        <v>6</v>
      </c>
      <c r="E5042" t="str">
        <f t="shared" si="235"/>
        <v>2020-36</v>
      </c>
      <c r="F5042">
        <f t="shared" si="236"/>
        <v>0</v>
      </c>
    </row>
    <row r="5043" spans="1:6" hidden="1" x14ac:dyDescent="0.2">
      <c r="A5043">
        <v>1599260400</v>
      </c>
      <c r="B5043" s="1">
        <v>44078.958333333336</v>
      </c>
      <c r="C5043">
        <v>10456.32</v>
      </c>
      <c r="D5043">
        <f t="shared" si="234"/>
        <v>5</v>
      </c>
      <c r="E5043" t="str">
        <f t="shared" si="235"/>
        <v>2020-36</v>
      </c>
      <c r="F5043">
        <f t="shared" si="236"/>
        <v>23</v>
      </c>
    </row>
    <row r="5044" spans="1:6" hidden="1" x14ac:dyDescent="0.2">
      <c r="A5044">
        <v>1599256800</v>
      </c>
      <c r="B5044" s="1">
        <v>44078.916666666664</v>
      </c>
      <c r="C5044">
        <v>10471.65</v>
      </c>
      <c r="D5044">
        <f t="shared" si="234"/>
        <v>5</v>
      </c>
      <c r="E5044" t="str">
        <f t="shared" si="235"/>
        <v>2020-36</v>
      </c>
      <c r="F5044">
        <f t="shared" si="236"/>
        <v>22</v>
      </c>
    </row>
    <row r="5045" spans="1:6" hidden="1" x14ac:dyDescent="0.2">
      <c r="A5045">
        <v>1599253200</v>
      </c>
      <c r="B5045" s="1">
        <v>44078.875</v>
      </c>
      <c r="C5045">
        <v>10561.59</v>
      </c>
      <c r="D5045">
        <f t="shared" si="234"/>
        <v>5</v>
      </c>
      <c r="E5045" t="str">
        <f t="shared" si="235"/>
        <v>2020-36</v>
      </c>
      <c r="F5045">
        <f t="shared" si="236"/>
        <v>21</v>
      </c>
    </row>
    <row r="5046" spans="1:6" hidden="1" x14ac:dyDescent="0.2">
      <c r="A5046">
        <v>1599249600</v>
      </c>
      <c r="B5046" s="1">
        <v>44078.833333333336</v>
      </c>
      <c r="C5046">
        <v>10602.31</v>
      </c>
      <c r="D5046">
        <f t="shared" si="234"/>
        <v>5</v>
      </c>
      <c r="E5046" t="str">
        <f t="shared" si="235"/>
        <v>2020-36</v>
      </c>
      <c r="F5046">
        <f t="shared" si="236"/>
        <v>20</v>
      </c>
    </row>
    <row r="5047" spans="1:6" hidden="1" x14ac:dyDescent="0.2">
      <c r="A5047">
        <v>1599246000</v>
      </c>
      <c r="B5047" s="1">
        <v>44078.791666666664</v>
      </c>
      <c r="C5047">
        <v>10588.05</v>
      </c>
      <c r="D5047">
        <f t="shared" si="234"/>
        <v>5</v>
      </c>
      <c r="E5047" t="str">
        <f t="shared" si="235"/>
        <v>2020-36</v>
      </c>
      <c r="F5047">
        <f t="shared" si="236"/>
        <v>19</v>
      </c>
    </row>
    <row r="5048" spans="1:6" hidden="1" x14ac:dyDescent="0.2">
      <c r="A5048">
        <v>1599242400</v>
      </c>
      <c r="B5048" s="1">
        <v>44078.75</v>
      </c>
      <c r="C5048">
        <v>10527.84</v>
      </c>
      <c r="D5048">
        <f t="shared" si="234"/>
        <v>5</v>
      </c>
      <c r="E5048" t="str">
        <f t="shared" si="235"/>
        <v>2020-36</v>
      </c>
      <c r="F5048">
        <f t="shared" si="236"/>
        <v>18</v>
      </c>
    </row>
    <row r="5049" spans="1:6" hidden="1" x14ac:dyDescent="0.2">
      <c r="A5049">
        <v>1599238800</v>
      </c>
      <c r="B5049" s="1">
        <v>44078.708333333336</v>
      </c>
      <c r="C5049">
        <v>10420.969999999999</v>
      </c>
      <c r="D5049">
        <f t="shared" si="234"/>
        <v>5</v>
      </c>
      <c r="E5049" t="str">
        <f t="shared" si="235"/>
        <v>2020-36</v>
      </c>
      <c r="F5049">
        <f t="shared" si="236"/>
        <v>17</v>
      </c>
    </row>
    <row r="5050" spans="1:6" hidden="1" x14ac:dyDescent="0.2">
      <c r="A5050">
        <v>1599235200</v>
      </c>
      <c r="B5050" s="1">
        <v>44078.666666666664</v>
      </c>
      <c r="C5050">
        <v>10449.24</v>
      </c>
      <c r="D5050">
        <f t="shared" si="234"/>
        <v>5</v>
      </c>
      <c r="E5050" t="str">
        <f t="shared" si="235"/>
        <v>2020-36</v>
      </c>
      <c r="F5050">
        <f t="shared" si="236"/>
        <v>16</v>
      </c>
    </row>
    <row r="5051" spans="1:6" hidden="1" x14ac:dyDescent="0.2">
      <c r="A5051">
        <v>1599231600</v>
      </c>
      <c r="B5051" s="1">
        <v>44078.625</v>
      </c>
      <c r="C5051">
        <v>10431.790000000001</v>
      </c>
      <c r="D5051">
        <f t="shared" si="234"/>
        <v>5</v>
      </c>
      <c r="E5051" t="str">
        <f t="shared" si="235"/>
        <v>2020-36</v>
      </c>
      <c r="F5051">
        <f t="shared" si="236"/>
        <v>15</v>
      </c>
    </row>
    <row r="5052" spans="1:6" hidden="1" x14ac:dyDescent="0.2">
      <c r="A5052">
        <v>1599228000</v>
      </c>
      <c r="B5052" s="1">
        <v>44078.583333333336</v>
      </c>
      <c r="C5052">
        <v>10388.26</v>
      </c>
      <c r="D5052">
        <f t="shared" si="234"/>
        <v>5</v>
      </c>
      <c r="E5052" t="str">
        <f t="shared" si="235"/>
        <v>2020-36</v>
      </c>
      <c r="F5052">
        <f t="shared" si="236"/>
        <v>14</v>
      </c>
    </row>
    <row r="5053" spans="1:6" hidden="1" x14ac:dyDescent="0.2">
      <c r="A5053">
        <v>1599224400</v>
      </c>
      <c r="B5053" s="1">
        <v>44078.541666666664</v>
      </c>
      <c r="C5053">
        <v>10379.15</v>
      </c>
      <c r="D5053">
        <f t="shared" si="234"/>
        <v>5</v>
      </c>
      <c r="E5053" t="str">
        <f t="shared" si="235"/>
        <v>2020-36</v>
      </c>
      <c r="F5053">
        <f t="shared" si="236"/>
        <v>13</v>
      </c>
    </row>
    <row r="5054" spans="1:6" hidden="1" x14ac:dyDescent="0.2">
      <c r="A5054">
        <v>1599220800</v>
      </c>
      <c r="B5054" s="1">
        <v>44078.5</v>
      </c>
      <c r="C5054">
        <v>10472.25</v>
      </c>
      <c r="D5054">
        <f t="shared" si="234"/>
        <v>5</v>
      </c>
      <c r="E5054" t="str">
        <f t="shared" si="235"/>
        <v>2020-36</v>
      </c>
      <c r="F5054">
        <f t="shared" si="236"/>
        <v>12</v>
      </c>
    </row>
    <row r="5055" spans="1:6" hidden="1" x14ac:dyDescent="0.2">
      <c r="A5055">
        <v>1599217200</v>
      </c>
      <c r="B5055" s="1">
        <v>44078.458333333336</v>
      </c>
      <c r="C5055">
        <v>10436.09</v>
      </c>
      <c r="D5055">
        <f t="shared" si="234"/>
        <v>5</v>
      </c>
      <c r="E5055" t="str">
        <f t="shared" si="235"/>
        <v>2020-36</v>
      </c>
      <c r="F5055">
        <f t="shared" si="236"/>
        <v>11</v>
      </c>
    </row>
    <row r="5056" spans="1:6" hidden="1" x14ac:dyDescent="0.2">
      <c r="A5056">
        <v>1599213600</v>
      </c>
      <c r="B5056" s="1">
        <v>44078.416666666664</v>
      </c>
      <c r="C5056">
        <v>10476.030000000001</v>
      </c>
      <c r="D5056">
        <f t="shared" si="234"/>
        <v>5</v>
      </c>
      <c r="E5056" t="str">
        <f t="shared" si="235"/>
        <v>2020-36</v>
      </c>
      <c r="F5056">
        <f t="shared" si="236"/>
        <v>10</v>
      </c>
    </row>
    <row r="5057" spans="1:6" hidden="1" x14ac:dyDescent="0.2">
      <c r="A5057">
        <v>1599210000</v>
      </c>
      <c r="B5057" s="1">
        <v>44078.375</v>
      </c>
      <c r="C5057">
        <v>10533.31</v>
      </c>
      <c r="D5057">
        <f t="shared" si="234"/>
        <v>5</v>
      </c>
      <c r="E5057" t="str">
        <f t="shared" si="235"/>
        <v>2020-36</v>
      </c>
      <c r="F5057">
        <f t="shared" si="236"/>
        <v>9</v>
      </c>
    </row>
    <row r="5058" spans="1:6" hidden="1" x14ac:dyDescent="0.2">
      <c r="A5058">
        <v>1599206400</v>
      </c>
      <c r="B5058" s="1">
        <v>44078.333333333336</v>
      </c>
      <c r="C5058">
        <v>10426.57</v>
      </c>
      <c r="D5058">
        <f t="shared" si="234"/>
        <v>5</v>
      </c>
      <c r="E5058" t="str">
        <f t="shared" si="235"/>
        <v>2020-36</v>
      </c>
      <c r="F5058">
        <f t="shared" si="236"/>
        <v>8</v>
      </c>
    </row>
    <row r="5059" spans="1:6" hidden="1" x14ac:dyDescent="0.2">
      <c r="A5059">
        <v>1599202800</v>
      </c>
      <c r="B5059" s="1">
        <v>44078.291666666664</v>
      </c>
      <c r="C5059">
        <v>10301.52</v>
      </c>
      <c r="D5059">
        <f t="shared" ref="D5059:D5122" si="237">WEEKDAY(B5059,2)</f>
        <v>5</v>
      </c>
      <c r="E5059" t="str">
        <f t="shared" ref="E5059:E5122" si="238">YEAR(B5059) &amp;"-"&amp;WEEKNUM(B5059)</f>
        <v>2020-36</v>
      </c>
      <c r="F5059">
        <f t="shared" ref="F5059:F5122" si="239">HOUR(B5059)</f>
        <v>7</v>
      </c>
    </row>
    <row r="5060" spans="1:6" hidden="1" x14ac:dyDescent="0.2">
      <c r="A5060">
        <v>1599199200</v>
      </c>
      <c r="B5060" s="1">
        <v>44078.25</v>
      </c>
      <c r="C5060">
        <v>10230.76</v>
      </c>
      <c r="D5060">
        <f t="shared" si="237"/>
        <v>5</v>
      </c>
      <c r="E5060" t="str">
        <f t="shared" si="238"/>
        <v>2020-36</v>
      </c>
      <c r="F5060">
        <f t="shared" si="239"/>
        <v>6</v>
      </c>
    </row>
    <row r="5061" spans="1:6" hidden="1" x14ac:dyDescent="0.2">
      <c r="A5061">
        <v>1599195600</v>
      </c>
      <c r="B5061" s="1">
        <v>44078.208333333336</v>
      </c>
      <c r="C5061">
        <v>10292.86</v>
      </c>
      <c r="D5061">
        <f t="shared" si="237"/>
        <v>5</v>
      </c>
      <c r="E5061" t="str">
        <f t="shared" si="238"/>
        <v>2020-36</v>
      </c>
      <c r="F5061">
        <f t="shared" si="239"/>
        <v>5</v>
      </c>
    </row>
    <row r="5062" spans="1:6" hidden="1" x14ac:dyDescent="0.2">
      <c r="A5062">
        <v>1599192000</v>
      </c>
      <c r="B5062" s="1">
        <v>44078.166666666664</v>
      </c>
      <c r="C5062">
        <v>10291.530000000001</v>
      </c>
      <c r="D5062">
        <f t="shared" si="237"/>
        <v>5</v>
      </c>
      <c r="E5062" t="str">
        <f t="shared" si="238"/>
        <v>2020-36</v>
      </c>
      <c r="F5062">
        <f t="shared" si="239"/>
        <v>4</v>
      </c>
    </row>
    <row r="5063" spans="1:6" hidden="1" x14ac:dyDescent="0.2">
      <c r="A5063">
        <v>1599188400</v>
      </c>
      <c r="B5063" s="1">
        <v>44078.125</v>
      </c>
      <c r="C5063">
        <v>10271.129999999999</v>
      </c>
      <c r="D5063">
        <f t="shared" si="237"/>
        <v>5</v>
      </c>
      <c r="E5063" t="str">
        <f t="shared" si="238"/>
        <v>2020-36</v>
      </c>
      <c r="F5063">
        <f t="shared" si="239"/>
        <v>3</v>
      </c>
    </row>
    <row r="5064" spans="1:6" hidden="1" x14ac:dyDescent="0.2">
      <c r="A5064">
        <v>1599184800</v>
      </c>
      <c r="B5064" s="1">
        <v>44078.083333333336</v>
      </c>
      <c r="C5064">
        <v>10273.09</v>
      </c>
      <c r="D5064">
        <f t="shared" si="237"/>
        <v>5</v>
      </c>
      <c r="E5064" t="str">
        <f t="shared" si="238"/>
        <v>2020-36</v>
      </c>
      <c r="F5064">
        <f t="shared" si="239"/>
        <v>2</v>
      </c>
    </row>
    <row r="5065" spans="1:6" hidden="1" x14ac:dyDescent="0.2">
      <c r="A5065">
        <v>1599181200</v>
      </c>
      <c r="B5065" s="1">
        <v>44078.041666666664</v>
      </c>
      <c r="C5065">
        <v>10269.24</v>
      </c>
      <c r="D5065">
        <f t="shared" si="237"/>
        <v>5</v>
      </c>
      <c r="E5065" t="str">
        <f t="shared" si="238"/>
        <v>2020-36</v>
      </c>
      <c r="F5065">
        <f t="shared" si="239"/>
        <v>1</v>
      </c>
    </row>
    <row r="5066" spans="1:6" hidden="1" x14ac:dyDescent="0.2">
      <c r="A5066">
        <v>1599177600</v>
      </c>
      <c r="B5066" s="1">
        <v>44078</v>
      </c>
      <c r="C5066">
        <v>10313.459999999999</v>
      </c>
      <c r="D5066">
        <f t="shared" si="237"/>
        <v>5</v>
      </c>
      <c r="E5066" t="str">
        <f t="shared" si="238"/>
        <v>2020-36</v>
      </c>
      <c r="F5066">
        <f t="shared" si="239"/>
        <v>0</v>
      </c>
    </row>
    <row r="5067" spans="1:6" hidden="1" x14ac:dyDescent="0.2">
      <c r="A5067">
        <v>1599174000</v>
      </c>
      <c r="B5067" s="1">
        <v>44077.958333333336</v>
      </c>
      <c r="C5067">
        <v>10160</v>
      </c>
      <c r="D5067">
        <f t="shared" si="237"/>
        <v>4</v>
      </c>
      <c r="E5067" t="str">
        <f t="shared" si="238"/>
        <v>2020-36</v>
      </c>
      <c r="F5067">
        <f t="shared" si="239"/>
        <v>23</v>
      </c>
    </row>
    <row r="5068" spans="1:6" hidden="1" x14ac:dyDescent="0.2">
      <c r="A5068">
        <v>1599170400</v>
      </c>
      <c r="B5068" s="1">
        <v>44077.916666666664</v>
      </c>
      <c r="C5068">
        <v>10667.43</v>
      </c>
      <c r="D5068">
        <f t="shared" si="237"/>
        <v>4</v>
      </c>
      <c r="E5068" t="str">
        <f t="shared" si="238"/>
        <v>2020-36</v>
      </c>
      <c r="F5068">
        <f t="shared" si="239"/>
        <v>22</v>
      </c>
    </row>
    <row r="5069" spans="1:6" hidden="1" x14ac:dyDescent="0.2">
      <c r="A5069">
        <v>1599166800</v>
      </c>
      <c r="B5069" s="1">
        <v>44077.875</v>
      </c>
      <c r="C5069">
        <v>10733.6</v>
      </c>
      <c r="D5069">
        <f t="shared" si="237"/>
        <v>4</v>
      </c>
      <c r="E5069" t="str">
        <f t="shared" si="238"/>
        <v>2020-36</v>
      </c>
      <c r="F5069">
        <f t="shared" si="239"/>
        <v>21</v>
      </c>
    </row>
    <row r="5070" spans="1:6" hidden="1" x14ac:dyDescent="0.2">
      <c r="A5070">
        <v>1599163200</v>
      </c>
      <c r="B5070" s="1">
        <v>44077.833333333336</v>
      </c>
      <c r="C5070">
        <v>10781.83</v>
      </c>
      <c r="D5070">
        <f t="shared" si="237"/>
        <v>4</v>
      </c>
      <c r="E5070" t="str">
        <f t="shared" si="238"/>
        <v>2020-36</v>
      </c>
      <c r="F5070">
        <f t="shared" si="239"/>
        <v>20</v>
      </c>
    </row>
    <row r="5071" spans="1:6" hidden="1" x14ac:dyDescent="0.2">
      <c r="A5071">
        <v>1599159600</v>
      </c>
      <c r="B5071" s="1">
        <v>44077.791666666664</v>
      </c>
      <c r="C5071">
        <v>10693.36</v>
      </c>
      <c r="D5071">
        <f t="shared" si="237"/>
        <v>4</v>
      </c>
      <c r="E5071" t="str">
        <f t="shared" si="238"/>
        <v>2020-36</v>
      </c>
      <c r="F5071">
        <f t="shared" si="239"/>
        <v>19</v>
      </c>
    </row>
    <row r="5072" spans="1:6" hidden="1" x14ac:dyDescent="0.2">
      <c r="A5072">
        <v>1599156000</v>
      </c>
      <c r="B5072" s="1">
        <v>44077.75</v>
      </c>
      <c r="C5072">
        <v>10652.07</v>
      </c>
      <c r="D5072">
        <f t="shared" si="237"/>
        <v>4</v>
      </c>
      <c r="E5072" t="str">
        <f t="shared" si="238"/>
        <v>2020-36</v>
      </c>
      <c r="F5072">
        <f t="shared" si="239"/>
        <v>18</v>
      </c>
    </row>
    <row r="5073" spans="1:6" hidden="1" x14ac:dyDescent="0.2">
      <c r="A5073">
        <v>1599152400</v>
      </c>
      <c r="B5073" s="1">
        <v>44077.708333333336</v>
      </c>
      <c r="C5073">
        <v>10695.05</v>
      </c>
      <c r="D5073">
        <f t="shared" si="237"/>
        <v>4</v>
      </c>
      <c r="E5073" t="str">
        <f t="shared" si="238"/>
        <v>2020-36</v>
      </c>
      <c r="F5073">
        <f t="shared" si="239"/>
        <v>17</v>
      </c>
    </row>
    <row r="5074" spans="1:6" hidden="1" x14ac:dyDescent="0.2">
      <c r="A5074">
        <v>1599148800</v>
      </c>
      <c r="B5074" s="1">
        <v>44077.666666666664</v>
      </c>
      <c r="C5074">
        <v>10563.85</v>
      </c>
      <c r="D5074">
        <f t="shared" si="237"/>
        <v>4</v>
      </c>
      <c r="E5074" t="str">
        <f t="shared" si="238"/>
        <v>2020-36</v>
      </c>
      <c r="F5074">
        <f t="shared" si="239"/>
        <v>16</v>
      </c>
    </row>
    <row r="5075" spans="1:6" hidden="1" x14ac:dyDescent="0.2">
      <c r="A5075">
        <v>1599145200</v>
      </c>
      <c r="B5075" s="1">
        <v>44077.625</v>
      </c>
      <c r="C5075">
        <v>10674.59</v>
      </c>
      <c r="D5075">
        <f t="shared" si="237"/>
        <v>4</v>
      </c>
      <c r="E5075" t="str">
        <f t="shared" si="238"/>
        <v>2020-36</v>
      </c>
      <c r="F5075">
        <f t="shared" si="239"/>
        <v>15</v>
      </c>
    </row>
    <row r="5076" spans="1:6" hidden="1" x14ac:dyDescent="0.2">
      <c r="A5076">
        <v>1599141600</v>
      </c>
      <c r="B5076" s="1">
        <v>44077.583333333336</v>
      </c>
      <c r="C5076">
        <v>10851.34</v>
      </c>
      <c r="D5076">
        <f t="shared" si="237"/>
        <v>4</v>
      </c>
      <c r="E5076" t="str">
        <f t="shared" si="238"/>
        <v>2020-36</v>
      </c>
      <c r="F5076">
        <f t="shared" si="239"/>
        <v>14</v>
      </c>
    </row>
    <row r="5077" spans="1:6" hidden="1" x14ac:dyDescent="0.2">
      <c r="A5077">
        <v>1599138000</v>
      </c>
      <c r="B5077" s="1">
        <v>44077.541666666664</v>
      </c>
      <c r="C5077">
        <v>10922.31</v>
      </c>
      <c r="D5077">
        <f t="shared" si="237"/>
        <v>4</v>
      </c>
      <c r="E5077" t="str">
        <f t="shared" si="238"/>
        <v>2020-36</v>
      </c>
      <c r="F5077">
        <f t="shared" si="239"/>
        <v>13</v>
      </c>
    </row>
    <row r="5078" spans="1:6" hidden="1" x14ac:dyDescent="0.2">
      <c r="A5078">
        <v>1599134400</v>
      </c>
      <c r="B5078" s="1">
        <v>44077.5</v>
      </c>
      <c r="C5078">
        <v>10814.55</v>
      </c>
      <c r="D5078">
        <f t="shared" si="237"/>
        <v>4</v>
      </c>
      <c r="E5078" t="str">
        <f t="shared" si="238"/>
        <v>2020-36</v>
      </c>
      <c r="F5078">
        <f t="shared" si="239"/>
        <v>12</v>
      </c>
    </row>
    <row r="5079" spans="1:6" hidden="1" x14ac:dyDescent="0.2">
      <c r="A5079">
        <v>1599130800</v>
      </c>
      <c r="B5079" s="1">
        <v>44077.458333333336</v>
      </c>
      <c r="C5079">
        <v>11217.78</v>
      </c>
      <c r="D5079">
        <f t="shared" si="237"/>
        <v>4</v>
      </c>
      <c r="E5079" t="str">
        <f t="shared" si="238"/>
        <v>2020-36</v>
      </c>
      <c r="F5079">
        <f t="shared" si="239"/>
        <v>11</v>
      </c>
    </row>
    <row r="5080" spans="1:6" hidden="1" x14ac:dyDescent="0.2">
      <c r="A5080">
        <v>1599127200</v>
      </c>
      <c r="B5080" s="1">
        <v>44077.416666666664</v>
      </c>
      <c r="C5080">
        <v>11266.67</v>
      </c>
      <c r="D5080">
        <f t="shared" si="237"/>
        <v>4</v>
      </c>
      <c r="E5080" t="str">
        <f t="shared" si="238"/>
        <v>2020-36</v>
      </c>
      <c r="F5080">
        <f t="shared" si="239"/>
        <v>10</v>
      </c>
    </row>
    <row r="5081" spans="1:6" hidden="1" x14ac:dyDescent="0.2">
      <c r="A5081">
        <v>1599123600</v>
      </c>
      <c r="B5081" s="1">
        <v>44077.375</v>
      </c>
      <c r="C5081">
        <v>11354.07</v>
      </c>
      <c r="D5081">
        <f t="shared" si="237"/>
        <v>4</v>
      </c>
      <c r="E5081" t="str">
        <f t="shared" si="238"/>
        <v>2020-36</v>
      </c>
      <c r="F5081">
        <f t="shared" si="239"/>
        <v>9</v>
      </c>
    </row>
    <row r="5082" spans="1:6" hidden="1" x14ac:dyDescent="0.2">
      <c r="A5082">
        <v>1599120000</v>
      </c>
      <c r="B5082" s="1">
        <v>44077.333333333336</v>
      </c>
      <c r="C5082">
        <v>11403.1</v>
      </c>
      <c r="D5082">
        <f t="shared" si="237"/>
        <v>4</v>
      </c>
      <c r="E5082" t="str">
        <f t="shared" si="238"/>
        <v>2020-36</v>
      </c>
      <c r="F5082">
        <f t="shared" si="239"/>
        <v>8</v>
      </c>
    </row>
    <row r="5083" spans="1:6" hidden="1" x14ac:dyDescent="0.2">
      <c r="A5083">
        <v>1599116400</v>
      </c>
      <c r="B5083" s="1">
        <v>44077.291666666664</v>
      </c>
      <c r="C5083">
        <v>11411.41</v>
      </c>
      <c r="D5083">
        <f t="shared" si="237"/>
        <v>4</v>
      </c>
      <c r="E5083" t="str">
        <f t="shared" si="238"/>
        <v>2020-36</v>
      </c>
      <c r="F5083">
        <f t="shared" si="239"/>
        <v>7</v>
      </c>
    </row>
    <row r="5084" spans="1:6" hidden="1" x14ac:dyDescent="0.2">
      <c r="A5084">
        <v>1599112800</v>
      </c>
      <c r="B5084" s="1">
        <v>44077.25</v>
      </c>
      <c r="C5084">
        <v>11289.26</v>
      </c>
      <c r="D5084">
        <f t="shared" si="237"/>
        <v>4</v>
      </c>
      <c r="E5084" t="str">
        <f t="shared" si="238"/>
        <v>2020-36</v>
      </c>
      <c r="F5084">
        <f t="shared" si="239"/>
        <v>6</v>
      </c>
    </row>
    <row r="5085" spans="1:6" hidden="1" x14ac:dyDescent="0.2">
      <c r="A5085">
        <v>1599109200</v>
      </c>
      <c r="B5085" s="1">
        <v>44077.208333333336</v>
      </c>
      <c r="C5085">
        <v>11291.5</v>
      </c>
      <c r="D5085">
        <f t="shared" si="237"/>
        <v>4</v>
      </c>
      <c r="E5085" t="str">
        <f t="shared" si="238"/>
        <v>2020-36</v>
      </c>
      <c r="F5085">
        <f t="shared" si="239"/>
        <v>5</v>
      </c>
    </row>
    <row r="5086" spans="1:6" hidden="1" x14ac:dyDescent="0.2">
      <c r="A5086">
        <v>1599105600</v>
      </c>
      <c r="B5086" s="1">
        <v>44077.166666666664</v>
      </c>
      <c r="C5086">
        <v>11289.06</v>
      </c>
      <c r="D5086">
        <f t="shared" si="237"/>
        <v>4</v>
      </c>
      <c r="E5086" t="str">
        <f t="shared" si="238"/>
        <v>2020-36</v>
      </c>
      <c r="F5086">
        <f t="shared" si="239"/>
        <v>4</v>
      </c>
    </row>
    <row r="5087" spans="1:6" hidden="1" x14ac:dyDescent="0.2">
      <c r="A5087">
        <v>1599102000</v>
      </c>
      <c r="B5087" s="1">
        <v>44077.125</v>
      </c>
      <c r="C5087">
        <v>11365.73</v>
      </c>
      <c r="D5087">
        <f t="shared" si="237"/>
        <v>4</v>
      </c>
      <c r="E5087" t="str">
        <f t="shared" si="238"/>
        <v>2020-36</v>
      </c>
      <c r="F5087">
        <f t="shared" si="239"/>
        <v>3</v>
      </c>
    </row>
    <row r="5088" spans="1:6" hidden="1" x14ac:dyDescent="0.2">
      <c r="A5088">
        <v>1599098400</v>
      </c>
      <c r="B5088" s="1">
        <v>44077.083333333336</v>
      </c>
      <c r="C5088">
        <v>11432.47</v>
      </c>
      <c r="D5088">
        <f t="shared" si="237"/>
        <v>4</v>
      </c>
      <c r="E5088" t="str">
        <f t="shared" si="238"/>
        <v>2020-36</v>
      </c>
      <c r="F5088">
        <f t="shared" si="239"/>
        <v>2</v>
      </c>
    </row>
    <row r="5089" spans="1:6" hidden="1" x14ac:dyDescent="0.2">
      <c r="A5089">
        <v>1599094800</v>
      </c>
      <c r="B5089" s="1">
        <v>44077.041666666664</v>
      </c>
      <c r="C5089">
        <v>11435.04</v>
      </c>
      <c r="D5089">
        <f t="shared" si="237"/>
        <v>4</v>
      </c>
      <c r="E5089" t="str">
        <f t="shared" si="238"/>
        <v>2020-36</v>
      </c>
      <c r="F5089">
        <f t="shared" si="239"/>
        <v>1</v>
      </c>
    </row>
    <row r="5090" spans="1:6" hidden="1" x14ac:dyDescent="0.2">
      <c r="A5090">
        <v>1599091200</v>
      </c>
      <c r="B5090" s="1">
        <v>44077</v>
      </c>
      <c r="C5090">
        <v>11416.41</v>
      </c>
      <c r="D5090">
        <f t="shared" si="237"/>
        <v>4</v>
      </c>
      <c r="E5090" t="str">
        <f t="shared" si="238"/>
        <v>2020-36</v>
      </c>
      <c r="F5090">
        <f t="shared" si="239"/>
        <v>0</v>
      </c>
    </row>
    <row r="5091" spans="1:6" hidden="1" x14ac:dyDescent="0.2">
      <c r="A5091">
        <v>1599087600</v>
      </c>
      <c r="B5091" s="1">
        <v>44076.958333333336</v>
      </c>
      <c r="C5091">
        <v>11398.44</v>
      </c>
      <c r="D5091">
        <f t="shared" si="237"/>
        <v>3</v>
      </c>
      <c r="E5091" t="str">
        <f t="shared" si="238"/>
        <v>2020-36</v>
      </c>
      <c r="F5091">
        <f t="shared" si="239"/>
        <v>23</v>
      </c>
    </row>
    <row r="5092" spans="1:6" hidden="1" x14ac:dyDescent="0.2">
      <c r="A5092">
        <v>1599084000</v>
      </c>
      <c r="B5092" s="1">
        <v>44076.916666666664</v>
      </c>
      <c r="C5092">
        <v>11432.59</v>
      </c>
      <c r="D5092">
        <f t="shared" si="237"/>
        <v>3</v>
      </c>
      <c r="E5092" t="str">
        <f t="shared" si="238"/>
        <v>2020-36</v>
      </c>
      <c r="F5092">
        <f t="shared" si="239"/>
        <v>22</v>
      </c>
    </row>
    <row r="5093" spans="1:6" hidden="1" x14ac:dyDescent="0.2">
      <c r="A5093">
        <v>1599080400</v>
      </c>
      <c r="B5093" s="1">
        <v>44076.875</v>
      </c>
      <c r="C5093">
        <v>11391.29</v>
      </c>
      <c r="D5093">
        <f t="shared" si="237"/>
        <v>3</v>
      </c>
      <c r="E5093" t="str">
        <f t="shared" si="238"/>
        <v>2020-36</v>
      </c>
      <c r="F5093">
        <f t="shared" si="239"/>
        <v>21</v>
      </c>
    </row>
    <row r="5094" spans="1:6" hidden="1" x14ac:dyDescent="0.2">
      <c r="A5094">
        <v>1599076800</v>
      </c>
      <c r="B5094" s="1">
        <v>44076.833333333336</v>
      </c>
      <c r="C5094">
        <v>11374.25</v>
      </c>
      <c r="D5094">
        <f t="shared" si="237"/>
        <v>3</v>
      </c>
      <c r="E5094" t="str">
        <f t="shared" si="238"/>
        <v>2020-36</v>
      </c>
      <c r="F5094">
        <f t="shared" si="239"/>
        <v>20</v>
      </c>
    </row>
    <row r="5095" spans="1:6" hidden="1" x14ac:dyDescent="0.2">
      <c r="A5095">
        <v>1599073200</v>
      </c>
      <c r="B5095" s="1">
        <v>44076.791666666664</v>
      </c>
      <c r="C5095">
        <v>11406.73</v>
      </c>
      <c r="D5095">
        <f t="shared" si="237"/>
        <v>3</v>
      </c>
      <c r="E5095" t="str">
        <f t="shared" si="238"/>
        <v>2020-36</v>
      </c>
      <c r="F5095">
        <f t="shared" si="239"/>
        <v>19</v>
      </c>
    </row>
    <row r="5096" spans="1:6" hidden="1" x14ac:dyDescent="0.2">
      <c r="A5096">
        <v>1599069600</v>
      </c>
      <c r="B5096" s="1">
        <v>44076.75</v>
      </c>
      <c r="C5096">
        <v>11404.23</v>
      </c>
      <c r="D5096">
        <f t="shared" si="237"/>
        <v>3</v>
      </c>
      <c r="E5096" t="str">
        <f t="shared" si="238"/>
        <v>2020-36</v>
      </c>
      <c r="F5096">
        <f t="shared" si="239"/>
        <v>18</v>
      </c>
    </row>
    <row r="5097" spans="1:6" hidden="1" x14ac:dyDescent="0.2">
      <c r="A5097">
        <v>1599066000</v>
      </c>
      <c r="B5097" s="1">
        <v>44076.708333333336</v>
      </c>
      <c r="C5097">
        <v>11364.83</v>
      </c>
      <c r="D5097">
        <f t="shared" si="237"/>
        <v>3</v>
      </c>
      <c r="E5097" t="str">
        <f t="shared" si="238"/>
        <v>2020-36</v>
      </c>
      <c r="F5097">
        <f t="shared" si="239"/>
        <v>17</v>
      </c>
    </row>
    <row r="5098" spans="1:6" hidden="1" x14ac:dyDescent="0.2">
      <c r="A5098">
        <v>1599062400</v>
      </c>
      <c r="B5098" s="1">
        <v>44076.666666666664</v>
      </c>
      <c r="C5098">
        <v>11307.55</v>
      </c>
      <c r="D5098">
        <f t="shared" si="237"/>
        <v>3</v>
      </c>
      <c r="E5098" t="str">
        <f t="shared" si="238"/>
        <v>2020-36</v>
      </c>
      <c r="F5098">
        <f t="shared" si="239"/>
        <v>16</v>
      </c>
    </row>
    <row r="5099" spans="1:6" hidden="1" x14ac:dyDescent="0.2">
      <c r="A5099">
        <v>1599058800</v>
      </c>
      <c r="B5099" s="1">
        <v>44076.625</v>
      </c>
      <c r="C5099">
        <v>11346.7</v>
      </c>
      <c r="D5099">
        <f t="shared" si="237"/>
        <v>3</v>
      </c>
      <c r="E5099" t="str">
        <f t="shared" si="238"/>
        <v>2020-36</v>
      </c>
      <c r="F5099">
        <f t="shared" si="239"/>
        <v>15</v>
      </c>
    </row>
    <row r="5100" spans="1:6" hidden="1" x14ac:dyDescent="0.2">
      <c r="A5100">
        <v>1599055200</v>
      </c>
      <c r="B5100" s="1">
        <v>44076.583333333336</v>
      </c>
      <c r="C5100">
        <v>11253.61</v>
      </c>
      <c r="D5100">
        <f t="shared" si="237"/>
        <v>3</v>
      </c>
      <c r="E5100" t="str">
        <f t="shared" si="238"/>
        <v>2020-36</v>
      </c>
      <c r="F5100">
        <f t="shared" si="239"/>
        <v>14</v>
      </c>
    </row>
    <row r="5101" spans="1:6" hidden="1" x14ac:dyDescent="0.2">
      <c r="A5101">
        <v>1599051600</v>
      </c>
      <c r="B5101" s="1">
        <v>44076.541666666664</v>
      </c>
      <c r="C5101">
        <v>11340.35</v>
      </c>
      <c r="D5101">
        <f t="shared" si="237"/>
        <v>3</v>
      </c>
      <c r="E5101" t="str">
        <f t="shared" si="238"/>
        <v>2020-36</v>
      </c>
      <c r="F5101">
        <f t="shared" si="239"/>
        <v>13</v>
      </c>
    </row>
    <row r="5102" spans="1:6" hidden="1" x14ac:dyDescent="0.2">
      <c r="A5102">
        <v>1599048000</v>
      </c>
      <c r="B5102" s="1">
        <v>44076.5</v>
      </c>
      <c r="C5102">
        <v>11439.4</v>
      </c>
      <c r="D5102">
        <f t="shared" si="237"/>
        <v>3</v>
      </c>
      <c r="E5102" t="str">
        <f t="shared" si="238"/>
        <v>2020-36</v>
      </c>
      <c r="F5102">
        <f t="shared" si="239"/>
        <v>12</v>
      </c>
    </row>
    <row r="5103" spans="1:6" hidden="1" x14ac:dyDescent="0.2">
      <c r="A5103">
        <v>1599044400</v>
      </c>
      <c r="B5103" s="1">
        <v>44076.458333333336</v>
      </c>
      <c r="C5103">
        <v>11412.04</v>
      </c>
      <c r="D5103">
        <f t="shared" si="237"/>
        <v>3</v>
      </c>
      <c r="E5103" t="str">
        <f t="shared" si="238"/>
        <v>2020-36</v>
      </c>
      <c r="F5103">
        <f t="shared" si="239"/>
        <v>11</v>
      </c>
    </row>
    <row r="5104" spans="1:6" hidden="1" x14ac:dyDescent="0.2">
      <c r="A5104">
        <v>1599040800</v>
      </c>
      <c r="B5104" s="1">
        <v>44076.416666666664</v>
      </c>
      <c r="C5104">
        <v>11573.36</v>
      </c>
      <c r="D5104">
        <f t="shared" si="237"/>
        <v>3</v>
      </c>
      <c r="E5104" t="str">
        <f t="shared" si="238"/>
        <v>2020-36</v>
      </c>
      <c r="F5104">
        <f t="shared" si="239"/>
        <v>10</v>
      </c>
    </row>
    <row r="5105" spans="1:6" hidden="1" x14ac:dyDescent="0.2">
      <c r="A5105">
        <v>1599037200</v>
      </c>
      <c r="B5105" s="1">
        <v>44076.375</v>
      </c>
      <c r="C5105">
        <v>11747.89</v>
      </c>
      <c r="D5105">
        <f t="shared" si="237"/>
        <v>3</v>
      </c>
      <c r="E5105" t="str">
        <f t="shared" si="238"/>
        <v>2020-36</v>
      </c>
      <c r="F5105">
        <f t="shared" si="239"/>
        <v>9</v>
      </c>
    </row>
    <row r="5106" spans="1:6" hidden="1" x14ac:dyDescent="0.2">
      <c r="A5106">
        <v>1599033600</v>
      </c>
      <c r="B5106" s="1">
        <v>44076.333333333336</v>
      </c>
      <c r="C5106">
        <v>11710.73</v>
      </c>
      <c r="D5106">
        <f t="shared" si="237"/>
        <v>3</v>
      </c>
      <c r="E5106" t="str">
        <f t="shared" si="238"/>
        <v>2020-36</v>
      </c>
      <c r="F5106">
        <f t="shared" si="239"/>
        <v>8</v>
      </c>
    </row>
    <row r="5107" spans="1:6" hidden="1" x14ac:dyDescent="0.2">
      <c r="A5107">
        <v>1599030000</v>
      </c>
      <c r="B5107" s="1">
        <v>44076.291666666664</v>
      </c>
      <c r="C5107">
        <v>11728.69</v>
      </c>
      <c r="D5107">
        <f t="shared" si="237"/>
        <v>3</v>
      </c>
      <c r="E5107" t="str">
        <f t="shared" si="238"/>
        <v>2020-36</v>
      </c>
      <c r="F5107">
        <f t="shared" si="239"/>
        <v>7</v>
      </c>
    </row>
    <row r="5108" spans="1:6" hidden="1" x14ac:dyDescent="0.2">
      <c r="A5108">
        <v>1599026400</v>
      </c>
      <c r="B5108" s="1">
        <v>44076.25</v>
      </c>
      <c r="C5108">
        <v>11790.42</v>
      </c>
      <c r="D5108">
        <f t="shared" si="237"/>
        <v>3</v>
      </c>
      <c r="E5108" t="str">
        <f t="shared" si="238"/>
        <v>2020-36</v>
      </c>
      <c r="F5108">
        <f t="shared" si="239"/>
        <v>6</v>
      </c>
    </row>
    <row r="5109" spans="1:6" hidden="1" x14ac:dyDescent="0.2">
      <c r="A5109">
        <v>1599022800</v>
      </c>
      <c r="B5109" s="1">
        <v>44076.208333333336</v>
      </c>
      <c r="C5109">
        <v>11866.93</v>
      </c>
      <c r="D5109">
        <f t="shared" si="237"/>
        <v>3</v>
      </c>
      <c r="E5109" t="str">
        <f t="shared" si="238"/>
        <v>2020-36</v>
      </c>
      <c r="F5109">
        <f t="shared" si="239"/>
        <v>5</v>
      </c>
    </row>
    <row r="5110" spans="1:6" hidden="1" x14ac:dyDescent="0.2">
      <c r="A5110">
        <v>1599019200</v>
      </c>
      <c r="B5110" s="1">
        <v>44076.166666666664</v>
      </c>
      <c r="C5110">
        <v>11870.42</v>
      </c>
      <c r="D5110">
        <f t="shared" si="237"/>
        <v>3</v>
      </c>
      <c r="E5110" t="str">
        <f t="shared" si="238"/>
        <v>2020-36</v>
      </c>
      <c r="F5110">
        <f t="shared" si="239"/>
        <v>4</v>
      </c>
    </row>
    <row r="5111" spans="1:6" hidden="1" x14ac:dyDescent="0.2">
      <c r="A5111">
        <v>1599015600</v>
      </c>
      <c r="B5111" s="1">
        <v>44076.125</v>
      </c>
      <c r="C5111">
        <v>11835.94</v>
      </c>
      <c r="D5111">
        <f t="shared" si="237"/>
        <v>3</v>
      </c>
      <c r="E5111" t="str">
        <f t="shared" si="238"/>
        <v>2020-36</v>
      </c>
      <c r="F5111">
        <f t="shared" si="239"/>
        <v>3</v>
      </c>
    </row>
    <row r="5112" spans="1:6" hidden="1" x14ac:dyDescent="0.2">
      <c r="A5112">
        <v>1599012000</v>
      </c>
      <c r="B5112" s="1">
        <v>44076.083333333336</v>
      </c>
      <c r="C5112">
        <v>11863.58</v>
      </c>
      <c r="D5112">
        <f t="shared" si="237"/>
        <v>3</v>
      </c>
      <c r="E5112" t="str">
        <f t="shared" si="238"/>
        <v>2020-36</v>
      </c>
      <c r="F5112">
        <f t="shared" si="239"/>
        <v>2</v>
      </c>
    </row>
    <row r="5113" spans="1:6" hidden="1" x14ac:dyDescent="0.2">
      <c r="A5113">
        <v>1599008400</v>
      </c>
      <c r="B5113" s="1">
        <v>44076.041666666664</v>
      </c>
      <c r="C5113">
        <v>11887.67</v>
      </c>
      <c r="D5113">
        <f t="shared" si="237"/>
        <v>3</v>
      </c>
      <c r="E5113" t="str">
        <f t="shared" si="238"/>
        <v>2020-36</v>
      </c>
      <c r="F5113">
        <f t="shared" si="239"/>
        <v>1</v>
      </c>
    </row>
    <row r="5114" spans="1:6" hidden="1" x14ac:dyDescent="0.2">
      <c r="A5114">
        <v>1599004800</v>
      </c>
      <c r="B5114" s="1">
        <v>44076</v>
      </c>
      <c r="C5114">
        <v>11904.09</v>
      </c>
      <c r="D5114">
        <f t="shared" si="237"/>
        <v>3</v>
      </c>
      <c r="E5114" t="str">
        <f t="shared" si="238"/>
        <v>2020-36</v>
      </c>
      <c r="F5114">
        <f t="shared" si="239"/>
        <v>0</v>
      </c>
    </row>
    <row r="5115" spans="1:6" hidden="1" x14ac:dyDescent="0.2">
      <c r="A5115">
        <v>1599001200</v>
      </c>
      <c r="B5115" s="1">
        <v>44075.958333333336</v>
      </c>
      <c r="C5115">
        <v>11923.96</v>
      </c>
      <c r="D5115">
        <f t="shared" si="237"/>
        <v>2</v>
      </c>
      <c r="E5115" t="str">
        <f t="shared" si="238"/>
        <v>2020-36</v>
      </c>
      <c r="F5115">
        <f t="shared" si="239"/>
        <v>23</v>
      </c>
    </row>
    <row r="5116" spans="1:6" hidden="1" x14ac:dyDescent="0.2">
      <c r="A5116">
        <v>1598997600</v>
      </c>
      <c r="B5116" s="1">
        <v>44075.916666666664</v>
      </c>
      <c r="C5116">
        <v>11982.15</v>
      </c>
      <c r="D5116">
        <f t="shared" si="237"/>
        <v>2</v>
      </c>
      <c r="E5116" t="str">
        <f t="shared" si="238"/>
        <v>2020-36</v>
      </c>
      <c r="F5116">
        <f t="shared" si="239"/>
        <v>22</v>
      </c>
    </row>
    <row r="5117" spans="1:6" hidden="1" x14ac:dyDescent="0.2">
      <c r="A5117">
        <v>1598994000</v>
      </c>
      <c r="B5117" s="1">
        <v>44075.875</v>
      </c>
      <c r="C5117">
        <v>12023.62</v>
      </c>
      <c r="D5117">
        <f t="shared" si="237"/>
        <v>2</v>
      </c>
      <c r="E5117" t="str">
        <f t="shared" si="238"/>
        <v>2020-36</v>
      </c>
      <c r="F5117">
        <f t="shared" si="239"/>
        <v>21</v>
      </c>
    </row>
    <row r="5118" spans="1:6" hidden="1" x14ac:dyDescent="0.2">
      <c r="A5118">
        <v>1598990400</v>
      </c>
      <c r="B5118" s="1">
        <v>44075.833333333336</v>
      </c>
      <c r="C5118">
        <v>12015.14</v>
      </c>
      <c r="D5118">
        <f t="shared" si="237"/>
        <v>2</v>
      </c>
      <c r="E5118" t="str">
        <f t="shared" si="238"/>
        <v>2020-36</v>
      </c>
      <c r="F5118">
        <f t="shared" si="239"/>
        <v>20</v>
      </c>
    </row>
    <row r="5119" spans="1:6" hidden="1" x14ac:dyDescent="0.2">
      <c r="A5119">
        <v>1598986800</v>
      </c>
      <c r="B5119" s="1">
        <v>44075.791666666664</v>
      </c>
      <c r="C5119">
        <v>11966.59</v>
      </c>
      <c r="D5119">
        <f t="shared" si="237"/>
        <v>2</v>
      </c>
      <c r="E5119" t="str">
        <f t="shared" si="238"/>
        <v>2020-36</v>
      </c>
      <c r="F5119">
        <f t="shared" si="239"/>
        <v>19</v>
      </c>
    </row>
    <row r="5120" spans="1:6" hidden="1" x14ac:dyDescent="0.2">
      <c r="A5120">
        <v>1598983200</v>
      </c>
      <c r="B5120" s="1">
        <v>44075.75</v>
      </c>
      <c r="C5120">
        <v>12001.54</v>
      </c>
      <c r="D5120">
        <f t="shared" si="237"/>
        <v>2</v>
      </c>
      <c r="E5120" t="str">
        <f t="shared" si="238"/>
        <v>2020-36</v>
      </c>
      <c r="F5120">
        <f t="shared" si="239"/>
        <v>18</v>
      </c>
    </row>
    <row r="5121" spans="1:6" hidden="1" x14ac:dyDescent="0.2">
      <c r="A5121">
        <v>1598979600</v>
      </c>
      <c r="B5121" s="1">
        <v>44075.708333333336</v>
      </c>
      <c r="C5121">
        <v>11977.3</v>
      </c>
      <c r="D5121">
        <f t="shared" si="237"/>
        <v>2</v>
      </c>
      <c r="E5121" t="str">
        <f t="shared" si="238"/>
        <v>2020-36</v>
      </c>
      <c r="F5121">
        <f t="shared" si="239"/>
        <v>17</v>
      </c>
    </row>
    <row r="5122" spans="1:6" hidden="1" x14ac:dyDescent="0.2">
      <c r="A5122">
        <v>1598976000</v>
      </c>
      <c r="B5122" s="1">
        <v>44075.666666666664</v>
      </c>
      <c r="C5122">
        <v>12012.54</v>
      </c>
      <c r="D5122">
        <f t="shared" si="237"/>
        <v>2</v>
      </c>
      <c r="E5122" t="str">
        <f t="shared" si="238"/>
        <v>2020-36</v>
      </c>
      <c r="F5122">
        <f t="shared" si="239"/>
        <v>16</v>
      </c>
    </row>
    <row r="5123" spans="1:6" hidden="1" x14ac:dyDescent="0.2">
      <c r="A5123">
        <v>1598972400</v>
      </c>
      <c r="B5123" s="1">
        <v>44075.625</v>
      </c>
      <c r="C5123">
        <v>12057.04</v>
      </c>
      <c r="D5123">
        <f t="shared" ref="D5123:D5138" si="240">WEEKDAY(B5123,2)</f>
        <v>2</v>
      </c>
      <c r="E5123" t="str">
        <f t="shared" ref="E5123:E5138" si="241">YEAR(B5123) &amp;"-"&amp;WEEKNUM(B5123)</f>
        <v>2020-36</v>
      </c>
      <c r="F5123">
        <f t="shared" ref="F5123:F5138" si="242">HOUR(B5123)</f>
        <v>15</v>
      </c>
    </row>
    <row r="5124" spans="1:6" hidden="1" x14ac:dyDescent="0.2">
      <c r="A5124">
        <v>1598968800</v>
      </c>
      <c r="B5124" s="1">
        <v>44075.583333333336</v>
      </c>
      <c r="C5124">
        <v>11913.48</v>
      </c>
      <c r="D5124">
        <f t="shared" si="240"/>
        <v>2</v>
      </c>
      <c r="E5124" t="str">
        <f t="shared" si="241"/>
        <v>2020-36</v>
      </c>
      <c r="F5124">
        <f t="shared" si="242"/>
        <v>14</v>
      </c>
    </row>
    <row r="5125" spans="1:6" hidden="1" x14ac:dyDescent="0.2">
      <c r="A5125">
        <v>1598965200</v>
      </c>
      <c r="B5125" s="1">
        <v>44075.541666666664</v>
      </c>
      <c r="C5125">
        <v>11877.93</v>
      </c>
      <c r="D5125">
        <f t="shared" si="240"/>
        <v>2</v>
      </c>
      <c r="E5125" t="str">
        <f t="shared" si="241"/>
        <v>2020-36</v>
      </c>
      <c r="F5125">
        <f t="shared" si="242"/>
        <v>13</v>
      </c>
    </row>
    <row r="5126" spans="1:6" hidden="1" x14ac:dyDescent="0.2">
      <c r="A5126">
        <v>1598961600</v>
      </c>
      <c r="B5126" s="1">
        <v>44075.5</v>
      </c>
      <c r="C5126">
        <v>11909.76</v>
      </c>
      <c r="D5126">
        <f t="shared" si="240"/>
        <v>2</v>
      </c>
      <c r="E5126" t="str">
        <f t="shared" si="241"/>
        <v>2020-36</v>
      </c>
      <c r="F5126">
        <f t="shared" si="242"/>
        <v>12</v>
      </c>
    </row>
    <row r="5127" spans="1:6" hidden="1" x14ac:dyDescent="0.2">
      <c r="A5127">
        <v>1598958000</v>
      </c>
      <c r="B5127" s="1">
        <v>44075.458333333336</v>
      </c>
      <c r="C5127">
        <v>11877.41</v>
      </c>
      <c r="D5127">
        <f t="shared" si="240"/>
        <v>2</v>
      </c>
      <c r="E5127" t="str">
        <f t="shared" si="241"/>
        <v>2020-36</v>
      </c>
      <c r="F5127">
        <f t="shared" si="242"/>
        <v>11</v>
      </c>
    </row>
    <row r="5128" spans="1:6" hidden="1" x14ac:dyDescent="0.2">
      <c r="A5128">
        <v>1598954400</v>
      </c>
      <c r="B5128" s="1">
        <v>44075.416666666664</v>
      </c>
      <c r="C5128">
        <v>11933.83</v>
      </c>
      <c r="D5128">
        <f t="shared" si="240"/>
        <v>2</v>
      </c>
      <c r="E5128" t="str">
        <f t="shared" si="241"/>
        <v>2020-36</v>
      </c>
      <c r="F5128">
        <f t="shared" si="242"/>
        <v>10</v>
      </c>
    </row>
    <row r="5129" spans="1:6" hidden="1" x14ac:dyDescent="0.2">
      <c r="A5129">
        <v>1598950800</v>
      </c>
      <c r="B5129" s="1">
        <v>44075.375</v>
      </c>
      <c r="C5129">
        <v>11955.7</v>
      </c>
      <c r="D5129">
        <f t="shared" si="240"/>
        <v>2</v>
      </c>
      <c r="E5129" t="str">
        <f t="shared" si="241"/>
        <v>2020-36</v>
      </c>
      <c r="F5129">
        <f t="shared" si="242"/>
        <v>9</v>
      </c>
    </row>
    <row r="5130" spans="1:6" hidden="1" x14ac:dyDescent="0.2">
      <c r="A5130">
        <v>1598947200</v>
      </c>
      <c r="B5130" s="1">
        <v>44075.333333333336</v>
      </c>
      <c r="C5130">
        <v>11927.63</v>
      </c>
      <c r="D5130">
        <f t="shared" si="240"/>
        <v>2</v>
      </c>
      <c r="E5130" t="str">
        <f t="shared" si="241"/>
        <v>2020-36</v>
      </c>
      <c r="F5130">
        <f t="shared" si="242"/>
        <v>8</v>
      </c>
    </row>
    <row r="5131" spans="1:6" hidden="1" x14ac:dyDescent="0.2">
      <c r="A5131">
        <v>1598943600</v>
      </c>
      <c r="B5131" s="1">
        <v>44075.291666666664</v>
      </c>
      <c r="C5131">
        <v>11920.92</v>
      </c>
      <c r="D5131">
        <f t="shared" si="240"/>
        <v>2</v>
      </c>
      <c r="E5131" t="str">
        <f t="shared" si="241"/>
        <v>2020-36</v>
      </c>
      <c r="F5131">
        <f t="shared" si="242"/>
        <v>7</v>
      </c>
    </row>
    <row r="5132" spans="1:6" hidden="1" x14ac:dyDescent="0.2">
      <c r="A5132">
        <v>1598940000</v>
      </c>
      <c r="B5132" s="1">
        <v>44075.25</v>
      </c>
      <c r="C5132">
        <v>11877.65</v>
      </c>
      <c r="D5132">
        <f t="shared" si="240"/>
        <v>2</v>
      </c>
      <c r="E5132" t="str">
        <f t="shared" si="241"/>
        <v>2020-36</v>
      </c>
      <c r="F5132">
        <f t="shared" si="242"/>
        <v>6</v>
      </c>
    </row>
    <row r="5133" spans="1:6" hidden="1" x14ac:dyDescent="0.2">
      <c r="A5133">
        <v>1598936400</v>
      </c>
      <c r="B5133" s="1">
        <v>44075.208333333336</v>
      </c>
      <c r="C5133">
        <v>11798</v>
      </c>
      <c r="D5133">
        <f t="shared" si="240"/>
        <v>2</v>
      </c>
      <c r="E5133" t="str">
        <f t="shared" si="241"/>
        <v>2020-36</v>
      </c>
      <c r="F5133">
        <f t="shared" si="242"/>
        <v>5</v>
      </c>
    </row>
    <row r="5134" spans="1:6" hidden="1" x14ac:dyDescent="0.2">
      <c r="A5134">
        <v>1598932800</v>
      </c>
      <c r="B5134" s="1">
        <v>44075.166666666664</v>
      </c>
      <c r="C5134">
        <v>11705.91</v>
      </c>
      <c r="D5134">
        <f t="shared" si="240"/>
        <v>2</v>
      </c>
      <c r="E5134" t="str">
        <f t="shared" si="241"/>
        <v>2020-36</v>
      </c>
      <c r="F5134">
        <f t="shared" si="242"/>
        <v>4</v>
      </c>
    </row>
    <row r="5135" spans="1:6" hidden="1" x14ac:dyDescent="0.2">
      <c r="A5135">
        <v>1598929200</v>
      </c>
      <c r="B5135" s="1">
        <v>44075.125</v>
      </c>
      <c r="C5135">
        <v>11692.88</v>
      </c>
      <c r="D5135">
        <f t="shared" si="240"/>
        <v>2</v>
      </c>
      <c r="E5135" t="str">
        <f t="shared" si="241"/>
        <v>2020-36</v>
      </c>
      <c r="F5135">
        <f t="shared" si="242"/>
        <v>3</v>
      </c>
    </row>
    <row r="5136" spans="1:6" hidden="1" x14ac:dyDescent="0.2">
      <c r="A5136">
        <v>1598925600</v>
      </c>
      <c r="B5136" s="1">
        <v>44075.083333333336</v>
      </c>
      <c r="C5136">
        <v>11632.21</v>
      </c>
      <c r="D5136">
        <f t="shared" si="240"/>
        <v>2</v>
      </c>
      <c r="E5136" t="str">
        <f t="shared" si="241"/>
        <v>2020-36</v>
      </c>
      <c r="F5136">
        <f t="shared" si="242"/>
        <v>2</v>
      </c>
    </row>
    <row r="5137" spans="1:6" hidden="1" x14ac:dyDescent="0.2">
      <c r="A5137">
        <v>1598922000</v>
      </c>
      <c r="B5137" s="1">
        <v>44075.041666666664</v>
      </c>
      <c r="C5137">
        <v>11629.8</v>
      </c>
      <c r="D5137">
        <f t="shared" si="240"/>
        <v>2</v>
      </c>
      <c r="E5137" t="str">
        <f t="shared" si="241"/>
        <v>2020-36</v>
      </c>
      <c r="F5137">
        <f t="shared" si="242"/>
        <v>1</v>
      </c>
    </row>
    <row r="5138" spans="1:6" hidden="1" x14ac:dyDescent="0.2">
      <c r="A5138">
        <v>1598918400</v>
      </c>
      <c r="B5138" s="1">
        <v>44075</v>
      </c>
      <c r="C5138">
        <v>11609.43</v>
      </c>
      <c r="D5138">
        <f t="shared" si="240"/>
        <v>2</v>
      </c>
      <c r="E5138" t="str">
        <f t="shared" si="241"/>
        <v>2020-36</v>
      </c>
      <c r="F5138">
        <f t="shared" si="242"/>
        <v>0</v>
      </c>
    </row>
  </sheetData>
  <autoFilter ref="A1:G5138" xr:uid="{00000000-0009-0000-0000-000002000000}">
    <filterColumn colId="6">
      <customFilters>
        <customFilter operator="notEqual" val=" "/>
      </custom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35"/>
  <sheetViews>
    <sheetView zoomScale="150" zoomScaleNormal="150" workbookViewId="0">
      <selection activeCell="E5" sqref="E5:E34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12.1640625" bestFit="1" customWidth="1"/>
  </cols>
  <sheetData>
    <row r="3" spans="1:5" x14ac:dyDescent="0.2">
      <c r="A3" s="5" t="s">
        <v>104</v>
      </c>
      <c r="B3" s="5" t="s">
        <v>40</v>
      </c>
    </row>
    <row r="4" spans="1:5" x14ac:dyDescent="0.2">
      <c r="A4" s="5" t="s">
        <v>6</v>
      </c>
      <c r="B4" t="s">
        <v>100</v>
      </c>
      <c r="C4" t="s">
        <v>102</v>
      </c>
      <c r="D4" t="s">
        <v>39</v>
      </c>
    </row>
    <row r="5" spans="1:5" x14ac:dyDescent="0.2">
      <c r="A5" s="6" t="s">
        <v>29</v>
      </c>
      <c r="B5" s="7">
        <v>57759.514999999999</v>
      </c>
      <c r="C5" s="7">
        <v>55150.565000000002</v>
      </c>
      <c r="D5" s="7">
        <v>56455.040000000001</v>
      </c>
      <c r="E5" s="23">
        <f t="shared" ref="E5:E33" si="0">(C5-B5)/B5</f>
        <v>-4.5169181216289593E-2</v>
      </c>
    </row>
    <row r="6" spans="1:5" x14ac:dyDescent="0.2">
      <c r="A6" s="6" t="s">
        <v>28</v>
      </c>
      <c r="B6" s="7">
        <v>60387.99</v>
      </c>
      <c r="C6" s="7">
        <v>59251.229999999996</v>
      </c>
      <c r="D6" s="7">
        <v>59819.61</v>
      </c>
      <c r="E6" s="23">
        <f t="shared" si="0"/>
        <v>-1.882427283968223E-2</v>
      </c>
    </row>
    <row r="7" spans="1:5" x14ac:dyDescent="0.2">
      <c r="A7" s="6" t="s">
        <v>27</v>
      </c>
      <c r="B7" s="7">
        <v>50096.72</v>
      </c>
      <c r="C7" s="7">
        <v>60317.074999999997</v>
      </c>
      <c r="D7" s="7">
        <v>55206.897499999999</v>
      </c>
      <c r="E7" s="23">
        <f t="shared" si="0"/>
        <v>0.20401245830066311</v>
      </c>
    </row>
    <row r="8" spans="1:5" x14ac:dyDescent="0.2">
      <c r="A8" s="6" t="s">
        <v>26</v>
      </c>
      <c r="B8" s="7">
        <v>44838.22</v>
      </c>
      <c r="C8" s="7">
        <v>48258.95</v>
      </c>
      <c r="D8" s="7">
        <v>46548.584999999999</v>
      </c>
      <c r="E8" s="23">
        <f t="shared" si="0"/>
        <v>7.629049502857152E-2</v>
      </c>
    </row>
    <row r="9" spans="1:5" x14ac:dyDescent="0.2">
      <c r="A9" s="6" t="s">
        <v>38</v>
      </c>
      <c r="B9" s="7">
        <v>56954.57</v>
      </c>
      <c r="C9" s="7">
        <v>47380.12</v>
      </c>
      <c r="D9" s="7">
        <v>52167.345000000001</v>
      </c>
      <c r="E9" s="23">
        <f t="shared" si="0"/>
        <v>-0.16810679107927595</v>
      </c>
    </row>
    <row r="10" spans="1:5" x14ac:dyDescent="0.2">
      <c r="A10" s="6" t="s">
        <v>37</v>
      </c>
      <c r="B10" s="7">
        <v>48094.145000000004</v>
      </c>
      <c r="C10" s="7">
        <v>56682.375</v>
      </c>
      <c r="D10" s="7">
        <v>52388.259999999995</v>
      </c>
      <c r="E10" s="23">
        <f t="shared" si="0"/>
        <v>0.17857121693295505</v>
      </c>
    </row>
    <row r="11" spans="1:5" x14ac:dyDescent="0.2">
      <c r="A11" s="6" t="s">
        <v>36</v>
      </c>
      <c r="B11" s="7">
        <v>38299.449999999997</v>
      </c>
      <c r="C11" s="7">
        <v>46768.53</v>
      </c>
      <c r="D11" s="7">
        <v>42533.99</v>
      </c>
      <c r="E11" s="23">
        <f t="shared" si="0"/>
        <v>0.22112797964461636</v>
      </c>
    </row>
    <row r="12" spans="1:5" x14ac:dyDescent="0.2">
      <c r="A12" s="6" t="s">
        <v>35</v>
      </c>
      <c r="B12" s="7">
        <v>33281.065000000002</v>
      </c>
      <c r="C12" s="7">
        <v>40226.724999999999</v>
      </c>
      <c r="D12" s="7">
        <v>36753.895000000004</v>
      </c>
      <c r="E12" s="23">
        <f t="shared" si="0"/>
        <v>0.20869704740518358</v>
      </c>
    </row>
    <row r="13" spans="1:5" x14ac:dyDescent="0.2">
      <c r="A13" s="6" t="s">
        <v>34</v>
      </c>
      <c r="B13" s="7">
        <v>31912.27</v>
      </c>
      <c r="C13" s="7">
        <v>33999.195</v>
      </c>
      <c r="D13" s="7">
        <v>32955.732499999998</v>
      </c>
      <c r="E13" s="23">
        <f t="shared" si="0"/>
        <v>6.5395692628571991E-2</v>
      </c>
    </row>
    <row r="14" spans="1:5" x14ac:dyDescent="0.2">
      <c r="A14" s="6" t="s">
        <v>33</v>
      </c>
      <c r="B14" s="7">
        <v>36265.050000000003</v>
      </c>
      <c r="C14" s="7">
        <v>32026.465</v>
      </c>
      <c r="D14" s="7">
        <v>34145.7575</v>
      </c>
      <c r="E14" s="23">
        <f t="shared" si="0"/>
        <v>-0.11687795825457299</v>
      </c>
    </row>
    <row r="15" spans="1:5" x14ac:dyDescent="0.2">
      <c r="A15" s="6" t="s">
        <v>32</v>
      </c>
      <c r="B15" s="7">
        <v>39955.754999999997</v>
      </c>
      <c r="C15" s="7">
        <v>37037.525000000001</v>
      </c>
      <c r="D15" s="7">
        <v>38496.639999999999</v>
      </c>
      <c r="E15" s="23">
        <f t="shared" si="0"/>
        <v>-7.3036537540086433E-2</v>
      </c>
    </row>
    <row r="16" spans="1:5" x14ac:dyDescent="0.2">
      <c r="A16" s="6" t="s">
        <v>31</v>
      </c>
      <c r="B16" s="7">
        <v>32743.855</v>
      </c>
      <c r="C16" s="7">
        <v>40683.58</v>
      </c>
      <c r="D16" s="7">
        <v>36713.717499999999</v>
      </c>
      <c r="E16" s="23">
        <f t="shared" si="0"/>
        <v>0.24247984850897986</v>
      </c>
    </row>
    <row r="17" spans="1:5" x14ac:dyDescent="0.2">
      <c r="A17" s="6" t="s">
        <v>25</v>
      </c>
      <c r="B17" s="7"/>
      <c r="C17" s="7">
        <v>31451.46</v>
      </c>
      <c r="D17" s="7">
        <v>31451.46</v>
      </c>
      <c r="E17" s="23">
        <f>(C17-B18)/B18</f>
        <v>0.1787455618729305</v>
      </c>
    </row>
    <row r="18" spans="1:5" x14ac:dyDescent="0.2">
      <c r="A18" s="6" t="s">
        <v>24</v>
      </c>
      <c r="B18" s="7">
        <v>26682.144999999997</v>
      </c>
      <c r="C18" s="7"/>
      <c r="D18" s="7">
        <v>26682.144999999997</v>
      </c>
      <c r="E18" s="23"/>
    </row>
    <row r="19" spans="1:5" x14ac:dyDescent="0.2">
      <c r="A19" s="6" t="s">
        <v>23</v>
      </c>
      <c r="B19" s="7">
        <v>23621.215</v>
      </c>
      <c r="C19" s="7">
        <v>25374.595000000001</v>
      </c>
      <c r="D19" s="7">
        <v>24497.905000000002</v>
      </c>
      <c r="E19" s="23">
        <f t="shared" si="0"/>
        <v>7.4229035212625638E-2</v>
      </c>
    </row>
    <row r="20" spans="1:5" x14ac:dyDescent="0.2">
      <c r="A20" s="6" t="s">
        <v>22</v>
      </c>
      <c r="B20" s="7">
        <v>19033.055</v>
      </c>
      <c r="C20" s="7">
        <v>23371.544999999998</v>
      </c>
      <c r="D20" s="7">
        <v>21202.3</v>
      </c>
      <c r="E20" s="23">
        <f t="shared" si="0"/>
        <v>0.22794501460748146</v>
      </c>
    </row>
    <row r="21" spans="1:5" x14ac:dyDescent="0.2">
      <c r="A21" s="6" t="s">
        <v>21</v>
      </c>
      <c r="B21" s="7">
        <v>19201.285000000003</v>
      </c>
      <c r="C21" s="7">
        <v>18653.669999999998</v>
      </c>
      <c r="D21" s="7">
        <v>18927.477500000001</v>
      </c>
      <c r="E21" s="23">
        <f t="shared" si="0"/>
        <v>-2.8519705842604031E-2</v>
      </c>
    </row>
    <row r="22" spans="1:5" x14ac:dyDescent="0.2">
      <c r="A22" s="6" t="s">
        <v>20</v>
      </c>
      <c r="B22" s="7">
        <v>17852.57</v>
      </c>
      <c r="C22" s="7">
        <v>19071.419999999998</v>
      </c>
      <c r="D22" s="7">
        <v>18461.994999999999</v>
      </c>
      <c r="E22" s="23">
        <f t="shared" si="0"/>
        <v>6.8273083371189619E-2</v>
      </c>
    </row>
    <row r="23" spans="1:5" x14ac:dyDescent="0.2">
      <c r="A23" s="6" t="s">
        <v>19</v>
      </c>
      <c r="B23" s="7">
        <v>18479.965</v>
      </c>
      <c r="C23" s="7">
        <v>17504.544999999998</v>
      </c>
      <c r="D23" s="7">
        <v>17992.255000000001</v>
      </c>
      <c r="E23" s="23">
        <f t="shared" si="0"/>
        <v>-5.2782567499451538E-2</v>
      </c>
    </row>
    <row r="24" spans="1:5" x14ac:dyDescent="0.2">
      <c r="A24" s="6" t="s">
        <v>18</v>
      </c>
      <c r="B24" s="7">
        <v>15948.424999999999</v>
      </c>
      <c r="C24" s="7">
        <v>18615</v>
      </c>
      <c r="D24" s="7">
        <v>17281.712500000001</v>
      </c>
      <c r="E24" s="23">
        <f t="shared" si="0"/>
        <v>0.16719989591448692</v>
      </c>
    </row>
    <row r="25" spans="1:5" x14ac:dyDescent="0.2">
      <c r="A25" s="6" t="s">
        <v>17</v>
      </c>
      <c r="B25" s="7">
        <v>15334.404999999999</v>
      </c>
      <c r="C25" s="7">
        <v>15922.385</v>
      </c>
      <c r="D25" s="7">
        <v>15628.394999999999</v>
      </c>
      <c r="E25" s="23">
        <f t="shared" si="0"/>
        <v>3.8343841838010762E-2</v>
      </c>
    </row>
    <row r="26" spans="1:5" x14ac:dyDescent="0.2">
      <c r="A26" s="6" t="s">
        <v>16</v>
      </c>
      <c r="B26" s="7">
        <v>13796.7</v>
      </c>
      <c r="C26" s="7">
        <v>15091.434999999999</v>
      </c>
      <c r="D26" s="7">
        <v>14444.067499999999</v>
      </c>
      <c r="E26" s="23">
        <f t="shared" si="0"/>
        <v>9.3843817724528239E-2</v>
      </c>
    </row>
    <row r="27" spans="1:5" x14ac:dyDescent="0.2">
      <c r="A27" s="6" t="s">
        <v>15</v>
      </c>
      <c r="B27" s="7">
        <v>13083.45</v>
      </c>
      <c r="C27" s="7">
        <v>13873.45</v>
      </c>
      <c r="D27" s="7">
        <v>13478.45</v>
      </c>
      <c r="E27" s="23">
        <f t="shared" si="0"/>
        <v>6.0381627170203574E-2</v>
      </c>
    </row>
    <row r="28" spans="1:5" x14ac:dyDescent="0.2">
      <c r="A28" s="6" t="s">
        <v>14</v>
      </c>
      <c r="B28" s="7">
        <v>11437.380000000001</v>
      </c>
      <c r="C28" s="7">
        <v>13069.529999999999</v>
      </c>
      <c r="D28" s="7">
        <v>12253.455</v>
      </c>
      <c r="E28" s="23">
        <f t="shared" si="0"/>
        <v>0.14270313655749811</v>
      </c>
    </row>
    <row r="29" spans="1:5" x14ac:dyDescent="0.2">
      <c r="A29" s="6" t="s">
        <v>13</v>
      </c>
      <c r="B29" s="7">
        <v>11400.404999999999</v>
      </c>
      <c r="C29" s="7">
        <v>11344.505000000001</v>
      </c>
      <c r="D29" s="7">
        <v>11372.455</v>
      </c>
      <c r="E29" s="23">
        <f t="shared" si="0"/>
        <v>-4.9033345745171176E-3</v>
      </c>
    </row>
    <row r="30" spans="1:5" x14ac:dyDescent="0.2">
      <c r="A30" s="6" t="s">
        <v>12</v>
      </c>
      <c r="B30" s="7">
        <v>10575.705</v>
      </c>
      <c r="C30" s="7">
        <v>11338.98</v>
      </c>
      <c r="D30" s="7">
        <v>10957.342499999999</v>
      </c>
      <c r="E30" s="23">
        <f t="shared" si="0"/>
        <v>7.2172493464974646E-2</v>
      </c>
    </row>
    <row r="31" spans="1:5" x14ac:dyDescent="0.2">
      <c r="A31" s="6" t="s">
        <v>11</v>
      </c>
      <c r="B31" s="7">
        <v>10752.45</v>
      </c>
      <c r="C31" s="7">
        <v>10565.475</v>
      </c>
      <c r="D31" s="7">
        <v>10658.962500000001</v>
      </c>
      <c r="E31" s="23">
        <f t="shared" si="0"/>
        <v>-1.7389060167682747E-2</v>
      </c>
    </row>
    <row r="32" spans="1:5" x14ac:dyDescent="0.2">
      <c r="A32" s="6" t="s">
        <v>10</v>
      </c>
      <c r="B32" s="7">
        <v>10915.895</v>
      </c>
      <c r="C32" s="7">
        <v>10714.29</v>
      </c>
      <c r="D32" s="7">
        <v>10815.092500000001</v>
      </c>
      <c r="E32" s="23">
        <f t="shared" si="0"/>
        <v>-1.8468939102107482E-2</v>
      </c>
    </row>
    <row r="33" spans="1:5" x14ac:dyDescent="0.2">
      <c r="A33" s="6" t="s">
        <v>9</v>
      </c>
      <c r="B33" s="7">
        <v>10357.76</v>
      </c>
      <c r="C33" s="7">
        <v>11100.325000000001</v>
      </c>
      <c r="D33" s="7">
        <v>10729.0425</v>
      </c>
      <c r="E33" s="23">
        <f t="shared" si="0"/>
        <v>7.1691659200444929E-2</v>
      </c>
    </row>
    <row r="34" spans="1:5" x14ac:dyDescent="0.2">
      <c r="A34" s="6" t="s">
        <v>8</v>
      </c>
      <c r="B34" s="7">
        <v>10163.89</v>
      </c>
      <c r="C34" s="7">
        <v>10402.89</v>
      </c>
      <c r="D34" s="7">
        <v>10283.39</v>
      </c>
      <c r="E34" s="23">
        <f>(C34-B34)/B34</f>
        <v>2.3514618910672982E-2</v>
      </c>
    </row>
    <row r="35" spans="1:5" x14ac:dyDescent="0.2">
      <c r="A35" s="6" t="s">
        <v>39</v>
      </c>
      <c r="B35" s="7">
        <v>27214.665689655165</v>
      </c>
      <c r="C35" s="7">
        <v>28801.649482758621</v>
      </c>
      <c r="D35" s="7">
        <v>28008.1575862069</v>
      </c>
    </row>
  </sheetData>
  <conditionalFormatting sqref="E5:E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7"/>
  <sheetViews>
    <sheetView zoomScale="130" zoomScaleNormal="130" workbookViewId="0">
      <selection activeCell="B5" sqref="A1:G117"/>
    </sheetView>
  </sheetViews>
  <sheetFormatPr baseColWidth="10" defaultRowHeight="16" x14ac:dyDescent="0.2"/>
  <cols>
    <col min="2" max="2" width="13.83203125" bestFit="1" customWidth="1"/>
  </cols>
  <sheetData>
    <row r="1" spans="1:7" x14ac:dyDescent="0.2">
      <c r="A1" s="4" t="s">
        <v>0</v>
      </c>
      <c r="B1" s="4" t="s">
        <v>106</v>
      </c>
      <c r="C1" s="4" t="s">
        <v>1</v>
      </c>
      <c r="D1" s="4" t="s">
        <v>3</v>
      </c>
      <c r="E1" s="4" t="s">
        <v>2</v>
      </c>
      <c r="F1" s="4" t="s">
        <v>5</v>
      </c>
      <c r="G1" s="4" t="s">
        <v>103</v>
      </c>
    </row>
    <row r="2" spans="1:7" x14ac:dyDescent="0.2">
      <c r="A2" s="3">
        <v>1616871600</v>
      </c>
      <c r="B2" s="33">
        <v>44282.791666666664</v>
      </c>
      <c r="C2" s="3">
        <v>55842.61</v>
      </c>
      <c r="D2" s="3">
        <v>6</v>
      </c>
      <c r="E2" s="3" t="s">
        <v>29</v>
      </c>
      <c r="F2" s="3">
        <v>19</v>
      </c>
      <c r="G2" s="3" t="s">
        <v>102</v>
      </c>
    </row>
    <row r="3" spans="1:7" x14ac:dyDescent="0.2">
      <c r="A3" s="3">
        <v>1616842800</v>
      </c>
      <c r="B3" s="33">
        <v>44282.458333333336</v>
      </c>
      <c r="C3" s="3">
        <v>54458.52</v>
      </c>
      <c r="D3" s="3">
        <v>6</v>
      </c>
      <c r="E3" s="3" t="s">
        <v>29</v>
      </c>
      <c r="F3" s="3">
        <v>11</v>
      </c>
      <c r="G3" s="3" t="s">
        <v>102</v>
      </c>
    </row>
    <row r="4" spans="1:7" x14ac:dyDescent="0.2">
      <c r="A4" s="3">
        <v>1616346000</v>
      </c>
      <c r="B4" s="33">
        <v>44276.708333333336</v>
      </c>
      <c r="C4" s="3">
        <v>57297.08</v>
      </c>
      <c r="D4" s="3">
        <v>7</v>
      </c>
      <c r="E4" s="3" t="s">
        <v>29</v>
      </c>
      <c r="F4" s="3">
        <v>17</v>
      </c>
      <c r="G4" s="3" t="s">
        <v>100</v>
      </c>
    </row>
    <row r="5" spans="1:7" x14ac:dyDescent="0.2">
      <c r="A5" s="3">
        <v>1616288400</v>
      </c>
      <c r="B5" s="33">
        <v>44276.041666666664</v>
      </c>
      <c r="C5" s="3">
        <v>58221.95</v>
      </c>
      <c r="D5" s="3">
        <v>7</v>
      </c>
      <c r="E5" s="3" t="s">
        <v>29</v>
      </c>
      <c r="F5" s="3">
        <v>1</v>
      </c>
      <c r="G5" s="3" t="s">
        <v>100</v>
      </c>
    </row>
    <row r="6" spans="1:7" x14ac:dyDescent="0.2">
      <c r="A6" s="3">
        <v>1616266800</v>
      </c>
      <c r="B6" s="33">
        <v>44275.791666666664</v>
      </c>
      <c r="C6" s="3">
        <v>59264.78</v>
      </c>
      <c r="D6" s="3">
        <v>6</v>
      </c>
      <c r="E6" s="3" t="s">
        <v>28</v>
      </c>
      <c r="F6" s="3">
        <v>19</v>
      </c>
      <c r="G6" s="3" t="s">
        <v>102</v>
      </c>
    </row>
    <row r="7" spans="1:7" x14ac:dyDescent="0.2">
      <c r="A7" s="3">
        <v>1616238000</v>
      </c>
      <c r="B7" s="33">
        <v>44275.458333333336</v>
      </c>
      <c r="C7" s="3">
        <v>59237.68</v>
      </c>
      <c r="D7" s="3">
        <v>6</v>
      </c>
      <c r="E7" s="3" t="s">
        <v>28</v>
      </c>
      <c r="F7" s="3">
        <v>11</v>
      </c>
      <c r="G7" s="3" t="s">
        <v>102</v>
      </c>
    </row>
    <row r="8" spans="1:7" x14ac:dyDescent="0.2">
      <c r="A8" s="3">
        <v>1615741200</v>
      </c>
      <c r="B8" s="33">
        <v>44269.708333333336</v>
      </c>
      <c r="C8" s="3">
        <v>59696.59</v>
      </c>
      <c r="D8" s="3">
        <v>7</v>
      </c>
      <c r="E8" s="3" t="s">
        <v>28</v>
      </c>
      <c r="F8" s="3">
        <v>17</v>
      </c>
      <c r="G8" s="3" t="s">
        <v>100</v>
      </c>
    </row>
    <row r="9" spans="1:7" x14ac:dyDescent="0.2">
      <c r="A9" s="3">
        <v>1615683600</v>
      </c>
      <c r="B9" s="33">
        <v>44269.041666666664</v>
      </c>
      <c r="C9" s="3">
        <v>61079.39</v>
      </c>
      <c r="D9" s="3">
        <v>7</v>
      </c>
      <c r="E9" s="3" t="s">
        <v>28</v>
      </c>
      <c r="F9" s="3">
        <v>1</v>
      </c>
      <c r="G9" s="3" t="s">
        <v>100</v>
      </c>
    </row>
    <row r="10" spans="1:7" x14ac:dyDescent="0.2">
      <c r="A10" s="3">
        <v>1615662000</v>
      </c>
      <c r="B10" s="33">
        <v>44268.791666666664</v>
      </c>
      <c r="C10" s="3">
        <v>60790.559999999998</v>
      </c>
      <c r="D10" s="3">
        <v>6</v>
      </c>
      <c r="E10" s="3" t="s">
        <v>27</v>
      </c>
      <c r="F10" s="3">
        <v>19</v>
      </c>
      <c r="G10" s="3" t="s">
        <v>102</v>
      </c>
    </row>
    <row r="11" spans="1:7" x14ac:dyDescent="0.2">
      <c r="A11" s="3">
        <v>1615633200</v>
      </c>
      <c r="B11" s="33">
        <v>44268.458333333336</v>
      </c>
      <c r="C11" s="3">
        <v>59843.59</v>
      </c>
      <c r="D11" s="3">
        <v>6</v>
      </c>
      <c r="E11" s="3" t="s">
        <v>27</v>
      </c>
      <c r="F11" s="3">
        <v>11</v>
      </c>
      <c r="G11" s="3" t="s">
        <v>102</v>
      </c>
    </row>
    <row r="12" spans="1:7" x14ac:dyDescent="0.2">
      <c r="A12" s="3">
        <v>1615136400</v>
      </c>
      <c r="B12" s="33">
        <v>44262.708333333336</v>
      </c>
      <c r="C12" s="3">
        <v>51050</v>
      </c>
      <c r="D12" s="3">
        <v>7</v>
      </c>
      <c r="E12" s="3" t="s">
        <v>27</v>
      </c>
      <c r="F12" s="3">
        <v>17</v>
      </c>
      <c r="G12" s="3" t="s">
        <v>100</v>
      </c>
    </row>
    <row r="13" spans="1:7" x14ac:dyDescent="0.2">
      <c r="A13" s="3">
        <v>1615078800</v>
      </c>
      <c r="B13" s="33">
        <v>44262.041666666664</v>
      </c>
      <c r="C13" s="3">
        <v>49143.44</v>
      </c>
      <c r="D13" s="3">
        <v>7</v>
      </c>
      <c r="E13" s="3" t="s">
        <v>27</v>
      </c>
      <c r="F13" s="3">
        <v>1</v>
      </c>
      <c r="G13" s="3" t="s">
        <v>100</v>
      </c>
    </row>
    <row r="14" spans="1:7" x14ac:dyDescent="0.2">
      <c r="A14" s="3">
        <v>1615057200</v>
      </c>
      <c r="B14" s="33">
        <v>44261.791666666664</v>
      </c>
      <c r="C14" s="3">
        <v>48368</v>
      </c>
      <c r="D14" s="3">
        <v>6</v>
      </c>
      <c r="E14" s="3" t="s">
        <v>26</v>
      </c>
      <c r="F14" s="3">
        <v>19</v>
      </c>
      <c r="G14" s="3" t="s">
        <v>102</v>
      </c>
    </row>
    <row r="15" spans="1:7" x14ac:dyDescent="0.2">
      <c r="A15" s="3">
        <v>1615028400</v>
      </c>
      <c r="B15" s="33">
        <v>44261.458333333336</v>
      </c>
      <c r="C15" s="3">
        <v>48149.9</v>
      </c>
      <c r="D15" s="3">
        <v>6</v>
      </c>
      <c r="E15" s="3" t="s">
        <v>26</v>
      </c>
      <c r="F15" s="3">
        <v>11</v>
      </c>
      <c r="G15" s="3" t="s">
        <v>102</v>
      </c>
    </row>
    <row r="16" spans="1:7" x14ac:dyDescent="0.2">
      <c r="A16" s="3">
        <v>1614531600</v>
      </c>
      <c r="B16" s="33">
        <v>44255.708333333336</v>
      </c>
      <c r="C16" s="3">
        <v>43165.78</v>
      </c>
      <c r="D16" s="3">
        <v>7</v>
      </c>
      <c r="E16" s="3" t="s">
        <v>26</v>
      </c>
      <c r="F16" s="3">
        <v>17</v>
      </c>
      <c r="G16" s="3" t="s">
        <v>100</v>
      </c>
    </row>
    <row r="17" spans="1:7" x14ac:dyDescent="0.2">
      <c r="A17" s="3">
        <v>1614474000</v>
      </c>
      <c r="B17" s="33">
        <v>44255.041666666664</v>
      </c>
      <c r="C17" s="3">
        <v>46510.66</v>
      </c>
      <c r="D17" s="3">
        <v>7</v>
      </c>
      <c r="E17" s="3" t="s">
        <v>26</v>
      </c>
      <c r="F17" s="3">
        <v>1</v>
      </c>
      <c r="G17" s="3" t="s">
        <v>100</v>
      </c>
    </row>
    <row r="18" spans="1:7" x14ac:dyDescent="0.2">
      <c r="A18" s="3">
        <v>1614452400</v>
      </c>
      <c r="B18" s="33">
        <v>44254.791666666664</v>
      </c>
      <c r="C18" s="3">
        <v>47454.91</v>
      </c>
      <c r="D18" s="3">
        <v>6</v>
      </c>
      <c r="E18" s="3" t="s">
        <v>38</v>
      </c>
      <c r="F18" s="3">
        <v>19</v>
      </c>
      <c r="G18" s="3" t="s">
        <v>102</v>
      </c>
    </row>
    <row r="19" spans="1:7" x14ac:dyDescent="0.2">
      <c r="A19" s="3">
        <v>1614423600</v>
      </c>
      <c r="B19" s="33">
        <v>44254.458333333336</v>
      </c>
      <c r="C19" s="3">
        <v>47305.33</v>
      </c>
      <c r="D19" s="3">
        <v>6</v>
      </c>
      <c r="E19" s="3" t="s">
        <v>38</v>
      </c>
      <c r="F19" s="3">
        <v>11</v>
      </c>
      <c r="G19" s="3" t="s">
        <v>102</v>
      </c>
    </row>
    <row r="20" spans="1:7" x14ac:dyDescent="0.2">
      <c r="A20" s="3">
        <v>1613926800</v>
      </c>
      <c r="B20" s="33">
        <v>44248.708333333336</v>
      </c>
      <c r="C20" s="3">
        <v>57548.84</v>
      </c>
      <c r="D20" s="3">
        <v>7</v>
      </c>
      <c r="E20" s="3" t="s">
        <v>38</v>
      </c>
      <c r="F20" s="3">
        <v>17</v>
      </c>
      <c r="G20" s="3" t="s">
        <v>100</v>
      </c>
    </row>
    <row r="21" spans="1:7" x14ac:dyDescent="0.2">
      <c r="A21" s="3">
        <v>1613869200</v>
      </c>
      <c r="B21" s="33">
        <v>44248.041666666664</v>
      </c>
      <c r="C21" s="3">
        <v>56360.3</v>
      </c>
      <c r="D21" s="3">
        <v>7</v>
      </c>
      <c r="E21" s="3" t="s">
        <v>38</v>
      </c>
      <c r="F21" s="3">
        <v>1</v>
      </c>
      <c r="G21" s="3" t="s">
        <v>100</v>
      </c>
    </row>
    <row r="22" spans="1:7" x14ac:dyDescent="0.2">
      <c r="A22" s="3">
        <v>1613847600</v>
      </c>
      <c r="B22" s="33">
        <v>44247.791666666664</v>
      </c>
      <c r="C22" s="3">
        <v>57029.08</v>
      </c>
      <c r="D22" s="3">
        <v>6</v>
      </c>
      <c r="E22" s="3" t="s">
        <v>37</v>
      </c>
      <c r="F22" s="3">
        <v>19</v>
      </c>
      <c r="G22" s="3" t="s">
        <v>102</v>
      </c>
    </row>
    <row r="23" spans="1:7" x14ac:dyDescent="0.2">
      <c r="A23" s="3">
        <v>1613818800</v>
      </c>
      <c r="B23" s="33">
        <v>44247.458333333336</v>
      </c>
      <c r="C23" s="3">
        <v>56335.67</v>
      </c>
      <c r="D23" s="3">
        <v>6</v>
      </c>
      <c r="E23" s="3" t="s">
        <v>37</v>
      </c>
      <c r="F23" s="3">
        <v>11</v>
      </c>
      <c r="G23" s="3" t="s">
        <v>102</v>
      </c>
    </row>
    <row r="24" spans="1:7" x14ac:dyDescent="0.2">
      <c r="A24" s="3">
        <v>1613322000</v>
      </c>
      <c r="B24" s="33">
        <v>44241.708333333336</v>
      </c>
      <c r="C24" s="3">
        <v>48651.67</v>
      </c>
      <c r="D24" s="3">
        <v>7</v>
      </c>
      <c r="E24" s="3" t="s">
        <v>37</v>
      </c>
      <c r="F24" s="3">
        <v>17</v>
      </c>
      <c r="G24" s="3" t="s">
        <v>100</v>
      </c>
    </row>
    <row r="25" spans="1:7" x14ac:dyDescent="0.2">
      <c r="A25" s="3">
        <v>1613264400</v>
      </c>
      <c r="B25" s="33">
        <v>44241.041666666664</v>
      </c>
      <c r="C25" s="3">
        <v>47536.62</v>
      </c>
      <c r="D25" s="3">
        <v>7</v>
      </c>
      <c r="E25" s="3" t="s">
        <v>37</v>
      </c>
      <c r="F25" s="3">
        <v>1</v>
      </c>
      <c r="G25" s="3" t="s">
        <v>100</v>
      </c>
    </row>
    <row r="26" spans="1:7" x14ac:dyDescent="0.2">
      <c r="A26" s="3">
        <v>1613242800</v>
      </c>
      <c r="B26" s="33">
        <v>44240.791666666664</v>
      </c>
      <c r="C26" s="3">
        <v>46932.67</v>
      </c>
      <c r="D26" s="3">
        <v>6</v>
      </c>
      <c r="E26" s="3" t="s">
        <v>36</v>
      </c>
      <c r="F26" s="3">
        <v>19</v>
      </c>
      <c r="G26" s="3" t="s">
        <v>102</v>
      </c>
    </row>
    <row r="27" spans="1:7" x14ac:dyDescent="0.2">
      <c r="A27" s="3">
        <v>1613214000</v>
      </c>
      <c r="B27" s="33">
        <v>44240.458333333336</v>
      </c>
      <c r="C27" s="3">
        <v>46604.39</v>
      </c>
      <c r="D27" s="3">
        <v>6</v>
      </c>
      <c r="E27" s="3" t="s">
        <v>36</v>
      </c>
      <c r="F27" s="3">
        <v>11</v>
      </c>
      <c r="G27" s="3" t="s">
        <v>102</v>
      </c>
    </row>
    <row r="28" spans="1:7" x14ac:dyDescent="0.2">
      <c r="A28" s="3">
        <v>1612717200</v>
      </c>
      <c r="B28" s="33">
        <v>44234.708333333336</v>
      </c>
      <c r="C28" s="3">
        <v>37917.46</v>
      </c>
      <c r="D28" s="3">
        <v>7</v>
      </c>
      <c r="E28" s="3" t="s">
        <v>36</v>
      </c>
      <c r="F28" s="3">
        <v>17</v>
      </c>
      <c r="G28" s="3" t="s">
        <v>100</v>
      </c>
    </row>
    <row r="29" spans="1:7" x14ac:dyDescent="0.2">
      <c r="A29" s="3">
        <v>1612659600</v>
      </c>
      <c r="B29" s="33">
        <v>44234.041666666664</v>
      </c>
      <c r="C29" s="3">
        <v>38681.440000000002</v>
      </c>
      <c r="D29" s="3">
        <v>7</v>
      </c>
      <c r="E29" s="3" t="s">
        <v>36</v>
      </c>
      <c r="F29" s="3">
        <v>1</v>
      </c>
      <c r="G29" s="3" t="s">
        <v>100</v>
      </c>
    </row>
    <row r="30" spans="1:7" x14ac:dyDescent="0.2">
      <c r="A30" s="3">
        <v>1612638000</v>
      </c>
      <c r="B30" s="33">
        <v>44233.791666666664</v>
      </c>
      <c r="C30" s="3">
        <v>40209.089999999997</v>
      </c>
      <c r="D30" s="3">
        <v>6</v>
      </c>
      <c r="E30" s="3" t="s">
        <v>35</v>
      </c>
      <c r="F30" s="3">
        <v>19</v>
      </c>
      <c r="G30" s="3" t="s">
        <v>102</v>
      </c>
    </row>
    <row r="31" spans="1:7" x14ac:dyDescent="0.2">
      <c r="A31" s="3">
        <v>1612609200</v>
      </c>
      <c r="B31" s="33">
        <v>44233.458333333336</v>
      </c>
      <c r="C31" s="3">
        <v>40244.36</v>
      </c>
      <c r="D31" s="3">
        <v>6</v>
      </c>
      <c r="E31" s="3" t="s">
        <v>35</v>
      </c>
      <c r="F31" s="3">
        <v>11</v>
      </c>
      <c r="G31" s="3" t="s">
        <v>102</v>
      </c>
    </row>
    <row r="32" spans="1:7" x14ac:dyDescent="0.2">
      <c r="A32" s="3">
        <v>1612112400</v>
      </c>
      <c r="B32" s="33">
        <v>44227.708333333336</v>
      </c>
      <c r="C32" s="3">
        <v>32323.55</v>
      </c>
      <c r="D32" s="3">
        <v>7</v>
      </c>
      <c r="E32" s="3" t="s">
        <v>35</v>
      </c>
      <c r="F32" s="3">
        <v>17</v>
      </c>
      <c r="G32" s="3" t="s">
        <v>100</v>
      </c>
    </row>
    <row r="33" spans="1:7" x14ac:dyDescent="0.2">
      <c r="A33" s="3">
        <v>1612054800</v>
      </c>
      <c r="B33" s="33">
        <v>44227.041666666664</v>
      </c>
      <c r="C33" s="3">
        <v>34238.58</v>
      </c>
      <c r="D33" s="3">
        <v>7</v>
      </c>
      <c r="E33" s="3" t="s">
        <v>35</v>
      </c>
      <c r="F33" s="3">
        <v>1</v>
      </c>
      <c r="G33" s="3" t="s">
        <v>100</v>
      </c>
    </row>
    <row r="34" spans="1:7" x14ac:dyDescent="0.2">
      <c r="A34" s="3">
        <v>1612033200</v>
      </c>
      <c r="B34" s="33">
        <v>44226.791666666664</v>
      </c>
      <c r="C34" s="3">
        <v>34319.32</v>
      </c>
      <c r="D34" s="3">
        <v>6</v>
      </c>
      <c r="E34" s="3" t="s">
        <v>34</v>
      </c>
      <c r="F34" s="3">
        <v>19</v>
      </c>
      <c r="G34" s="3" t="s">
        <v>102</v>
      </c>
    </row>
    <row r="35" spans="1:7" x14ac:dyDescent="0.2">
      <c r="A35" s="3">
        <v>1612004400</v>
      </c>
      <c r="B35" s="33">
        <v>44226.458333333336</v>
      </c>
      <c r="C35" s="3">
        <v>33679.07</v>
      </c>
      <c r="D35" s="3">
        <v>6</v>
      </c>
      <c r="E35" s="3" t="s">
        <v>34</v>
      </c>
      <c r="F35" s="3">
        <v>11</v>
      </c>
      <c r="G35" s="3" t="s">
        <v>102</v>
      </c>
    </row>
    <row r="36" spans="1:7" x14ac:dyDescent="0.2">
      <c r="A36" s="3">
        <v>1611507600</v>
      </c>
      <c r="B36" s="33">
        <v>44220.708333333336</v>
      </c>
      <c r="C36" s="3">
        <v>31906.61</v>
      </c>
      <c r="D36" s="3">
        <v>7</v>
      </c>
      <c r="E36" s="3" t="s">
        <v>34</v>
      </c>
      <c r="F36" s="3">
        <v>17</v>
      </c>
      <c r="G36" s="3" t="s">
        <v>100</v>
      </c>
    </row>
    <row r="37" spans="1:7" x14ac:dyDescent="0.2">
      <c r="A37" s="3">
        <v>1611450000</v>
      </c>
      <c r="B37" s="33">
        <v>44220.041666666664</v>
      </c>
      <c r="C37" s="3">
        <v>31917.93</v>
      </c>
      <c r="D37" s="3">
        <v>7</v>
      </c>
      <c r="E37" s="3" t="s">
        <v>34</v>
      </c>
      <c r="F37" s="3">
        <v>1</v>
      </c>
      <c r="G37" s="3" t="s">
        <v>100</v>
      </c>
    </row>
    <row r="38" spans="1:7" x14ac:dyDescent="0.2">
      <c r="A38" s="3">
        <v>1611428400</v>
      </c>
      <c r="B38" s="33">
        <v>44219.791666666664</v>
      </c>
      <c r="C38" s="3">
        <v>32368.43</v>
      </c>
      <c r="D38" s="3">
        <v>6</v>
      </c>
      <c r="E38" s="3" t="s">
        <v>33</v>
      </c>
      <c r="F38" s="3">
        <v>19</v>
      </c>
      <c r="G38" s="3" t="s">
        <v>102</v>
      </c>
    </row>
    <row r="39" spans="1:7" x14ac:dyDescent="0.2">
      <c r="A39" s="3">
        <v>1611399600</v>
      </c>
      <c r="B39" s="33">
        <v>44219.458333333336</v>
      </c>
      <c r="C39" s="3">
        <v>31684.5</v>
      </c>
      <c r="D39" s="3">
        <v>6</v>
      </c>
      <c r="E39" s="3" t="s">
        <v>33</v>
      </c>
      <c r="F39" s="3">
        <v>11</v>
      </c>
      <c r="G39" s="3" t="s">
        <v>102</v>
      </c>
    </row>
    <row r="40" spans="1:7" x14ac:dyDescent="0.2">
      <c r="A40" s="3">
        <v>1610902800</v>
      </c>
      <c r="B40" s="33">
        <v>44213.708333333336</v>
      </c>
      <c r="C40" s="3">
        <v>35821.870000000003</v>
      </c>
      <c r="D40" s="3">
        <v>7</v>
      </c>
      <c r="E40" s="3" t="s">
        <v>33</v>
      </c>
      <c r="F40" s="3">
        <v>17</v>
      </c>
      <c r="G40" s="3" t="s">
        <v>100</v>
      </c>
    </row>
    <row r="41" spans="1:7" x14ac:dyDescent="0.2">
      <c r="A41" s="3">
        <v>1610845200</v>
      </c>
      <c r="B41" s="33">
        <v>44213.041666666664</v>
      </c>
      <c r="C41" s="3">
        <v>36708.230000000003</v>
      </c>
      <c r="D41" s="3">
        <v>7</v>
      </c>
      <c r="E41" s="3" t="s">
        <v>33</v>
      </c>
      <c r="F41" s="3">
        <v>1</v>
      </c>
      <c r="G41" s="3" t="s">
        <v>100</v>
      </c>
    </row>
    <row r="42" spans="1:7" x14ac:dyDescent="0.2">
      <c r="A42" s="3">
        <v>1610823600</v>
      </c>
      <c r="B42" s="33">
        <v>44212.791666666664</v>
      </c>
      <c r="C42" s="3">
        <v>36395.550000000003</v>
      </c>
      <c r="D42" s="3">
        <v>6</v>
      </c>
      <c r="E42" s="3" t="s">
        <v>32</v>
      </c>
      <c r="F42" s="3">
        <v>19</v>
      </c>
      <c r="G42" s="3" t="s">
        <v>102</v>
      </c>
    </row>
    <row r="43" spans="1:7" x14ac:dyDescent="0.2">
      <c r="A43" s="3">
        <v>1610794800</v>
      </c>
      <c r="B43" s="33">
        <v>44212.458333333336</v>
      </c>
      <c r="C43" s="3">
        <v>37679.5</v>
      </c>
      <c r="D43" s="3">
        <v>6</v>
      </c>
      <c r="E43" s="3" t="s">
        <v>32</v>
      </c>
      <c r="F43" s="3">
        <v>11</v>
      </c>
      <c r="G43" s="3" t="s">
        <v>102</v>
      </c>
    </row>
    <row r="44" spans="1:7" x14ac:dyDescent="0.2">
      <c r="A44" s="3">
        <v>1610298000</v>
      </c>
      <c r="B44" s="33">
        <v>44206.708333333336</v>
      </c>
      <c r="C44" s="3">
        <v>38675.449999999997</v>
      </c>
      <c r="D44" s="3">
        <v>7</v>
      </c>
      <c r="E44" s="3" t="s">
        <v>32</v>
      </c>
      <c r="F44" s="3">
        <v>17</v>
      </c>
      <c r="G44" s="3" t="s">
        <v>100</v>
      </c>
    </row>
    <row r="45" spans="1:7" x14ac:dyDescent="0.2">
      <c r="A45" s="3">
        <v>1610240400</v>
      </c>
      <c r="B45" s="33">
        <v>44206.041666666664</v>
      </c>
      <c r="C45" s="3">
        <v>41236.06</v>
      </c>
      <c r="D45" s="3">
        <v>7</v>
      </c>
      <c r="E45" s="3" t="s">
        <v>32</v>
      </c>
      <c r="F45" s="3">
        <v>1</v>
      </c>
      <c r="G45" s="3" t="s">
        <v>100</v>
      </c>
    </row>
    <row r="46" spans="1:7" x14ac:dyDescent="0.2">
      <c r="A46" s="3">
        <v>1610218800</v>
      </c>
      <c r="B46" s="33">
        <v>44205.791666666664</v>
      </c>
      <c r="C46" s="3">
        <v>40741.9</v>
      </c>
      <c r="D46" s="3">
        <v>6</v>
      </c>
      <c r="E46" s="3" t="s">
        <v>31</v>
      </c>
      <c r="F46" s="3">
        <v>19</v>
      </c>
      <c r="G46" s="3" t="s">
        <v>102</v>
      </c>
    </row>
    <row r="47" spans="1:7" x14ac:dyDescent="0.2">
      <c r="A47" s="3">
        <v>1610190000</v>
      </c>
      <c r="B47" s="33">
        <v>44205.458333333336</v>
      </c>
      <c r="C47" s="3">
        <v>40625.26</v>
      </c>
      <c r="D47" s="3">
        <v>6</v>
      </c>
      <c r="E47" s="3" t="s">
        <v>31</v>
      </c>
      <c r="F47" s="3">
        <v>11</v>
      </c>
      <c r="G47" s="3" t="s">
        <v>102</v>
      </c>
    </row>
    <row r="48" spans="1:7" x14ac:dyDescent="0.2">
      <c r="A48" s="3">
        <v>1609693200</v>
      </c>
      <c r="B48" s="33">
        <v>44199.708333333336</v>
      </c>
      <c r="C48" s="3">
        <v>32892.39</v>
      </c>
      <c r="D48" s="3">
        <v>7</v>
      </c>
      <c r="E48" s="3" t="s">
        <v>31</v>
      </c>
      <c r="F48" s="3">
        <v>17</v>
      </c>
      <c r="G48" s="3" t="s">
        <v>100</v>
      </c>
    </row>
    <row r="49" spans="1:7" x14ac:dyDescent="0.2">
      <c r="A49" s="3">
        <v>1609635600</v>
      </c>
      <c r="B49" s="33">
        <v>44199.041666666664</v>
      </c>
      <c r="C49" s="3">
        <v>32595.32</v>
      </c>
      <c r="D49" s="3">
        <v>7</v>
      </c>
      <c r="E49" s="3" t="s">
        <v>31</v>
      </c>
      <c r="F49" s="3">
        <v>1</v>
      </c>
      <c r="G49" s="3" t="s">
        <v>100</v>
      </c>
    </row>
    <row r="50" spans="1:7" x14ac:dyDescent="0.2">
      <c r="A50" s="3">
        <v>1609614000</v>
      </c>
      <c r="B50" s="33">
        <v>44198.791666666664</v>
      </c>
      <c r="C50" s="3">
        <v>33080.5</v>
      </c>
      <c r="D50" s="3">
        <v>6</v>
      </c>
      <c r="E50" s="3" t="s">
        <v>25</v>
      </c>
      <c r="F50" s="3">
        <v>19</v>
      </c>
      <c r="G50" s="3" t="s">
        <v>102</v>
      </c>
    </row>
    <row r="51" spans="1:7" x14ac:dyDescent="0.2">
      <c r="A51" s="3">
        <v>1609585200</v>
      </c>
      <c r="B51" s="33">
        <v>44198.458333333336</v>
      </c>
      <c r="C51" s="3">
        <v>29822.42</v>
      </c>
      <c r="D51" s="3">
        <v>6</v>
      </c>
      <c r="E51" s="3" t="s">
        <v>25</v>
      </c>
      <c r="F51" s="3">
        <v>11</v>
      </c>
      <c r="G51" s="3" t="s">
        <v>102</v>
      </c>
    </row>
    <row r="52" spans="1:7" x14ac:dyDescent="0.2">
      <c r="A52" s="3">
        <v>1609088400</v>
      </c>
      <c r="B52" s="33">
        <v>44192.708333333336</v>
      </c>
      <c r="C52" s="3">
        <v>26746.62</v>
      </c>
      <c r="D52" s="3">
        <v>7</v>
      </c>
      <c r="E52" s="3" t="s">
        <v>24</v>
      </c>
      <c r="F52" s="3">
        <v>17</v>
      </c>
      <c r="G52" s="3" t="s">
        <v>100</v>
      </c>
    </row>
    <row r="53" spans="1:7" x14ac:dyDescent="0.2">
      <c r="A53" s="3">
        <v>1609030800</v>
      </c>
      <c r="B53" s="33">
        <v>44192.041666666664</v>
      </c>
      <c r="C53" s="3">
        <v>26617.67</v>
      </c>
      <c r="D53" s="3">
        <v>7</v>
      </c>
      <c r="E53" s="3" t="s">
        <v>24</v>
      </c>
      <c r="F53" s="3">
        <v>1</v>
      </c>
      <c r="G53" s="3" t="s">
        <v>100</v>
      </c>
    </row>
    <row r="54" spans="1:7" x14ac:dyDescent="0.2">
      <c r="A54" s="3">
        <v>1609009200</v>
      </c>
      <c r="B54" s="33">
        <v>44191.791666666664</v>
      </c>
      <c r="C54" s="3">
        <v>25917.360000000001</v>
      </c>
      <c r="D54" s="3">
        <v>6</v>
      </c>
      <c r="E54" s="3" t="s">
        <v>23</v>
      </c>
      <c r="F54" s="3">
        <v>19</v>
      </c>
      <c r="G54" s="3" t="s">
        <v>102</v>
      </c>
    </row>
    <row r="55" spans="1:7" x14ac:dyDescent="0.2">
      <c r="A55" s="3">
        <v>1608980400</v>
      </c>
      <c r="B55" s="33">
        <v>44191.458333333336</v>
      </c>
      <c r="C55" s="3">
        <v>24831.83</v>
      </c>
      <c r="D55" s="3">
        <v>6</v>
      </c>
      <c r="E55" s="3" t="s">
        <v>23</v>
      </c>
      <c r="F55" s="3">
        <v>11</v>
      </c>
      <c r="G55" s="3" t="s">
        <v>102</v>
      </c>
    </row>
    <row r="56" spans="1:7" x14ac:dyDescent="0.2">
      <c r="A56" s="3">
        <v>1608483600</v>
      </c>
      <c r="B56" s="33">
        <v>44185.708333333336</v>
      </c>
      <c r="C56" s="3">
        <v>23739.23</v>
      </c>
      <c r="D56" s="3">
        <v>7</v>
      </c>
      <c r="E56" s="3" t="s">
        <v>23</v>
      </c>
      <c r="F56" s="3">
        <v>17</v>
      </c>
      <c r="G56" s="3" t="s">
        <v>100</v>
      </c>
    </row>
    <row r="57" spans="1:7" x14ac:dyDescent="0.2">
      <c r="A57" s="3">
        <v>1608426000</v>
      </c>
      <c r="B57" s="33">
        <v>44185.041666666664</v>
      </c>
      <c r="C57" s="3">
        <v>23503.200000000001</v>
      </c>
      <c r="D57" s="3">
        <v>7</v>
      </c>
      <c r="E57" s="3" t="s">
        <v>23</v>
      </c>
      <c r="F57" s="3">
        <v>1</v>
      </c>
      <c r="G57" s="3" t="s">
        <v>100</v>
      </c>
    </row>
    <row r="58" spans="1:7" x14ac:dyDescent="0.2">
      <c r="A58" s="3">
        <v>1608404400</v>
      </c>
      <c r="B58" s="33">
        <v>44184.791666666664</v>
      </c>
      <c r="C58" s="3">
        <v>23825.09</v>
      </c>
      <c r="D58" s="3">
        <v>6</v>
      </c>
      <c r="E58" s="3" t="s">
        <v>22</v>
      </c>
      <c r="F58" s="3">
        <v>19</v>
      </c>
      <c r="G58" s="3" t="s">
        <v>102</v>
      </c>
    </row>
    <row r="59" spans="1:7" x14ac:dyDescent="0.2">
      <c r="A59" s="3">
        <v>1608375600</v>
      </c>
      <c r="B59" s="33">
        <v>44184.458333333336</v>
      </c>
      <c r="C59" s="3">
        <v>22918</v>
      </c>
      <c r="D59" s="3">
        <v>6</v>
      </c>
      <c r="E59" s="3" t="s">
        <v>22</v>
      </c>
      <c r="F59" s="3">
        <v>11</v>
      </c>
      <c r="G59" s="3" t="s">
        <v>102</v>
      </c>
    </row>
    <row r="60" spans="1:7" x14ac:dyDescent="0.2">
      <c r="A60" s="3">
        <v>1607878800</v>
      </c>
      <c r="B60" s="33">
        <v>44178.708333333336</v>
      </c>
      <c r="C60" s="3">
        <v>19262.169999999998</v>
      </c>
      <c r="D60" s="3">
        <v>7</v>
      </c>
      <c r="E60" s="3" t="s">
        <v>22</v>
      </c>
      <c r="F60" s="3">
        <v>17</v>
      </c>
      <c r="G60" s="3" t="s">
        <v>100</v>
      </c>
    </row>
    <row r="61" spans="1:7" x14ac:dyDescent="0.2">
      <c r="A61" s="3">
        <v>1607821200</v>
      </c>
      <c r="B61" s="33">
        <v>44178.041666666664</v>
      </c>
      <c r="C61" s="3">
        <v>18803.939999999999</v>
      </c>
      <c r="D61" s="3">
        <v>7</v>
      </c>
      <c r="E61" s="3" t="s">
        <v>22</v>
      </c>
      <c r="F61" s="3">
        <v>1</v>
      </c>
      <c r="G61" s="3" t="s">
        <v>100</v>
      </c>
    </row>
    <row r="62" spans="1:7" x14ac:dyDescent="0.2">
      <c r="A62" s="3">
        <v>1607799600</v>
      </c>
      <c r="B62" s="33">
        <v>44177.791666666664</v>
      </c>
      <c r="C62" s="3">
        <v>18811.41</v>
      </c>
      <c r="D62" s="3">
        <v>6</v>
      </c>
      <c r="E62" s="3" t="s">
        <v>21</v>
      </c>
      <c r="F62" s="3">
        <v>19</v>
      </c>
      <c r="G62" s="3" t="s">
        <v>102</v>
      </c>
    </row>
    <row r="63" spans="1:7" x14ac:dyDescent="0.2">
      <c r="A63" s="3">
        <v>1607770800</v>
      </c>
      <c r="B63" s="33">
        <v>44177.458333333336</v>
      </c>
      <c r="C63" s="3">
        <v>18495.93</v>
      </c>
      <c r="D63" s="3">
        <v>6</v>
      </c>
      <c r="E63" s="3" t="s">
        <v>21</v>
      </c>
      <c r="F63" s="3">
        <v>11</v>
      </c>
      <c r="G63" s="3" t="s">
        <v>102</v>
      </c>
    </row>
    <row r="64" spans="1:7" x14ac:dyDescent="0.2">
      <c r="A64" s="3">
        <v>1607274000</v>
      </c>
      <c r="B64" s="33">
        <v>44171.708333333336</v>
      </c>
      <c r="C64" s="3">
        <v>19134.580000000002</v>
      </c>
      <c r="D64" s="3">
        <v>7</v>
      </c>
      <c r="E64" s="3" t="s">
        <v>21</v>
      </c>
      <c r="F64" s="3">
        <v>17</v>
      </c>
      <c r="G64" s="3" t="s">
        <v>100</v>
      </c>
    </row>
    <row r="65" spans="1:7" x14ac:dyDescent="0.2">
      <c r="A65" s="3">
        <v>1607216400</v>
      </c>
      <c r="B65" s="33">
        <v>44171.041666666664</v>
      </c>
      <c r="C65" s="3">
        <v>19267.990000000002</v>
      </c>
      <c r="D65" s="3">
        <v>7</v>
      </c>
      <c r="E65" s="3" t="s">
        <v>21</v>
      </c>
      <c r="F65" s="3">
        <v>1</v>
      </c>
      <c r="G65" s="3" t="s">
        <v>100</v>
      </c>
    </row>
    <row r="66" spans="1:7" x14ac:dyDescent="0.2">
      <c r="A66" s="3">
        <v>1607194800</v>
      </c>
      <c r="B66" s="33">
        <v>44170.791666666664</v>
      </c>
      <c r="C66" s="3">
        <v>19124.28</v>
      </c>
      <c r="D66" s="3">
        <v>6</v>
      </c>
      <c r="E66" s="3" t="s">
        <v>20</v>
      </c>
      <c r="F66" s="3">
        <v>19</v>
      </c>
      <c r="G66" s="3" t="s">
        <v>102</v>
      </c>
    </row>
    <row r="67" spans="1:7" x14ac:dyDescent="0.2">
      <c r="A67" s="3">
        <v>1607166000</v>
      </c>
      <c r="B67" s="33">
        <v>44170.458333333336</v>
      </c>
      <c r="C67" s="3">
        <v>19018.560000000001</v>
      </c>
      <c r="D67" s="3">
        <v>6</v>
      </c>
      <c r="E67" s="3" t="s">
        <v>20</v>
      </c>
      <c r="F67" s="3">
        <v>11</v>
      </c>
      <c r="G67" s="3" t="s">
        <v>102</v>
      </c>
    </row>
    <row r="68" spans="1:7" x14ac:dyDescent="0.2">
      <c r="A68" s="3">
        <v>1606669200</v>
      </c>
      <c r="B68" s="33">
        <v>44164.708333333336</v>
      </c>
      <c r="C68" s="3">
        <v>18111.93</v>
      </c>
      <c r="D68" s="3">
        <v>7</v>
      </c>
      <c r="E68" s="3" t="s">
        <v>20</v>
      </c>
      <c r="F68" s="3">
        <v>17</v>
      </c>
      <c r="G68" s="3" t="s">
        <v>100</v>
      </c>
    </row>
    <row r="69" spans="1:7" x14ac:dyDescent="0.2">
      <c r="A69" s="3">
        <v>1606611600</v>
      </c>
      <c r="B69" s="33">
        <v>44164.041666666664</v>
      </c>
      <c r="C69" s="3">
        <v>17593.21</v>
      </c>
      <c r="D69" s="3">
        <v>7</v>
      </c>
      <c r="E69" s="3" t="s">
        <v>20</v>
      </c>
      <c r="F69" s="3">
        <v>1</v>
      </c>
      <c r="G69" s="3" t="s">
        <v>100</v>
      </c>
    </row>
    <row r="70" spans="1:7" x14ac:dyDescent="0.2">
      <c r="A70" s="3">
        <v>1606590000</v>
      </c>
      <c r="B70" s="33">
        <v>44163.791666666664</v>
      </c>
      <c r="C70" s="3">
        <v>17846.12</v>
      </c>
      <c r="D70" s="3">
        <v>6</v>
      </c>
      <c r="E70" s="3" t="s">
        <v>19</v>
      </c>
      <c r="F70" s="3">
        <v>19</v>
      </c>
      <c r="G70" s="3" t="s">
        <v>102</v>
      </c>
    </row>
    <row r="71" spans="1:7" x14ac:dyDescent="0.2">
      <c r="A71" s="3">
        <v>1606561200</v>
      </c>
      <c r="B71" s="33">
        <v>44163.458333333336</v>
      </c>
      <c r="C71" s="3">
        <v>17162.97</v>
      </c>
      <c r="D71" s="3">
        <v>6</v>
      </c>
      <c r="E71" s="3" t="s">
        <v>19</v>
      </c>
      <c r="F71" s="3">
        <v>11</v>
      </c>
      <c r="G71" s="3" t="s">
        <v>102</v>
      </c>
    </row>
    <row r="72" spans="1:7" x14ac:dyDescent="0.2">
      <c r="A72" s="3">
        <v>1606064400</v>
      </c>
      <c r="B72" s="33">
        <v>44157.708333333336</v>
      </c>
      <c r="C72" s="3">
        <v>18491.25</v>
      </c>
      <c r="D72" s="3">
        <v>7</v>
      </c>
      <c r="E72" s="3" t="s">
        <v>19</v>
      </c>
      <c r="F72" s="3">
        <v>17</v>
      </c>
      <c r="G72" s="3" t="s">
        <v>100</v>
      </c>
    </row>
    <row r="73" spans="1:7" x14ac:dyDescent="0.2">
      <c r="A73" s="3">
        <v>1606006800</v>
      </c>
      <c r="B73" s="33">
        <v>44157.041666666664</v>
      </c>
      <c r="C73" s="3">
        <v>18468.68</v>
      </c>
      <c r="D73" s="3">
        <v>7</v>
      </c>
      <c r="E73" s="3" t="s">
        <v>19</v>
      </c>
      <c r="F73" s="3">
        <v>1</v>
      </c>
      <c r="G73" s="3" t="s">
        <v>100</v>
      </c>
    </row>
    <row r="74" spans="1:7" x14ac:dyDescent="0.2">
      <c r="A74" s="3">
        <v>1605985200</v>
      </c>
      <c r="B74" s="33">
        <v>44156.791666666664</v>
      </c>
      <c r="C74" s="3">
        <v>18680</v>
      </c>
      <c r="D74" s="3">
        <v>6</v>
      </c>
      <c r="E74" s="3" t="s">
        <v>18</v>
      </c>
      <c r="F74" s="3">
        <v>19</v>
      </c>
      <c r="G74" s="3" t="s">
        <v>102</v>
      </c>
    </row>
    <row r="75" spans="1:7" x14ac:dyDescent="0.2">
      <c r="A75" s="3">
        <v>1605956400</v>
      </c>
      <c r="B75" s="33">
        <v>44156.458333333336</v>
      </c>
      <c r="C75" s="3">
        <v>18550</v>
      </c>
      <c r="D75" s="3">
        <v>6</v>
      </c>
      <c r="E75" s="3" t="s">
        <v>18</v>
      </c>
      <c r="F75" s="3">
        <v>11</v>
      </c>
      <c r="G75" s="3" t="s">
        <v>102</v>
      </c>
    </row>
    <row r="76" spans="1:7" x14ac:dyDescent="0.2">
      <c r="A76" s="3">
        <v>1605459600</v>
      </c>
      <c r="B76" s="33">
        <v>44150.708333333336</v>
      </c>
      <c r="C76" s="3">
        <v>15900.29</v>
      </c>
      <c r="D76" s="3">
        <v>7</v>
      </c>
      <c r="E76" s="3" t="s">
        <v>18</v>
      </c>
      <c r="F76" s="3">
        <v>17</v>
      </c>
      <c r="G76" s="3" t="s">
        <v>100</v>
      </c>
    </row>
    <row r="77" spans="1:7" x14ac:dyDescent="0.2">
      <c r="A77" s="3">
        <v>1605402000</v>
      </c>
      <c r="B77" s="33">
        <v>44150.041666666664</v>
      </c>
      <c r="C77" s="3">
        <v>15996.56</v>
      </c>
      <c r="D77" s="3">
        <v>7</v>
      </c>
      <c r="E77" s="3" t="s">
        <v>18</v>
      </c>
      <c r="F77" s="3">
        <v>1</v>
      </c>
      <c r="G77" s="3" t="s">
        <v>100</v>
      </c>
    </row>
    <row r="78" spans="1:7" x14ac:dyDescent="0.2">
      <c r="A78" s="3">
        <v>1605380400</v>
      </c>
      <c r="B78" s="33">
        <v>44149.791666666664</v>
      </c>
      <c r="C78" s="3">
        <v>15893.45</v>
      </c>
      <c r="D78" s="3">
        <v>6</v>
      </c>
      <c r="E78" s="3" t="s">
        <v>17</v>
      </c>
      <c r="F78" s="3">
        <v>19</v>
      </c>
      <c r="G78" s="3" t="s">
        <v>102</v>
      </c>
    </row>
    <row r="79" spans="1:7" x14ac:dyDescent="0.2">
      <c r="A79" s="3">
        <v>1605351600</v>
      </c>
      <c r="B79" s="33">
        <v>44149.458333333336</v>
      </c>
      <c r="C79" s="3">
        <v>15951.32</v>
      </c>
      <c r="D79" s="3">
        <v>6</v>
      </c>
      <c r="E79" s="3" t="s">
        <v>17</v>
      </c>
      <c r="F79" s="3">
        <v>11</v>
      </c>
      <c r="G79" s="3" t="s">
        <v>102</v>
      </c>
    </row>
    <row r="80" spans="1:7" x14ac:dyDescent="0.2">
      <c r="A80" s="3">
        <v>1604854800</v>
      </c>
      <c r="B80" s="33">
        <v>44143.708333333336</v>
      </c>
      <c r="C80" s="3">
        <v>15594.33</v>
      </c>
      <c r="D80" s="3">
        <v>7</v>
      </c>
      <c r="E80" s="3" t="s">
        <v>17</v>
      </c>
      <c r="F80" s="3">
        <v>17</v>
      </c>
      <c r="G80" s="3" t="s">
        <v>100</v>
      </c>
    </row>
    <row r="81" spans="1:7" x14ac:dyDescent="0.2">
      <c r="A81" s="3">
        <v>1604797200</v>
      </c>
      <c r="B81" s="33">
        <v>44143.041666666664</v>
      </c>
      <c r="C81" s="3">
        <v>15074.48</v>
      </c>
      <c r="D81" s="3">
        <v>7</v>
      </c>
      <c r="E81" s="3" t="s">
        <v>17</v>
      </c>
      <c r="F81" s="3">
        <v>1</v>
      </c>
      <c r="G81" s="3" t="s">
        <v>100</v>
      </c>
    </row>
    <row r="82" spans="1:7" x14ac:dyDescent="0.2">
      <c r="A82" s="3">
        <v>1604775600</v>
      </c>
      <c r="B82" s="33">
        <v>44142.791666666664</v>
      </c>
      <c r="C82" s="3">
        <v>14652.49</v>
      </c>
      <c r="D82" s="3">
        <v>6</v>
      </c>
      <c r="E82" s="3" t="s">
        <v>16</v>
      </c>
      <c r="F82" s="3">
        <v>19</v>
      </c>
      <c r="G82" s="3" t="s">
        <v>102</v>
      </c>
    </row>
    <row r="83" spans="1:7" x14ac:dyDescent="0.2">
      <c r="A83" s="3">
        <v>1604746800</v>
      </c>
      <c r="B83" s="33">
        <v>44142.458333333336</v>
      </c>
      <c r="C83" s="3">
        <v>15530.38</v>
      </c>
      <c r="D83" s="3">
        <v>6</v>
      </c>
      <c r="E83" s="3" t="s">
        <v>16</v>
      </c>
      <c r="F83" s="3">
        <v>11</v>
      </c>
      <c r="G83" s="3" t="s">
        <v>102</v>
      </c>
    </row>
    <row r="84" spans="1:7" x14ac:dyDescent="0.2">
      <c r="A84" s="3">
        <v>1604250000</v>
      </c>
      <c r="B84" s="33">
        <v>44136.708333333336</v>
      </c>
      <c r="C84" s="3">
        <v>13820.38</v>
      </c>
      <c r="D84" s="3">
        <v>7</v>
      </c>
      <c r="E84" s="3" t="s">
        <v>16</v>
      </c>
      <c r="F84" s="3">
        <v>17</v>
      </c>
      <c r="G84" s="3" t="s">
        <v>100</v>
      </c>
    </row>
    <row r="85" spans="1:7" x14ac:dyDescent="0.2">
      <c r="A85" s="3">
        <v>1604192400</v>
      </c>
      <c r="B85" s="33">
        <v>44136.041666666664</v>
      </c>
      <c r="C85" s="3">
        <v>13773.02</v>
      </c>
      <c r="D85" s="3">
        <v>7</v>
      </c>
      <c r="E85" s="3" t="s">
        <v>16</v>
      </c>
      <c r="F85" s="3">
        <v>1</v>
      </c>
      <c r="G85" s="3" t="s">
        <v>100</v>
      </c>
    </row>
    <row r="86" spans="1:7" x14ac:dyDescent="0.2">
      <c r="A86" s="3">
        <v>1604170800</v>
      </c>
      <c r="B86" s="33">
        <v>44135.791666666664</v>
      </c>
      <c r="C86" s="3">
        <v>13794.24</v>
      </c>
      <c r="D86" s="3">
        <v>6</v>
      </c>
      <c r="E86" s="3" t="s">
        <v>15</v>
      </c>
      <c r="F86" s="3">
        <v>19</v>
      </c>
      <c r="G86" s="3" t="s">
        <v>102</v>
      </c>
    </row>
    <row r="87" spans="1:7" x14ac:dyDescent="0.2">
      <c r="A87" s="3">
        <v>1604142000</v>
      </c>
      <c r="B87" s="33">
        <v>44135.458333333336</v>
      </c>
      <c r="C87" s="3">
        <v>13952.66</v>
      </c>
      <c r="D87" s="3">
        <v>6</v>
      </c>
      <c r="E87" s="3" t="s">
        <v>15</v>
      </c>
      <c r="F87" s="3">
        <v>11</v>
      </c>
      <c r="G87" s="3" t="s">
        <v>102</v>
      </c>
    </row>
    <row r="88" spans="1:7" x14ac:dyDescent="0.2">
      <c r="A88" s="3">
        <v>1603645200</v>
      </c>
      <c r="B88" s="33">
        <v>44129.708333333336</v>
      </c>
      <c r="C88" s="3">
        <v>13019.26</v>
      </c>
      <c r="D88" s="3">
        <v>7</v>
      </c>
      <c r="E88" s="3" t="s">
        <v>15</v>
      </c>
      <c r="F88" s="3">
        <v>17</v>
      </c>
      <c r="G88" s="3" t="s">
        <v>100</v>
      </c>
    </row>
    <row r="89" spans="1:7" x14ac:dyDescent="0.2">
      <c r="A89" s="3">
        <v>1603587600</v>
      </c>
      <c r="B89" s="33">
        <v>44129.041666666664</v>
      </c>
      <c r="C89" s="3">
        <v>13147.64</v>
      </c>
      <c r="D89" s="3">
        <v>7</v>
      </c>
      <c r="E89" s="3" t="s">
        <v>15</v>
      </c>
      <c r="F89" s="3">
        <v>1</v>
      </c>
      <c r="G89" s="3" t="s">
        <v>100</v>
      </c>
    </row>
    <row r="90" spans="1:7" x14ac:dyDescent="0.2">
      <c r="A90" s="3">
        <v>1603566000</v>
      </c>
      <c r="B90" s="33">
        <v>44128.791666666664</v>
      </c>
      <c r="C90" s="3">
        <v>13132.25</v>
      </c>
      <c r="D90" s="3">
        <v>6</v>
      </c>
      <c r="E90" s="3" t="s">
        <v>14</v>
      </c>
      <c r="F90" s="3">
        <v>19</v>
      </c>
      <c r="G90" s="3" t="s">
        <v>102</v>
      </c>
    </row>
    <row r="91" spans="1:7" x14ac:dyDescent="0.2">
      <c r="A91" s="3">
        <v>1603537200</v>
      </c>
      <c r="B91" s="33">
        <v>44128.458333333336</v>
      </c>
      <c r="C91" s="3">
        <v>13006.81</v>
      </c>
      <c r="D91" s="3">
        <v>6</v>
      </c>
      <c r="E91" s="3" t="s">
        <v>14</v>
      </c>
      <c r="F91" s="3">
        <v>11</v>
      </c>
      <c r="G91" s="3" t="s">
        <v>102</v>
      </c>
    </row>
    <row r="92" spans="1:7" x14ac:dyDescent="0.2">
      <c r="A92" s="3">
        <v>1603040400</v>
      </c>
      <c r="B92" s="33">
        <v>44122.708333333336</v>
      </c>
      <c r="C92" s="3">
        <v>11477.29</v>
      </c>
      <c r="D92" s="3">
        <v>7</v>
      </c>
      <c r="E92" s="3" t="s">
        <v>14</v>
      </c>
      <c r="F92" s="3">
        <v>17</v>
      </c>
      <c r="G92" s="3" t="s">
        <v>100</v>
      </c>
    </row>
    <row r="93" spans="1:7" x14ac:dyDescent="0.2">
      <c r="A93" s="3">
        <v>1602982800</v>
      </c>
      <c r="B93" s="33">
        <v>44122.041666666664</v>
      </c>
      <c r="C93" s="3">
        <v>11397.47</v>
      </c>
      <c r="D93" s="3">
        <v>7</v>
      </c>
      <c r="E93" s="3" t="s">
        <v>14</v>
      </c>
      <c r="F93" s="3">
        <v>1</v>
      </c>
      <c r="G93" s="3" t="s">
        <v>100</v>
      </c>
    </row>
    <row r="94" spans="1:7" x14ac:dyDescent="0.2">
      <c r="A94" s="3">
        <v>1602961200</v>
      </c>
      <c r="B94" s="33">
        <v>44121.791666666664</v>
      </c>
      <c r="C94" s="3">
        <v>11342.91</v>
      </c>
      <c r="D94" s="3">
        <v>6</v>
      </c>
      <c r="E94" s="3" t="s">
        <v>13</v>
      </c>
      <c r="F94" s="3">
        <v>19</v>
      </c>
      <c r="G94" s="3" t="s">
        <v>102</v>
      </c>
    </row>
    <row r="95" spans="1:7" x14ac:dyDescent="0.2">
      <c r="A95" s="3">
        <v>1602932400</v>
      </c>
      <c r="B95" s="33">
        <v>44121.458333333336</v>
      </c>
      <c r="C95" s="3">
        <v>11346.1</v>
      </c>
      <c r="D95" s="3">
        <v>6</v>
      </c>
      <c r="E95" s="3" t="s">
        <v>13</v>
      </c>
      <c r="F95" s="3">
        <v>11</v>
      </c>
      <c r="G95" s="3" t="s">
        <v>102</v>
      </c>
    </row>
    <row r="96" spans="1:7" x14ac:dyDescent="0.2">
      <c r="A96" s="3">
        <v>1602435600</v>
      </c>
      <c r="B96" s="33">
        <v>44115.708333333336</v>
      </c>
      <c r="C96" s="3">
        <v>11424.88</v>
      </c>
      <c r="D96" s="3">
        <v>7</v>
      </c>
      <c r="E96" s="3" t="s">
        <v>13</v>
      </c>
      <c r="F96" s="3">
        <v>17</v>
      </c>
      <c r="G96" s="3" t="s">
        <v>100</v>
      </c>
    </row>
    <row r="97" spans="1:7" x14ac:dyDescent="0.2">
      <c r="A97" s="3">
        <v>1602378000</v>
      </c>
      <c r="B97" s="33">
        <v>44115.041666666664</v>
      </c>
      <c r="C97" s="3">
        <v>11375.93</v>
      </c>
      <c r="D97" s="3">
        <v>7</v>
      </c>
      <c r="E97" s="3" t="s">
        <v>13</v>
      </c>
      <c r="F97" s="3">
        <v>1</v>
      </c>
      <c r="G97" s="3" t="s">
        <v>100</v>
      </c>
    </row>
    <row r="98" spans="1:7" x14ac:dyDescent="0.2">
      <c r="A98" s="3">
        <v>1602356400</v>
      </c>
      <c r="B98" s="33">
        <v>44114.791666666664</v>
      </c>
      <c r="C98" s="3">
        <v>11358.07</v>
      </c>
      <c r="D98" s="3">
        <v>6</v>
      </c>
      <c r="E98" s="3" t="s">
        <v>12</v>
      </c>
      <c r="F98" s="3">
        <v>19</v>
      </c>
      <c r="G98" s="3" t="s">
        <v>102</v>
      </c>
    </row>
    <row r="99" spans="1:7" x14ac:dyDescent="0.2">
      <c r="A99" s="3">
        <v>1602327600</v>
      </c>
      <c r="B99" s="33">
        <v>44114.458333333336</v>
      </c>
      <c r="C99" s="3">
        <v>11319.89</v>
      </c>
      <c r="D99" s="3">
        <v>6</v>
      </c>
      <c r="E99" s="3" t="s">
        <v>12</v>
      </c>
      <c r="F99" s="3">
        <v>11</v>
      </c>
      <c r="G99" s="3" t="s">
        <v>102</v>
      </c>
    </row>
    <row r="100" spans="1:7" x14ac:dyDescent="0.2">
      <c r="A100" s="3">
        <v>1601830800</v>
      </c>
      <c r="B100" s="33">
        <v>44108.708333333336</v>
      </c>
      <c r="C100" s="3">
        <v>10606.41</v>
      </c>
      <c r="D100" s="3">
        <v>7</v>
      </c>
      <c r="E100" s="3" t="s">
        <v>12</v>
      </c>
      <c r="F100" s="3">
        <v>17</v>
      </c>
      <c r="G100" s="3" t="s">
        <v>100</v>
      </c>
    </row>
    <row r="101" spans="1:7" x14ac:dyDescent="0.2">
      <c r="A101" s="3">
        <v>1601773200</v>
      </c>
      <c r="B101" s="33">
        <v>44108.041666666664</v>
      </c>
      <c r="C101" s="3">
        <v>10545</v>
      </c>
      <c r="D101" s="3">
        <v>7</v>
      </c>
      <c r="E101" s="3" t="s">
        <v>12</v>
      </c>
      <c r="F101" s="3">
        <v>1</v>
      </c>
      <c r="G101" s="3" t="s">
        <v>100</v>
      </c>
    </row>
    <row r="102" spans="1:7" x14ac:dyDescent="0.2">
      <c r="A102" s="3">
        <v>1601751600</v>
      </c>
      <c r="B102" s="33">
        <v>44107.791666666664</v>
      </c>
      <c r="C102" s="3">
        <v>10590</v>
      </c>
      <c r="D102" s="3">
        <v>6</v>
      </c>
      <c r="E102" s="3" t="s">
        <v>11</v>
      </c>
      <c r="F102" s="3">
        <v>19</v>
      </c>
      <c r="G102" s="3" t="s">
        <v>102</v>
      </c>
    </row>
    <row r="103" spans="1:7" x14ac:dyDescent="0.2">
      <c r="A103" s="3">
        <v>1601722800</v>
      </c>
      <c r="B103" s="33">
        <v>44107.458333333336</v>
      </c>
      <c r="C103" s="3">
        <v>10540.95</v>
      </c>
      <c r="D103" s="3">
        <v>6</v>
      </c>
      <c r="E103" s="3" t="s">
        <v>11</v>
      </c>
      <c r="F103" s="3">
        <v>11</v>
      </c>
      <c r="G103" s="3" t="s">
        <v>102</v>
      </c>
    </row>
    <row r="104" spans="1:7" x14ac:dyDescent="0.2">
      <c r="A104" s="3">
        <v>1601226000</v>
      </c>
      <c r="B104" s="33">
        <v>44101.708333333336</v>
      </c>
      <c r="C104" s="3">
        <v>10728.87</v>
      </c>
      <c r="D104" s="3">
        <v>7</v>
      </c>
      <c r="E104" s="3" t="s">
        <v>11</v>
      </c>
      <c r="F104" s="3">
        <v>17</v>
      </c>
      <c r="G104" s="3" t="s">
        <v>100</v>
      </c>
    </row>
    <row r="105" spans="1:7" x14ac:dyDescent="0.2">
      <c r="A105" s="3">
        <v>1601168400</v>
      </c>
      <c r="B105" s="33">
        <v>44101.041666666664</v>
      </c>
      <c r="C105" s="3">
        <v>10776.03</v>
      </c>
      <c r="D105" s="3">
        <v>7</v>
      </c>
      <c r="E105" s="3" t="s">
        <v>11</v>
      </c>
      <c r="F105" s="3">
        <v>1</v>
      </c>
      <c r="G105" s="3" t="s">
        <v>100</v>
      </c>
    </row>
    <row r="106" spans="1:7" x14ac:dyDescent="0.2">
      <c r="A106" s="3">
        <v>1601146800</v>
      </c>
      <c r="B106" s="33">
        <v>44100.791666666664</v>
      </c>
      <c r="C106" s="3">
        <v>10720.61</v>
      </c>
      <c r="D106" s="3">
        <v>6</v>
      </c>
      <c r="E106" s="3" t="s">
        <v>10</v>
      </c>
      <c r="F106" s="3">
        <v>19</v>
      </c>
      <c r="G106" s="3" t="s">
        <v>102</v>
      </c>
    </row>
    <row r="107" spans="1:7" x14ac:dyDescent="0.2">
      <c r="A107" s="3">
        <v>1601118000</v>
      </c>
      <c r="B107" s="33">
        <v>44100.458333333336</v>
      </c>
      <c r="C107" s="3">
        <v>10707.97</v>
      </c>
      <c r="D107" s="3">
        <v>6</v>
      </c>
      <c r="E107" s="3" t="s">
        <v>10</v>
      </c>
      <c r="F107" s="3">
        <v>11</v>
      </c>
      <c r="G107" s="3" t="s">
        <v>102</v>
      </c>
    </row>
    <row r="108" spans="1:7" x14ac:dyDescent="0.2">
      <c r="A108" s="3">
        <v>1600621200</v>
      </c>
      <c r="B108" s="33">
        <v>44094.708333333336</v>
      </c>
      <c r="C108" s="3">
        <v>10893.69</v>
      </c>
      <c r="D108" s="3">
        <v>7</v>
      </c>
      <c r="E108" s="3" t="s">
        <v>10</v>
      </c>
      <c r="F108" s="3">
        <v>17</v>
      </c>
      <c r="G108" s="3" t="s">
        <v>100</v>
      </c>
    </row>
    <row r="109" spans="1:7" x14ac:dyDescent="0.2">
      <c r="A109" s="3">
        <v>1600563600</v>
      </c>
      <c r="B109" s="33">
        <v>44094.041666666664</v>
      </c>
      <c r="C109" s="3">
        <v>10938.1</v>
      </c>
      <c r="D109" s="3">
        <v>7</v>
      </c>
      <c r="E109" s="3" t="s">
        <v>10</v>
      </c>
      <c r="F109" s="3">
        <v>1</v>
      </c>
      <c r="G109" s="3" t="s">
        <v>100</v>
      </c>
    </row>
    <row r="110" spans="1:7" x14ac:dyDescent="0.2">
      <c r="A110" s="3">
        <v>1600542000</v>
      </c>
      <c r="B110" s="33">
        <v>44093.791666666664</v>
      </c>
      <c r="C110" s="3">
        <v>11054.52</v>
      </c>
      <c r="D110" s="3">
        <v>6</v>
      </c>
      <c r="E110" s="3" t="s">
        <v>9</v>
      </c>
      <c r="F110" s="3">
        <v>19</v>
      </c>
      <c r="G110" s="3" t="s">
        <v>102</v>
      </c>
    </row>
    <row r="111" spans="1:7" x14ac:dyDescent="0.2">
      <c r="A111" s="3">
        <v>1600513200</v>
      </c>
      <c r="B111" s="33">
        <v>44093.458333333336</v>
      </c>
      <c r="C111" s="3">
        <v>11146.13</v>
      </c>
      <c r="D111" s="3">
        <v>6</v>
      </c>
      <c r="E111" s="3" t="s">
        <v>9</v>
      </c>
      <c r="F111" s="3">
        <v>11</v>
      </c>
      <c r="G111" s="3" t="s">
        <v>102</v>
      </c>
    </row>
    <row r="112" spans="1:7" x14ac:dyDescent="0.2">
      <c r="A112" s="3">
        <v>1600016400</v>
      </c>
      <c r="B112" s="33">
        <v>44087.708333333336</v>
      </c>
      <c r="C112" s="3">
        <v>10284.76</v>
      </c>
      <c r="D112" s="3">
        <v>7</v>
      </c>
      <c r="E112" s="3" t="s">
        <v>9</v>
      </c>
      <c r="F112" s="3">
        <v>17</v>
      </c>
      <c r="G112" s="3" t="s">
        <v>100</v>
      </c>
    </row>
    <row r="113" spans="1:7" x14ac:dyDescent="0.2">
      <c r="A113" s="3">
        <v>1599958800</v>
      </c>
      <c r="B113" s="33">
        <v>44087.041666666664</v>
      </c>
      <c r="C113" s="3">
        <v>10430.76</v>
      </c>
      <c r="D113" s="3">
        <v>7</v>
      </c>
      <c r="E113" s="3" t="s">
        <v>9</v>
      </c>
      <c r="F113" s="3">
        <v>1</v>
      </c>
      <c r="G113" s="3" t="s">
        <v>100</v>
      </c>
    </row>
    <row r="114" spans="1:7" x14ac:dyDescent="0.2">
      <c r="A114" s="3">
        <v>1599937200</v>
      </c>
      <c r="B114" s="33">
        <v>44086.791666666664</v>
      </c>
      <c r="C114" s="3">
        <v>10463.41</v>
      </c>
      <c r="D114" s="3">
        <v>6</v>
      </c>
      <c r="E114" s="3" t="s">
        <v>8</v>
      </c>
      <c r="F114" s="3">
        <v>19</v>
      </c>
      <c r="G114" s="3" t="s">
        <v>102</v>
      </c>
    </row>
    <row r="115" spans="1:7" x14ac:dyDescent="0.2">
      <c r="A115" s="3">
        <v>1599908400</v>
      </c>
      <c r="B115" s="33">
        <v>44086.458333333336</v>
      </c>
      <c r="C115" s="3">
        <v>10342.370000000001</v>
      </c>
      <c r="D115" s="3">
        <v>6</v>
      </c>
      <c r="E115" s="3" t="s">
        <v>8</v>
      </c>
      <c r="F115" s="3">
        <v>11</v>
      </c>
      <c r="G115" s="3" t="s">
        <v>102</v>
      </c>
    </row>
    <row r="116" spans="1:7" x14ac:dyDescent="0.2">
      <c r="A116" s="3">
        <v>1599411600</v>
      </c>
      <c r="B116" s="33">
        <v>44080.708333333336</v>
      </c>
      <c r="C116" s="3">
        <v>10201.16</v>
      </c>
      <c r="D116" s="3">
        <v>7</v>
      </c>
      <c r="E116" s="3" t="s">
        <v>8</v>
      </c>
      <c r="F116" s="3">
        <v>17</v>
      </c>
      <c r="G116" s="3" t="s">
        <v>100</v>
      </c>
    </row>
    <row r="117" spans="1:7" x14ac:dyDescent="0.2">
      <c r="A117" s="3">
        <v>1599354000</v>
      </c>
      <c r="B117" s="33">
        <v>44080.041666666664</v>
      </c>
      <c r="C117" s="3">
        <v>10126.620000000001</v>
      </c>
      <c r="D117" s="3">
        <v>7</v>
      </c>
      <c r="E117" s="3" t="s">
        <v>8</v>
      </c>
      <c r="F117" s="3">
        <v>1</v>
      </c>
      <c r="G117" s="3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37"/>
  <sheetViews>
    <sheetView zoomScale="160" zoomScaleNormal="160" workbookViewId="0">
      <selection activeCell="H6" sqref="H6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3" width="6.6640625" bestFit="1" customWidth="1"/>
    <col min="4" max="4" width="10.83203125" hidden="1" customWidth="1"/>
    <col min="5" max="5" width="9.83203125" customWidth="1"/>
    <col min="7" max="7" width="16.6640625" customWidth="1"/>
    <col min="9" max="9" width="11.5" customWidth="1"/>
  </cols>
  <sheetData>
    <row r="3" spans="1:10" x14ac:dyDescent="0.2">
      <c r="A3" s="2" t="s">
        <v>105</v>
      </c>
    </row>
    <row r="4" spans="1:10" x14ac:dyDescent="0.2">
      <c r="A4" s="5" t="s">
        <v>104</v>
      </c>
      <c r="B4" s="5" t="s">
        <v>40</v>
      </c>
    </row>
    <row r="5" spans="1:10" ht="34" x14ac:dyDescent="0.2">
      <c r="A5" s="5" t="s">
        <v>6</v>
      </c>
      <c r="B5" s="9" t="s">
        <v>99</v>
      </c>
      <c r="C5" s="9" t="s">
        <v>101</v>
      </c>
      <c r="D5" t="s">
        <v>39</v>
      </c>
      <c r="E5" s="2" t="s">
        <v>110</v>
      </c>
      <c r="G5" s="35" t="s">
        <v>112</v>
      </c>
      <c r="H5" s="26" t="s">
        <v>109</v>
      </c>
      <c r="I5" s="35" t="s">
        <v>111</v>
      </c>
    </row>
    <row r="6" spans="1:10" x14ac:dyDescent="0.2">
      <c r="A6" s="6" t="s">
        <v>29</v>
      </c>
      <c r="B6" s="22">
        <v>57759.514999999999</v>
      </c>
      <c r="C6" s="22">
        <v>55150.565000000002</v>
      </c>
      <c r="D6" s="22">
        <v>56455.040000000001</v>
      </c>
      <c r="E6" s="38">
        <f t="shared" ref="E6:E34" si="0">(C6-B6)/B6</f>
        <v>-4.5169181216289593E-2</v>
      </c>
      <c r="F6" s="24"/>
      <c r="G6" s="22">
        <f t="shared" ref="G6:G17" si="1">(G7*E6)+G7</f>
        <v>53624.434922493296</v>
      </c>
      <c r="H6" s="22">
        <f t="shared" ref="H6:H18" si="2">C6</f>
        <v>55150.565000000002</v>
      </c>
      <c r="I6" s="36">
        <f>(H6-G6)/G6</f>
        <v>2.8459602039863294E-2</v>
      </c>
      <c r="J6" s="23"/>
    </row>
    <row r="7" spans="1:10" x14ac:dyDescent="0.2">
      <c r="A7" s="6" t="s">
        <v>28</v>
      </c>
      <c r="B7" s="22">
        <v>60387.99</v>
      </c>
      <c r="C7" s="22">
        <v>59251.229999999996</v>
      </c>
      <c r="D7" s="22">
        <v>59819.61</v>
      </c>
      <c r="E7" s="38">
        <f t="shared" si="0"/>
        <v>-1.882427283968223E-2</v>
      </c>
      <c r="F7" s="24"/>
      <c r="G7" s="22">
        <f t="shared" si="1"/>
        <v>56161.189885765903</v>
      </c>
      <c r="H7" s="22">
        <f t="shared" si="2"/>
        <v>59251.229999999996</v>
      </c>
      <c r="I7" s="36">
        <f t="shared" ref="I7:I35" si="3">(H7-G7)/G7</f>
        <v>5.5020916054651925E-2</v>
      </c>
    </row>
    <row r="8" spans="1:10" x14ac:dyDescent="0.2">
      <c r="A8" s="6" t="s">
        <v>27</v>
      </c>
      <c r="B8" s="22">
        <v>50096.72</v>
      </c>
      <c r="C8" s="22">
        <v>60317.074999999997</v>
      </c>
      <c r="D8" s="22">
        <v>55206.897499999999</v>
      </c>
      <c r="E8" s="38">
        <f t="shared" si="0"/>
        <v>0.20401245830066311</v>
      </c>
      <c r="F8" s="24"/>
      <c r="G8" s="22">
        <f t="shared" si="1"/>
        <v>57238.666154436498</v>
      </c>
      <c r="H8" s="22">
        <f t="shared" si="2"/>
        <v>60317.074999999997</v>
      </c>
      <c r="I8" s="36">
        <f t="shared" si="3"/>
        <v>5.3781980824947923E-2</v>
      </c>
    </row>
    <row r="9" spans="1:10" x14ac:dyDescent="0.2">
      <c r="A9" s="6" t="s">
        <v>26</v>
      </c>
      <c r="B9" s="22">
        <v>44838.22</v>
      </c>
      <c r="C9" s="22">
        <v>48258.95</v>
      </c>
      <c r="D9" s="22">
        <v>46548.584999999999</v>
      </c>
      <c r="E9" s="38">
        <f t="shared" si="0"/>
        <v>7.629049502857152E-2</v>
      </c>
      <c r="F9" s="24"/>
      <c r="G9" s="22">
        <f t="shared" si="1"/>
        <v>47539.928478167785</v>
      </c>
      <c r="H9" s="22">
        <f t="shared" si="2"/>
        <v>48258.95</v>
      </c>
      <c r="I9" s="36">
        <f t="shared" si="3"/>
        <v>1.5124581480226985E-2</v>
      </c>
    </row>
    <row r="10" spans="1:10" x14ac:dyDescent="0.2">
      <c r="A10" s="6" t="s">
        <v>38</v>
      </c>
      <c r="B10" s="22">
        <v>56954.57</v>
      </c>
      <c r="C10" s="22">
        <v>47380.12</v>
      </c>
      <c r="D10" s="22">
        <v>52167.345000000001</v>
      </c>
      <c r="E10" s="38">
        <f t="shared" si="0"/>
        <v>-0.16810679107927595</v>
      </c>
      <c r="F10" s="24"/>
      <c r="G10" s="22">
        <f t="shared" si="1"/>
        <v>44170.16474432934</v>
      </c>
      <c r="H10" s="22">
        <f t="shared" si="2"/>
        <v>47380.12</v>
      </c>
      <c r="I10" s="36">
        <f t="shared" si="3"/>
        <v>7.2672476415944612E-2</v>
      </c>
    </row>
    <row r="11" spans="1:10" x14ac:dyDescent="0.2">
      <c r="A11" s="6" t="s">
        <v>37</v>
      </c>
      <c r="B11" s="22">
        <v>48094.145000000004</v>
      </c>
      <c r="C11" s="22">
        <v>56682.375</v>
      </c>
      <c r="D11" s="22">
        <v>52388.259999999995</v>
      </c>
      <c r="E11" s="38">
        <f t="shared" si="0"/>
        <v>0.17857121693295505</v>
      </c>
      <c r="F11" s="24"/>
      <c r="G11" s="22">
        <f t="shared" si="1"/>
        <v>53095.955431147864</v>
      </c>
      <c r="H11" s="22">
        <f t="shared" si="2"/>
        <v>56682.375</v>
      </c>
      <c r="I11" s="36">
        <f t="shared" si="3"/>
        <v>6.7546003075560482E-2</v>
      </c>
    </row>
    <row r="12" spans="1:10" x14ac:dyDescent="0.2">
      <c r="A12" s="6" t="s">
        <v>36</v>
      </c>
      <c r="B12" s="22">
        <v>38299.449999999997</v>
      </c>
      <c r="C12" s="22">
        <v>46768.53</v>
      </c>
      <c r="D12" s="22">
        <v>42533.99</v>
      </c>
      <c r="E12" s="38">
        <f t="shared" si="0"/>
        <v>0.22112797964461636</v>
      </c>
      <c r="F12" s="24"/>
      <c r="G12" s="22">
        <f t="shared" si="1"/>
        <v>45051.121789077522</v>
      </c>
      <c r="H12" s="22">
        <f t="shared" si="2"/>
        <v>46768.53</v>
      </c>
      <c r="I12" s="36">
        <f t="shared" si="3"/>
        <v>3.8121319574751539E-2</v>
      </c>
    </row>
    <row r="13" spans="1:10" x14ac:dyDescent="0.2">
      <c r="A13" s="6" t="s">
        <v>35</v>
      </c>
      <c r="B13" s="22">
        <v>33281.065000000002</v>
      </c>
      <c r="C13" s="22">
        <v>40226.724999999999</v>
      </c>
      <c r="D13" s="22">
        <v>36753.895000000004</v>
      </c>
      <c r="E13" s="38">
        <f t="shared" si="0"/>
        <v>0.20869704740518358</v>
      </c>
      <c r="F13" s="24"/>
      <c r="G13" s="22">
        <f t="shared" si="1"/>
        <v>36893.038682308063</v>
      </c>
      <c r="H13" s="22">
        <f t="shared" si="2"/>
        <v>40226.724999999999</v>
      </c>
      <c r="I13" s="36">
        <f t="shared" si="3"/>
        <v>9.0360849546681402E-2</v>
      </c>
    </row>
    <row r="14" spans="1:10" x14ac:dyDescent="0.2">
      <c r="A14" s="6" t="s">
        <v>34</v>
      </c>
      <c r="B14" s="22">
        <v>31912.27</v>
      </c>
      <c r="C14" s="22">
        <v>33999.195</v>
      </c>
      <c r="D14" s="22">
        <v>32955.732499999998</v>
      </c>
      <c r="E14" s="38">
        <f t="shared" si="0"/>
        <v>6.5395692628571991E-2</v>
      </c>
      <c r="F14" s="24"/>
      <c r="G14" s="22">
        <f t="shared" si="1"/>
        <v>30522.982381325077</v>
      </c>
      <c r="H14" s="22">
        <f t="shared" si="2"/>
        <v>33999.195</v>
      </c>
      <c r="I14" s="36">
        <f t="shared" si="3"/>
        <v>0.11388836697693668</v>
      </c>
    </row>
    <row r="15" spans="1:10" x14ac:dyDescent="0.2">
      <c r="A15" s="6" t="s">
        <v>33</v>
      </c>
      <c r="B15" s="22">
        <v>36265.050000000003</v>
      </c>
      <c r="C15" s="22">
        <v>32026.465</v>
      </c>
      <c r="D15" s="22">
        <v>34145.7575</v>
      </c>
      <c r="E15" s="38">
        <f t="shared" si="0"/>
        <v>-0.11687795825457299</v>
      </c>
      <c r="F15" s="24"/>
      <c r="G15" s="22">
        <f t="shared" si="1"/>
        <v>28649.432875045684</v>
      </c>
      <c r="H15" s="22">
        <f t="shared" si="2"/>
        <v>32026.465</v>
      </c>
      <c r="I15" s="36">
        <f t="shared" si="3"/>
        <v>0.11787430975276961</v>
      </c>
    </row>
    <row r="16" spans="1:10" x14ac:dyDescent="0.2">
      <c r="A16" s="6" t="s">
        <v>32</v>
      </c>
      <c r="B16" s="22">
        <v>39955.754999999997</v>
      </c>
      <c r="C16" s="22">
        <v>37037.525000000001</v>
      </c>
      <c r="D16" s="22">
        <v>38496.639999999999</v>
      </c>
      <c r="E16" s="38">
        <f t="shared" si="0"/>
        <v>-7.3036537540086433E-2</v>
      </c>
      <c r="F16" s="24"/>
      <c r="G16" s="22">
        <f t="shared" si="1"/>
        <v>32441.080078153351</v>
      </c>
      <c r="H16" s="22">
        <f t="shared" si="2"/>
        <v>37037.525000000001</v>
      </c>
      <c r="I16" s="36">
        <f t="shared" si="3"/>
        <v>0.1416859398877417</v>
      </c>
    </row>
    <row r="17" spans="1:9" x14ac:dyDescent="0.2">
      <c r="A17" s="6" t="s">
        <v>31</v>
      </c>
      <c r="B17" s="22">
        <v>32743.855</v>
      </c>
      <c r="C17" s="22">
        <v>40683.58</v>
      </c>
      <c r="D17" s="22">
        <v>36713.717499999999</v>
      </c>
      <c r="E17" s="38">
        <f t="shared" si="0"/>
        <v>0.24247984850897986</v>
      </c>
      <c r="F17" s="24"/>
      <c r="G17" s="22">
        <f t="shared" si="1"/>
        <v>34997.150796066315</v>
      </c>
      <c r="H17" s="22">
        <f t="shared" si="2"/>
        <v>40683.58</v>
      </c>
      <c r="I17" s="36">
        <f t="shared" si="3"/>
        <v>0.16248263285972533</v>
      </c>
    </row>
    <row r="18" spans="1:9" x14ac:dyDescent="0.2">
      <c r="A18" s="6" t="s">
        <v>25</v>
      </c>
      <c r="B18" s="22"/>
      <c r="C18" s="22">
        <v>31451.46</v>
      </c>
      <c r="D18" s="22">
        <v>31451.46</v>
      </c>
      <c r="E18" s="38">
        <f>(C18-B19)/B19</f>
        <v>0.1787455618729305</v>
      </c>
      <c r="F18" s="24"/>
      <c r="G18" s="22">
        <f>(G20*E18)+G20</f>
        <v>28167.177792109982</v>
      </c>
      <c r="H18" s="22">
        <f t="shared" si="2"/>
        <v>31451.46</v>
      </c>
      <c r="I18" s="36">
        <f t="shared" si="3"/>
        <v>0.11659961932039888</v>
      </c>
    </row>
    <row r="19" spans="1:9" x14ac:dyDescent="0.2">
      <c r="A19" s="6" t="s">
        <v>24</v>
      </c>
      <c r="B19" s="22">
        <v>26682.144999999997</v>
      </c>
      <c r="C19" s="22"/>
      <c r="D19" s="22">
        <v>26682.144999999997</v>
      </c>
      <c r="E19" s="23"/>
      <c r="F19" s="24"/>
      <c r="G19" s="22"/>
      <c r="H19" s="22"/>
      <c r="I19" s="36"/>
    </row>
    <row r="20" spans="1:9" x14ac:dyDescent="0.2">
      <c r="A20" s="6" t="s">
        <v>23</v>
      </c>
      <c r="B20" s="22">
        <v>23621.215</v>
      </c>
      <c r="C20" s="22">
        <v>25374.595000000001</v>
      </c>
      <c r="D20" s="22">
        <v>24497.905000000002</v>
      </c>
      <c r="E20" s="38">
        <f t="shared" si="0"/>
        <v>7.4229035212625638E-2</v>
      </c>
      <c r="F20" s="24"/>
      <c r="G20" s="22">
        <f t="shared" ref="G20:G34" si="4">G21+(G21*E20)</f>
        <v>23895.892975711089</v>
      </c>
      <c r="H20" s="22">
        <f t="shared" ref="H20:H35" si="5">C20</f>
        <v>25374.595000000001</v>
      </c>
      <c r="I20" s="36">
        <f t="shared" si="3"/>
        <v>6.1881011343327262E-2</v>
      </c>
    </row>
    <row r="21" spans="1:9" x14ac:dyDescent="0.2">
      <c r="A21" s="6" t="s">
        <v>22</v>
      </c>
      <c r="B21" s="22">
        <v>19033.055</v>
      </c>
      <c r="C21" s="22">
        <v>23371.544999999998</v>
      </c>
      <c r="D21" s="22">
        <v>21202.3</v>
      </c>
      <c r="E21" s="38">
        <f t="shared" si="0"/>
        <v>0.22794501460748146</v>
      </c>
      <c r="F21" s="24"/>
      <c r="G21" s="22">
        <f t="shared" si="4"/>
        <v>22244.69102250741</v>
      </c>
      <c r="H21" s="22">
        <f t="shared" si="5"/>
        <v>23371.544999999998</v>
      </c>
      <c r="I21" s="36">
        <f t="shared" si="3"/>
        <v>5.0657209684433283E-2</v>
      </c>
    </row>
    <row r="22" spans="1:9" x14ac:dyDescent="0.2">
      <c r="A22" s="6" t="s">
        <v>21</v>
      </c>
      <c r="B22" s="22">
        <v>19201.285000000003</v>
      </c>
      <c r="C22" s="22">
        <v>18653.669999999998</v>
      </c>
      <c r="D22" s="22">
        <v>18927.477500000001</v>
      </c>
      <c r="E22" s="38">
        <f t="shared" si="0"/>
        <v>-2.8519705842604031E-2</v>
      </c>
      <c r="F22" s="24"/>
      <c r="G22" s="22">
        <f t="shared" si="4"/>
        <v>18115.380377693891</v>
      </c>
      <c r="H22" s="22">
        <f t="shared" si="5"/>
        <v>18653.669999999998</v>
      </c>
      <c r="I22" s="36">
        <f t="shared" si="3"/>
        <v>2.9714508394696592E-2</v>
      </c>
    </row>
    <row r="23" spans="1:9" x14ac:dyDescent="0.2">
      <c r="A23" s="6" t="s">
        <v>20</v>
      </c>
      <c r="B23" s="22">
        <v>17852.57</v>
      </c>
      <c r="C23" s="22">
        <v>19071.419999999998</v>
      </c>
      <c r="D23" s="22">
        <v>18461.994999999999</v>
      </c>
      <c r="E23" s="38">
        <f t="shared" si="0"/>
        <v>6.8273083371189619E-2</v>
      </c>
      <c r="F23" s="24"/>
      <c r="G23" s="22">
        <f t="shared" si="4"/>
        <v>18647.192832054396</v>
      </c>
      <c r="H23" s="22">
        <f t="shared" si="5"/>
        <v>19071.419999999998</v>
      </c>
      <c r="I23" s="36">
        <f t="shared" si="3"/>
        <v>2.275018935913823E-2</v>
      </c>
    </row>
    <row r="24" spans="1:9" x14ac:dyDescent="0.2">
      <c r="A24" s="6" t="s">
        <v>19</v>
      </c>
      <c r="B24" s="22">
        <v>18479.965</v>
      </c>
      <c r="C24" s="22">
        <v>17504.544999999998</v>
      </c>
      <c r="D24" s="22">
        <v>17992.255000000001</v>
      </c>
      <c r="E24" s="38">
        <f t="shared" si="0"/>
        <v>-5.2782567499451538E-2</v>
      </c>
      <c r="F24" s="24"/>
      <c r="G24" s="22">
        <f t="shared" si="4"/>
        <v>17455.455091322481</v>
      </c>
      <c r="H24" s="22">
        <f t="shared" si="5"/>
        <v>17504.544999999998</v>
      </c>
      <c r="I24" s="36">
        <f t="shared" si="3"/>
        <v>2.8122961229421536E-3</v>
      </c>
    </row>
    <row r="25" spans="1:9" x14ac:dyDescent="0.2">
      <c r="A25" s="6" t="s">
        <v>18</v>
      </c>
      <c r="B25" s="22">
        <v>15948.424999999999</v>
      </c>
      <c r="C25" s="22">
        <v>18615</v>
      </c>
      <c r="D25" s="22">
        <v>17281.712500000001</v>
      </c>
      <c r="E25" s="38">
        <f t="shared" si="0"/>
        <v>0.16719989591448692</v>
      </c>
      <c r="F25" s="24"/>
      <c r="G25" s="22">
        <f t="shared" si="4"/>
        <v>18428.13961440936</v>
      </c>
      <c r="H25" s="22">
        <f t="shared" si="5"/>
        <v>18615</v>
      </c>
      <c r="I25" s="36">
        <f t="shared" si="3"/>
        <v>1.0139948443006705E-2</v>
      </c>
    </row>
    <row r="26" spans="1:9" x14ac:dyDescent="0.2">
      <c r="A26" s="6" t="s">
        <v>17</v>
      </c>
      <c r="B26" s="22">
        <v>15334.404999999999</v>
      </c>
      <c r="C26" s="22">
        <v>15922.385</v>
      </c>
      <c r="D26" s="22">
        <v>15628.394999999999</v>
      </c>
      <c r="E26" s="38">
        <f t="shared" si="0"/>
        <v>3.8343841838010762E-2</v>
      </c>
      <c r="F26" s="24"/>
      <c r="G26" s="22">
        <f t="shared" si="4"/>
        <v>15788.332126238871</v>
      </c>
      <c r="H26" s="22">
        <f t="shared" si="5"/>
        <v>15922.385</v>
      </c>
      <c r="I26" s="36">
        <f t="shared" si="3"/>
        <v>8.4906291994165019E-3</v>
      </c>
    </row>
    <row r="27" spans="1:9" x14ac:dyDescent="0.2">
      <c r="A27" s="6" t="s">
        <v>16</v>
      </c>
      <c r="B27" s="22">
        <v>13796.7</v>
      </c>
      <c r="C27" s="22">
        <v>15091.434999999999</v>
      </c>
      <c r="D27" s="22">
        <v>14444.067499999999</v>
      </c>
      <c r="E27" s="38">
        <f t="shared" si="0"/>
        <v>9.3843817724528239E-2</v>
      </c>
      <c r="F27" s="24"/>
      <c r="G27" s="22">
        <f t="shared" si="4"/>
        <v>15205.302415326471</v>
      </c>
      <c r="H27" s="22">
        <f t="shared" si="5"/>
        <v>15091.434999999999</v>
      </c>
      <c r="I27" s="36">
        <f t="shared" si="3"/>
        <v>-7.4886649549104805E-3</v>
      </c>
    </row>
    <row r="28" spans="1:9" x14ac:dyDescent="0.2">
      <c r="A28" s="6" t="s">
        <v>15</v>
      </c>
      <c r="B28" s="22">
        <v>13083.45</v>
      </c>
      <c r="C28" s="22">
        <v>13873.45</v>
      </c>
      <c r="D28" s="22">
        <v>13478.45</v>
      </c>
      <c r="E28" s="38">
        <f t="shared" si="0"/>
        <v>6.0381627170203574E-2</v>
      </c>
      <c r="F28" s="24"/>
      <c r="G28" s="22">
        <f t="shared" si="4"/>
        <v>13900.798421988016</v>
      </c>
      <c r="H28" s="22">
        <f t="shared" si="5"/>
        <v>13873.45</v>
      </c>
      <c r="I28" s="36">
        <f t="shared" si="3"/>
        <v>-1.9673993649714687E-3</v>
      </c>
    </row>
    <row r="29" spans="1:9" x14ac:dyDescent="0.2">
      <c r="A29" s="6" t="s">
        <v>14</v>
      </c>
      <c r="B29" s="22">
        <v>11437.380000000001</v>
      </c>
      <c r="C29" s="22">
        <v>13069.529999999999</v>
      </c>
      <c r="D29" s="22">
        <v>12253.455</v>
      </c>
      <c r="E29" s="38">
        <f t="shared" si="0"/>
        <v>0.14270313655749811</v>
      </c>
      <c r="F29" s="24"/>
      <c r="G29" s="22">
        <f t="shared" si="4"/>
        <v>13109.241112640268</v>
      </c>
      <c r="H29" s="22">
        <f t="shared" si="5"/>
        <v>13069.529999999999</v>
      </c>
      <c r="I29" s="36">
        <f t="shared" si="3"/>
        <v>-3.0292457281892761E-3</v>
      </c>
    </row>
    <row r="30" spans="1:9" x14ac:dyDescent="0.2">
      <c r="A30" s="6" t="s">
        <v>13</v>
      </c>
      <c r="B30" s="22">
        <v>11400.404999999999</v>
      </c>
      <c r="C30" s="22">
        <v>11344.505000000001</v>
      </c>
      <c r="D30" s="22">
        <v>11372.455</v>
      </c>
      <c r="E30" s="38">
        <f t="shared" si="0"/>
        <v>-4.9033345745171176E-3</v>
      </c>
      <c r="F30" s="24"/>
      <c r="G30" s="22">
        <f t="shared" si="4"/>
        <v>11472.131906571205</v>
      </c>
      <c r="H30" s="22">
        <f t="shared" si="5"/>
        <v>11344.505000000001</v>
      </c>
      <c r="I30" s="36">
        <f t="shared" si="3"/>
        <v>-1.1124951108529329E-2</v>
      </c>
    </row>
    <row r="31" spans="1:9" x14ac:dyDescent="0.2">
      <c r="A31" s="6" t="s">
        <v>12</v>
      </c>
      <c r="B31" s="22">
        <v>10575.705</v>
      </c>
      <c r="C31" s="22">
        <v>11338.98</v>
      </c>
      <c r="D31" s="22">
        <v>10957.342499999999</v>
      </c>
      <c r="E31" s="38">
        <f t="shared" si="0"/>
        <v>7.2172493464974646E-2</v>
      </c>
      <c r="F31" s="24"/>
      <c r="G31" s="22">
        <f t="shared" si="4"/>
        <v>11528.660787608967</v>
      </c>
      <c r="H31" s="22">
        <f t="shared" si="5"/>
        <v>11338.98</v>
      </c>
      <c r="I31" s="36">
        <f t="shared" si="3"/>
        <v>-1.6452976725001508E-2</v>
      </c>
    </row>
    <row r="32" spans="1:9" x14ac:dyDescent="0.2">
      <c r="A32" s="6" t="s">
        <v>11</v>
      </c>
      <c r="B32" s="22">
        <v>10752.45</v>
      </c>
      <c r="C32" s="22">
        <v>10565.475</v>
      </c>
      <c r="D32" s="22">
        <v>10658.962500000001</v>
      </c>
      <c r="E32" s="38">
        <f t="shared" si="0"/>
        <v>-1.7389060167682747E-2</v>
      </c>
      <c r="F32" s="24"/>
      <c r="G32" s="22">
        <f t="shared" si="4"/>
        <v>10752.617566555378</v>
      </c>
      <c r="H32" s="22">
        <f t="shared" si="5"/>
        <v>10565.475</v>
      </c>
      <c r="I32" s="36">
        <f t="shared" si="3"/>
        <v>-1.7404372972164527E-2</v>
      </c>
    </row>
    <row r="33" spans="1:11" x14ac:dyDescent="0.2">
      <c r="A33" s="6" t="s">
        <v>10</v>
      </c>
      <c r="B33" s="22">
        <v>10915.895</v>
      </c>
      <c r="C33" s="22">
        <v>10714.29</v>
      </c>
      <c r="D33" s="22">
        <v>10815.092500000001</v>
      </c>
      <c r="E33" s="38">
        <f t="shared" si="0"/>
        <v>-1.8468939102107482E-2</v>
      </c>
      <c r="F33" s="24"/>
      <c r="G33" s="22">
        <f t="shared" si="4"/>
        <v>10942.90438939171</v>
      </c>
      <c r="H33" s="22">
        <f t="shared" si="5"/>
        <v>10714.29</v>
      </c>
      <c r="I33" s="36">
        <f t="shared" si="3"/>
        <v>-2.0891564182296294E-2</v>
      </c>
      <c r="K33" s="34"/>
    </row>
    <row r="34" spans="1:11" x14ac:dyDescent="0.2">
      <c r="A34" s="6" t="s">
        <v>9</v>
      </c>
      <c r="B34" s="22">
        <v>10357.76</v>
      </c>
      <c r="C34" s="22">
        <v>11100.325000000001</v>
      </c>
      <c r="D34" s="22">
        <v>10729.0425</v>
      </c>
      <c r="E34" s="38">
        <f t="shared" si="0"/>
        <v>7.1691659200444929E-2</v>
      </c>
      <c r="F34" s="24"/>
      <c r="G34" s="22">
        <f t="shared" si="4"/>
        <v>11148.811102708532</v>
      </c>
      <c r="H34" s="22">
        <f t="shared" si="5"/>
        <v>11100.325000000001</v>
      </c>
      <c r="I34" s="36">
        <f t="shared" si="3"/>
        <v>-4.348993113422856E-3</v>
      </c>
      <c r="K34" s="34"/>
    </row>
    <row r="35" spans="1:11" x14ac:dyDescent="0.2">
      <c r="A35" s="6" t="s">
        <v>8</v>
      </c>
      <c r="B35" s="22">
        <v>10163.89</v>
      </c>
      <c r="C35" s="22">
        <v>10402.89</v>
      </c>
      <c r="D35" s="22">
        <v>10283.39</v>
      </c>
      <c r="E35" s="38">
        <f>(C35-B35)/B35</f>
        <v>2.3514618910672982E-2</v>
      </c>
      <c r="G35" s="22">
        <f>G36+(G36*E35)</f>
        <v>10403.00258660808</v>
      </c>
      <c r="H35" s="22">
        <f t="shared" si="5"/>
        <v>10402.89</v>
      </c>
      <c r="I35" s="36">
        <f t="shared" si="3"/>
        <v>-1.0822510822509887E-5</v>
      </c>
      <c r="K35">
        <f>10164+(10164*2%)</f>
        <v>10367.280000000001</v>
      </c>
    </row>
    <row r="36" spans="1:11" x14ac:dyDescent="0.2">
      <c r="A36" s="6" t="s">
        <v>39</v>
      </c>
      <c r="B36" s="22">
        <v>27214.665689655165</v>
      </c>
      <c r="C36" s="22">
        <v>28801.649482758621</v>
      </c>
      <c r="D36" s="8">
        <v>28008.1575862069</v>
      </c>
      <c r="E36" s="8"/>
      <c r="F36" s="37" t="s">
        <v>113</v>
      </c>
      <c r="G36" s="26">
        <v>10164</v>
      </c>
      <c r="H36" s="26">
        <v>10164</v>
      </c>
    </row>
    <row r="37" spans="1:11" x14ac:dyDescent="0.2">
      <c r="C37" s="2"/>
      <c r="E37" s="25"/>
    </row>
  </sheetData>
  <conditionalFormatting sqref="E6:E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Sheet2</vt:lpstr>
      <vt:lpstr>Data Pivot</vt:lpstr>
      <vt:lpstr>BTC data</vt:lpstr>
      <vt:lpstr>Sheet7</vt:lpstr>
      <vt:lpstr>Sheet4</vt:lpstr>
      <vt:lpstr>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Potievsky</dc:creator>
  <cp:lastModifiedBy>Andrew Potievsky</cp:lastModifiedBy>
  <dcterms:created xsi:type="dcterms:W3CDTF">2021-04-03T23:46:27Z</dcterms:created>
  <dcterms:modified xsi:type="dcterms:W3CDTF">2021-04-18T18:09:02Z</dcterms:modified>
</cp:coreProperties>
</file>