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R:\Sudhakar\Talent Tracks\IDPs\Data Interoperability\"/>
    </mc:Choice>
  </mc:AlternateContent>
  <xr:revisionPtr revIDLastSave="0" documentId="13_ncr:1_{BD701218-02A4-474E-9590-A46978DE470F}" xr6:coauthVersionLast="47" xr6:coauthVersionMax="47" xr10:uidLastSave="{00000000-0000-0000-0000-000000000000}"/>
  <bookViews>
    <workbookView xWindow="-108" yWindow="-108" windowWidth="23256" windowHeight="12456" tabRatio="844" xr2:uid="{00000000-000D-0000-FFFF-FFFF00000000}"/>
  </bookViews>
  <sheets>
    <sheet name="Data Interoperability" sheetId="2" r:id="rId1"/>
    <sheet name="Soft Skills_Library_Final_2024" sheetId="6" r:id="rId2"/>
    <sheet name="Certifications library" sheetId="7" r:id="rId3"/>
    <sheet name="TProficiency_Ratings Basis_2024" sheetId="5" r:id="rId4"/>
    <sheet name="Questionnaire" sheetId="3" r:id="rId5"/>
    <sheet name="Technical Skills library" sheetId="4" r:id="rId6"/>
  </sheets>
  <definedNames>
    <definedName name="_xlnm._FilterDatabase" localSheetId="5" hidden="1">'Technical Skills library'!$A$1:$C$13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2" l="1"/>
  <c r="E40" i="2"/>
  <c r="E41" i="2"/>
  <c r="E38" i="2"/>
  <c r="I39" i="2"/>
  <c r="I40" i="2"/>
  <c r="I41" i="2"/>
  <c r="I38" i="2"/>
  <c r="L38" i="2" s="1"/>
  <c r="A39" i="2"/>
  <c r="A40" i="2"/>
  <c r="A41" i="2"/>
  <c r="A38" i="2"/>
  <c r="F10" i="2"/>
  <c r="F11" i="2"/>
  <c r="F12" i="2" s="1"/>
  <c r="F13" i="2" s="1"/>
  <c r="F25" i="2"/>
  <c r="F26" i="2"/>
  <c r="F27" i="2"/>
  <c r="F28" i="2"/>
  <c r="F29" i="2"/>
  <c r="F30" i="2"/>
  <c r="F31" i="2"/>
  <c r="F32" i="2"/>
  <c r="F33" i="2"/>
  <c r="F24" i="2"/>
</calcChain>
</file>

<file path=xl/sharedStrings.xml><?xml version="1.0" encoding="utf-8"?>
<sst xmlns="http://schemas.openxmlformats.org/spreadsheetml/2006/main" count="385" uniqueCount="314">
  <si>
    <t>Division</t>
  </si>
  <si>
    <t>Template version</t>
  </si>
  <si>
    <t>Version Date</t>
  </si>
  <si>
    <t>Name of the Employee</t>
  </si>
  <si>
    <t>Talent Track</t>
  </si>
  <si>
    <t>PDP Year</t>
  </si>
  <si>
    <t>Role of the Employee</t>
  </si>
  <si>
    <t>Sr. GIS Developer</t>
  </si>
  <si>
    <t>Talent Domain</t>
  </si>
  <si>
    <t>PDP Creation Date</t>
  </si>
  <si>
    <t>Reporting Manager</t>
  </si>
  <si>
    <t>Technology Track</t>
  </si>
  <si>
    <t>ESRI</t>
  </si>
  <si>
    <t>Last updated Date</t>
  </si>
  <si>
    <t>Duration in the current role</t>
  </si>
  <si>
    <t>Next update</t>
  </si>
  <si>
    <t>Expected duration</t>
  </si>
  <si>
    <t>A) Technical Skills</t>
  </si>
  <si>
    <t>Skill</t>
  </si>
  <si>
    <t>Technology</t>
  </si>
  <si>
    <t>Required proficiency</t>
  </si>
  <si>
    <t>Self rated proficiency</t>
  </si>
  <si>
    <t>Supervisor rating</t>
  </si>
  <si>
    <t>Target for the period</t>
  </si>
  <si>
    <t>Remarks</t>
  </si>
  <si>
    <t>VBA ArcMap</t>
  </si>
  <si>
    <t>COTS Knowledge</t>
  </si>
  <si>
    <t xml:space="preserve">ArcFM Desktop </t>
  </si>
  <si>
    <t>ArcGIS Pro</t>
  </si>
  <si>
    <t>Name</t>
  </si>
  <si>
    <t>Status</t>
  </si>
  <si>
    <t>Target Date</t>
  </si>
  <si>
    <t>Current Status</t>
  </si>
  <si>
    <t>GIS Fundamentals Foundation</t>
  </si>
  <si>
    <t>ArcGIS Pro Professional</t>
  </si>
  <si>
    <t>ArcGIS Developer Foundation</t>
  </si>
  <si>
    <t>ArcGIS Desktop Professional</t>
  </si>
  <si>
    <t>ArcGIS API for Python</t>
  </si>
  <si>
    <t>C) Behavioural Skills</t>
  </si>
  <si>
    <t>Behaviour</t>
  </si>
  <si>
    <t>Gap</t>
  </si>
  <si>
    <t>1) Communication</t>
  </si>
  <si>
    <t>1a) Oral communication</t>
  </si>
  <si>
    <t>1b) Documentation/Writing skill</t>
  </si>
  <si>
    <t>1c) Presentation</t>
  </si>
  <si>
    <t>2) Analytical skills</t>
  </si>
  <si>
    <t>2a) Problem solving</t>
  </si>
  <si>
    <t>2b) Creativity/Innovation</t>
  </si>
  <si>
    <t>3) Functional Excellence</t>
  </si>
  <si>
    <t>3a) Result oriented</t>
  </si>
  <si>
    <t>3b) Budget and customer focus</t>
  </si>
  <si>
    <t>3c) Self development</t>
  </si>
  <si>
    <t>4) Mentoring/Coaching</t>
  </si>
  <si>
    <t>4) Subordinate development</t>
  </si>
  <si>
    <t>5) Planning and organizing</t>
  </si>
  <si>
    <t>5) Work planning and Collaboration</t>
  </si>
  <si>
    <t>Technology/Behaviour</t>
  </si>
  <si>
    <t>Skill Type</t>
  </si>
  <si>
    <t>Action Item</t>
  </si>
  <si>
    <t>Priority</t>
  </si>
  <si>
    <t>Owner</t>
  </si>
  <si>
    <t>Mentor</t>
  </si>
  <si>
    <t>Planned effort/ time</t>
  </si>
  <si>
    <t>Review No</t>
  </si>
  <si>
    <t>Time spent during this period</t>
  </si>
  <si>
    <t>Progress made</t>
  </si>
  <si>
    <t>Mentor comments</t>
  </si>
  <si>
    <t>Supervisor comments</t>
  </si>
  <si>
    <t>Action item status</t>
  </si>
  <si>
    <t>Technical</t>
  </si>
  <si>
    <t>Visionary</t>
  </si>
  <si>
    <t>Sr. VP - Digital modernization</t>
  </si>
  <si>
    <t>VP Software Development</t>
  </si>
  <si>
    <t>AVP - Software Development</t>
  </si>
  <si>
    <t>Director - Technology solution</t>
  </si>
  <si>
    <t>Technology leadership</t>
  </si>
  <si>
    <t>Lead Solution Architect</t>
  </si>
  <si>
    <t>Sr. Solution Architect</t>
  </si>
  <si>
    <t>Solution Architect</t>
  </si>
  <si>
    <t>Project leadership</t>
  </si>
  <si>
    <t>Lead Business Analyst</t>
  </si>
  <si>
    <t>Sr. Business Analyst</t>
  </si>
  <si>
    <t>Business Analyst</t>
  </si>
  <si>
    <t>Lead GIS Analyst</t>
  </si>
  <si>
    <t>Technical Leadership</t>
  </si>
  <si>
    <t>Sr. GIS Analyst</t>
  </si>
  <si>
    <t>GIS Analyst</t>
  </si>
  <si>
    <t>Lead GIS Developer</t>
  </si>
  <si>
    <t>Technical Roles</t>
  </si>
  <si>
    <t>GIS Developer</t>
  </si>
  <si>
    <t>Trainee GIS Developer</t>
  </si>
  <si>
    <t>Role/Designation</t>
  </si>
  <si>
    <t>Subject</t>
  </si>
  <si>
    <t>Question</t>
  </si>
  <si>
    <t>Answer</t>
  </si>
  <si>
    <t>Talent Tracks</t>
  </si>
  <si>
    <t>What talent track you are in currently</t>
  </si>
  <si>
    <t>What talent track you want to be</t>
  </si>
  <si>
    <t>What other talent track you can be (Other than AIPL defined)</t>
  </si>
  <si>
    <t>What talent domain you are in currently</t>
  </si>
  <si>
    <t>What talent domian you want to be</t>
  </si>
  <si>
    <t>What other talent domain you can be (Other than AIPL defined)</t>
  </si>
  <si>
    <t>What technology track you are in currently</t>
  </si>
  <si>
    <t>What technology track you want to be</t>
  </si>
  <si>
    <t>What other technology track you can be (Other than AIPL defined)</t>
  </si>
  <si>
    <t>Skills</t>
  </si>
  <si>
    <t>What skills you have currently</t>
  </si>
  <si>
    <t>What skills you want acquire</t>
  </si>
  <si>
    <t>What other skills you have (Other than AIPL defined)</t>
  </si>
  <si>
    <t>Certifications</t>
  </si>
  <si>
    <t>What certifications you have currently</t>
  </si>
  <si>
    <t>What certifications you want to get</t>
  </si>
  <si>
    <t>Technology Group</t>
  </si>
  <si>
    <t>Autodesk</t>
  </si>
  <si>
    <t>ArcFM</t>
  </si>
  <si>
    <t>ArcGIS Online</t>
  </si>
  <si>
    <t>FME Desktop</t>
  </si>
  <si>
    <t>FME Server</t>
  </si>
  <si>
    <t>QGIS Desktop</t>
  </si>
  <si>
    <t>QGIS</t>
  </si>
  <si>
    <t>Technical problem solving</t>
  </si>
  <si>
    <t>Project planning</t>
  </si>
  <si>
    <t>Project Planning</t>
  </si>
  <si>
    <t>MS Project</t>
  </si>
  <si>
    <t>Technical Documentation</t>
  </si>
  <si>
    <t>SDLC Documentation</t>
  </si>
  <si>
    <t>MS Office</t>
  </si>
  <si>
    <t>Building Information Modeling(BIM)</t>
  </si>
  <si>
    <t>Revit</t>
  </si>
  <si>
    <t>Rating Scale</t>
  </si>
  <si>
    <t>Rating description</t>
  </si>
  <si>
    <t>Expectation</t>
  </si>
  <si>
    <t>Novice</t>
  </si>
  <si>
    <t>Intermediate</t>
  </si>
  <si>
    <t>Expert</t>
  </si>
  <si>
    <t>Evangelist</t>
  </si>
  <si>
    <t>Should be comfortable with Power Point and contribute data inputs for presentations</t>
  </si>
  <si>
    <t>Prepare slides for technical content with help</t>
  </si>
  <si>
    <t>Prepare and present at conferences, webinars and engage with audience</t>
  </si>
  <si>
    <t>1) Problem solving</t>
  </si>
  <si>
    <t>2) Creativity/Innovation</t>
  </si>
  <si>
    <t>1) Result oriented</t>
  </si>
  <si>
    <t>2) Budget and customer focus</t>
  </si>
  <si>
    <t>3) Self development</t>
  </si>
  <si>
    <t>Enterprise System Design Professional</t>
  </si>
  <si>
    <t>Enterprise Geodata Management Professional</t>
  </si>
  <si>
    <t>Enterprise Administration Professional</t>
  </si>
  <si>
    <t>ArcGIS Pro Foundation</t>
  </si>
  <si>
    <t>ArcGIS Pro Associate</t>
  </si>
  <si>
    <t>ArcGIS Online Administration</t>
  </si>
  <si>
    <t>ArcGIS Desktop Associate</t>
  </si>
  <si>
    <t>ArcGIS API for JavaScript</t>
  </si>
  <si>
    <t xml:space="preserve">	
FME Form Basic</t>
  </si>
  <si>
    <t>FME Form Advanced</t>
  </si>
  <si>
    <t>FME Flow Authoring</t>
  </si>
  <si>
    <t>FME Form Beginner</t>
  </si>
  <si>
    <t>FME Certified professional</t>
  </si>
  <si>
    <t>FME Flow certified professional</t>
  </si>
  <si>
    <t>FME Certified Trainer</t>
  </si>
  <si>
    <t>FME Business certified professional</t>
  </si>
  <si>
    <t xml:space="preserve">	Microsoft Certified Database Administrator (MCDBA)</t>
  </si>
  <si>
    <t>Professional in Business Analysis (PMI-PBA)</t>
  </si>
  <si>
    <t>Certified Management Consultant (CMC)</t>
  </si>
  <si>
    <t>PMI Project Management Ready</t>
  </si>
  <si>
    <t>Certified Associate in Project Management (CAPM)</t>
  </si>
  <si>
    <t>PMI Agile Certified Practitioner (PMI-ACP)</t>
  </si>
  <si>
    <t>PMI Risk Management Professional (PMI-RMP)</t>
  </si>
  <si>
    <t>PMI Scheduling Professional (PMI-SP)</t>
  </si>
  <si>
    <t>Project Management Professional (PMP)</t>
  </si>
  <si>
    <t>FME</t>
  </si>
  <si>
    <t xml:space="preserve">Modelling </t>
  </si>
  <si>
    <t>Erdas Imagine</t>
  </si>
  <si>
    <t>Context Capture</t>
  </si>
  <si>
    <t>BIM</t>
  </si>
  <si>
    <t xml:space="preserve">Modelling /Texturing/Data calibration </t>
  </si>
  <si>
    <t xml:space="preserve">Automation </t>
  </si>
  <si>
    <t>Bentley</t>
  </si>
  <si>
    <t>Novice
(&lt;1 Year)</t>
  </si>
  <si>
    <t xml:space="preserve">New to competency
</t>
  </si>
  <si>
    <t xml:space="preserve">Learner to competency
</t>
  </si>
  <si>
    <t>Able to manage daily tasks</t>
  </si>
  <si>
    <t>Leadership in Competency</t>
  </si>
  <si>
    <t>Ultimate Guru</t>
  </si>
  <si>
    <t>Basic &amp; Intermediate
(1 - 5 Years)</t>
  </si>
  <si>
    <t>Advanced
(5 - 13 Years)</t>
  </si>
  <si>
    <t>Evangelist
(&gt;16 Years)</t>
  </si>
  <si>
    <t>Expert
(13 - 16 Years)</t>
  </si>
  <si>
    <t>Softs kills</t>
  </si>
  <si>
    <t>Behavior</t>
  </si>
  <si>
    <t xml:space="preserve">Description </t>
  </si>
  <si>
    <t>Communication</t>
  </si>
  <si>
    <t xml:space="preserve">1) Oral communication </t>
  </si>
  <si>
    <t>The ability to makes clear and convincing oral presentations. Listening  effectively and , clarifying information as needed</t>
  </si>
  <si>
    <t>Ability to speak decent English</t>
  </si>
  <si>
    <t>Ability to explain and clarify technical content</t>
  </si>
  <si>
    <t>Participate in conference calls and voice opinion</t>
  </si>
  <si>
    <t>Conduct conference calls and engage in conversations with team and customers</t>
  </si>
  <si>
    <t>Ability to engage conversations with customers and convince / win</t>
  </si>
  <si>
    <t>2) Documentation/writing skill</t>
  </si>
  <si>
    <t>The ability to convey relevant information to the reader in a clear, concise, and effective manner and also an ability to document narratives for decisions made which supports the proper treatment plan and the reasoning for such services.</t>
  </si>
  <si>
    <t>Should be able to write basic internal e-mails</t>
  </si>
  <si>
    <t>Write project related mails to internal teams</t>
  </si>
  <si>
    <t>Write project related mails to internal teams effectively</t>
  </si>
  <si>
    <t xml:space="preserve">Write project related mails to internal teams effectively and write process documents </t>
  </si>
  <si>
    <t>Ability to write business proposals</t>
  </si>
  <si>
    <t>3)Presentation</t>
  </si>
  <si>
    <t xml:space="preserve">The ability of individual to interact with the audience, transmit the messages with clarity and seek consensus and drive decisions. </t>
  </si>
  <si>
    <t>Should be able to document meeting notes</t>
  </si>
  <si>
    <t>Should be able to write convincing e-mails to customers and team members</t>
  </si>
  <si>
    <t>Prepare slides/presentation independently</t>
  </si>
  <si>
    <t>Think and structure presentations</t>
  </si>
  <si>
    <t>Prepare and present to internal teams</t>
  </si>
  <si>
    <t>Present to customers</t>
  </si>
  <si>
    <t>Analytical skills</t>
  </si>
  <si>
    <t>The ability to define problem; determining the cause of the problem; identifying, prioritizing, and selecting alternatives for a solution; and implementing a solution.</t>
  </si>
  <si>
    <t>Ability to ask questions and try to identify root cause.</t>
  </si>
  <si>
    <t>Ability to analyze problem and research and try to help finding solution to solve the problem</t>
  </si>
  <si>
    <t>Ability to analyze and solve the problems independently using various problem-solving methods like web research.</t>
  </si>
  <si>
    <t>Anticipate problem areas and associated risk upfront and takes preventive actions</t>
  </si>
  <si>
    <t>Drives problem solving culture in the teams and implement formal problem-solving methods.</t>
  </si>
  <si>
    <t>Ability to seek help when needed</t>
  </si>
  <si>
    <t>The capability of conceiving something original or unusual and being able to use that for commercial success of the organization.</t>
  </si>
  <si>
    <t>Express ideas/opinions in case of disagreements with the suggested approaches</t>
  </si>
  <si>
    <t>Ability to challenge the conventional methods and suggest realistic alternatives</t>
  </si>
  <si>
    <t>Explore alternate options or solutions</t>
  </si>
  <si>
    <t>Finetune or implement alternate processes for quality/productivity improvements</t>
  </si>
  <si>
    <t>Produces new ideas, solutions, technology alternatives for business diversification</t>
  </si>
  <si>
    <t>Functional Excellence</t>
  </si>
  <si>
    <t>The ability to meet organizational goals and customer expectations by  producing  high-quality results by applying technical knowledge, analyzing problems, and calculating</t>
  </si>
  <si>
    <t>Understands requirement and expected outputs clearly</t>
  </si>
  <si>
    <t> Sets concrete goals for himself / herself  to be achieved in a timely manner and  perseveres it until goals are achieved by way of de -bottlenecking.</t>
  </si>
  <si>
    <t>Constantly looks for methods to drive results more efficiently and effectively by way of continuous improvement and balancing effort and possible result.</t>
  </si>
  <si>
    <t>Makes agreements with members within and outside the team about the way in which long-term goals of the organization must be achieved and guarantees compliance with agreements leading to desired results .</t>
  </si>
  <si>
    <t>Leads  others in setting and realizing challenging goals and shows exemplary behavior in this regard by facilitating  and removing obstacles for others so that organizational goals can be achieved </t>
  </si>
  <si>
    <t xml:space="preserve">The ability to manage customer happiness while keeping the budget in check to be able to achieve customer satisfaction and profitability of project. </t>
  </si>
  <si>
    <t>Always asks for estimated hours and work towards meeting the estimated hours</t>
  </si>
  <si>
    <t>Understands requirements well and deliver the output right first time within the budget</t>
  </si>
  <si>
    <t>Ability to understand customer requirement and budget and work towards delivering own and team work to the satisfaction of customer within budget</t>
  </si>
  <si>
    <t>Ability to manage technical scope and budget and engage with customers in controlling the scope and changes</t>
  </si>
  <si>
    <t> Ensures superior deliveries and exceeding customer expectations for repeat or new business.</t>
  </si>
  <si>
    <t>Ability to estimate business leads competitively</t>
  </si>
  <si>
    <t>The ability to consciously improving yourself in various aspects of your life in pursuit of personal growth by improving personal skills, competencies, talents, and knowledge  to be able to emerge as seasoned professional.</t>
  </si>
  <si>
    <t>Ability to learn new technologies through trainings and help</t>
  </si>
  <si>
    <t>Ability to learn new technologies through self learning.</t>
  </si>
  <si>
    <t>Ability to constantly upgrade to new technologies and certifications</t>
  </si>
  <si>
    <t>Ability to gather feedback from customers and take improvement actions</t>
  </si>
  <si>
    <t>Drive self development plans and trainings and evaluation</t>
  </si>
  <si>
    <t>Ability to gather feedback from peers</t>
  </si>
  <si>
    <t>Develop IDP in coordination with supervisor</t>
  </si>
  <si>
    <t xml:space="preserve">Flexible in learning and working on multiple technologies </t>
  </si>
  <si>
    <t>Mentoring/Coaching</t>
  </si>
  <si>
    <t>1) Subordinate development</t>
  </si>
  <si>
    <t>The ability to develop and nurture employees to become reliable resources and eventually benefit the organization by way of reducing  hiring cost and having vast talent pool.</t>
  </si>
  <si>
    <t>Work with respective mentors and reach out for help as needed</t>
  </si>
  <si>
    <t>Comes forward to mentor/coach subordinates</t>
  </si>
  <si>
    <t>Prepare technology-based development tracks</t>
  </si>
  <si>
    <t>Identify mentoring needs and drive the culture</t>
  </si>
  <si>
    <t>Initiates knowledge sharing sessions</t>
  </si>
  <si>
    <t xml:space="preserve">Conduct peer reviews and share </t>
  </si>
  <si>
    <t>Planning and organizing</t>
  </si>
  <si>
    <t>1) Work planning and Collaboration</t>
  </si>
  <si>
    <t>Accurately estimate time and effort required to complete a task. Identify and organize systems and required resources. Organize personal time to carry out responsibilities. Maintain adequate preparation time for scheduled meetings/deadlines.</t>
  </si>
  <si>
    <t>Work systematically and keep track of committed schedule and keep the supervisor informed</t>
  </si>
  <si>
    <t>Ability to plan own work and prioritize accordance with needs and deliver on time</t>
  </si>
  <si>
    <t>Foresee technical challenges upfront and resolve for onetime delivery of own and teamwork</t>
  </si>
  <si>
    <t>Make clear arrangements with teams and make agreements with expectations to ensure the work is performed efficiently and onetime</t>
  </si>
  <si>
    <t>Drive the systems, tools and processes for planning and ensure quality and delivery</t>
  </si>
  <si>
    <t>The ability to understand a variety of perspectives, managing priorities from everyone in the group, and meeting expectations</t>
  </si>
  <si>
    <t>Basic knowledge of technology. 
Can develop/ demonstrate capability with help.
Aptitude/Ability to learn, develop and demonstrate simple solutions/outputs. 
Enthusiastic in attending formal trainings and certifications required</t>
  </si>
  <si>
    <t xml:space="preserve">Having decent knowledge of technology. 
Can develop/ demonstrate capability without too much help. 
Ability to work/ implement technology on projects with some help and ability to do QC and data finalization
Should have the required certifications. </t>
  </si>
  <si>
    <t>Having Good knowledge of technology.
Ability to work / implement technology on projects and deliver independently.
Have the advanced certifications required to demonstrate the expertise. 
Worked on more than 5 projects and delivered productive work independently.
Should have started mentoring the team size at least 10 -15 people. 
Good in documentation and technical presentations</t>
  </si>
  <si>
    <t>Advanced</t>
  </si>
  <si>
    <t>Ability to lead teams in implementing technology. 
Keep upgrading to the latest technologies. 
Start suitable solutions on the technology. Also have the advanced certifications required to demonstrate the expertise. 
Should have lead teams on more than 8-10 projects and delivered quality work to the satisfaction of customer. 
Ability to suggest solutions to customers. 
Should have started mentoring team size more than 30-40 people.  
Should have training ability and conducted trainings for the teams. 
Very good in customer communication, documentation and technical presentations</t>
  </si>
  <si>
    <t>Advanced knowledge of software
Providing supervision and guidance to Production teams
Excellent knowledge on Project Job Cost ( proffit and loss)
Excellent knowledge on preparation of project process with suitable technology
Excellent knowledge on Project management and excellent knowledge on team management
Advance innovation skills
Expertise in the estimations of different scopes 
RFP responses and Technical marketing support
Communicate and consult with clients and internal stakeholders to develop appropriate solutions
Work with project and delivery teams to develop scalable solutions and products
Good decision-making abilities at the right time
Should anticipate and</t>
  </si>
  <si>
    <t>2D GSS</t>
  </si>
  <si>
    <t>ARC GIS</t>
  </si>
  <si>
    <t>2024-2025</t>
  </si>
  <si>
    <t>Data Interoperability</t>
  </si>
  <si>
    <t>Srinivasa Rao Yadla</t>
  </si>
  <si>
    <t>Team Leader - Geospatial Services</t>
  </si>
  <si>
    <t>Venkata Gopal Vellala</t>
  </si>
  <si>
    <t>TRANSFORMATION OF DATA FROM ONE SOFTWARE TO ANOTHER SOFTWARE</t>
  </si>
  <si>
    <t>IMPROVING DATA LOCATION ACCURACY OR SPATIAL CORRECTION OF DATA FROM ONE LOCATION TO ANOTHER LOCATION</t>
  </si>
  <si>
    <t>TRANSFORMATION OF VECTOR DATA TO RASTER DATA OR VICE VERSA</t>
  </si>
  <si>
    <t>COORDINATE SYSTEMS AND REPROJECTION OF THE DATA FROM ONE PROJECTION SYSTEM TO ANOTHER PROJECTION SYSTEM</t>
  </si>
  <si>
    <t>Arc GIS</t>
  </si>
  <si>
    <t>D) Personal Development Plan (PDP)</t>
  </si>
  <si>
    <t>Training material and content provided in the Moodle for self learning. Mentor also allocated for clarifying doubts</t>
  </si>
  <si>
    <t>Nishith  / Venkat</t>
  </si>
  <si>
    <t>In progress</t>
  </si>
  <si>
    <t>https://www.esri.com/training/catalog/6010a37d03ffb92c80d3d2d1/migrating-to-arcgis-pro-from-arcmap/</t>
  </si>
  <si>
    <t>Time</t>
  </si>
  <si>
    <t>Goals</t>
  </si>
  <si>
    <t>Understand ArcGIS Pro terminology and navigate the user interface.
Import existing maps, scenes, and globes from other applications into one ArcGIS Pro project.
Leverage mapping, editing, and analysis tools and functionality in ArcGIS Pro.
Share and integrate data and workflows with the ArcGIS platform.</t>
  </si>
  <si>
    <t>Inprogress</t>
  </si>
  <si>
    <t>ArcGIS Pro 2.7 (Basic, Standard, or Advanced)</t>
  </si>
  <si>
    <t>Software</t>
  </si>
  <si>
    <r>
      <t xml:space="preserve">B) Certifications \ </t>
    </r>
    <r>
      <rPr>
        <b/>
        <sz val="14"/>
        <color rgb="FF0070C0"/>
        <rFont val="Calibri"/>
        <family val="2"/>
        <scheme val="minor"/>
      </rPr>
      <t>Seminar</t>
    </r>
  </si>
  <si>
    <t>Create an ArcGIS Pro project and import map documents.
Import other ArcMap resources and identify potential migration issues.
Create and modify map symbology, text, and layouts.
Share geospatial resources to an ArcGIS Online organizational site or ArcGIS Enterprise portal.</t>
  </si>
  <si>
    <t>https://www.esri.com/training/catalog/5cad02469b1f4010cad9ac46/arcgis-pro-basics/</t>
  </si>
  <si>
    <t>Describe capabilities of ArcGIS Pro.
Use basic ArcGIS Pro functionality.tes</t>
  </si>
  <si>
    <t>https://www.esri.com/training/catalog/5949c0c3debdf6699b595553/arcgis-pro-terminology-guide/</t>
  </si>
  <si>
    <t>A short guide to help you become familiar with ArcGIS Pro. It includes terminology and user interface cross-reference with ArcMap and other ArcGIS Desktop applications.</t>
  </si>
  <si>
    <t>6 Hours</t>
  </si>
  <si>
    <t>https://www.esri.com/training/catalog/5c75849a80f09e4bb8561394/arcgis-pro-migration-guide/</t>
  </si>
  <si>
    <t>Learn essential tasks for migrating your organization from ArcMap to ArcGIS Pro.</t>
  </si>
  <si>
    <t>11 Hours</t>
  </si>
  <si>
    <t>1 Hour</t>
  </si>
  <si>
    <t>https://www.esri.com/training/catalog/57660f19bb54adb30c9454b0/going-places-with-spatial-analysis/</t>
  </si>
  <si>
    <t>6 Weeks (2 or 3 hours per week)</t>
  </si>
  <si>
    <t>Jan 29 - Mar 12, 2025</t>
  </si>
  <si>
    <t>1 Hour1</t>
  </si>
  <si>
    <t>Free Certification Course</t>
  </si>
  <si>
    <t>2.2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</si>
</sst>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b/>
      <i/>
      <sz val="11"/>
      <color theme="1"/>
      <name val="Calibri"/>
      <family val="2"/>
      <scheme val="minor"/>
    </font>
    <font>
      <sz val="11"/>
      <color rgb="FF0000FF"/>
      <name val="Calibri"/>
      <family val="2"/>
      <scheme val="minor"/>
    </font>
    <font>
      <b/>
      <sz val="14"/>
      <color theme="1"/>
      <name val="Calibri"/>
      <family val="2"/>
      <scheme val="minor"/>
    </font>
    <font>
      <b/>
      <sz val="12"/>
      <color theme="1"/>
      <name val="Arial"/>
      <family val="2"/>
    </font>
    <font>
      <sz val="12"/>
      <color theme="1"/>
      <name val="Arial"/>
      <family val="2"/>
    </font>
    <font>
      <b/>
      <sz val="12"/>
      <name val="Arial"/>
      <family val="2"/>
    </font>
    <font>
      <sz val="12"/>
      <name val="Arial"/>
      <family val="2"/>
    </font>
    <font>
      <sz val="14"/>
      <color theme="1"/>
      <name val="Arial"/>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0070C0"/>
      <name val="Calibri"/>
      <family val="2"/>
      <scheme val="minor"/>
    </font>
    <font>
      <b/>
      <sz val="14"/>
      <color rgb="FF0070C0"/>
      <name val="Calibri"/>
      <family val="2"/>
      <scheme val="minor"/>
    </font>
    <font>
      <sz val="8"/>
      <color rgb="FF212529"/>
      <name val="Roboto"/>
    </font>
  </fonts>
  <fills count="1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996633"/>
        <bgColor indexed="64"/>
      </patternFill>
    </fill>
    <fill>
      <patternFill patternType="solid">
        <fgColor rgb="FFFFFFFF"/>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rgb="FFEEEEEE"/>
      </top>
      <bottom/>
      <diagonal/>
    </border>
  </borders>
  <cellStyleXfs count="3">
    <xf numFmtId="0" fontId="0" fillId="0" borderId="0"/>
    <xf numFmtId="0" fontId="10" fillId="0" borderId="0" applyNumberFormat="0" applyFill="0" applyBorder="0" applyAlignment="0" applyProtection="0"/>
    <xf numFmtId="9" fontId="11" fillId="0" borderId="0" applyFont="0" applyFill="0" applyBorder="0" applyAlignment="0" applyProtection="0"/>
  </cellStyleXfs>
  <cellXfs count="101">
    <xf numFmtId="0" fontId="0" fillId="0" borderId="0" xfId="0"/>
    <xf numFmtId="0" fontId="2" fillId="0" borderId="1" xfId="0" applyFont="1" applyBorder="1"/>
    <xf numFmtId="0" fontId="3" fillId="0" borderId="2" xfId="0" applyFont="1" applyBorder="1"/>
    <xf numFmtId="0" fontId="2" fillId="0" borderId="0" xfId="0" applyFont="1"/>
    <xf numFmtId="164" fontId="3" fillId="0" borderId="0" xfId="0" applyNumberFormat="1" applyFont="1" applyAlignment="1">
      <alignment horizontal="left"/>
    </xf>
    <xf numFmtId="0" fontId="3" fillId="0" borderId="3" xfId="0" applyFont="1" applyBorder="1"/>
    <xf numFmtId="0" fontId="2" fillId="0" borderId="4" xfId="0" applyFont="1" applyBorder="1"/>
    <xf numFmtId="0" fontId="3" fillId="0" borderId="0" xfId="0" applyFont="1"/>
    <xf numFmtId="15" fontId="3" fillId="0" borderId="3" xfId="0" applyNumberFormat="1" applyFont="1" applyBorder="1" applyAlignment="1">
      <alignment horizontal="left"/>
    </xf>
    <xf numFmtId="0" fontId="2" fillId="0" borderId="5" xfId="0" applyFont="1" applyBorder="1"/>
    <xf numFmtId="0" fontId="3" fillId="0" borderId="6" xfId="0" applyFont="1" applyBorder="1"/>
    <xf numFmtId="0" fontId="0" fillId="0" borderId="6" xfId="0" applyBorder="1"/>
    <xf numFmtId="15" fontId="3" fillId="0" borderId="7" xfId="0" applyNumberFormat="1" applyFont="1" applyBorder="1" applyAlignment="1">
      <alignment horizontal="left"/>
    </xf>
    <xf numFmtId="0" fontId="4" fillId="0" borderId="0" xfId="0" applyFont="1"/>
    <xf numFmtId="0" fontId="0" fillId="0" borderId="0" xfId="0" applyAlignment="1">
      <alignment wrapText="1"/>
    </xf>
    <xf numFmtId="0" fontId="0" fillId="0" borderId="8" xfId="0" applyBorder="1"/>
    <xf numFmtId="0" fontId="0" fillId="0" borderId="8" xfId="0" applyBorder="1" applyAlignment="1">
      <alignment horizontal="center"/>
    </xf>
    <xf numFmtId="0" fontId="1" fillId="0" borderId="8" xfId="0" applyFont="1" applyBorder="1" applyAlignment="1">
      <alignment horizontal="center"/>
    </xf>
    <xf numFmtId="0" fontId="0" fillId="2" borderId="8" xfId="0" applyFill="1" applyBorder="1"/>
    <xf numFmtId="0" fontId="1" fillId="0" borderId="8" xfId="0" applyFont="1" applyBorder="1"/>
    <xf numFmtId="0" fontId="0" fillId="3" borderId="8" xfId="0" applyFill="1" applyBorder="1"/>
    <xf numFmtId="0" fontId="0" fillId="4" borderId="8" xfId="0" applyFill="1" applyBorder="1"/>
    <xf numFmtId="0" fontId="0" fillId="5" borderId="8" xfId="0" applyFill="1" applyBorder="1"/>
    <xf numFmtId="0" fontId="0" fillId="6" borderId="8" xfId="0" applyFill="1" applyBorder="1"/>
    <xf numFmtId="0" fontId="4" fillId="0" borderId="8" xfId="0" applyFont="1" applyBorder="1"/>
    <xf numFmtId="0" fontId="4" fillId="0" borderId="8" xfId="0" applyFont="1" applyBorder="1" applyAlignment="1">
      <alignment horizontal="center"/>
    </xf>
    <xf numFmtId="0" fontId="0" fillId="0" borderId="8" xfId="0" applyBorder="1" applyAlignment="1">
      <alignment wrapText="1"/>
    </xf>
    <xf numFmtId="0" fontId="0" fillId="0" borderId="0" xfId="0" applyAlignment="1">
      <alignment horizontal="center"/>
    </xf>
    <xf numFmtId="0" fontId="5" fillId="0" borderId="8" xfId="0" applyFont="1" applyBorder="1" applyAlignment="1">
      <alignment horizontal="center" vertical="top" wrapText="1"/>
    </xf>
    <xf numFmtId="0" fontId="5" fillId="7" borderId="8" xfId="0" applyFont="1" applyFill="1" applyBorder="1" applyAlignment="1">
      <alignment horizontal="center" vertical="top" wrapText="1"/>
    </xf>
    <xf numFmtId="0" fontId="5" fillId="7" borderId="8" xfId="0" applyFont="1" applyFill="1" applyBorder="1" applyAlignment="1">
      <alignment horizontal="center" vertical="top"/>
    </xf>
    <xf numFmtId="0" fontId="6" fillId="0" borderId="0" xfId="0" applyFont="1"/>
    <xf numFmtId="0" fontId="7" fillId="0" borderId="0" xfId="0" applyFont="1" applyAlignment="1">
      <alignment horizontal="center" vertical="top"/>
    </xf>
    <xf numFmtId="0" fontId="5" fillId="0" borderId="0" xfId="0" applyFont="1" applyAlignment="1">
      <alignment horizontal="left" vertical="top"/>
    </xf>
    <xf numFmtId="0" fontId="8" fillId="0" borderId="0" xfId="0" applyFont="1" applyAlignment="1">
      <alignment horizontal="center" vertical="top"/>
    </xf>
    <xf numFmtId="0" fontId="6" fillId="0" borderId="0" xfId="0" applyFont="1" applyAlignment="1">
      <alignment horizontal="left" vertical="top"/>
    </xf>
    <xf numFmtId="0" fontId="7" fillId="8" borderId="8" xfId="0" applyFont="1" applyFill="1" applyBorder="1" applyAlignment="1">
      <alignment horizontal="center" vertical="top"/>
    </xf>
    <xf numFmtId="0" fontId="5" fillId="8" borderId="8" xfId="0" applyFont="1" applyFill="1" applyBorder="1" applyAlignment="1">
      <alignment horizontal="center" vertical="top"/>
    </xf>
    <xf numFmtId="0" fontId="6" fillId="8" borderId="8" xfId="0" applyFont="1" applyFill="1" applyBorder="1" applyAlignment="1">
      <alignment horizontal="center" vertical="top"/>
    </xf>
    <xf numFmtId="0" fontId="7" fillId="9" borderId="8" xfId="0" applyFont="1" applyFill="1" applyBorder="1" applyAlignment="1">
      <alignment horizontal="left" vertical="top"/>
    </xf>
    <xf numFmtId="0" fontId="9" fillId="0" borderId="8" xfId="0" applyFont="1" applyBorder="1" applyAlignment="1">
      <alignment horizontal="left" vertical="top" wrapText="1"/>
    </xf>
    <xf numFmtId="0" fontId="9" fillId="0" borderId="13" xfId="0" applyFont="1" applyBorder="1" applyAlignment="1">
      <alignment horizontal="left" vertical="top" wrapText="1"/>
    </xf>
    <xf numFmtId="0" fontId="9" fillId="0" borderId="15" xfId="0" applyFont="1" applyBorder="1" applyAlignment="1">
      <alignment horizontal="left" vertical="top" wrapText="1"/>
    </xf>
    <xf numFmtId="0" fontId="9" fillId="0" borderId="16" xfId="0" applyFont="1" applyBorder="1" applyAlignment="1">
      <alignment horizontal="left" vertical="top" wrapText="1"/>
    </xf>
    <xf numFmtId="0" fontId="9" fillId="0" borderId="17" xfId="0" applyFont="1" applyBorder="1" applyAlignment="1">
      <alignment horizontal="left" vertical="top" wrapText="1"/>
    </xf>
    <xf numFmtId="0" fontId="9" fillId="0" borderId="19" xfId="0" applyFont="1" applyBorder="1" applyAlignment="1">
      <alignment horizontal="left" vertical="top" wrapText="1"/>
    </xf>
    <xf numFmtId="0" fontId="9" fillId="0" borderId="10" xfId="0" applyFont="1" applyBorder="1" applyAlignment="1">
      <alignment horizontal="left" vertical="top" wrapText="1"/>
    </xf>
    <xf numFmtId="0" fontId="9" fillId="0" borderId="18" xfId="0" applyFont="1" applyBorder="1" applyAlignment="1">
      <alignment horizontal="left" vertical="top" wrapText="1"/>
    </xf>
    <xf numFmtId="0" fontId="7" fillId="10" borderId="8" xfId="0" applyFont="1" applyFill="1" applyBorder="1" applyAlignment="1">
      <alignment horizontal="left" vertical="top"/>
    </xf>
    <xf numFmtId="0" fontId="7" fillId="11" borderId="8" xfId="0" applyFont="1" applyFill="1" applyBorder="1" applyAlignment="1">
      <alignment horizontal="left" vertical="top"/>
    </xf>
    <xf numFmtId="0" fontId="9" fillId="0" borderId="9" xfId="0" applyFont="1" applyBorder="1" applyAlignment="1">
      <alignment horizontal="left" vertical="top" wrapText="1"/>
    </xf>
    <xf numFmtId="0" fontId="6" fillId="0" borderId="0" xfId="0" applyFont="1" applyAlignment="1">
      <alignment horizontal="left"/>
    </xf>
    <xf numFmtId="0" fontId="0" fillId="0" borderId="8" xfId="0" applyBorder="1" applyAlignment="1">
      <alignment horizontal="center" vertical="center"/>
    </xf>
    <xf numFmtId="0" fontId="0" fillId="0" borderId="0" xfId="0" applyAlignment="1">
      <alignment horizontal="center" vertical="center"/>
    </xf>
    <xf numFmtId="0" fontId="12" fillId="0" borderId="6" xfId="0" applyFont="1" applyBorder="1"/>
    <xf numFmtId="0" fontId="0" fillId="0" borderId="8" xfId="0" applyBorder="1" applyAlignment="1">
      <alignment vertical="center"/>
    </xf>
    <xf numFmtId="0" fontId="1"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16" xfId="0" applyBorder="1" applyAlignment="1">
      <alignment horizontal="center" vertical="center"/>
    </xf>
    <xf numFmtId="15" fontId="3" fillId="0" borderId="8" xfId="0" applyNumberFormat="1" applyFont="1" applyBorder="1" applyAlignment="1">
      <alignment horizontal="center" vertical="center"/>
    </xf>
    <xf numFmtId="0" fontId="1" fillId="0" borderId="8" xfId="0" applyFont="1" applyBorder="1" applyAlignment="1">
      <alignment horizontal="center" vertical="center"/>
    </xf>
    <xf numFmtId="9" fontId="0" fillId="0" borderId="8" xfId="2" applyFont="1" applyBorder="1" applyAlignment="1">
      <alignment horizontal="center" vertical="center"/>
    </xf>
    <xf numFmtId="0" fontId="10" fillId="0" borderId="8" xfId="1" applyBorder="1" applyAlignment="1">
      <alignment horizontal="center" vertical="center" wrapText="1"/>
    </xf>
    <xf numFmtId="0" fontId="13" fillId="0" borderId="8" xfId="0" applyFont="1" applyBorder="1" applyAlignment="1">
      <alignment horizontal="center"/>
    </xf>
    <xf numFmtId="0" fontId="3" fillId="0" borderId="8" xfId="0" applyFont="1" applyBorder="1" applyAlignment="1">
      <alignment horizontal="center" vertical="center"/>
    </xf>
    <xf numFmtId="21" fontId="15" fillId="14" borderId="20" xfId="0" applyNumberFormat="1" applyFont="1" applyFill="1" applyBorder="1" applyAlignment="1">
      <alignment vertical="center" wrapText="1"/>
    </xf>
    <xf numFmtId="0" fontId="15" fillId="14" borderId="20" xfId="0" applyFont="1" applyFill="1" applyBorder="1" applyAlignment="1">
      <alignment vertical="center" wrapText="1"/>
    </xf>
    <xf numFmtId="21" fontId="0" fillId="0" borderId="0" xfId="0" applyNumberFormat="1"/>
    <xf numFmtId="15" fontId="0" fillId="0" borderId="8" xfId="0" applyNumberFormat="1" applyBorder="1" applyAlignment="1">
      <alignment horizontal="center"/>
    </xf>
    <xf numFmtId="14" fontId="0" fillId="0" borderId="0" xfId="0" applyNumberFormat="1"/>
    <xf numFmtId="0" fontId="5" fillId="13" borderId="13" xfId="0" applyFont="1" applyFill="1" applyBorder="1" applyAlignment="1">
      <alignment horizontal="left" vertical="top" wrapText="1"/>
    </xf>
    <xf numFmtId="0" fontId="5" fillId="13" borderId="10" xfId="0" applyFont="1" applyFill="1" applyBorder="1" applyAlignment="1">
      <alignment horizontal="left" vertical="top" wrapText="1"/>
    </xf>
    <xf numFmtId="0" fontId="7" fillId="11" borderId="13" xfId="0" applyFont="1" applyFill="1" applyBorder="1" applyAlignment="1">
      <alignment horizontal="left" vertical="top"/>
    </xf>
    <xf numFmtId="0" fontId="7" fillId="11" borderId="9" xfId="0" applyFont="1" applyFill="1" applyBorder="1" applyAlignment="1">
      <alignment horizontal="left" vertical="top"/>
    </xf>
    <xf numFmtId="0" fontId="7" fillId="11" borderId="10" xfId="0" applyFont="1" applyFill="1" applyBorder="1" applyAlignment="1">
      <alignment horizontal="left" vertical="top"/>
    </xf>
    <xf numFmtId="0" fontId="7" fillId="11" borderId="15" xfId="0" applyFont="1" applyFill="1" applyBorder="1" applyAlignment="1">
      <alignment horizontal="left" vertical="top"/>
    </xf>
    <xf numFmtId="0" fontId="7" fillId="11" borderId="19" xfId="0" applyFont="1" applyFill="1" applyBorder="1" applyAlignment="1">
      <alignment horizontal="left" vertical="top"/>
    </xf>
    <xf numFmtId="0" fontId="5" fillId="12" borderId="13" xfId="0" applyFont="1" applyFill="1" applyBorder="1" applyAlignment="1">
      <alignment horizontal="left" vertical="top" wrapText="1"/>
    </xf>
    <xf numFmtId="0" fontId="5" fillId="12" borderId="9"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5" xfId="0" applyFont="1" applyFill="1" applyBorder="1" applyAlignment="1">
      <alignment horizontal="left" vertical="top" wrapText="1"/>
    </xf>
    <xf numFmtId="0" fontId="5" fillId="12" borderId="14" xfId="0" applyFont="1" applyFill="1" applyBorder="1" applyAlignment="1">
      <alignment horizontal="left" vertical="top" wrapText="1"/>
    </xf>
    <xf numFmtId="0" fontId="5" fillId="12" borderId="19" xfId="0" applyFont="1" applyFill="1" applyBorder="1" applyAlignment="1">
      <alignment horizontal="left" vertical="top" wrapText="1"/>
    </xf>
    <xf numFmtId="0" fontId="7" fillId="9" borderId="11" xfId="0" applyFont="1" applyFill="1" applyBorder="1" applyAlignment="1">
      <alignment horizontal="left" vertical="top"/>
    </xf>
    <xf numFmtId="0" fontId="7" fillId="9" borderId="12" xfId="0" applyFont="1" applyFill="1" applyBorder="1" applyAlignment="1">
      <alignment horizontal="left" vertical="top"/>
    </xf>
    <xf numFmtId="0" fontId="7" fillId="9" borderId="18" xfId="0" applyFont="1" applyFill="1" applyBorder="1" applyAlignment="1">
      <alignment horizontal="left" vertical="top"/>
    </xf>
    <xf numFmtId="0" fontId="7" fillId="9" borderId="13" xfId="0" applyFont="1" applyFill="1" applyBorder="1" applyAlignment="1">
      <alignment horizontal="left" vertical="top"/>
    </xf>
    <xf numFmtId="0" fontId="7" fillId="9" borderId="9" xfId="0" applyFont="1" applyFill="1" applyBorder="1" applyAlignment="1">
      <alignment horizontal="left" vertical="top"/>
    </xf>
    <xf numFmtId="0" fontId="7" fillId="9" borderId="10" xfId="0" applyFont="1" applyFill="1" applyBorder="1" applyAlignment="1">
      <alignment horizontal="left" vertical="top"/>
    </xf>
    <xf numFmtId="0" fontId="9" fillId="0" borderId="13" xfId="0" applyFont="1" applyBorder="1" applyAlignment="1">
      <alignment horizontal="left" vertical="top" wrapText="1"/>
    </xf>
    <xf numFmtId="0" fontId="9" fillId="0" borderId="14" xfId="0" applyFont="1" applyBorder="1" applyAlignment="1">
      <alignment horizontal="left" vertical="top" wrapText="1"/>
    </xf>
    <xf numFmtId="0" fontId="7" fillId="10" borderId="13" xfId="0" applyFont="1" applyFill="1" applyBorder="1" applyAlignment="1">
      <alignment horizontal="left" vertical="top"/>
    </xf>
    <xf numFmtId="0" fontId="7" fillId="10" borderId="9" xfId="0" applyFont="1" applyFill="1" applyBorder="1" applyAlignment="1">
      <alignment horizontal="left" vertical="top"/>
    </xf>
    <xf numFmtId="0" fontId="7" fillId="10" borderId="10" xfId="0" applyFont="1" applyFill="1" applyBorder="1" applyAlignment="1">
      <alignment horizontal="left" vertical="top"/>
    </xf>
    <xf numFmtId="0" fontId="7" fillId="10" borderId="15" xfId="0" applyFont="1" applyFill="1" applyBorder="1" applyAlignment="1">
      <alignment horizontal="left" vertical="top"/>
    </xf>
    <xf numFmtId="0" fontId="7" fillId="10" borderId="19" xfId="0" applyFont="1" applyFill="1" applyBorder="1" applyAlignment="1">
      <alignment horizontal="left" vertical="top"/>
    </xf>
    <xf numFmtId="0" fontId="1" fillId="3" borderId="8" xfId="0" applyFont="1" applyFill="1" applyBorder="1" applyAlignment="1">
      <alignment horizontal="left" vertical="center"/>
    </xf>
    <xf numFmtId="0" fontId="1" fillId="4" borderId="8" xfId="0" applyFont="1" applyFill="1" applyBorder="1" applyAlignment="1">
      <alignment horizontal="left" vertical="center"/>
    </xf>
    <xf numFmtId="0" fontId="1" fillId="5" borderId="8" xfId="0" applyFont="1" applyFill="1" applyBorder="1" applyAlignment="1">
      <alignment horizontal="left" vertical="center"/>
    </xf>
    <xf numFmtId="0" fontId="1" fillId="6" borderId="8" xfId="0" applyFont="1" applyFill="1" applyBorder="1" applyAlignment="1">
      <alignment horizontal="left" vertical="center"/>
    </xf>
    <xf numFmtId="0" fontId="1" fillId="2" borderId="8"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sri.com/training/catalog/5cad02469b1f4010cad9ac46/arcgis-pro-basics/" TargetMode="External"/><Relationship Id="rId2" Type="http://schemas.openxmlformats.org/officeDocument/2006/relationships/hyperlink" Target="https://www.esri.com/training/catalog/5c75849a80f09e4bb8561394/arcgis-pro-migration-guide/" TargetMode="External"/><Relationship Id="rId1" Type="http://schemas.openxmlformats.org/officeDocument/2006/relationships/hyperlink" Target="https://www.esri.com/training/catalog/5949c0c3debdf6699b595553/arcgis-pro-terminology-guid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2E9D-BC50-4DE1-AF9F-15AD98CE0FE8}">
  <dimension ref="A1:Q65"/>
  <sheetViews>
    <sheetView tabSelected="1" zoomScaleNormal="100" workbookViewId="0">
      <pane xSplit="5" ySplit="6" topLeftCell="F7" activePane="bottomRight" state="frozen"/>
      <selection pane="topRight" activeCell="F1" sqref="F1"/>
      <selection pane="bottomLeft" activeCell="A7" sqref="A7"/>
      <selection pane="bottomRight" activeCell="D27" sqref="D27"/>
    </sheetView>
  </sheetViews>
  <sheetFormatPr defaultRowHeight="14.4" x14ac:dyDescent="0.3"/>
  <cols>
    <col min="1" max="1" width="30.88671875" bestFit="1" customWidth="1"/>
    <col min="2" max="2" width="32" bestFit="1" customWidth="1"/>
    <col min="3" max="3" width="18.109375" bestFit="1" customWidth="1"/>
    <col min="4" max="4" width="37.109375" customWidth="1"/>
    <col min="5" max="5" width="17.44140625" bestFit="1" customWidth="1"/>
    <col min="6" max="6" width="18.33203125" bestFit="1" customWidth="1"/>
    <col min="7" max="7" width="14" customWidth="1"/>
    <col min="8" max="8" width="12" customWidth="1"/>
    <col min="9" max="9" width="11.88671875" customWidth="1"/>
    <col min="10" max="10" width="11" customWidth="1"/>
    <col min="11" max="11" width="11.6640625" customWidth="1"/>
    <col min="12" max="12" width="33.33203125" customWidth="1"/>
    <col min="13" max="13" width="10.44140625" bestFit="1" customWidth="1"/>
    <col min="14" max="14" width="9.5546875" bestFit="1" customWidth="1"/>
    <col min="15" max="15" width="15.6640625" customWidth="1"/>
  </cols>
  <sheetData>
    <row r="1" spans="1:8" x14ac:dyDescent="0.3">
      <c r="A1" s="1" t="s">
        <v>0</v>
      </c>
      <c r="B1" s="2" t="s">
        <v>274</v>
      </c>
      <c r="C1" s="3" t="s">
        <v>1</v>
      </c>
      <c r="D1" s="4">
        <v>1</v>
      </c>
      <c r="E1" s="3" t="s">
        <v>2</v>
      </c>
      <c r="F1" s="8">
        <v>45435</v>
      </c>
      <c r="G1" s="69">
        <v>45531</v>
      </c>
    </row>
    <row r="2" spans="1:8" x14ac:dyDescent="0.3">
      <c r="A2" s="6" t="s">
        <v>3</v>
      </c>
      <c r="B2" s="7" t="s">
        <v>278</v>
      </c>
      <c r="C2" s="3" t="s">
        <v>4</v>
      </c>
      <c r="D2" s="7" t="s">
        <v>277</v>
      </c>
      <c r="E2" s="3" t="s">
        <v>5</v>
      </c>
      <c r="F2" s="5" t="s">
        <v>276</v>
      </c>
    </row>
    <row r="3" spans="1:8" x14ac:dyDescent="0.3">
      <c r="A3" s="6" t="s">
        <v>6</v>
      </c>
      <c r="B3" s="7" t="s">
        <v>279</v>
      </c>
      <c r="C3" s="3" t="s">
        <v>8</v>
      </c>
      <c r="D3" s="7" t="s">
        <v>277</v>
      </c>
      <c r="E3" s="3" t="s">
        <v>9</v>
      </c>
      <c r="F3" s="8">
        <v>45505</v>
      </c>
    </row>
    <row r="4" spans="1:8" x14ac:dyDescent="0.3">
      <c r="A4" s="6" t="s">
        <v>10</v>
      </c>
      <c r="B4" s="7" t="s">
        <v>280</v>
      </c>
      <c r="C4" s="3" t="s">
        <v>11</v>
      </c>
      <c r="D4" s="7" t="s">
        <v>275</v>
      </c>
      <c r="E4" s="3" t="s">
        <v>13</v>
      </c>
      <c r="F4" s="8">
        <v>45558</v>
      </c>
    </row>
    <row r="5" spans="1:8" x14ac:dyDescent="0.3">
      <c r="A5" s="6" t="s">
        <v>14</v>
      </c>
      <c r="B5" s="7" t="s">
        <v>313</v>
      </c>
      <c r="E5" s="3" t="s">
        <v>15</v>
      </c>
      <c r="F5" s="8"/>
    </row>
    <row r="6" spans="1:8" ht="15" thickBot="1" x14ac:dyDescent="0.35">
      <c r="A6" s="9" t="s">
        <v>16</v>
      </c>
      <c r="B6" s="54"/>
      <c r="C6" s="11"/>
      <c r="D6" s="10"/>
      <c r="E6" s="11"/>
      <c r="F6" s="12"/>
    </row>
    <row r="8" spans="1:8" ht="18" x14ac:dyDescent="0.35">
      <c r="A8" s="13" t="s">
        <v>17</v>
      </c>
    </row>
    <row r="9" spans="1:8" s="14" customFormat="1" ht="28.8" x14ac:dyDescent="0.3">
      <c r="A9" s="56" t="s">
        <v>18</v>
      </c>
      <c r="B9" s="56" t="s">
        <v>19</v>
      </c>
      <c r="C9" s="56" t="s">
        <v>20</v>
      </c>
      <c r="D9" s="56" t="s">
        <v>21</v>
      </c>
      <c r="E9" s="56" t="s">
        <v>22</v>
      </c>
      <c r="F9" s="56" t="s">
        <v>23</v>
      </c>
      <c r="G9" s="56" t="s">
        <v>24</v>
      </c>
    </row>
    <row r="10" spans="1:8" ht="43.2" x14ac:dyDescent="0.3">
      <c r="A10" s="26" t="s">
        <v>281</v>
      </c>
      <c r="B10" s="57" t="s">
        <v>285</v>
      </c>
      <c r="C10" s="52">
        <v>10</v>
      </c>
      <c r="D10" s="52">
        <v>4</v>
      </c>
      <c r="E10" s="52"/>
      <c r="F10" s="59">
        <f>F3+H10</f>
        <v>45547</v>
      </c>
      <c r="G10" s="58"/>
      <c r="H10" s="58">
        <v>42</v>
      </c>
    </row>
    <row r="11" spans="1:8" ht="57.6" x14ac:dyDescent="0.3">
      <c r="A11" s="26" t="s">
        <v>284</v>
      </c>
      <c r="B11" s="57" t="s">
        <v>285</v>
      </c>
      <c r="C11" s="52">
        <v>10</v>
      </c>
      <c r="D11" s="52">
        <v>2</v>
      </c>
      <c r="E11" s="52"/>
      <c r="F11" s="59">
        <f>F10+H11</f>
        <v>45595</v>
      </c>
      <c r="G11" s="58"/>
      <c r="H11" s="58">
        <v>48</v>
      </c>
    </row>
    <row r="12" spans="1:8" ht="57.6" x14ac:dyDescent="0.3">
      <c r="A12" s="26" t="s">
        <v>282</v>
      </c>
      <c r="B12" s="57" t="s">
        <v>285</v>
      </c>
      <c r="C12" s="52">
        <v>10</v>
      </c>
      <c r="D12" s="52">
        <v>1</v>
      </c>
      <c r="E12" s="52"/>
      <c r="F12" s="59">
        <f t="shared" ref="F12" si="0">F11+H12</f>
        <v>45603</v>
      </c>
      <c r="G12" s="58"/>
      <c r="H12" s="58">
        <v>8</v>
      </c>
    </row>
    <row r="13" spans="1:8" ht="43.2" x14ac:dyDescent="0.3">
      <c r="A13" s="26" t="s">
        <v>283</v>
      </c>
      <c r="B13" s="57" t="s">
        <v>285</v>
      </c>
      <c r="C13" s="52">
        <v>10</v>
      </c>
      <c r="D13" s="52">
        <v>0</v>
      </c>
      <c r="E13" s="52"/>
      <c r="F13" s="59">
        <f>F12+H13</f>
        <v>45619</v>
      </c>
      <c r="G13" s="58"/>
      <c r="H13" s="58">
        <v>16</v>
      </c>
    </row>
    <row r="14" spans="1:8" x14ac:dyDescent="0.3">
      <c r="A14" s="15"/>
      <c r="B14" s="15"/>
      <c r="C14" s="16"/>
      <c r="D14" s="16"/>
      <c r="E14" s="16"/>
      <c r="F14" s="68"/>
      <c r="G14" s="15"/>
    </row>
    <row r="15" spans="1:8" ht="18" x14ac:dyDescent="0.35">
      <c r="A15" s="13" t="s">
        <v>297</v>
      </c>
    </row>
    <row r="16" spans="1:8" x14ac:dyDescent="0.3">
      <c r="A16" s="17" t="s">
        <v>29</v>
      </c>
      <c r="B16" s="17" t="s">
        <v>30</v>
      </c>
      <c r="C16" s="17" t="s">
        <v>23</v>
      </c>
      <c r="D16" s="17" t="s">
        <v>31</v>
      </c>
      <c r="E16" s="17" t="s">
        <v>32</v>
      </c>
      <c r="F16" s="63" t="s">
        <v>292</v>
      </c>
      <c r="G16" s="63" t="s">
        <v>291</v>
      </c>
      <c r="H16" s="63" t="s">
        <v>296</v>
      </c>
    </row>
    <row r="17" spans="1:8" ht="259.2" x14ac:dyDescent="0.3">
      <c r="A17" s="62" t="s">
        <v>290</v>
      </c>
      <c r="B17" s="52" t="s">
        <v>294</v>
      </c>
      <c r="C17" s="64" t="s">
        <v>276</v>
      </c>
      <c r="D17" s="59">
        <v>45565</v>
      </c>
      <c r="E17" s="15"/>
      <c r="F17" s="26" t="s">
        <v>293</v>
      </c>
      <c r="G17" s="56" t="s">
        <v>307</v>
      </c>
      <c r="H17" s="57" t="s">
        <v>295</v>
      </c>
    </row>
    <row r="18" spans="1:8" ht="244.8" x14ac:dyDescent="0.3">
      <c r="A18" s="62" t="s">
        <v>308</v>
      </c>
      <c r="B18" s="15"/>
      <c r="C18" s="57" t="s">
        <v>310</v>
      </c>
      <c r="D18" s="59">
        <v>45728</v>
      </c>
      <c r="E18" s="15"/>
      <c r="F18" s="26" t="s">
        <v>298</v>
      </c>
      <c r="G18" s="56" t="s">
        <v>309</v>
      </c>
      <c r="H18" s="57" t="s">
        <v>312</v>
      </c>
    </row>
    <row r="19" spans="1:8" ht="57.6" x14ac:dyDescent="0.3">
      <c r="A19" s="62" t="s">
        <v>299</v>
      </c>
      <c r="B19" s="15"/>
      <c r="C19" s="64" t="s">
        <v>276</v>
      </c>
      <c r="D19" s="59">
        <v>45595</v>
      </c>
      <c r="E19" s="15"/>
      <c r="F19" s="26" t="s">
        <v>300</v>
      </c>
      <c r="G19" s="56" t="s">
        <v>311</v>
      </c>
      <c r="H19" s="15"/>
    </row>
    <row r="20" spans="1:8" ht="129.6" x14ac:dyDescent="0.3">
      <c r="A20" s="62" t="s">
        <v>301</v>
      </c>
      <c r="B20" s="15"/>
      <c r="C20" s="64" t="s">
        <v>276</v>
      </c>
      <c r="D20" s="59">
        <v>45626</v>
      </c>
      <c r="E20" s="15"/>
      <c r="F20" s="26" t="s">
        <v>302</v>
      </c>
      <c r="G20" s="56" t="s">
        <v>303</v>
      </c>
      <c r="H20" s="15"/>
    </row>
    <row r="21" spans="1:8" ht="72" x14ac:dyDescent="0.3">
      <c r="A21" s="62" t="s">
        <v>304</v>
      </c>
      <c r="B21" s="15"/>
      <c r="C21" s="64" t="s">
        <v>276</v>
      </c>
      <c r="D21" s="59">
        <v>45657</v>
      </c>
      <c r="E21" s="15"/>
      <c r="F21" s="26" t="s">
        <v>305</v>
      </c>
      <c r="G21" s="56" t="s">
        <v>306</v>
      </c>
      <c r="H21" s="15"/>
    </row>
    <row r="22" spans="1:8" ht="18" x14ac:dyDescent="0.35">
      <c r="A22" s="13" t="s">
        <v>38</v>
      </c>
    </row>
    <row r="23" spans="1:8" x14ac:dyDescent="0.3">
      <c r="A23" s="17" t="s">
        <v>18</v>
      </c>
      <c r="B23" s="17" t="s">
        <v>39</v>
      </c>
      <c r="C23" s="17" t="s">
        <v>20</v>
      </c>
      <c r="D23" s="17" t="s">
        <v>21</v>
      </c>
      <c r="E23" s="17" t="s">
        <v>22</v>
      </c>
      <c r="F23" s="17" t="s">
        <v>40</v>
      </c>
    </row>
    <row r="24" spans="1:8" x14ac:dyDescent="0.3">
      <c r="A24" s="18" t="s">
        <v>41</v>
      </c>
      <c r="B24" s="15" t="s">
        <v>42</v>
      </c>
      <c r="C24" s="16">
        <v>10</v>
      </c>
      <c r="D24" s="52">
        <v>7</v>
      </c>
      <c r="E24" s="52">
        <v>3</v>
      </c>
      <c r="F24" s="52">
        <f>C24-E24</f>
        <v>7</v>
      </c>
    </row>
    <row r="25" spans="1:8" x14ac:dyDescent="0.3">
      <c r="A25" s="18"/>
      <c r="B25" s="15" t="s">
        <v>43</v>
      </c>
      <c r="C25" s="16">
        <v>10</v>
      </c>
      <c r="D25" s="52">
        <v>8</v>
      </c>
      <c r="E25" s="52">
        <v>4</v>
      </c>
      <c r="F25" s="52">
        <f t="shared" ref="F25:F33" si="1">C25-E25</f>
        <v>6</v>
      </c>
    </row>
    <row r="26" spans="1:8" x14ac:dyDescent="0.3">
      <c r="A26" s="18"/>
      <c r="B26" s="15" t="s">
        <v>44</v>
      </c>
      <c r="C26" s="16">
        <v>10</v>
      </c>
      <c r="D26" s="52">
        <v>8</v>
      </c>
      <c r="E26" s="52">
        <v>5</v>
      </c>
      <c r="F26" s="52">
        <f t="shared" si="1"/>
        <v>5</v>
      </c>
    </row>
    <row r="27" spans="1:8" x14ac:dyDescent="0.3">
      <c r="A27" s="18" t="s">
        <v>45</v>
      </c>
      <c r="B27" s="15" t="s">
        <v>46</v>
      </c>
      <c r="C27" s="16">
        <v>10</v>
      </c>
      <c r="D27" s="52">
        <v>8</v>
      </c>
      <c r="E27" s="52">
        <v>6</v>
      </c>
      <c r="F27" s="52">
        <f t="shared" si="1"/>
        <v>4</v>
      </c>
    </row>
    <row r="28" spans="1:8" x14ac:dyDescent="0.3">
      <c r="A28" s="18"/>
      <c r="B28" s="15" t="s">
        <v>47</v>
      </c>
      <c r="C28" s="16">
        <v>10</v>
      </c>
      <c r="D28" s="52">
        <v>8</v>
      </c>
      <c r="E28" s="52">
        <v>3</v>
      </c>
      <c r="F28" s="52">
        <f t="shared" si="1"/>
        <v>7</v>
      </c>
    </row>
    <row r="29" spans="1:8" x14ac:dyDescent="0.3">
      <c r="A29" s="18" t="s">
        <v>48</v>
      </c>
      <c r="B29" s="15" t="s">
        <v>49</v>
      </c>
      <c r="C29" s="16">
        <v>10</v>
      </c>
      <c r="D29" s="52">
        <v>9</v>
      </c>
      <c r="E29" s="52">
        <v>4</v>
      </c>
      <c r="F29" s="52">
        <f t="shared" si="1"/>
        <v>6</v>
      </c>
    </row>
    <row r="30" spans="1:8" x14ac:dyDescent="0.3">
      <c r="A30" s="18"/>
      <c r="B30" s="15" t="s">
        <v>50</v>
      </c>
      <c r="C30" s="16">
        <v>10</v>
      </c>
      <c r="D30" s="52">
        <v>9</v>
      </c>
      <c r="E30" s="52">
        <v>5</v>
      </c>
      <c r="F30" s="52">
        <f t="shared" si="1"/>
        <v>5</v>
      </c>
    </row>
    <row r="31" spans="1:8" x14ac:dyDescent="0.3">
      <c r="A31" s="18"/>
      <c r="B31" s="15" t="s">
        <v>51</v>
      </c>
      <c r="C31" s="16">
        <v>10</v>
      </c>
      <c r="D31" s="52">
        <v>8</v>
      </c>
      <c r="E31" s="52">
        <v>6</v>
      </c>
      <c r="F31" s="52">
        <f t="shared" si="1"/>
        <v>4</v>
      </c>
    </row>
    <row r="32" spans="1:8" x14ac:dyDescent="0.3">
      <c r="A32" s="18" t="s">
        <v>52</v>
      </c>
      <c r="B32" s="15" t="s">
        <v>53</v>
      </c>
      <c r="C32" s="16">
        <v>10</v>
      </c>
      <c r="D32" s="52">
        <v>10</v>
      </c>
      <c r="E32" s="52">
        <v>3</v>
      </c>
      <c r="F32" s="52">
        <f t="shared" si="1"/>
        <v>7</v>
      </c>
    </row>
    <row r="33" spans="1:17" x14ac:dyDescent="0.3">
      <c r="A33" s="18" t="s">
        <v>54</v>
      </c>
      <c r="B33" s="15" t="s">
        <v>55</v>
      </c>
      <c r="C33" s="16">
        <v>10</v>
      </c>
      <c r="D33" s="52">
        <v>10</v>
      </c>
      <c r="E33" s="52">
        <v>4</v>
      </c>
      <c r="F33" s="52">
        <f t="shared" si="1"/>
        <v>6</v>
      </c>
    </row>
    <row r="34" spans="1:17" x14ac:dyDescent="0.3">
      <c r="C34" s="27"/>
    </row>
    <row r="35" spans="1:17" x14ac:dyDescent="0.3">
      <c r="C35" s="27"/>
    </row>
    <row r="36" spans="1:17" ht="18" x14ac:dyDescent="0.35">
      <c r="A36" s="13" t="s">
        <v>286</v>
      </c>
    </row>
    <row r="37" spans="1:17" ht="57.6" x14ac:dyDescent="0.3">
      <c r="A37" s="56" t="s">
        <v>18</v>
      </c>
      <c r="B37" s="60" t="s">
        <v>56</v>
      </c>
      <c r="C37" s="56" t="s">
        <v>57</v>
      </c>
      <c r="D37" s="56" t="s">
        <v>58</v>
      </c>
      <c r="E37" s="56" t="s">
        <v>31</v>
      </c>
      <c r="F37" s="56" t="s">
        <v>59</v>
      </c>
      <c r="G37" s="56" t="s">
        <v>60</v>
      </c>
      <c r="H37" s="56" t="s">
        <v>61</v>
      </c>
      <c r="I37" s="56" t="s">
        <v>62</v>
      </c>
      <c r="J37" s="56" t="s">
        <v>63</v>
      </c>
      <c r="K37" s="56" t="s">
        <v>64</v>
      </c>
      <c r="L37" s="56" t="s">
        <v>65</v>
      </c>
      <c r="M37" s="56" t="s">
        <v>66</v>
      </c>
      <c r="N37" s="56" t="s">
        <v>67</v>
      </c>
      <c r="O37" s="56" t="s">
        <v>68</v>
      </c>
      <c r="P37" s="14"/>
      <c r="Q37" s="14"/>
    </row>
    <row r="38" spans="1:17" ht="43.2" x14ac:dyDescent="0.3">
      <c r="A38" s="26" t="str">
        <f>A10</f>
        <v>TRANSFORMATION OF DATA FROM ONE SOFTWARE TO ANOTHER SOFTWARE</v>
      </c>
      <c r="B38" s="57" t="s">
        <v>285</v>
      </c>
      <c r="C38" s="52" t="s">
        <v>69</v>
      </c>
      <c r="D38" s="57" t="s">
        <v>287</v>
      </c>
      <c r="E38" s="59">
        <f>F10</f>
        <v>45547</v>
      </c>
      <c r="F38" s="15"/>
      <c r="G38" s="55" t="s">
        <v>288</v>
      </c>
      <c r="H38" s="55" t="s">
        <v>288</v>
      </c>
      <c r="I38" s="58">
        <f>H10</f>
        <v>42</v>
      </c>
      <c r="J38" s="15"/>
      <c r="K38" s="52">
        <v>38</v>
      </c>
      <c r="L38" s="61">
        <f>K38/I38</f>
        <v>0.90476190476190477</v>
      </c>
      <c r="M38" s="15"/>
      <c r="N38" s="15"/>
      <c r="O38" s="52" t="s">
        <v>289</v>
      </c>
    </row>
    <row r="39" spans="1:17" ht="57.6" x14ac:dyDescent="0.3">
      <c r="A39" s="26" t="str">
        <f t="shared" ref="A39:A41" si="2">A11</f>
        <v>COORDINATE SYSTEMS AND REPROJECTION OF THE DATA FROM ONE PROJECTION SYSTEM TO ANOTHER PROJECTION SYSTEM</v>
      </c>
      <c r="B39" s="57" t="s">
        <v>285</v>
      </c>
      <c r="C39" s="52" t="s">
        <v>69</v>
      </c>
      <c r="D39" s="57" t="s">
        <v>287</v>
      </c>
      <c r="E39" s="59">
        <f t="shared" ref="E39:E41" si="3">F11</f>
        <v>45595</v>
      </c>
      <c r="F39" s="15"/>
      <c r="G39" s="55" t="s">
        <v>288</v>
      </c>
      <c r="H39" s="55" t="s">
        <v>288</v>
      </c>
      <c r="I39" s="58">
        <f t="shared" ref="I39:I41" si="4">H11</f>
        <v>48</v>
      </c>
      <c r="J39" s="15"/>
      <c r="K39" s="15"/>
      <c r="L39" s="15"/>
      <c r="M39" s="15"/>
      <c r="N39" s="15"/>
      <c r="O39" s="15"/>
    </row>
    <row r="40" spans="1:17" ht="57.6" x14ac:dyDescent="0.3">
      <c r="A40" s="26" t="str">
        <f t="shared" si="2"/>
        <v>IMPROVING DATA LOCATION ACCURACY OR SPATIAL CORRECTION OF DATA FROM ONE LOCATION TO ANOTHER LOCATION</v>
      </c>
      <c r="B40" s="57" t="s">
        <v>285</v>
      </c>
      <c r="C40" s="52" t="s">
        <v>69</v>
      </c>
      <c r="D40" s="57" t="s">
        <v>287</v>
      </c>
      <c r="E40" s="59">
        <f t="shared" si="3"/>
        <v>45603</v>
      </c>
      <c r="F40" s="15"/>
      <c r="G40" s="55" t="s">
        <v>288</v>
      </c>
      <c r="H40" s="55" t="s">
        <v>288</v>
      </c>
      <c r="I40" s="58">
        <f t="shared" si="4"/>
        <v>8</v>
      </c>
      <c r="J40" s="15"/>
      <c r="K40" s="15"/>
      <c r="L40" s="15"/>
      <c r="M40" s="15"/>
      <c r="N40" s="15"/>
      <c r="O40" s="15"/>
    </row>
    <row r="41" spans="1:17" ht="43.2" x14ac:dyDescent="0.3">
      <c r="A41" s="26" t="str">
        <f t="shared" si="2"/>
        <v>TRANSFORMATION OF VECTOR DATA TO RASTER DATA OR VICE VERSA</v>
      </c>
      <c r="B41" s="57" t="s">
        <v>285</v>
      </c>
      <c r="C41" s="52" t="s">
        <v>69</v>
      </c>
      <c r="D41" s="57" t="s">
        <v>287</v>
      </c>
      <c r="E41" s="59">
        <f t="shared" si="3"/>
        <v>45619</v>
      </c>
      <c r="F41" s="15"/>
      <c r="G41" s="55" t="s">
        <v>288</v>
      </c>
      <c r="H41" s="55" t="s">
        <v>288</v>
      </c>
      <c r="I41" s="58">
        <f t="shared" si="4"/>
        <v>16</v>
      </c>
      <c r="J41" s="15"/>
      <c r="K41" s="15"/>
      <c r="L41" s="15"/>
      <c r="M41" s="15"/>
      <c r="N41" s="15"/>
      <c r="O41" s="15"/>
    </row>
    <row r="62" spans="2:11" ht="15" thickBot="1" x14ac:dyDescent="0.35">
      <c r="E62" s="67"/>
    </row>
    <row r="63" spans="2:11" x14ac:dyDescent="0.3">
      <c r="B63" s="65"/>
      <c r="C63" s="65"/>
      <c r="D63" s="65"/>
      <c r="E63" s="65"/>
      <c r="F63" s="65"/>
      <c r="G63" s="66"/>
      <c r="H63" s="66"/>
      <c r="I63" s="65"/>
      <c r="J63" s="65"/>
      <c r="K63" s="65"/>
    </row>
    <row r="64" spans="2:11" x14ac:dyDescent="0.3">
      <c r="E64" s="67"/>
    </row>
    <row r="65" spans="5:5" x14ac:dyDescent="0.3">
      <c r="E65" s="67"/>
    </row>
  </sheetData>
  <dataValidations count="2">
    <dataValidation type="list" allowBlank="1" showInputMessage="1" showErrorMessage="1" sqref="O38" xr:uid="{A543D74A-E733-4FEC-BD7B-5822C45C7F92}">
      <formula1>"Yet to start, In progress, Completed, Reviewed and closed"</formula1>
    </dataValidation>
    <dataValidation type="list" allowBlank="1" showInputMessage="1" showErrorMessage="1" sqref="C38:C41" xr:uid="{1457CD19-BC45-4D87-8E91-51180387D8A5}">
      <formula1>"Technical,Behavioural"</formula1>
    </dataValidation>
  </dataValidations>
  <hyperlinks>
    <hyperlink ref="A20" r:id="rId1" xr:uid="{1F5AAA7B-8339-452A-BCCE-4676B9239ED6}"/>
    <hyperlink ref="A21" r:id="rId2" xr:uid="{6BA82EED-52B1-414B-A1EE-3619C4FFFEA7}"/>
    <hyperlink ref="A19" r:id="rId3" xr:uid="{3E06623B-BA58-49F9-AB5F-460B6900EFFB}"/>
  </hyperlinks>
  <pageMargins left="0.7" right="0.7" top="0.75" bottom="0.75" header="0.3" footer="0.3"/>
  <pageSetup orientation="portrait"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51C2-2092-4A50-81E4-8E4D928594ED}">
  <dimension ref="A1:H21"/>
  <sheetViews>
    <sheetView zoomScale="55" zoomScaleNormal="55" workbookViewId="0">
      <selection activeCell="I20" sqref="I20"/>
    </sheetView>
  </sheetViews>
  <sheetFormatPr defaultColWidth="9.109375" defaultRowHeight="15" x14ac:dyDescent="0.25"/>
  <cols>
    <col min="1" max="1" width="30.44140625" style="31" bestFit="1" customWidth="1"/>
    <col min="2" max="2" width="37.5546875" style="31" bestFit="1" customWidth="1"/>
    <col min="3" max="8" width="48.109375" style="51" customWidth="1"/>
    <col min="9" max="16384" width="9.109375" style="31"/>
  </cols>
  <sheetData>
    <row r="1" spans="1:8" ht="31.2" x14ac:dyDescent="0.25">
      <c r="B1" s="32"/>
      <c r="C1" s="33"/>
      <c r="D1" s="28" t="s">
        <v>177</v>
      </c>
      <c r="E1" s="28" t="s">
        <v>183</v>
      </c>
      <c r="F1" s="28" t="s">
        <v>184</v>
      </c>
      <c r="G1" s="28" t="s">
        <v>186</v>
      </c>
      <c r="H1" s="28" t="s">
        <v>185</v>
      </c>
    </row>
    <row r="2" spans="1:8" ht="21.75" customHeight="1" x14ac:dyDescent="0.25">
      <c r="B2" s="34"/>
      <c r="C2" s="35"/>
      <c r="D2" s="29" t="s">
        <v>178</v>
      </c>
      <c r="E2" s="29" t="s">
        <v>179</v>
      </c>
      <c r="F2" s="30" t="s">
        <v>180</v>
      </c>
      <c r="G2" s="30" t="s">
        <v>181</v>
      </c>
      <c r="H2" s="30" t="s">
        <v>182</v>
      </c>
    </row>
    <row r="3" spans="1:8" ht="15.6" x14ac:dyDescent="0.25">
      <c r="A3" s="36" t="s">
        <v>187</v>
      </c>
      <c r="B3" s="36" t="s">
        <v>188</v>
      </c>
      <c r="C3" s="37" t="s">
        <v>189</v>
      </c>
      <c r="D3" s="38">
        <v>1</v>
      </c>
      <c r="E3" s="38">
        <v>2</v>
      </c>
      <c r="F3" s="38">
        <v>3</v>
      </c>
      <c r="G3" s="38">
        <v>4</v>
      </c>
      <c r="H3" s="38">
        <v>5</v>
      </c>
    </row>
    <row r="4" spans="1:8" ht="52.2" x14ac:dyDescent="0.25">
      <c r="A4" s="83" t="s">
        <v>190</v>
      </c>
      <c r="B4" s="39" t="s">
        <v>191</v>
      </c>
      <c r="C4" s="40" t="s">
        <v>192</v>
      </c>
      <c r="D4" s="40" t="s">
        <v>193</v>
      </c>
      <c r="E4" s="40" t="s">
        <v>194</v>
      </c>
      <c r="F4" s="40" t="s">
        <v>195</v>
      </c>
      <c r="G4" s="40" t="s">
        <v>196</v>
      </c>
      <c r="H4" s="40" t="s">
        <v>197</v>
      </c>
    </row>
    <row r="5" spans="1:8" ht="104.4" x14ac:dyDescent="0.25">
      <c r="A5" s="84"/>
      <c r="B5" s="39" t="s">
        <v>198</v>
      </c>
      <c r="C5" s="40" t="s">
        <v>199</v>
      </c>
      <c r="D5" s="40" t="s">
        <v>200</v>
      </c>
      <c r="E5" s="40" t="s">
        <v>201</v>
      </c>
      <c r="F5" s="40" t="s">
        <v>202</v>
      </c>
      <c r="G5" s="40" t="s">
        <v>203</v>
      </c>
      <c r="H5" s="40" t="s">
        <v>204</v>
      </c>
    </row>
    <row r="6" spans="1:8" ht="34.799999999999997" x14ac:dyDescent="0.25">
      <c r="A6" s="84"/>
      <c r="B6" s="86" t="s">
        <v>205</v>
      </c>
      <c r="C6" s="89" t="s">
        <v>206</v>
      </c>
      <c r="D6" s="41" t="s">
        <v>207</v>
      </c>
      <c r="E6" s="41" t="s">
        <v>207</v>
      </c>
      <c r="F6" s="40" t="s">
        <v>207</v>
      </c>
      <c r="G6" s="40" t="s">
        <v>208</v>
      </c>
      <c r="H6" s="41" t="s">
        <v>208</v>
      </c>
    </row>
    <row r="7" spans="1:8" ht="52.2" x14ac:dyDescent="0.25">
      <c r="A7" s="84"/>
      <c r="B7" s="87"/>
      <c r="C7" s="90"/>
      <c r="D7" s="42" t="s">
        <v>136</v>
      </c>
      <c r="E7" s="41" t="s">
        <v>137</v>
      </c>
      <c r="F7" s="43" t="s">
        <v>209</v>
      </c>
      <c r="G7" s="44" t="s">
        <v>210</v>
      </c>
      <c r="H7" s="41" t="s">
        <v>138</v>
      </c>
    </row>
    <row r="8" spans="1:8" ht="17.399999999999999" x14ac:dyDescent="0.25">
      <c r="A8" s="85"/>
      <c r="B8" s="88"/>
      <c r="C8" s="90"/>
      <c r="D8" s="45"/>
      <c r="E8" s="46"/>
      <c r="F8" s="43" t="s">
        <v>211</v>
      </c>
      <c r="G8" s="44" t="s">
        <v>212</v>
      </c>
      <c r="H8" s="46"/>
    </row>
    <row r="9" spans="1:8" ht="69.599999999999994" x14ac:dyDescent="0.25">
      <c r="A9" s="91" t="s">
        <v>213</v>
      </c>
      <c r="B9" s="94" t="s">
        <v>139</v>
      </c>
      <c r="C9" s="41" t="s">
        <v>214</v>
      </c>
      <c r="D9" s="47" t="s">
        <v>215</v>
      </c>
      <c r="E9" s="41" t="s">
        <v>216</v>
      </c>
      <c r="F9" s="41" t="s">
        <v>217</v>
      </c>
      <c r="G9" s="41" t="s">
        <v>218</v>
      </c>
      <c r="H9" s="41" t="s">
        <v>219</v>
      </c>
    </row>
    <row r="10" spans="1:8" ht="17.399999999999999" x14ac:dyDescent="0.25">
      <c r="A10" s="92"/>
      <c r="B10" s="95"/>
      <c r="C10" s="46"/>
      <c r="D10" s="43" t="s">
        <v>220</v>
      </c>
      <c r="E10" s="46"/>
      <c r="F10" s="46"/>
      <c r="G10" s="46"/>
      <c r="H10" s="46"/>
    </row>
    <row r="11" spans="1:8" ht="69.599999999999994" x14ac:dyDescent="0.25">
      <c r="A11" s="93"/>
      <c r="B11" s="48" t="s">
        <v>140</v>
      </c>
      <c r="C11" s="46" t="s">
        <v>221</v>
      </c>
      <c r="D11" s="40" t="s">
        <v>222</v>
      </c>
      <c r="E11" s="40" t="s">
        <v>223</v>
      </c>
      <c r="F11" s="40" t="s">
        <v>224</v>
      </c>
      <c r="G11" s="40" t="s">
        <v>225</v>
      </c>
      <c r="H11" s="40" t="s">
        <v>226</v>
      </c>
    </row>
    <row r="12" spans="1:8" ht="104.4" x14ac:dyDescent="0.25">
      <c r="A12" s="72" t="s">
        <v>227</v>
      </c>
      <c r="B12" s="49" t="s">
        <v>141</v>
      </c>
      <c r="C12" s="41" t="s">
        <v>228</v>
      </c>
      <c r="D12" s="40" t="s">
        <v>229</v>
      </c>
      <c r="E12" s="40" t="s">
        <v>230</v>
      </c>
      <c r="F12" s="40" t="s">
        <v>231</v>
      </c>
      <c r="G12" s="40" t="s">
        <v>232</v>
      </c>
      <c r="H12" s="40" t="s">
        <v>233</v>
      </c>
    </row>
    <row r="13" spans="1:8" ht="69.599999999999994" x14ac:dyDescent="0.25">
      <c r="A13" s="73"/>
      <c r="B13" s="75" t="s">
        <v>142</v>
      </c>
      <c r="C13" s="41" t="s">
        <v>234</v>
      </c>
      <c r="D13" s="41" t="s">
        <v>235</v>
      </c>
      <c r="E13" s="41" t="s">
        <v>236</v>
      </c>
      <c r="F13" s="41" t="s">
        <v>237</v>
      </c>
      <c r="G13" s="40" t="s">
        <v>238</v>
      </c>
      <c r="H13" s="41" t="s">
        <v>239</v>
      </c>
    </row>
    <row r="14" spans="1:8" ht="34.799999999999997" x14ac:dyDescent="0.25">
      <c r="A14" s="73"/>
      <c r="B14" s="76"/>
      <c r="C14" s="46"/>
      <c r="D14" s="46"/>
      <c r="E14" s="46"/>
      <c r="F14" s="46"/>
      <c r="G14" s="40" t="s">
        <v>240</v>
      </c>
      <c r="H14" s="46"/>
    </row>
    <row r="15" spans="1:8" ht="104.4" x14ac:dyDescent="0.25">
      <c r="A15" s="73"/>
      <c r="B15" s="72" t="s">
        <v>143</v>
      </c>
      <c r="C15" s="41" t="s">
        <v>241</v>
      </c>
      <c r="D15" s="40" t="s">
        <v>242</v>
      </c>
      <c r="E15" s="40" t="s">
        <v>243</v>
      </c>
      <c r="F15" s="40" t="s">
        <v>244</v>
      </c>
      <c r="G15" s="41" t="s">
        <v>245</v>
      </c>
      <c r="H15" s="41" t="s">
        <v>246</v>
      </c>
    </row>
    <row r="16" spans="1:8" ht="34.799999999999997" x14ac:dyDescent="0.25">
      <c r="A16" s="74"/>
      <c r="B16" s="74"/>
      <c r="C16" s="50"/>
      <c r="D16" s="40" t="s">
        <v>247</v>
      </c>
      <c r="E16" s="40" t="s">
        <v>248</v>
      </c>
      <c r="F16" s="40" t="s">
        <v>249</v>
      </c>
      <c r="G16" s="46"/>
      <c r="H16" s="46"/>
    </row>
    <row r="17" spans="1:8" ht="87" x14ac:dyDescent="0.25">
      <c r="A17" s="77" t="s">
        <v>250</v>
      </c>
      <c r="B17" s="80" t="s">
        <v>251</v>
      </c>
      <c r="C17" s="41" t="s">
        <v>252</v>
      </c>
      <c r="D17" s="41" t="s">
        <v>253</v>
      </c>
      <c r="E17" s="41" t="s">
        <v>253</v>
      </c>
      <c r="F17" s="40" t="s">
        <v>254</v>
      </c>
      <c r="G17" s="41" t="s">
        <v>255</v>
      </c>
      <c r="H17" s="41" t="s">
        <v>256</v>
      </c>
    </row>
    <row r="18" spans="1:8" ht="17.399999999999999" x14ac:dyDescent="0.25">
      <c r="A18" s="78"/>
      <c r="B18" s="81"/>
      <c r="C18" s="50"/>
      <c r="D18" s="50"/>
      <c r="E18" s="50"/>
      <c r="F18" s="40" t="s">
        <v>257</v>
      </c>
      <c r="G18" s="50"/>
      <c r="H18" s="50"/>
    </row>
    <row r="19" spans="1:8" ht="17.399999999999999" x14ac:dyDescent="0.25">
      <c r="A19" s="79"/>
      <c r="B19" s="82"/>
      <c r="C19" s="46"/>
      <c r="D19" s="50"/>
      <c r="E19" s="46"/>
      <c r="F19" s="40" t="s">
        <v>258</v>
      </c>
      <c r="G19" s="46"/>
      <c r="H19" s="46"/>
    </row>
    <row r="20" spans="1:8" ht="121.8" x14ac:dyDescent="0.25">
      <c r="A20" s="70" t="s">
        <v>259</v>
      </c>
      <c r="B20" s="70" t="s">
        <v>260</v>
      </c>
      <c r="C20" s="45" t="s">
        <v>261</v>
      </c>
      <c r="D20" s="41" t="s">
        <v>262</v>
      </c>
      <c r="E20" s="41" t="s">
        <v>263</v>
      </c>
      <c r="F20" s="41" t="s">
        <v>264</v>
      </c>
      <c r="G20" s="41" t="s">
        <v>265</v>
      </c>
      <c r="H20" s="41" t="s">
        <v>266</v>
      </c>
    </row>
    <row r="21" spans="1:8" ht="69.599999999999994" x14ac:dyDescent="0.25">
      <c r="A21" s="71"/>
      <c r="B21" s="71"/>
      <c r="C21" s="44" t="s">
        <v>267</v>
      </c>
      <c r="D21" s="46"/>
      <c r="E21" s="46"/>
      <c r="F21" s="46"/>
      <c r="G21" s="46"/>
      <c r="H21" s="46"/>
    </row>
  </sheetData>
  <mergeCells count="12">
    <mergeCell ref="A4:A8"/>
    <mergeCell ref="B6:B8"/>
    <mergeCell ref="C6:C8"/>
    <mergeCell ref="A9:A11"/>
    <mergeCell ref="B9:B10"/>
    <mergeCell ref="A20:A21"/>
    <mergeCell ref="B20:B21"/>
    <mergeCell ref="A12:A16"/>
    <mergeCell ref="B13:B14"/>
    <mergeCell ref="B15:B16"/>
    <mergeCell ref="A17:A19"/>
    <mergeCell ref="B17:B19"/>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E789-819C-47AA-98E7-7C6DB60A2992}">
  <dimension ref="A1:A53"/>
  <sheetViews>
    <sheetView workbookViewId="0">
      <selection activeCell="J14" sqref="J14"/>
    </sheetView>
  </sheetViews>
  <sheetFormatPr defaultRowHeight="14.4" x14ac:dyDescent="0.3"/>
  <cols>
    <col min="1" max="1" width="48.109375" bestFit="1" customWidth="1"/>
  </cols>
  <sheetData>
    <row r="1" spans="1:1" x14ac:dyDescent="0.3">
      <c r="A1" s="19" t="s">
        <v>29</v>
      </c>
    </row>
    <row r="2" spans="1:1" x14ac:dyDescent="0.3">
      <c r="A2" s="15" t="s">
        <v>33</v>
      </c>
    </row>
    <row r="3" spans="1:1" x14ac:dyDescent="0.3">
      <c r="A3" s="15" t="s">
        <v>33</v>
      </c>
    </row>
    <row r="4" spans="1:1" x14ac:dyDescent="0.3">
      <c r="A4" s="15" t="s">
        <v>144</v>
      </c>
    </row>
    <row r="5" spans="1:1" x14ac:dyDescent="0.3">
      <c r="A5" s="15" t="s">
        <v>144</v>
      </c>
    </row>
    <row r="6" spans="1:1" x14ac:dyDescent="0.3">
      <c r="A6" s="15" t="s">
        <v>145</v>
      </c>
    </row>
    <row r="7" spans="1:1" x14ac:dyDescent="0.3">
      <c r="A7" s="15" t="s">
        <v>146</v>
      </c>
    </row>
    <row r="8" spans="1:1" x14ac:dyDescent="0.3">
      <c r="A8" s="15" t="s">
        <v>146</v>
      </c>
    </row>
    <row r="9" spans="1:1" x14ac:dyDescent="0.3">
      <c r="A9" s="15" t="s">
        <v>147</v>
      </c>
    </row>
    <row r="10" spans="1:1" x14ac:dyDescent="0.3">
      <c r="A10" s="15" t="s">
        <v>147</v>
      </c>
    </row>
    <row r="11" spans="1:1" x14ac:dyDescent="0.3">
      <c r="A11" s="15" t="s">
        <v>147</v>
      </c>
    </row>
    <row r="12" spans="1:1" x14ac:dyDescent="0.3">
      <c r="A12" s="15" t="s">
        <v>148</v>
      </c>
    </row>
    <row r="13" spans="1:1" x14ac:dyDescent="0.3">
      <c r="A13" s="15" t="s">
        <v>148</v>
      </c>
    </row>
    <row r="14" spans="1:1" x14ac:dyDescent="0.3">
      <c r="A14" s="15" t="s">
        <v>148</v>
      </c>
    </row>
    <row r="15" spans="1:1" x14ac:dyDescent="0.3">
      <c r="A15" s="15" t="s">
        <v>34</v>
      </c>
    </row>
    <row r="16" spans="1:1" x14ac:dyDescent="0.3">
      <c r="A16" s="15" t="s">
        <v>34</v>
      </c>
    </row>
    <row r="17" spans="1:1" x14ac:dyDescent="0.3">
      <c r="A17" s="15" t="s">
        <v>34</v>
      </c>
    </row>
    <row r="18" spans="1:1" x14ac:dyDescent="0.3">
      <c r="A18" s="15" t="s">
        <v>34</v>
      </c>
    </row>
    <row r="19" spans="1:1" x14ac:dyDescent="0.3">
      <c r="A19" s="15" t="s">
        <v>149</v>
      </c>
    </row>
    <row r="20" spans="1:1" x14ac:dyDescent="0.3">
      <c r="A20" s="15" t="s">
        <v>149</v>
      </c>
    </row>
    <row r="21" spans="1:1" x14ac:dyDescent="0.3">
      <c r="A21" s="15" t="s">
        <v>35</v>
      </c>
    </row>
    <row r="22" spans="1:1" x14ac:dyDescent="0.3">
      <c r="A22" s="15" t="s">
        <v>35</v>
      </c>
    </row>
    <row r="23" spans="1:1" x14ac:dyDescent="0.3">
      <c r="A23" s="15" t="s">
        <v>36</v>
      </c>
    </row>
    <row r="24" spans="1:1" x14ac:dyDescent="0.3">
      <c r="A24" s="15" t="s">
        <v>36</v>
      </c>
    </row>
    <row r="25" spans="1:1" x14ac:dyDescent="0.3">
      <c r="A25" s="15" t="s">
        <v>36</v>
      </c>
    </row>
    <row r="26" spans="1:1" x14ac:dyDescent="0.3">
      <c r="A26" s="15" t="s">
        <v>36</v>
      </c>
    </row>
    <row r="27" spans="1:1" x14ac:dyDescent="0.3">
      <c r="A27" s="15" t="s">
        <v>150</v>
      </c>
    </row>
    <row r="28" spans="1:1" x14ac:dyDescent="0.3">
      <c r="A28" s="15" t="s">
        <v>150</v>
      </c>
    </row>
    <row r="29" spans="1:1" x14ac:dyDescent="0.3">
      <c r="A29" s="15" t="s">
        <v>37</v>
      </c>
    </row>
    <row r="30" spans="1:1" x14ac:dyDescent="0.3">
      <c r="A30" s="15" t="s">
        <v>37</v>
      </c>
    </row>
    <row r="31" spans="1:1" x14ac:dyDescent="0.3">
      <c r="A31" s="15" t="s">
        <v>151</v>
      </c>
    </row>
    <row r="32" spans="1:1" x14ac:dyDescent="0.3">
      <c r="A32" s="15" t="s">
        <v>152</v>
      </c>
    </row>
    <row r="33" spans="1:1" x14ac:dyDescent="0.3">
      <c r="A33" s="15" t="s">
        <v>153</v>
      </c>
    </row>
    <row r="34" spans="1:1" x14ac:dyDescent="0.3">
      <c r="A34" s="15" t="s">
        <v>154</v>
      </c>
    </row>
    <row r="35" spans="1:1" x14ac:dyDescent="0.3">
      <c r="A35" s="15" t="s">
        <v>155</v>
      </c>
    </row>
    <row r="36" spans="1:1" x14ac:dyDescent="0.3">
      <c r="A36" s="15" t="s">
        <v>116</v>
      </c>
    </row>
    <row r="37" spans="1:1" x14ac:dyDescent="0.3">
      <c r="A37" s="15" t="s">
        <v>117</v>
      </c>
    </row>
    <row r="38" spans="1:1" x14ac:dyDescent="0.3">
      <c r="A38" s="15" t="s">
        <v>156</v>
      </c>
    </row>
    <row r="39" spans="1:1" x14ac:dyDescent="0.3">
      <c r="A39" s="15" t="s">
        <v>157</v>
      </c>
    </row>
    <row r="40" spans="1:1" x14ac:dyDescent="0.3">
      <c r="A40" s="15" t="s">
        <v>158</v>
      </c>
    </row>
    <row r="41" spans="1:1" x14ac:dyDescent="0.3">
      <c r="A41" s="15" t="s">
        <v>159</v>
      </c>
    </row>
    <row r="42" spans="1:1" x14ac:dyDescent="0.3">
      <c r="A42" s="26" t="s">
        <v>160</v>
      </c>
    </row>
    <row r="43" spans="1:1" x14ac:dyDescent="0.3">
      <c r="A43" s="15" t="s">
        <v>161</v>
      </c>
    </row>
    <row r="44" spans="1:1" x14ac:dyDescent="0.3">
      <c r="A44" s="15" t="s">
        <v>162</v>
      </c>
    </row>
    <row r="45" spans="1:1" x14ac:dyDescent="0.3">
      <c r="A45" s="26" t="s">
        <v>163</v>
      </c>
    </row>
    <row r="46" spans="1:1" x14ac:dyDescent="0.3">
      <c r="A46" s="26" t="s">
        <v>164</v>
      </c>
    </row>
    <row r="47" spans="1:1" x14ac:dyDescent="0.3">
      <c r="A47" s="26" t="s">
        <v>165</v>
      </c>
    </row>
    <row r="48" spans="1:1" x14ac:dyDescent="0.3">
      <c r="A48" s="26" t="s">
        <v>166</v>
      </c>
    </row>
    <row r="49" spans="1:1" x14ac:dyDescent="0.3">
      <c r="A49" s="26" t="s">
        <v>167</v>
      </c>
    </row>
    <row r="50" spans="1:1" x14ac:dyDescent="0.3">
      <c r="A50" s="26" t="s">
        <v>168</v>
      </c>
    </row>
    <row r="51" spans="1:1" x14ac:dyDescent="0.3">
      <c r="A51" s="26" t="s">
        <v>171</v>
      </c>
    </row>
    <row r="52" spans="1:1" x14ac:dyDescent="0.3">
      <c r="A52" s="26" t="s">
        <v>128</v>
      </c>
    </row>
    <row r="53" spans="1:1" x14ac:dyDescent="0.3">
      <c r="A53" s="26"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E7AD2-FC28-41A4-9440-990E752ACDE4}">
  <dimension ref="A1:E6"/>
  <sheetViews>
    <sheetView workbookViewId="0">
      <selection activeCell="G5" sqref="G5"/>
    </sheetView>
  </sheetViews>
  <sheetFormatPr defaultRowHeight="14.4" x14ac:dyDescent="0.3"/>
  <cols>
    <col min="1" max="1" width="10.5546875" style="53" bestFit="1" customWidth="1"/>
    <col min="2" max="2" width="15.88671875" style="53" bestFit="1" customWidth="1"/>
    <col min="3" max="3" width="64.33203125" bestFit="1" customWidth="1"/>
  </cols>
  <sheetData>
    <row r="1" spans="1:5" x14ac:dyDescent="0.3">
      <c r="A1" s="52" t="s">
        <v>129</v>
      </c>
      <c r="B1" s="52" t="s">
        <v>130</v>
      </c>
      <c r="C1" s="15" t="s">
        <v>131</v>
      </c>
    </row>
    <row r="2" spans="1:5" ht="72" x14ac:dyDescent="0.3">
      <c r="A2" s="52">
        <v>1</v>
      </c>
      <c r="B2" s="52" t="s">
        <v>132</v>
      </c>
      <c r="C2" s="26" t="s">
        <v>268</v>
      </c>
      <c r="D2" s="14"/>
      <c r="E2" s="14"/>
    </row>
    <row r="3" spans="1:5" ht="72" x14ac:dyDescent="0.3">
      <c r="A3" s="52">
        <v>2</v>
      </c>
      <c r="B3" s="52" t="s">
        <v>133</v>
      </c>
      <c r="C3" s="26" t="s">
        <v>269</v>
      </c>
      <c r="D3" s="14"/>
      <c r="E3" s="14"/>
    </row>
    <row r="4" spans="1:5" ht="115.2" x14ac:dyDescent="0.3">
      <c r="A4" s="52">
        <v>3</v>
      </c>
      <c r="B4" s="52" t="s">
        <v>271</v>
      </c>
      <c r="C4" s="26" t="s">
        <v>270</v>
      </c>
      <c r="D4" s="14"/>
      <c r="E4" s="14"/>
    </row>
    <row r="5" spans="1:5" ht="158.4" x14ac:dyDescent="0.3">
      <c r="A5" s="52">
        <v>4</v>
      </c>
      <c r="B5" s="52" t="s">
        <v>134</v>
      </c>
      <c r="C5" s="26" t="s">
        <v>272</v>
      </c>
      <c r="D5" s="14"/>
      <c r="E5" s="14"/>
    </row>
    <row r="6" spans="1:5" ht="230.4" x14ac:dyDescent="0.3">
      <c r="A6" s="52">
        <v>5</v>
      </c>
      <c r="B6" s="52" t="s">
        <v>135</v>
      </c>
      <c r="C6" s="26" t="s">
        <v>273</v>
      </c>
      <c r="D6" s="14"/>
      <c r="E6" s="1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44997-9A46-4259-98C9-BF4BF9A4D023}">
  <dimension ref="A1:C35"/>
  <sheetViews>
    <sheetView topLeftCell="A13" workbookViewId="0">
      <selection activeCell="B39" sqref="B39"/>
    </sheetView>
  </sheetViews>
  <sheetFormatPr defaultRowHeight="14.4" x14ac:dyDescent="0.3"/>
  <cols>
    <col min="1" max="1" width="19.5546875" bestFit="1" customWidth="1"/>
    <col min="2" max="2" width="44.88671875" bestFit="1" customWidth="1"/>
    <col min="3" max="3" width="47.6640625" customWidth="1"/>
  </cols>
  <sheetData>
    <row r="1" spans="1:2" x14ac:dyDescent="0.3">
      <c r="A1" s="96" t="s">
        <v>70</v>
      </c>
      <c r="B1" s="20" t="s">
        <v>71</v>
      </c>
    </row>
    <row r="2" spans="1:2" x14ac:dyDescent="0.3">
      <c r="A2" s="96"/>
      <c r="B2" s="20" t="s">
        <v>72</v>
      </c>
    </row>
    <row r="3" spans="1:2" x14ac:dyDescent="0.3">
      <c r="A3" s="96"/>
      <c r="B3" s="20" t="s">
        <v>73</v>
      </c>
    </row>
    <row r="4" spans="1:2" x14ac:dyDescent="0.3">
      <c r="A4" s="96"/>
      <c r="B4" s="20" t="s">
        <v>74</v>
      </c>
    </row>
    <row r="5" spans="1:2" x14ac:dyDescent="0.3">
      <c r="A5" s="97" t="s">
        <v>75</v>
      </c>
      <c r="B5" s="21" t="s">
        <v>76</v>
      </c>
    </row>
    <row r="6" spans="1:2" x14ac:dyDescent="0.3">
      <c r="A6" s="97"/>
      <c r="B6" s="21" t="s">
        <v>77</v>
      </c>
    </row>
    <row r="7" spans="1:2" x14ac:dyDescent="0.3">
      <c r="A7" s="97"/>
      <c r="B7" s="21" t="s">
        <v>78</v>
      </c>
    </row>
    <row r="8" spans="1:2" x14ac:dyDescent="0.3">
      <c r="A8" s="98" t="s">
        <v>79</v>
      </c>
      <c r="B8" s="22" t="s">
        <v>80</v>
      </c>
    </row>
    <row r="9" spans="1:2" x14ac:dyDescent="0.3">
      <c r="A9" s="98"/>
      <c r="B9" s="22" t="s">
        <v>81</v>
      </c>
    </row>
    <row r="10" spans="1:2" x14ac:dyDescent="0.3">
      <c r="A10" s="98"/>
      <c r="B10" s="22" t="s">
        <v>82</v>
      </c>
    </row>
    <row r="11" spans="1:2" x14ac:dyDescent="0.3">
      <c r="A11" s="98"/>
      <c r="B11" s="22" t="s">
        <v>83</v>
      </c>
    </row>
    <row r="12" spans="1:2" x14ac:dyDescent="0.3">
      <c r="A12" s="99" t="s">
        <v>84</v>
      </c>
      <c r="B12" s="23" t="s">
        <v>85</v>
      </c>
    </row>
    <row r="13" spans="1:2" x14ac:dyDescent="0.3">
      <c r="A13" s="99"/>
      <c r="B13" s="23" t="s">
        <v>86</v>
      </c>
    </row>
    <row r="14" spans="1:2" x14ac:dyDescent="0.3">
      <c r="A14" s="99"/>
      <c r="B14" s="23" t="s">
        <v>87</v>
      </c>
    </row>
    <row r="15" spans="1:2" x14ac:dyDescent="0.3">
      <c r="A15" s="100" t="s">
        <v>88</v>
      </c>
      <c r="B15" s="18" t="s">
        <v>7</v>
      </c>
    </row>
    <row r="16" spans="1:2" x14ac:dyDescent="0.3">
      <c r="A16" s="100"/>
      <c r="B16" s="18" t="s">
        <v>89</v>
      </c>
    </row>
    <row r="17" spans="1:3" x14ac:dyDescent="0.3">
      <c r="A17" s="100"/>
      <c r="B17" s="18" t="s">
        <v>90</v>
      </c>
    </row>
    <row r="19" spans="1:3" ht="18" x14ac:dyDescent="0.35">
      <c r="A19" s="24" t="s">
        <v>29</v>
      </c>
      <c r="B19" s="15"/>
      <c r="C19" s="15"/>
    </row>
    <row r="20" spans="1:3" ht="18" x14ac:dyDescent="0.35">
      <c r="A20" s="24" t="s">
        <v>91</v>
      </c>
      <c r="B20" s="15"/>
      <c r="C20" s="15"/>
    </row>
    <row r="21" spans="1:3" ht="18" x14ac:dyDescent="0.35">
      <c r="A21" s="24" t="s">
        <v>92</v>
      </c>
      <c r="B21" s="24" t="s">
        <v>93</v>
      </c>
      <c r="C21" s="25" t="s">
        <v>94</v>
      </c>
    </row>
    <row r="22" spans="1:3" x14ac:dyDescent="0.3">
      <c r="A22" s="19" t="s">
        <v>95</v>
      </c>
      <c r="B22" s="26" t="s">
        <v>96</v>
      </c>
      <c r="C22" s="26"/>
    </row>
    <row r="23" spans="1:3" x14ac:dyDescent="0.3">
      <c r="A23" s="19"/>
      <c r="B23" s="26" t="s">
        <v>97</v>
      </c>
      <c r="C23" s="26"/>
    </row>
    <row r="24" spans="1:3" ht="28.8" x14ac:dyDescent="0.3">
      <c r="A24" s="19"/>
      <c r="B24" s="26" t="s">
        <v>98</v>
      </c>
      <c r="C24" s="26"/>
    </row>
    <row r="25" spans="1:3" x14ac:dyDescent="0.3">
      <c r="A25" s="19" t="s">
        <v>8</v>
      </c>
      <c r="B25" s="26" t="s">
        <v>99</v>
      </c>
      <c r="C25" s="26"/>
    </row>
    <row r="26" spans="1:3" x14ac:dyDescent="0.3">
      <c r="A26" s="19"/>
      <c r="B26" s="26" t="s">
        <v>100</v>
      </c>
      <c r="C26" s="26"/>
    </row>
    <row r="27" spans="1:3" ht="28.8" x14ac:dyDescent="0.3">
      <c r="A27" s="19"/>
      <c r="B27" s="26" t="s">
        <v>101</v>
      </c>
      <c r="C27" s="26"/>
    </row>
    <row r="28" spans="1:3" x14ac:dyDescent="0.3">
      <c r="A28" s="19" t="s">
        <v>11</v>
      </c>
      <c r="B28" s="26" t="s">
        <v>102</v>
      </c>
      <c r="C28" s="26"/>
    </row>
    <row r="29" spans="1:3" x14ac:dyDescent="0.3">
      <c r="A29" s="19"/>
      <c r="B29" s="26" t="s">
        <v>103</v>
      </c>
      <c r="C29" s="26"/>
    </row>
    <row r="30" spans="1:3" ht="28.8" x14ac:dyDescent="0.3">
      <c r="A30" s="19"/>
      <c r="B30" s="26" t="s">
        <v>104</v>
      </c>
      <c r="C30" s="26"/>
    </row>
    <row r="31" spans="1:3" x14ac:dyDescent="0.3">
      <c r="A31" s="19" t="s">
        <v>105</v>
      </c>
      <c r="B31" s="26" t="s">
        <v>106</v>
      </c>
      <c r="C31" s="26"/>
    </row>
    <row r="32" spans="1:3" x14ac:dyDescent="0.3">
      <c r="A32" s="15"/>
      <c r="B32" s="26" t="s">
        <v>107</v>
      </c>
      <c r="C32" s="26"/>
    </row>
    <row r="33" spans="1:3" x14ac:dyDescent="0.3">
      <c r="A33" s="15"/>
      <c r="B33" s="26" t="s">
        <v>108</v>
      </c>
      <c r="C33" s="26"/>
    </row>
    <row r="34" spans="1:3" x14ac:dyDescent="0.3">
      <c r="A34" s="19" t="s">
        <v>109</v>
      </c>
      <c r="B34" s="26" t="s">
        <v>110</v>
      </c>
      <c r="C34" s="15"/>
    </row>
    <row r="35" spans="1:3" x14ac:dyDescent="0.3">
      <c r="A35" s="15"/>
      <c r="B35" s="26" t="s">
        <v>111</v>
      </c>
      <c r="C35" s="15"/>
    </row>
  </sheetData>
  <mergeCells count="5">
    <mergeCell ref="A1:A4"/>
    <mergeCell ref="A5:A7"/>
    <mergeCell ref="A8:A11"/>
    <mergeCell ref="A12:A14"/>
    <mergeCell ref="A15:A17"/>
  </mergeCell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9D03-1E68-4ECA-A1DD-E47BDC4E13AA}">
  <dimension ref="A1:C13"/>
  <sheetViews>
    <sheetView workbookViewId="0">
      <selection activeCell="C22" sqref="C22"/>
    </sheetView>
  </sheetViews>
  <sheetFormatPr defaultRowHeight="14.4" x14ac:dyDescent="0.3"/>
  <cols>
    <col min="1" max="1" width="53" bestFit="1" customWidth="1"/>
    <col min="2" max="2" width="34.33203125" bestFit="1" customWidth="1"/>
    <col min="3" max="3" width="21.109375" bestFit="1" customWidth="1"/>
  </cols>
  <sheetData>
    <row r="1" spans="1:3" x14ac:dyDescent="0.3">
      <c r="A1" s="19" t="s">
        <v>18</v>
      </c>
      <c r="B1" s="19" t="s">
        <v>19</v>
      </c>
      <c r="C1" s="19" t="s">
        <v>112</v>
      </c>
    </row>
    <row r="2" spans="1:3" x14ac:dyDescent="0.3">
      <c r="A2" s="15" t="s">
        <v>127</v>
      </c>
      <c r="B2" s="26" t="s">
        <v>128</v>
      </c>
      <c r="C2" s="15" t="s">
        <v>113</v>
      </c>
    </row>
    <row r="3" spans="1:3" x14ac:dyDescent="0.3">
      <c r="A3" s="15" t="s">
        <v>174</v>
      </c>
      <c r="B3" s="26" t="s">
        <v>172</v>
      </c>
      <c r="C3" s="15" t="s">
        <v>176</v>
      </c>
    </row>
    <row r="4" spans="1:3" x14ac:dyDescent="0.3">
      <c r="A4" s="15" t="s">
        <v>170</v>
      </c>
      <c r="B4" s="26" t="s">
        <v>173</v>
      </c>
      <c r="C4" s="26" t="s">
        <v>173</v>
      </c>
    </row>
    <row r="5" spans="1:3" x14ac:dyDescent="0.3">
      <c r="A5" s="15" t="s">
        <v>175</v>
      </c>
      <c r="B5" s="15" t="s">
        <v>25</v>
      </c>
      <c r="C5" s="15" t="s">
        <v>12</v>
      </c>
    </row>
    <row r="6" spans="1:3" x14ac:dyDescent="0.3">
      <c r="A6" s="15" t="s">
        <v>175</v>
      </c>
      <c r="B6" s="15" t="s">
        <v>120</v>
      </c>
      <c r="C6" s="15" t="s">
        <v>12</v>
      </c>
    </row>
    <row r="7" spans="1:3" x14ac:dyDescent="0.3">
      <c r="A7" s="15" t="s">
        <v>26</v>
      </c>
      <c r="B7" s="15" t="s">
        <v>28</v>
      </c>
      <c r="C7" s="15" t="s">
        <v>12</v>
      </c>
    </row>
    <row r="8" spans="1:3" x14ac:dyDescent="0.3">
      <c r="A8" s="15" t="s">
        <v>26</v>
      </c>
      <c r="B8" s="15" t="s">
        <v>115</v>
      </c>
      <c r="C8" s="15" t="s">
        <v>12</v>
      </c>
    </row>
    <row r="9" spans="1:3" x14ac:dyDescent="0.3">
      <c r="A9" s="15" t="s">
        <v>124</v>
      </c>
      <c r="B9" s="15" t="s">
        <v>125</v>
      </c>
      <c r="C9" s="15" t="s">
        <v>126</v>
      </c>
    </row>
    <row r="10" spans="1:3" x14ac:dyDescent="0.3">
      <c r="A10" s="15" t="s">
        <v>121</v>
      </c>
      <c r="B10" s="15" t="s">
        <v>122</v>
      </c>
      <c r="C10" s="15" t="s">
        <v>123</v>
      </c>
    </row>
    <row r="11" spans="1:3" x14ac:dyDescent="0.3">
      <c r="A11" s="15" t="s">
        <v>26</v>
      </c>
      <c r="B11" s="15" t="s">
        <v>27</v>
      </c>
      <c r="C11" s="15" t="s">
        <v>114</v>
      </c>
    </row>
    <row r="12" spans="1:3" x14ac:dyDescent="0.3">
      <c r="A12" s="15" t="s">
        <v>26</v>
      </c>
      <c r="B12" s="15" t="s">
        <v>118</v>
      </c>
      <c r="C12" s="15" t="s">
        <v>119</v>
      </c>
    </row>
    <row r="13" spans="1:3" x14ac:dyDescent="0.3">
      <c r="A13" s="15" t="s">
        <v>175</v>
      </c>
      <c r="B13" s="15" t="s">
        <v>169</v>
      </c>
      <c r="C13" s="15" t="s">
        <v>169</v>
      </c>
    </row>
  </sheetData>
  <autoFilter ref="A1:C13" xr:uid="{4C869D03-1E68-4ECA-A1DD-E47BDC4E13A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Interoperability</vt:lpstr>
      <vt:lpstr>Soft Skills_Library_Final_2024</vt:lpstr>
      <vt:lpstr>Certifications library</vt:lpstr>
      <vt:lpstr>TProficiency_Ratings Basis_2024</vt:lpstr>
      <vt:lpstr>Questionnaire</vt:lpstr>
      <vt:lpstr>Technical Skills library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Giri Venkata Ramana Reddy Pulikallu /015</dc:creator>
  <cp:lastModifiedBy>Sudhakar Jasthi</cp:lastModifiedBy>
  <dcterms:created xsi:type="dcterms:W3CDTF">2015-06-05T18:17:20Z</dcterms:created>
  <dcterms:modified xsi:type="dcterms:W3CDTF">2025-02-20T05:39:12Z</dcterms:modified>
</cp:coreProperties>
</file>