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Agnaldo Samuel\Dropbox\DATIM\"/>
    </mc:Choice>
  </mc:AlternateContent>
  <xr:revisionPtr revIDLastSave="0" documentId="8_{4859F673-8377-492A-AF4B-A733FE640A6B}" xr6:coauthVersionLast="47" xr6:coauthVersionMax="47" xr10:uidLastSave="{00000000-0000-0000-0000-000000000000}"/>
  <bookViews>
    <workbookView xWindow="-120" yWindow="-120" windowWidth="29040" windowHeight="15720" firstSheet="3" activeTab="10" xr2:uid="{00000000-000D-0000-FFFF-FFFF00000000}"/>
  </bookViews>
  <sheets>
    <sheet name="MER_CT_1Junho_8" sheetId="1" r:id="rId1"/>
    <sheet name="MER_CT_Albazine_9" sheetId="17" r:id="rId2"/>
    <sheet name="MER_CT_Hulene_10" sheetId="18" r:id="rId3"/>
    <sheet name="MER_CT_MavalaneCS_11" sheetId="19" r:id="rId4"/>
    <sheet name="MER_CT_MavalaneHG_12" sheetId="20" r:id="rId5"/>
    <sheet name="MER_CT_Pescadores_13" sheetId="21" r:id="rId6"/>
    <sheet name="MER_CT_Romao_14" sheetId="22" r:id="rId7"/>
    <sheet name="MER_CT_1Maio_15" sheetId="23" r:id="rId8"/>
    <sheet name="MER_CT_PCanico_16" sheetId="24" r:id="rId9"/>
    <sheet name="MER_CT_AltMae_17" sheetId="30" r:id="rId10"/>
    <sheet name="MER_CT_CCivil_18" sheetId="25" r:id="rId11"/>
    <sheet name="MER_HCMPed_19" sheetId="26" r:id="rId12"/>
    <sheet name="MER_CT_Malhangalene_20" sheetId="27" r:id="rId13"/>
    <sheet name="MER_CT_Maxaquene_21" sheetId="28" r:id="rId14"/>
    <sheet name="MER_CT_PCimento22" sheetId="31" r:id="rId15"/>
    <sheet name="MER_CT_Porto_23" sheetId="29" r:id="rId16"/>
    <sheet name="MER_CT_Bagamoio_24" sheetId="32" r:id="rId17"/>
    <sheet name="MER_CT_HPI_25" sheetId="33" r:id="rId18"/>
    <sheet name="MER_CT_Inhagoia_26" sheetId="34" r:id="rId19"/>
    <sheet name="MER_CT_MagoanineA_27" sheetId="35" r:id="rId20"/>
    <sheet name="MER_CT_MTendas_28" sheetId="36" r:id="rId21"/>
    <sheet name="MER_CT_Zimpeto_29" sheetId="37" r:id="rId22"/>
    <sheet name="MER_CT_Inhaca_31" sheetId="38" r:id="rId23"/>
    <sheet name="MER_CT_Catembe_33" sheetId="39" r:id="rId24"/>
    <sheet name="MER_CT_Incassane_35" sheetId="40" r:id="rId25"/>
    <sheet name="MER_CT_ChamanculoCS_37" sheetId="41" r:id="rId26"/>
    <sheet name="MER_CT_ChamanculoHG_38" sheetId="42" r:id="rId27"/>
    <sheet name="MER_CT_JMCS_39" sheetId="43" r:id="rId28"/>
    <sheet name="MER_CT_JMHG_40" sheetId="44" r:id="rId29"/>
    <sheet name="MER_CT_Xipamanine_41" sheetId="45" r:id="rId30"/>
    <sheet name="MER_CT_Provincia" sheetId="46" state="hidden" r:id="rId31"/>
  </sheets>
  <externalReferences>
    <externalReference r:id="rId32"/>
    <externalReference r:id="rId33"/>
    <externalReference r:id="rId34"/>
    <externalReference r:id="rId35"/>
  </externalReferences>
  <definedNames>
    <definedName name="Age">'[1]REF SHEET'!$A$2:$A$12</definedName>
    <definedName name="Dados">[2]!Table2[#All]</definedName>
    <definedName name="districts">[3]sites!$C$1:$D$173</definedName>
    <definedName name="indicators">[3]tables!$FA$2:$FH$3918</definedName>
    <definedName name="_xlnm.Print_Area" localSheetId="0">MER_CT_1Junho_8!$A$1:$P$194</definedName>
    <definedName name="_xlnm.Print_Area" localSheetId="7">MER_CT_1Maio_15!$A$1:$P$194</definedName>
    <definedName name="_xlnm.Print_Area" localSheetId="1">MER_CT_Albazine_9!$A$1:$P$194</definedName>
    <definedName name="_xlnm.Print_Area" localSheetId="9">MER_CT_AltMae_17!$A$1:$P$194</definedName>
    <definedName name="_xlnm.Print_Area" localSheetId="16">MER_CT_Bagamoio_24!$A$1:$P$194</definedName>
    <definedName name="_xlnm.Print_Area" localSheetId="23">MER_CT_Catembe_33!$A$1:$P$194</definedName>
    <definedName name="_xlnm.Print_Area" localSheetId="10">MER_CT_CCivil_18!$A$1:$P$194</definedName>
    <definedName name="_xlnm.Print_Area" localSheetId="25">MER_CT_ChamanculoCS_37!$A$1:$P$194</definedName>
    <definedName name="_xlnm.Print_Area" localSheetId="26">MER_CT_ChamanculoHG_38!$A$1:$P$194</definedName>
    <definedName name="_xlnm.Print_Area" localSheetId="17">MER_CT_HPI_25!$A$1:$P$194</definedName>
    <definedName name="_xlnm.Print_Area" localSheetId="2">MER_CT_Hulene_10!$A$1:$P$194</definedName>
    <definedName name="_xlnm.Print_Area" localSheetId="24">MER_CT_Incassane_35!$A$1:$P$194</definedName>
    <definedName name="_xlnm.Print_Area" localSheetId="22">MER_CT_Inhaca_31!$A$1:$P$194</definedName>
    <definedName name="_xlnm.Print_Area" localSheetId="18">MER_CT_Inhagoia_26!$A$1:$P$194</definedName>
    <definedName name="_xlnm.Print_Area" localSheetId="27">MER_CT_JMCS_39!$A$1:$P$194</definedName>
    <definedName name="_xlnm.Print_Area" localSheetId="28">MER_CT_JMHG_40!$A$1:$P$194</definedName>
    <definedName name="_xlnm.Print_Area" localSheetId="19">MER_CT_MagoanineA_27!$A$1:$P$194</definedName>
    <definedName name="_xlnm.Print_Area" localSheetId="12">MER_CT_Malhangalene_20!$A$1:$P$194</definedName>
    <definedName name="_xlnm.Print_Area" localSheetId="3">MER_CT_MavalaneCS_11!$A$1:$P$194</definedName>
    <definedName name="_xlnm.Print_Area" localSheetId="4">MER_CT_MavalaneHG_12!$A$1:$P$194</definedName>
    <definedName name="_xlnm.Print_Area" localSheetId="13">MER_CT_Maxaquene_21!$A$1:$P$194</definedName>
    <definedName name="_xlnm.Print_Area" localSheetId="20">MER_CT_MTendas_28!$A$1:$P$194</definedName>
    <definedName name="_xlnm.Print_Area" localSheetId="8">MER_CT_PCanico_16!$A$1:$P$194</definedName>
    <definedName name="_xlnm.Print_Area" localSheetId="14">MER_CT_PCimento22!$A$1:$P$194</definedName>
    <definedName name="_xlnm.Print_Area" localSheetId="5">MER_CT_Pescadores_13!$A$1:$P$194</definedName>
    <definedName name="_xlnm.Print_Area" localSheetId="15">MER_CT_Porto_23!$A$1:$P$194</definedName>
    <definedName name="_xlnm.Print_Area" localSheetId="30">MER_CT_Provincia!$A$1:$P$194</definedName>
    <definedName name="_xlnm.Print_Area" localSheetId="6">MER_CT_Romao_14!$A$1:$P$194</definedName>
    <definedName name="_xlnm.Print_Area" localSheetId="29">MER_CT_Xipamanine_41!$A$1:$P$194</definedName>
    <definedName name="_xlnm.Print_Area" localSheetId="21">MER_CT_Zimpeto_29!$A$1:$P$194</definedName>
    <definedName name="_xlnm.Print_Area" localSheetId="11">MER_HCMPed_19!$A$1:$P$194</definedName>
    <definedName name="PROVINCE">[3]tables!$B$2:$B$13</definedName>
    <definedName name="Sex">'[1]REF SHEET'!$B$2:$B$3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80" i="46" l="1"/>
  <c r="H178" i="46"/>
  <c r="E178" i="46"/>
  <c r="B178" i="46"/>
  <c r="B175" i="46"/>
  <c r="M172" i="46"/>
  <c r="L172" i="46"/>
  <c r="K172" i="46"/>
  <c r="J172" i="46"/>
  <c r="I172" i="46"/>
  <c r="H172" i="46"/>
  <c r="G172" i="46"/>
  <c r="F172" i="46"/>
  <c r="E172" i="46"/>
  <c r="D172" i="46"/>
  <c r="C172" i="46"/>
  <c r="B172" i="46"/>
  <c r="M171" i="46"/>
  <c r="L171" i="46"/>
  <c r="K171" i="46"/>
  <c r="J171" i="46"/>
  <c r="I171" i="46"/>
  <c r="H171" i="46"/>
  <c r="G171" i="46"/>
  <c r="F171" i="46"/>
  <c r="E171" i="46"/>
  <c r="D171" i="46"/>
  <c r="C171" i="46"/>
  <c r="B171" i="46"/>
  <c r="P164" i="46"/>
  <c r="G161" i="46"/>
  <c r="F161" i="46"/>
  <c r="E161" i="46"/>
  <c r="D161" i="46"/>
  <c r="C161" i="46"/>
  <c r="B161" i="46"/>
  <c r="G160" i="46"/>
  <c r="F160" i="46"/>
  <c r="E160" i="46"/>
  <c r="D160" i="46"/>
  <c r="C160" i="46"/>
  <c r="B160" i="46"/>
  <c r="B152" i="46"/>
  <c r="B151" i="46"/>
  <c r="B149" i="46"/>
  <c r="B148" i="46"/>
  <c r="B146" i="46"/>
  <c r="B145" i="46"/>
  <c r="N141" i="46"/>
  <c r="M141" i="46"/>
  <c r="L141" i="46"/>
  <c r="K141" i="46"/>
  <c r="J141" i="46"/>
  <c r="I141" i="46"/>
  <c r="H141" i="46"/>
  <c r="G141" i="46"/>
  <c r="F141" i="46"/>
  <c r="E141" i="46"/>
  <c r="D141" i="46"/>
  <c r="C141" i="46"/>
  <c r="B141" i="46"/>
  <c r="N140" i="46"/>
  <c r="M140" i="46"/>
  <c r="L140" i="46"/>
  <c r="K140" i="46"/>
  <c r="J140" i="46"/>
  <c r="I140" i="46"/>
  <c r="H140" i="46"/>
  <c r="G140" i="46"/>
  <c r="F140" i="46"/>
  <c r="E140" i="46"/>
  <c r="D140" i="46"/>
  <c r="C140" i="46"/>
  <c r="B140" i="46"/>
  <c r="P134" i="46"/>
  <c r="B132" i="46"/>
  <c r="B131" i="46"/>
  <c r="B129" i="46"/>
  <c r="B128" i="46"/>
  <c r="B126" i="46"/>
  <c r="B125" i="46"/>
  <c r="N121" i="46"/>
  <c r="M121" i="46"/>
  <c r="L121" i="46"/>
  <c r="K121" i="46"/>
  <c r="J121" i="46"/>
  <c r="I121" i="46"/>
  <c r="H121" i="46"/>
  <c r="G121" i="46"/>
  <c r="F121" i="46"/>
  <c r="E121" i="46"/>
  <c r="D121" i="46"/>
  <c r="C121" i="46"/>
  <c r="B121" i="46"/>
  <c r="N120" i="46"/>
  <c r="M120" i="46"/>
  <c r="L120" i="46"/>
  <c r="K120" i="46"/>
  <c r="J120" i="46"/>
  <c r="I120" i="46"/>
  <c r="H120" i="46"/>
  <c r="G120" i="46"/>
  <c r="F120" i="46"/>
  <c r="E120" i="46"/>
  <c r="D120" i="46"/>
  <c r="C120" i="46"/>
  <c r="B120" i="46"/>
  <c r="J112" i="46"/>
  <c r="I112" i="46"/>
  <c r="G112" i="46"/>
  <c r="F112" i="46"/>
  <c r="E112" i="46"/>
  <c r="D112" i="46"/>
  <c r="C112" i="46"/>
  <c r="B112" i="46"/>
  <c r="P98" i="46"/>
  <c r="J97" i="46"/>
  <c r="I97" i="46"/>
  <c r="G97" i="46"/>
  <c r="F97" i="46"/>
  <c r="J96" i="46"/>
  <c r="I96" i="46"/>
  <c r="G96" i="46"/>
  <c r="F96" i="46"/>
  <c r="J95" i="46"/>
  <c r="I95" i="46"/>
  <c r="G95" i="46"/>
  <c r="F95" i="46"/>
  <c r="J94" i="46"/>
  <c r="I94" i="46"/>
  <c r="G94" i="46"/>
  <c r="F94" i="46"/>
  <c r="J93" i="46"/>
  <c r="I93" i="46"/>
  <c r="G93" i="46"/>
  <c r="F93" i="46"/>
  <c r="J92" i="46"/>
  <c r="I92" i="46"/>
  <c r="G92" i="46"/>
  <c r="F92" i="46"/>
  <c r="O89" i="46"/>
  <c r="N89" i="46"/>
  <c r="M89" i="46"/>
  <c r="L89" i="46"/>
  <c r="K89" i="46"/>
  <c r="J89" i="46"/>
  <c r="I89" i="46"/>
  <c r="H89" i="46"/>
  <c r="G89" i="46"/>
  <c r="F89" i="46"/>
  <c r="E89" i="46"/>
  <c r="D89" i="46"/>
  <c r="C89" i="46"/>
  <c r="B89" i="46"/>
  <c r="N88" i="46"/>
  <c r="M88" i="46"/>
  <c r="L88" i="46"/>
  <c r="K88" i="46"/>
  <c r="J88" i="46"/>
  <c r="I88" i="46"/>
  <c r="H88" i="46"/>
  <c r="G88" i="46"/>
  <c r="F88" i="46"/>
  <c r="E88" i="46"/>
  <c r="D88" i="46"/>
  <c r="C88" i="46"/>
  <c r="B88" i="46"/>
  <c r="O85" i="46"/>
  <c r="N85" i="46"/>
  <c r="M85" i="46"/>
  <c r="L85" i="46"/>
  <c r="K85" i="46"/>
  <c r="J85" i="46"/>
  <c r="I85" i="46"/>
  <c r="H85" i="46"/>
  <c r="G85" i="46"/>
  <c r="F85" i="46"/>
  <c r="E85" i="46"/>
  <c r="D85" i="46"/>
  <c r="C85" i="46"/>
  <c r="B85" i="46"/>
  <c r="O84" i="46"/>
  <c r="N84" i="46"/>
  <c r="M84" i="46"/>
  <c r="L84" i="46"/>
  <c r="K84" i="46"/>
  <c r="J84" i="46"/>
  <c r="I84" i="46"/>
  <c r="H84" i="46"/>
  <c r="G84" i="46"/>
  <c r="F84" i="46"/>
  <c r="E84" i="46"/>
  <c r="D84" i="46"/>
  <c r="C84" i="46"/>
  <c r="B84" i="46"/>
  <c r="O81" i="46"/>
  <c r="N81" i="46"/>
  <c r="M81" i="46"/>
  <c r="L81" i="46"/>
  <c r="K81" i="46"/>
  <c r="J81" i="46"/>
  <c r="I81" i="46"/>
  <c r="H81" i="46"/>
  <c r="G81" i="46"/>
  <c r="F81" i="46"/>
  <c r="E81" i="46"/>
  <c r="D81" i="46"/>
  <c r="C81" i="46"/>
  <c r="B81" i="46"/>
  <c r="O80" i="46"/>
  <c r="N80" i="46"/>
  <c r="M80" i="46"/>
  <c r="L80" i="46"/>
  <c r="K80" i="46"/>
  <c r="J80" i="46"/>
  <c r="I80" i="46"/>
  <c r="H80" i="46"/>
  <c r="G80" i="46"/>
  <c r="F80" i="46"/>
  <c r="E80" i="46"/>
  <c r="D80" i="46"/>
  <c r="C80" i="46"/>
  <c r="B80" i="46"/>
  <c r="N77" i="46"/>
  <c r="M77" i="46"/>
  <c r="L77" i="46"/>
  <c r="K77" i="46"/>
  <c r="J77" i="46"/>
  <c r="I77" i="46"/>
  <c r="H77" i="46"/>
  <c r="G77" i="46"/>
  <c r="F77" i="46"/>
  <c r="E77" i="46"/>
  <c r="D77" i="46"/>
  <c r="C77" i="46"/>
  <c r="B77" i="46"/>
  <c r="N76" i="46"/>
  <c r="M76" i="46"/>
  <c r="L76" i="46"/>
  <c r="K76" i="46"/>
  <c r="J76" i="46"/>
  <c r="I76" i="46"/>
  <c r="H76" i="46"/>
  <c r="G76" i="46"/>
  <c r="F76" i="46"/>
  <c r="E76" i="46"/>
  <c r="D76" i="46"/>
  <c r="C76" i="46"/>
  <c r="B76" i="46"/>
  <c r="N73" i="46"/>
  <c r="M73" i="46"/>
  <c r="L73" i="46"/>
  <c r="K73" i="46"/>
  <c r="J73" i="46"/>
  <c r="I73" i="46"/>
  <c r="H73" i="46"/>
  <c r="G73" i="46"/>
  <c r="F73" i="46"/>
  <c r="E73" i="46"/>
  <c r="D73" i="46"/>
  <c r="C73" i="46"/>
  <c r="B73" i="46"/>
  <c r="N72" i="46"/>
  <c r="M72" i="46"/>
  <c r="L72" i="46"/>
  <c r="K72" i="46"/>
  <c r="J72" i="46"/>
  <c r="I72" i="46"/>
  <c r="H72" i="46"/>
  <c r="G72" i="46"/>
  <c r="F72" i="46"/>
  <c r="E72" i="46"/>
  <c r="D72" i="46"/>
  <c r="C72" i="46"/>
  <c r="B72" i="46"/>
  <c r="N69" i="46"/>
  <c r="M69" i="46"/>
  <c r="L69" i="46"/>
  <c r="K69" i="46"/>
  <c r="J69" i="46"/>
  <c r="I69" i="46"/>
  <c r="H69" i="46"/>
  <c r="G69" i="46"/>
  <c r="F69" i="46"/>
  <c r="E69" i="46"/>
  <c r="D69" i="46"/>
  <c r="C69" i="46"/>
  <c r="B69" i="46"/>
  <c r="N68" i="46"/>
  <c r="M68" i="46"/>
  <c r="L68" i="46"/>
  <c r="K68" i="46"/>
  <c r="J68" i="46"/>
  <c r="I68" i="46"/>
  <c r="H68" i="46"/>
  <c r="G68" i="46"/>
  <c r="F68" i="46"/>
  <c r="E68" i="46"/>
  <c r="D68" i="46"/>
  <c r="C68" i="46"/>
  <c r="B68" i="46"/>
  <c r="B60" i="46"/>
  <c r="B59" i="46"/>
  <c r="B57" i="46"/>
  <c r="B56" i="46"/>
  <c r="C54" i="46"/>
  <c r="C53" i="46"/>
  <c r="C52" i="46"/>
  <c r="N50" i="46"/>
  <c r="M50" i="46"/>
  <c r="L50" i="46"/>
  <c r="K50" i="46"/>
  <c r="J50" i="46"/>
  <c r="I50" i="46"/>
  <c r="H50" i="46"/>
  <c r="G50" i="46"/>
  <c r="F50" i="46"/>
  <c r="E50" i="46"/>
  <c r="D50" i="46"/>
  <c r="C50" i="46"/>
  <c r="B50" i="46"/>
  <c r="N49" i="46"/>
  <c r="M49" i="46"/>
  <c r="L49" i="46"/>
  <c r="K49" i="46"/>
  <c r="J49" i="46"/>
  <c r="I49" i="46"/>
  <c r="H49" i="46"/>
  <c r="G49" i="46"/>
  <c r="F49" i="46"/>
  <c r="E49" i="46"/>
  <c r="D49" i="46"/>
  <c r="C49" i="46"/>
  <c r="B49" i="46"/>
  <c r="P44" i="46"/>
  <c r="B42" i="46"/>
  <c r="B41" i="46"/>
  <c r="B39" i="46"/>
  <c r="B38" i="46"/>
  <c r="L36" i="46"/>
  <c r="K36" i="46"/>
  <c r="J36" i="46"/>
  <c r="H36" i="46"/>
  <c r="G36" i="46"/>
  <c r="F36" i="46"/>
  <c r="D36" i="46"/>
  <c r="C36" i="46"/>
  <c r="B36" i="46"/>
  <c r="L35" i="46"/>
  <c r="K35" i="46"/>
  <c r="J35" i="46"/>
  <c r="H35" i="46"/>
  <c r="G35" i="46"/>
  <c r="F35" i="46"/>
  <c r="D35" i="46"/>
  <c r="C35" i="46"/>
  <c r="B35" i="46"/>
  <c r="D29" i="46"/>
  <c r="C29" i="46"/>
  <c r="B29" i="46"/>
  <c r="N27" i="46"/>
  <c r="M27" i="46"/>
  <c r="L27" i="46"/>
  <c r="K27" i="46"/>
  <c r="J27" i="46"/>
  <c r="I27" i="46"/>
  <c r="H27" i="46"/>
  <c r="G27" i="46"/>
  <c r="F27" i="46"/>
  <c r="E27" i="46"/>
  <c r="D27" i="46"/>
  <c r="C27" i="46"/>
  <c r="B27" i="46"/>
  <c r="D25" i="46"/>
  <c r="C25" i="46"/>
  <c r="B25" i="46"/>
  <c r="N23" i="46"/>
  <c r="M23" i="46"/>
  <c r="L23" i="46"/>
  <c r="K23" i="46"/>
  <c r="J23" i="46"/>
  <c r="I23" i="46"/>
  <c r="H23" i="46"/>
  <c r="G23" i="46"/>
  <c r="F23" i="46"/>
  <c r="E23" i="46"/>
  <c r="D23" i="46"/>
  <c r="C23" i="46"/>
  <c r="B23" i="46"/>
  <c r="B19" i="46"/>
  <c r="B18" i="46"/>
  <c r="B16" i="46"/>
  <c r="B15" i="46"/>
  <c r="B13" i="46"/>
  <c r="N11" i="46"/>
  <c r="M11" i="46"/>
  <c r="L11" i="46"/>
  <c r="K11" i="46"/>
  <c r="J11" i="46"/>
  <c r="I11" i="46"/>
  <c r="H11" i="46"/>
  <c r="G11" i="46"/>
  <c r="F11" i="46"/>
  <c r="E11" i="46"/>
  <c r="D11" i="46"/>
  <c r="C11" i="46"/>
  <c r="B11" i="46"/>
  <c r="N10" i="46"/>
  <c r="M10" i="46"/>
  <c r="L10" i="46"/>
  <c r="K10" i="46"/>
  <c r="J10" i="46"/>
  <c r="I10" i="46"/>
  <c r="H10" i="46"/>
  <c r="G10" i="46"/>
  <c r="F10" i="46"/>
  <c r="E10" i="46"/>
  <c r="D10" i="46"/>
  <c r="C10" i="46"/>
  <c r="B10" i="46"/>
  <c r="P1" i="46"/>
  <c r="B180" i="43"/>
  <c r="H178" i="43"/>
  <c r="E178" i="43"/>
  <c r="B178" i="43"/>
  <c r="B175" i="43"/>
  <c r="M172" i="43"/>
  <c r="L172" i="43"/>
  <c r="K172" i="43"/>
  <c r="J172" i="43"/>
  <c r="I172" i="43"/>
  <c r="H172" i="43"/>
  <c r="G172" i="43"/>
  <c r="F172" i="43"/>
  <c r="E172" i="43"/>
  <c r="D172" i="43"/>
  <c r="C172" i="43"/>
  <c r="B172" i="43"/>
  <c r="M171" i="43"/>
  <c r="L171" i="43"/>
  <c r="K171" i="43"/>
  <c r="J171" i="43"/>
  <c r="I171" i="43"/>
  <c r="H171" i="43"/>
  <c r="G171" i="43"/>
  <c r="F171" i="43"/>
  <c r="E171" i="43"/>
  <c r="D171" i="43"/>
  <c r="C171" i="43"/>
  <c r="B171" i="43"/>
  <c r="P164" i="43"/>
  <c r="G161" i="43"/>
  <c r="F161" i="43"/>
  <c r="E161" i="43"/>
  <c r="D161" i="43"/>
  <c r="C161" i="43"/>
  <c r="B161" i="43"/>
  <c r="G160" i="43"/>
  <c r="F160" i="43"/>
  <c r="E160" i="43"/>
  <c r="D160" i="43"/>
  <c r="C160" i="43"/>
  <c r="B160" i="43"/>
  <c r="B152" i="43"/>
  <c r="B151" i="43"/>
  <c r="B149" i="43"/>
  <c r="B148" i="43"/>
  <c r="B146" i="43"/>
  <c r="B145" i="43"/>
  <c r="N141" i="43"/>
  <c r="M141" i="43"/>
  <c r="L141" i="43"/>
  <c r="K141" i="43"/>
  <c r="J141" i="43"/>
  <c r="I141" i="43"/>
  <c r="H141" i="43"/>
  <c r="G141" i="43"/>
  <c r="F141" i="43"/>
  <c r="E141" i="43"/>
  <c r="D141" i="43"/>
  <c r="C141" i="43"/>
  <c r="B141" i="43"/>
  <c r="N140" i="43"/>
  <c r="M140" i="43"/>
  <c r="L140" i="43"/>
  <c r="K140" i="43"/>
  <c r="J140" i="43"/>
  <c r="I140" i="43"/>
  <c r="H140" i="43"/>
  <c r="G140" i="43"/>
  <c r="F140" i="43"/>
  <c r="E140" i="43"/>
  <c r="D140" i="43"/>
  <c r="C140" i="43"/>
  <c r="B140" i="43"/>
  <c r="P134" i="43"/>
  <c r="B132" i="43"/>
  <c r="B131" i="43"/>
  <c r="B129" i="43"/>
  <c r="B128" i="43"/>
  <c r="B126" i="43"/>
  <c r="B125" i="43"/>
  <c r="N121" i="43"/>
  <c r="M121" i="43"/>
  <c r="L121" i="43"/>
  <c r="K121" i="43"/>
  <c r="J121" i="43"/>
  <c r="I121" i="43"/>
  <c r="H121" i="43"/>
  <c r="G121" i="43"/>
  <c r="F121" i="43"/>
  <c r="E121" i="43"/>
  <c r="D121" i="43"/>
  <c r="C121" i="43"/>
  <c r="B121" i="43"/>
  <c r="N120" i="43"/>
  <c r="M120" i="43"/>
  <c r="L120" i="43"/>
  <c r="K120" i="43"/>
  <c r="J120" i="43"/>
  <c r="I120" i="43"/>
  <c r="H120" i="43"/>
  <c r="G120" i="43"/>
  <c r="F120" i="43"/>
  <c r="E120" i="43"/>
  <c r="D120" i="43"/>
  <c r="C120" i="43"/>
  <c r="B120" i="43"/>
  <c r="J112" i="43"/>
  <c r="I112" i="43"/>
  <c r="G112" i="43"/>
  <c r="F112" i="43"/>
  <c r="E112" i="43"/>
  <c r="D112" i="43"/>
  <c r="C112" i="43"/>
  <c r="B112" i="43"/>
  <c r="P98" i="43"/>
  <c r="J97" i="43"/>
  <c r="I97" i="43"/>
  <c r="G97" i="43"/>
  <c r="F97" i="43"/>
  <c r="J96" i="43"/>
  <c r="I96" i="43"/>
  <c r="G96" i="43"/>
  <c r="F96" i="43"/>
  <c r="J95" i="43"/>
  <c r="I95" i="43"/>
  <c r="G95" i="43"/>
  <c r="F95" i="43"/>
  <c r="J94" i="43"/>
  <c r="I94" i="43"/>
  <c r="G94" i="43"/>
  <c r="F94" i="43"/>
  <c r="J93" i="43"/>
  <c r="I93" i="43"/>
  <c r="G93" i="43"/>
  <c r="F93" i="43"/>
  <c r="J92" i="43"/>
  <c r="I92" i="43"/>
  <c r="G92" i="43"/>
  <c r="F92" i="43"/>
  <c r="O89" i="43"/>
  <c r="N89" i="43"/>
  <c r="M89" i="43"/>
  <c r="L89" i="43"/>
  <c r="K89" i="43"/>
  <c r="J89" i="43"/>
  <c r="I89" i="43"/>
  <c r="H89" i="43"/>
  <c r="G89" i="43"/>
  <c r="F89" i="43"/>
  <c r="E89" i="43"/>
  <c r="D89" i="43"/>
  <c r="C89" i="43"/>
  <c r="B89" i="43"/>
  <c r="N88" i="43"/>
  <c r="M88" i="43"/>
  <c r="L88" i="43"/>
  <c r="K88" i="43"/>
  <c r="J88" i="43"/>
  <c r="I88" i="43"/>
  <c r="H88" i="43"/>
  <c r="G88" i="43"/>
  <c r="F88" i="43"/>
  <c r="E88" i="43"/>
  <c r="D88" i="43"/>
  <c r="C88" i="43"/>
  <c r="B88" i="43"/>
  <c r="O85" i="43"/>
  <c r="N85" i="43"/>
  <c r="M85" i="43"/>
  <c r="L85" i="43"/>
  <c r="K85" i="43"/>
  <c r="J85" i="43"/>
  <c r="I85" i="43"/>
  <c r="H85" i="43"/>
  <c r="G85" i="43"/>
  <c r="F85" i="43"/>
  <c r="E85" i="43"/>
  <c r="D85" i="43"/>
  <c r="C85" i="43"/>
  <c r="B85" i="43"/>
  <c r="O84" i="43"/>
  <c r="N84" i="43"/>
  <c r="M84" i="43"/>
  <c r="L84" i="43"/>
  <c r="K84" i="43"/>
  <c r="J84" i="43"/>
  <c r="I84" i="43"/>
  <c r="H84" i="43"/>
  <c r="G84" i="43"/>
  <c r="F84" i="43"/>
  <c r="E84" i="43"/>
  <c r="D84" i="43"/>
  <c r="C84" i="43"/>
  <c r="B84" i="43"/>
  <c r="O81" i="43"/>
  <c r="N81" i="43"/>
  <c r="M81" i="43"/>
  <c r="L81" i="43"/>
  <c r="K81" i="43"/>
  <c r="J81" i="43"/>
  <c r="I81" i="43"/>
  <c r="H81" i="43"/>
  <c r="G81" i="43"/>
  <c r="F81" i="43"/>
  <c r="E81" i="43"/>
  <c r="D81" i="43"/>
  <c r="C81" i="43"/>
  <c r="B81" i="43"/>
  <c r="O80" i="43"/>
  <c r="N80" i="43"/>
  <c r="M80" i="43"/>
  <c r="L80" i="43"/>
  <c r="K80" i="43"/>
  <c r="J80" i="43"/>
  <c r="I80" i="43"/>
  <c r="H80" i="43"/>
  <c r="G80" i="43"/>
  <c r="F80" i="43"/>
  <c r="E80" i="43"/>
  <c r="D80" i="43"/>
  <c r="C80" i="43"/>
  <c r="B80" i="43"/>
  <c r="N77" i="43"/>
  <c r="M77" i="43"/>
  <c r="L77" i="43"/>
  <c r="K77" i="43"/>
  <c r="J77" i="43"/>
  <c r="I77" i="43"/>
  <c r="H77" i="43"/>
  <c r="G77" i="43"/>
  <c r="F77" i="43"/>
  <c r="E77" i="43"/>
  <c r="D77" i="43"/>
  <c r="C77" i="43"/>
  <c r="B77" i="43"/>
  <c r="N76" i="43"/>
  <c r="M76" i="43"/>
  <c r="L76" i="43"/>
  <c r="K76" i="43"/>
  <c r="J76" i="43"/>
  <c r="I76" i="43"/>
  <c r="H76" i="43"/>
  <c r="G76" i="43"/>
  <c r="F76" i="43"/>
  <c r="E76" i="43"/>
  <c r="D76" i="43"/>
  <c r="C76" i="43"/>
  <c r="B76" i="43"/>
  <c r="N73" i="43"/>
  <c r="M73" i="43"/>
  <c r="L73" i="43"/>
  <c r="K73" i="43"/>
  <c r="J73" i="43"/>
  <c r="I73" i="43"/>
  <c r="H73" i="43"/>
  <c r="G73" i="43"/>
  <c r="F73" i="43"/>
  <c r="E73" i="43"/>
  <c r="D73" i="43"/>
  <c r="C73" i="43"/>
  <c r="B73" i="43"/>
  <c r="N72" i="43"/>
  <c r="M72" i="43"/>
  <c r="L72" i="43"/>
  <c r="K72" i="43"/>
  <c r="J72" i="43"/>
  <c r="I72" i="43"/>
  <c r="H72" i="43"/>
  <c r="G72" i="43"/>
  <c r="F72" i="43"/>
  <c r="E72" i="43"/>
  <c r="D72" i="43"/>
  <c r="C72" i="43"/>
  <c r="B72" i="43"/>
  <c r="N69" i="43"/>
  <c r="M69" i="43"/>
  <c r="L69" i="43"/>
  <c r="K69" i="43"/>
  <c r="J69" i="43"/>
  <c r="I69" i="43"/>
  <c r="H69" i="43"/>
  <c r="G69" i="43"/>
  <c r="F69" i="43"/>
  <c r="E69" i="43"/>
  <c r="D69" i="43"/>
  <c r="C69" i="43"/>
  <c r="B69" i="43"/>
  <c r="N68" i="43"/>
  <c r="M68" i="43"/>
  <c r="L68" i="43"/>
  <c r="K68" i="43"/>
  <c r="J68" i="43"/>
  <c r="I68" i="43"/>
  <c r="H68" i="43"/>
  <c r="G68" i="43"/>
  <c r="F68" i="43"/>
  <c r="E68" i="43"/>
  <c r="D68" i="43"/>
  <c r="C68" i="43"/>
  <c r="B68" i="43"/>
  <c r="B60" i="43"/>
  <c r="B59" i="43"/>
  <c r="B57" i="43"/>
  <c r="B56" i="43"/>
  <c r="C54" i="43"/>
  <c r="C53" i="43"/>
  <c r="C52" i="43"/>
  <c r="N50" i="43"/>
  <c r="M50" i="43"/>
  <c r="L50" i="43"/>
  <c r="K50" i="43"/>
  <c r="J50" i="43"/>
  <c r="I50" i="43"/>
  <c r="H50" i="43"/>
  <c r="G50" i="43"/>
  <c r="F50" i="43"/>
  <c r="E50" i="43"/>
  <c r="D50" i="43"/>
  <c r="C50" i="43"/>
  <c r="B50" i="43"/>
  <c r="N49" i="43"/>
  <c r="M49" i="43"/>
  <c r="L49" i="43"/>
  <c r="K49" i="43"/>
  <c r="J49" i="43"/>
  <c r="I49" i="43"/>
  <c r="H49" i="43"/>
  <c r="G49" i="43"/>
  <c r="F49" i="43"/>
  <c r="E49" i="43"/>
  <c r="D49" i="43"/>
  <c r="C49" i="43"/>
  <c r="B49" i="43"/>
  <c r="P44" i="43"/>
  <c r="B42" i="43"/>
  <c r="B41" i="43"/>
  <c r="B39" i="43"/>
  <c r="B38" i="43"/>
  <c r="L36" i="43"/>
  <c r="K36" i="43"/>
  <c r="J36" i="43"/>
  <c r="H36" i="43"/>
  <c r="G36" i="43"/>
  <c r="F36" i="43"/>
  <c r="D36" i="43"/>
  <c r="C36" i="43"/>
  <c r="B36" i="43"/>
  <c r="L35" i="43"/>
  <c r="K35" i="43"/>
  <c r="J35" i="43"/>
  <c r="H35" i="43"/>
  <c r="G35" i="43"/>
  <c r="F35" i="43"/>
  <c r="D35" i="43"/>
  <c r="C35" i="43"/>
  <c r="B35" i="43"/>
  <c r="D29" i="43"/>
  <c r="C29" i="43"/>
  <c r="B29" i="43"/>
  <c r="N27" i="43"/>
  <c r="M27" i="43"/>
  <c r="L27" i="43"/>
  <c r="K27" i="43"/>
  <c r="J27" i="43"/>
  <c r="I27" i="43"/>
  <c r="H27" i="43"/>
  <c r="G27" i="43"/>
  <c r="F27" i="43"/>
  <c r="E27" i="43"/>
  <c r="D27" i="43"/>
  <c r="C27" i="43"/>
  <c r="B27" i="43"/>
  <c r="D25" i="43"/>
  <c r="C25" i="43"/>
  <c r="B25" i="43"/>
  <c r="N23" i="43"/>
  <c r="M23" i="43"/>
  <c r="L23" i="43"/>
  <c r="K23" i="43"/>
  <c r="J23" i="43"/>
  <c r="I23" i="43"/>
  <c r="H23" i="43"/>
  <c r="G23" i="43"/>
  <c r="F23" i="43"/>
  <c r="E23" i="43"/>
  <c r="D23" i="43"/>
  <c r="C23" i="43"/>
  <c r="B23" i="43"/>
  <c r="B19" i="43"/>
  <c r="B18" i="43"/>
  <c r="B16" i="43"/>
  <c r="B15" i="43"/>
  <c r="B13" i="43"/>
  <c r="N11" i="43"/>
  <c r="M11" i="43"/>
  <c r="L11" i="43"/>
  <c r="K11" i="43"/>
  <c r="J11" i="43"/>
  <c r="I11" i="43"/>
  <c r="H11" i="43"/>
  <c r="G11" i="43"/>
  <c r="F11" i="43"/>
  <c r="E11" i="43"/>
  <c r="D11" i="43"/>
  <c r="C11" i="43"/>
  <c r="B11" i="43"/>
  <c r="N10" i="43"/>
  <c r="M10" i="43"/>
  <c r="L10" i="43"/>
  <c r="K10" i="43"/>
  <c r="J10" i="43"/>
  <c r="I10" i="43"/>
  <c r="H10" i="43"/>
  <c r="G10" i="43"/>
  <c r="F10" i="43"/>
  <c r="E10" i="43"/>
  <c r="D10" i="43"/>
  <c r="C10" i="43"/>
  <c r="B10" i="43"/>
  <c r="P1" i="43"/>
  <c r="B180" i="44"/>
  <c r="H178" i="44"/>
  <c r="E178" i="44"/>
  <c r="B178" i="44"/>
  <c r="B175" i="44"/>
  <c r="M172" i="44"/>
  <c r="L172" i="44"/>
  <c r="K172" i="44"/>
  <c r="J172" i="44"/>
  <c r="I172" i="44"/>
  <c r="H172" i="44"/>
  <c r="G172" i="44"/>
  <c r="F172" i="44"/>
  <c r="E172" i="44"/>
  <c r="D172" i="44"/>
  <c r="C172" i="44"/>
  <c r="B172" i="44"/>
  <c r="M171" i="44"/>
  <c r="L171" i="44"/>
  <c r="K171" i="44"/>
  <c r="J171" i="44"/>
  <c r="I171" i="44"/>
  <c r="H171" i="44"/>
  <c r="G171" i="44"/>
  <c r="F171" i="44"/>
  <c r="E171" i="44"/>
  <c r="D171" i="44"/>
  <c r="C171" i="44"/>
  <c r="B171" i="44"/>
  <c r="P164" i="44"/>
  <c r="G161" i="44"/>
  <c r="F161" i="44"/>
  <c r="E161" i="44"/>
  <c r="D161" i="44"/>
  <c r="C161" i="44"/>
  <c r="B161" i="44"/>
  <c r="G160" i="44"/>
  <c r="F160" i="44"/>
  <c r="E160" i="44"/>
  <c r="D160" i="44"/>
  <c r="C160" i="44"/>
  <c r="B160" i="44"/>
  <c r="B152" i="44"/>
  <c r="B151" i="44"/>
  <c r="B149" i="44"/>
  <c r="B148" i="44"/>
  <c r="B146" i="44"/>
  <c r="B145" i="44"/>
  <c r="N141" i="44"/>
  <c r="M141" i="44"/>
  <c r="L141" i="44"/>
  <c r="K141" i="44"/>
  <c r="J141" i="44"/>
  <c r="I141" i="44"/>
  <c r="H141" i="44"/>
  <c r="G141" i="44"/>
  <c r="F141" i="44"/>
  <c r="E141" i="44"/>
  <c r="D141" i="44"/>
  <c r="C141" i="44"/>
  <c r="B141" i="44"/>
  <c r="N140" i="44"/>
  <c r="M140" i="44"/>
  <c r="L140" i="44"/>
  <c r="K140" i="44"/>
  <c r="J140" i="44"/>
  <c r="I140" i="44"/>
  <c r="H140" i="44"/>
  <c r="G140" i="44"/>
  <c r="F140" i="44"/>
  <c r="E140" i="44"/>
  <c r="D140" i="44"/>
  <c r="C140" i="44"/>
  <c r="B140" i="44"/>
  <c r="P134" i="44"/>
  <c r="B132" i="44"/>
  <c r="B131" i="44"/>
  <c r="B129" i="44"/>
  <c r="B128" i="44"/>
  <c r="B126" i="44"/>
  <c r="B125" i="44"/>
  <c r="N121" i="44"/>
  <c r="M121" i="44"/>
  <c r="L121" i="44"/>
  <c r="K121" i="44"/>
  <c r="J121" i="44"/>
  <c r="I121" i="44"/>
  <c r="H121" i="44"/>
  <c r="G121" i="44"/>
  <c r="F121" i="44"/>
  <c r="E121" i="44"/>
  <c r="D121" i="44"/>
  <c r="C121" i="44"/>
  <c r="B121" i="44"/>
  <c r="N120" i="44"/>
  <c r="M120" i="44"/>
  <c r="L120" i="44"/>
  <c r="K120" i="44"/>
  <c r="J120" i="44"/>
  <c r="I120" i="44"/>
  <c r="H120" i="44"/>
  <c r="G120" i="44"/>
  <c r="F120" i="44"/>
  <c r="E120" i="44"/>
  <c r="D120" i="44"/>
  <c r="C120" i="44"/>
  <c r="B120" i="44"/>
  <c r="J112" i="44"/>
  <c r="I112" i="44"/>
  <c r="G112" i="44"/>
  <c r="F112" i="44"/>
  <c r="E112" i="44"/>
  <c r="D112" i="44"/>
  <c r="C112" i="44"/>
  <c r="B112" i="44"/>
  <c r="P98" i="44"/>
  <c r="J97" i="44"/>
  <c r="I97" i="44"/>
  <c r="G97" i="44"/>
  <c r="F97" i="44"/>
  <c r="J96" i="44"/>
  <c r="I96" i="44"/>
  <c r="G96" i="44"/>
  <c r="F96" i="44"/>
  <c r="J95" i="44"/>
  <c r="I95" i="44"/>
  <c r="G95" i="44"/>
  <c r="F95" i="44"/>
  <c r="J94" i="44"/>
  <c r="I94" i="44"/>
  <c r="G94" i="44"/>
  <c r="F94" i="44"/>
  <c r="J93" i="44"/>
  <c r="I93" i="44"/>
  <c r="G93" i="44"/>
  <c r="F93" i="44"/>
  <c r="J92" i="44"/>
  <c r="I92" i="44"/>
  <c r="G92" i="44"/>
  <c r="F92" i="44"/>
  <c r="O89" i="44"/>
  <c r="N89" i="44"/>
  <c r="M89" i="44"/>
  <c r="L89" i="44"/>
  <c r="K89" i="44"/>
  <c r="J89" i="44"/>
  <c r="I89" i="44"/>
  <c r="H89" i="44"/>
  <c r="G89" i="44"/>
  <c r="F89" i="44"/>
  <c r="E89" i="44"/>
  <c r="D89" i="44"/>
  <c r="C89" i="44"/>
  <c r="B89" i="44"/>
  <c r="N88" i="44"/>
  <c r="M88" i="44"/>
  <c r="L88" i="44"/>
  <c r="K88" i="44"/>
  <c r="J88" i="44"/>
  <c r="I88" i="44"/>
  <c r="H88" i="44"/>
  <c r="G88" i="44"/>
  <c r="F88" i="44"/>
  <c r="E88" i="44"/>
  <c r="D88" i="44"/>
  <c r="C88" i="44"/>
  <c r="B88" i="44"/>
  <c r="O85" i="44"/>
  <c r="N85" i="44"/>
  <c r="M85" i="44"/>
  <c r="L85" i="44"/>
  <c r="K85" i="44"/>
  <c r="J85" i="44"/>
  <c r="I85" i="44"/>
  <c r="H85" i="44"/>
  <c r="G85" i="44"/>
  <c r="F85" i="44"/>
  <c r="E85" i="44"/>
  <c r="D85" i="44"/>
  <c r="C85" i="44"/>
  <c r="B85" i="44"/>
  <c r="O84" i="44"/>
  <c r="N84" i="44"/>
  <c r="M84" i="44"/>
  <c r="L84" i="44"/>
  <c r="K84" i="44"/>
  <c r="J84" i="44"/>
  <c r="I84" i="44"/>
  <c r="H84" i="44"/>
  <c r="G84" i="44"/>
  <c r="F84" i="44"/>
  <c r="E84" i="44"/>
  <c r="D84" i="44"/>
  <c r="C84" i="44"/>
  <c r="B84" i="44"/>
  <c r="O81" i="44"/>
  <c r="N81" i="44"/>
  <c r="M81" i="44"/>
  <c r="L81" i="44"/>
  <c r="K81" i="44"/>
  <c r="J81" i="44"/>
  <c r="I81" i="44"/>
  <c r="H81" i="44"/>
  <c r="G81" i="44"/>
  <c r="F81" i="44"/>
  <c r="E81" i="44"/>
  <c r="D81" i="44"/>
  <c r="C81" i="44"/>
  <c r="B81" i="44"/>
  <c r="O80" i="44"/>
  <c r="N80" i="44"/>
  <c r="M80" i="44"/>
  <c r="L80" i="44"/>
  <c r="K80" i="44"/>
  <c r="J80" i="44"/>
  <c r="I80" i="44"/>
  <c r="H80" i="44"/>
  <c r="G80" i="44"/>
  <c r="F80" i="44"/>
  <c r="E80" i="44"/>
  <c r="D80" i="44"/>
  <c r="C80" i="44"/>
  <c r="B80" i="44"/>
  <c r="N77" i="44"/>
  <c r="M77" i="44"/>
  <c r="L77" i="44"/>
  <c r="K77" i="44"/>
  <c r="J77" i="44"/>
  <c r="I77" i="44"/>
  <c r="H77" i="44"/>
  <c r="G77" i="44"/>
  <c r="F77" i="44"/>
  <c r="E77" i="44"/>
  <c r="D77" i="44"/>
  <c r="C77" i="44"/>
  <c r="B77" i="44"/>
  <c r="N76" i="44"/>
  <c r="M76" i="44"/>
  <c r="L76" i="44"/>
  <c r="K76" i="44"/>
  <c r="J76" i="44"/>
  <c r="I76" i="44"/>
  <c r="H76" i="44"/>
  <c r="G76" i="44"/>
  <c r="F76" i="44"/>
  <c r="E76" i="44"/>
  <c r="D76" i="44"/>
  <c r="C76" i="44"/>
  <c r="B76" i="44"/>
  <c r="N73" i="44"/>
  <c r="M73" i="44"/>
  <c r="L73" i="44"/>
  <c r="K73" i="44"/>
  <c r="J73" i="44"/>
  <c r="I73" i="44"/>
  <c r="H73" i="44"/>
  <c r="G73" i="44"/>
  <c r="F73" i="44"/>
  <c r="E73" i="44"/>
  <c r="D73" i="44"/>
  <c r="C73" i="44"/>
  <c r="B73" i="44"/>
  <c r="N72" i="44"/>
  <c r="M72" i="44"/>
  <c r="L72" i="44"/>
  <c r="K72" i="44"/>
  <c r="J72" i="44"/>
  <c r="I72" i="44"/>
  <c r="H72" i="44"/>
  <c r="G72" i="44"/>
  <c r="F72" i="44"/>
  <c r="E72" i="44"/>
  <c r="D72" i="44"/>
  <c r="C72" i="44"/>
  <c r="B72" i="44"/>
  <c r="N69" i="44"/>
  <c r="M69" i="44"/>
  <c r="L69" i="44"/>
  <c r="K69" i="44"/>
  <c r="J69" i="44"/>
  <c r="I69" i="44"/>
  <c r="H69" i="44"/>
  <c r="G69" i="44"/>
  <c r="F69" i="44"/>
  <c r="E69" i="44"/>
  <c r="D69" i="44"/>
  <c r="C69" i="44"/>
  <c r="B69" i="44"/>
  <c r="N68" i="44"/>
  <c r="M68" i="44"/>
  <c r="L68" i="44"/>
  <c r="K68" i="44"/>
  <c r="J68" i="44"/>
  <c r="I68" i="44"/>
  <c r="H68" i="44"/>
  <c r="G68" i="44"/>
  <c r="F68" i="44"/>
  <c r="E68" i="44"/>
  <c r="D68" i="44"/>
  <c r="C68" i="44"/>
  <c r="B68" i="44"/>
  <c r="B60" i="44"/>
  <c r="B59" i="44"/>
  <c r="B57" i="44"/>
  <c r="B56" i="44"/>
  <c r="C54" i="44"/>
  <c r="C53" i="44"/>
  <c r="C52" i="44"/>
  <c r="N50" i="44"/>
  <c r="M50" i="44"/>
  <c r="L50" i="44"/>
  <c r="K50" i="44"/>
  <c r="J50" i="44"/>
  <c r="I50" i="44"/>
  <c r="H50" i="44"/>
  <c r="G50" i="44"/>
  <c r="F50" i="44"/>
  <c r="E50" i="44"/>
  <c r="D50" i="44"/>
  <c r="C50" i="44"/>
  <c r="B50" i="44"/>
  <c r="N49" i="44"/>
  <c r="M49" i="44"/>
  <c r="L49" i="44"/>
  <c r="K49" i="44"/>
  <c r="J49" i="44"/>
  <c r="I49" i="44"/>
  <c r="H49" i="44"/>
  <c r="G49" i="44"/>
  <c r="F49" i="44"/>
  <c r="E49" i="44"/>
  <c r="D49" i="44"/>
  <c r="C49" i="44"/>
  <c r="B49" i="44"/>
  <c r="P44" i="44"/>
  <c r="B42" i="44"/>
  <c r="B41" i="44"/>
  <c r="B39" i="44"/>
  <c r="B38" i="44"/>
  <c r="L36" i="44"/>
  <c r="K36" i="44"/>
  <c r="J36" i="44"/>
  <c r="H36" i="44"/>
  <c r="G36" i="44"/>
  <c r="F36" i="44"/>
  <c r="D36" i="44"/>
  <c r="C36" i="44"/>
  <c r="B36" i="44"/>
  <c r="L35" i="44"/>
  <c r="K35" i="44"/>
  <c r="J35" i="44"/>
  <c r="H35" i="44"/>
  <c r="G35" i="44"/>
  <c r="F35" i="44"/>
  <c r="D35" i="44"/>
  <c r="C35" i="44"/>
  <c r="B35" i="44"/>
  <c r="D29" i="44"/>
  <c r="C29" i="44"/>
  <c r="B29" i="44"/>
  <c r="N27" i="44"/>
  <c r="M27" i="44"/>
  <c r="L27" i="44"/>
  <c r="K27" i="44"/>
  <c r="J27" i="44"/>
  <c r="I27" i="44"/>
  <c r="H27" i="44"/>
  <c r="G27" i="44"/>
  <c r="F27" i="44"/>
  <c r="E27" i="44"/>
  <c r="D27" i="44"/>
  <c r="C27" i="44"/>
  <c r="B27" i="44"/>
  <c r="D25" i="44"/>
  <c r="C25" i="44"/>
  <c r="B25" i="44"/>
  <c r="N23" i="44"/>
  <c r="M23" i="44"/>
  <c r="L23" i="44"/>
  <c r="K23" i="44"/>
  <c r="J23" i="44"/>
  <c r="I23" i="44"/>
  <c r="H23" i="44"/>
  <c r="G23" i="44"/>
  <c r="F23" i="44"/>
  <c r="E23" i="44"/>
  <c r="D23" i="44"/>
  <c r="C23" i="44"/>
  <c r="B23" i="44"/>
  <c r="B19" i="44"/>
  <c r="B18" i="44"/>
  <c r="B16" i="44"/>
  <c r="B15" i="44"/>
  <c r="B13" i="44"/>
  <c r="N11" i="44"/>
  <c r="M11" i="44"/>
  <c r="L11" i="44"/>
  <c r="K11" i="44"/>
  <c r="J11" i="44"/>
  <c r="I11" i="44"/>
  <c r="H11" i="44"/>
  <c r="G11" i="44"/>
  <c r="F11" i="44"/>
  <c r="E11" i="44"/>
  <c r="D11" i="44"/>
  <c r="C11" i="44"/>
  <c r="B11" i="44"/>
  <c r="N10" i="44"/>
  <c r="M10" i="44"/>
  <c r="L10" i="44"/>
  <c r="K10" i="44"/>
  <c r="J10" i="44"/>
  <c r="I10" i="44"/>
  <c r="H10" i="44"/>
  <c r="G10" i="44"/>
  <c r="F10" i="44"/>
  <c r="E10" i="44"/>
  <c r="D10" i="44"/>
  <c r="C10" i="44"/>
  <c r="B10" i="44"/>
  <c r="P1" i="44"/>
  <c r="B180" i="45"/>
  <c r="H178" i="45"/>
  <c r="E178" i="45"/>
  <c r="B178" i="45"/>
  <c r="B175" i="45"/>
  <c r="M172" i="45"/>
  <c r="L172" i="45"/>
  <c r="K172" i="45"/>
  <c r="J172" i="45"/>
  <c r="I172" i="45"/>
  <c r="H172" i="45"/>
  <c r="G172" i="45"/>
  <c r="F172" i="45"/>
  <c r="E172" i="45"/>
  <c r="D172" i="45"/>
  <c r="C172" i="45"/>
  <c r="B172" i="45"/>
  <c r="M171" i="45"/>
  <c r="L171" i="45"/>
  <c r="K171" i="45"/>
  <c r="J171" i="45"/>
  <c r="I171" i="45"/>
  <c r="H171" i="45"/>
  <c r="G171" i="45"/>
  <c r="F171" i="45"/>
  <c r="E171" i="45"/>
  <c r="D171" i="45"/>
  <c r="C171" i="45"/>
  <c r="B171" i="45"/>
  <c r="P164" i="45"/>
  <c r="G161" i="45"/>
  <c r="F161" i="45"/>
  <c r="E161" i="45"/>
  <c r="D161" i="45"/>
  <c r="C161" i="45"/>
  <c r="B161" i="45"/>
  <c r="G160" i="45"/>
  <c r="F160" i="45"/>
  <c r="E160" i="45"/>
  <c r="D160" i="45"/>
  <c r="C160" i="45"/>
  <c r="B160" i="45"/>
  <c r="B152" i="45"/>
  <c r="B151" i="45"/>
  <c r="B149" i="45"/>
  <c r="B148" i="45"/>
  <c r="B146" i="45"/>
  <c r="B145" i="45"/>
  <c r="N141" i="45"/>
  <c r="M141" i="45"/>
  <c r="L141" i="45"/>
  <c r="K141" i="45"/>
  <c r="J141" i="45"/>
  <c r="I141" i="45"/>
  <c r="H141" i="45"/>
  <c r="G141" i="45"/>
  <c r="F141" i="45"/>
  <c r="E141" i="45"/>
  <c r="D141" i="45"/>
  <c r="C141" i="45"/>
  <c r="B141" i="45"/>
  <c r="N140" i="45"/>
  <c r="M140" i="45"/>
  <c r="L140" i="45"/>
  <c r="K140" i="45"/>
  <c r="J140" i="45"/>
  <c r="I140" i="45"/>
  <c r="H140" i="45"/>
  <c r="G140" i="45"/>
  <c r="F140" i="45"/>
  <c r="E140" i="45"/>
  <c r="D140" i="45"/>
  <c r="C140" i="45"/>
  <c r="B140" i="45"/>
  <c r="P134" i="45"/>
  <c r="B132" i="45"/>
  <c r="B131" i="45"/>
  <c r="B129" i="45"/>
  <c r="B128" i="45"/>
  <c r="B126" i="45"/>
  <c r="B125" i="45"/>
  <c r="N121" i="45"/>
  <c r="M121" i="45"/>
  <c r="L121" i="45"/>
  <c r="K121" i="45"/>
  <c r="J121" i="45"/>
  <c r="I121" i="45"/>
  <c r="H121" i="45"/>
  <c r="G121" i="45"/>
  <c r="F121" i="45"/>
  <c r="E121" i="45"/>
  <c r="D121" i="45"/>
  <c r="C121" i="45"/>
  <c r="B121" i="45"/>
  <c r="N120" i="45"/>
  <c r="M120" i="45"/>
  <c r="L120" i="45"/>
  <c r="K120" i="45"/>
  <c r="J120" i="45"/>
  <c r="I120" i="45"/>
  <c r="H120" i="45"/>
  <c r="G120" i="45"/>
  <c r="F120" i="45"/>
  <c r="E120" i="45"/>
  <c r="D120" i="45"/>
  <c r="C120" i="45"/>
  <c r="B120" i="45"/>
  <c r="J112" i="45"/>
  <c r="I112" i="45"/>
  <c r="G112" i="45"/>
  <c r="F112" i="45"/>
  <c r="E112" i="45"/>
  <c r="D112" i="45"/>
  <c r="C112" i="45"/>
  <c r="B112" i="45"/>
  <c r="P98" i="45"/>
  <c r="J97" i="45"/>
  <c r="I97" i="45"/>
  <c r="G97" i="45"/>
  <c r="F97" i="45"/>
  <c r="J96" i="45"/>
  <c r="I96" i="45"/>
  <c r="G96" i="45"/>
  <c r="F96" i="45"/>
  <c r="J95" i="45"/>
  <c r="I95" i="45"/>
  <c r="G95" i="45"/>
  <c r="F95" i="45"/>
  <c r="J94" i="45"/>
  <c r="I94" i="45"/>
  <c r="G94" i="45"/>
  <c r="F94" i="45"/>
  <c r="J93" i="45"/>
  <c r="I93" i="45"/>
  <c r="G93" i="45"/>
  <c r="F93" i="45"/>
  <c r="J92" i="45"/>
  <c r="I92" i="45"/>
  <c r="G92" i="45"/>
  <c r="F92" i="45"/>
  <c r="O89" i="45"/>
  <c r="N89" i="45"/>
  <c r="M89" i="45"/>
  <c r="L89" i="45"/>
  <c r="K89" i="45"/>
  <c r="J89" i="45"/>
  <c r="I89" i="45"/>
  <c r="H89" i="45"/>
  <c r="G89" i="45"/>
  <c r="F89" i="45"/>
  <c r="E89" i="45"/>
  <c r="D89" i="45"/>
  <c r="C89" i="45"/>
  <c r="B89" i="45"/>
  <c r="N88" i="45"/>
  <c r="M88" i="45"/>
  <c r="L88" i="45"/>
  <c r="K88" i="45"/>
  <c r="J88" i="45"/>
  <c r="I88" i="45"/>
  <c r="H88" i="45"/>
  <c r="G88" i="45"/>
  <c r="F88" i="45"/>
  <c r="E88" i="45"/>
  <c r="D88" i="45"/>
  <c r="C88" i="45"/>
  <c r="B88" i="45"/>
  <c r="O85" i="45"/>
  <c r="N85" i="45"/>
  <c r="M85" i="45"/>
  <c r="L85" i="45"/>
  <c r="K85" i="45"/>
  <c r="J85" i="45"/>
  <c r="I85" i="45"/>
  <c r="H85" i="45"/>
  <c r="G85" i="45"/>
  <c r="F85" i="45"/>
  <c r="E85" i="45"/>
  <c r="D85" i="45"/>
  <c r="C85" i="45"/>
  <c r="B85" i="45"/>
  <c r="O84" i="45"/>
  <c r="N84" i="45"/>
  <c r="M84" i="45"/>
  <c r="L84" i="45"/>
  <c r="K84" i="45"/>
  <c r="J84" i="45"/>
  <c r="I84" i="45"/>
  <c r="H84" i="45"/>
  <c r="G84" i="45"/>
  <c r="F84" i="45"/>
  <c r="E84" i="45"/>
  <c r="D84" i="45"/>
  <c r="C84" i="45"/>
  <c r="B84" i="45"/>
  <c r="O81" i="45"/>
  <c r="N81" i="45"/>
  <c r="M81" i="45"/>
  <c r="L81" i="45"/>
  <c r="K81" i="45"/>
  <c r="J81" i="45"/>
  <c r="I81" i="45"/>
  <c r="H81" i="45"/>
  <c r="G81" i="45"/>
  <c r="F81" i="45"/>
  <c r="E81" i="45"/>
  <c r="D81" i="45"/>
  <c r="C81" i="45"/>
  <c r="B81" i="45"/>
  <c r="O80" i="45"/>
  <c r="N80" i="45"/>
  <c r="M80" i="45"/>
  <c r="L80" i="45"/>
  <c r="K80" i="45"/>
  <c r="J80" i="45"/>
  <c r="I80" i="45"/>
  <c r="H80" i="45"/>
  <c r="G80" i="45"/>
  <c r="F80" i="45"/>
  <c r="E80" i="45"/>
  <c r="D80" i="45"/>
  <c r="C80" i="45"/>
  <c r="B80" i="45"/>
  <c r="N77" i="45"/>
  <c r="M77" i="45"/>
  <c r="L77" i="45"/>
  <c r="K77" i="45"/>
  <c r="J77" i="45"/>
  <c r="I77" i="45"/>
  <c r="H77" i="45"/>
  <c r="G77" i="45"/>
  <c r="F77" i="45"/>
  <c r="E77" i="45"/>
  <c r="D77" i="45"/>
  <c r="C77" i="45"/>
  <c r="B77" i="45"/>
  <c r="N76" i="45"/>
  <c r="M76" i="45"/>
  <c r="L76" i="45"/>
  <c r="K76" i="45"/>
  <c r="J76" i="45"/>
  <c r="I76" i="45"/>
  <c r="H76" i="45"/>
  <c r="G76" i="45"/>
  <c r="F76" i="45"/>
  <c r="E76" i="45"/>
  <c r="D76" i="45"/>
  <c r="C76" i="45"/>
  <c r="B76" i="45"/>
  <c r="N73" i="45"/>
  <c r="M73" i="45"/>
  <c r="L73" i="45"/>
  <c r="K73" i="45"/>
  <c r="J73" i="45"/>
  <c r="I73" i="45"/>
  <c r="H73" i="45"/>
  <c r="G73" i="45"/>
  <c r="F73" i="45"/>
  <c r="E73" i="45"/>
  <c r="D73" i="45"/>
  <c r="C73" i="45"/>
  <c r="B73" i="45"/>
  <c r="N72" i="45"/>
  <c r="M72" i="45"/>
  <c r="L72" i="45"/>
  <c r="K72" i="45"/>
  <c r="J72" i="45"/>
  <c r="I72" i="45"/>
  <c r="H72" i="45"/>
  <c r="G72" i="45"/>
  <c r="F72" i="45"/>
  <c r="E72" i="45"/>
  <c r="D72" i="45"/>
  <c r="C72" i="45"/>
  <c r="B72" i="45"/>
  <c r="N69" i="45"/>
  <c r="M69" i="45"/>
  <c r="L69" i="45"/>
  <c r="K69" i="45"/>
  <c r="J69" i="45"/>
  <c r="I69" i="45"/>
  <c r="H69" i="45"/>
  <c r="G69" i="45"/>
  <c r="F69" i="45"/>
  <c r="E69" i="45"/>
  <c r="D69" i="45"/>
  <c r="C69" i="45"/>
  <c r="B69" i="45"/>
  <c r="N68" i="45"/>
  <c r="M68" i="45"/>
  <c r="L68" i="45"/>
  <c r="K68" i="45"/>
  <c r="J68" i="45"/>
  <c r="I68" i="45"/>
  <c r="H68" i="45"/>
  <c r="G68" i="45"/>
  <c r="F68" i="45"/>
  <c r="E68" i="45"/>
  <c r="D68" i="45"/>
  <c r="C68" i="45"/>
  <c r="B68" i="45"/>
  <c r="B60" i="45"/>
  <c r="B59" i="45"/>
  <c r="B57" i="45"/>
  <c r="B56" i="45"/>
  <c r="C54" i="45"/>
  <c r="C53" i="45"/>
  <c r="C52" i="45"/>
  <c r="N50" i="45"/>
  <c r="M50" i="45"/>
  <c r="L50" i="45"/>
  <c r="K50" i="45"/>
  <c r="J50" i="45"/>
  <c r="I50" i="45"/>
  <c r="H50" i="45"/>
  <c r="G50" i="45"/>
  <c r="F50" i="45"/>
  <c r="E50" i="45"/>
  <c r="D50" i="45"/>
  <c r="C50" i="45"/>
  <c r="B50" i="45"/>
  <c r="N49" i="45"/>
  <c r="M49" i="45"/>
  <c r="L49" i="45"/>
  <c r="K49" i="45"/>
  <c r="J49" i="45"/>
  <c r="I49" i="45"/>
  <c r="H49" i="45"/>
  <c r="G49" i="45"/>
  <c r="F49" i="45"/>
  <c r="E49" i="45"/>
  <c r="D49" i="45"/>
  <c r="C49" i="45"/>
  <c r="B49" i="45"/>
  <c r="P44" i="45"/>
  <c r="B42" i="45"/>
  <c r="B41" i="45"/>
  <c r="B39" i="45"/>
  <c r="B38" i="45"/>
  <c r="L36" i="45"/>
  <c r="K36" i="45"/>
  <c r="J36" i="45"/>
  <c r="H36" i="45"/>
  <c r="G36" i="45"/>
  <c r="F36" i="45"/>
  <c r="D36" i="45"/>
  <c r="C36" i="45"/>
  <c r="B36" i="45"/>
  <c r="L35" i="45"/>
  <c r="K35" i="45"/>
  <c r="J35" i="45"/>
  <c r="H35" i="45"/>
  <c r="G35" i="45"/>
  <c r="F35" i="45"/>
  <c r="D35" i="45"/>
  <c r="C35" i="45"/>
  <c r="B35" i="45"/>
  <c r="D29" i="45"/>
  <c r="C29" i="45"/>
  <c r="B29" i="45"/>
  <c r="N27" i="45"/>
  <c r="M27" i="45"/>
  <c r="L27" i="45"/>
  <c r="K27" i="45"/>
  <c r="J27" i="45"/>
  <c r="I27" i="45"/>
  <c r="H27" i="45"/>
  <c r="G27" i="45"/>
  <c r="F27" i="45"/>
  <c r="E27" i="45"/>
  <c r="D27" i="45"/>
  <c r="C27" i="45"/>
  <c r="B27" i="45"/>
  <c r="D25" i="45"/>
  <c r="C25" i="45"/>
  <c r="B25" i="45"/>
  <c r="N23" i="45"/>
  <c r="M23" i="45"/>
  <c r="L23" i="45"/>
  <c r="K23" i="45"/>
  <c r="J23" i="45"/>
  <c r="I23" i="45"/>
  <c r="H23" i="45"/>
  <c r="G23" i="45"/>
  <c r="F23" i="45"/>
  <c r="E23" i="45"/>
  <c r="D23" i="45"/>
  <c r="C23" i="45"/>
  <c r="B23" i="45"/>
  <c r="B19" i="45"/>
  <c r="B18" i="45"/>
  <c r="B16" i="45"/>
  <c r="B15" i="45"/>
  <c r="B13" i="45"/>
  <c r="N11" i="45"/>
  <c r="M11" i="45"/>
  <c r="L11" i="45"/>
  <c r="K11" i="45"/>
  <c r="J11" i="45"/>
  <c r="I11" i="45"/>
  <c r="H11" i="45"/>
  <c r="G11" i="45"/>
  <c r="F11" i="45"/>
  <c r="E11" i="45"/>
  <c r="D11" i="45"/>
  <c r="C11" i="45"/>
  <c r="B11" i="45"/>
  <c r="N10" i="45"/>
  <c r="M10" i="45"/>
  <c r="L10" i="45"/>
  <c r="K10" i="45"/>
  <c r="J10" i="45"/>
  <c r="I10" i="45"/>
  <c r="H10" i="45"/>
  <c r="G10" i="45"/>
  <c r="F10" i="45"/>
  <c r="E10" i="45"/>
  <c r="D10" i="45"/>
  <c r="C10" i="45"/>
  <c r="B10" i="45"/>
  <c r="P1" i="45"/>
  <c r="B180" i="42"/>
  <c r="H178" i="42"/>
  <c r="E178" i="42"/>
  <c r="B178" i="42"/>
  <c r="B175" i="42"/>
  <c r="M172" i="42"/>
  <c r="L172" i="42"/>
  <c r="K172" i="42"/>
  <c r="J172" i="42"/>
  <c r="I172" i="42"/>
  <c r="H172" i="42"/>
  <c r="G172" i="42"/>
  <c r="F172" i="42"/>
  <c r="E172" i="42"/>
  <c r="D172" i="42"/>
  <c r="C172" i="42"/>
  <c r="B172" i="42"/>
  <c r="M171" i="42"/>
  <c r="L171" i="42"/>
  <c r="K171" i="42"/>
  <c r="J171" i="42"/>
  <c r="I171" i="42"/>
  <c r="H171" i="42"/>
  <c r="G171" i="42"/>
  <c r="F171" i="42"/>
  <c r="E171" i="42"/>
  <c r="D171" i="42"/>
  <c r="C171" i="42"/>
  <c r="B171" i="42"/>
  <c r="P164" i="42"/>
  <c r="G161" i="42"/>
  <c r="F161" i="42"/>
  <c r="E161" i="42"/>
  <c r="D161" i="42"/>
  <c r="C161" i="42"/>
  <c r="B161" i="42"/>
  <c r="G160" i="42"/>
  <c r="F160" i="42"/>
  <c r="E160" i="42"/>
  <c r="D160" i="42"/>
  <c r="C160" i="42"/>
  <c r="B160" i="42"/>
  <c r="B152" i="42"/>
  <c r="B151" i="42"/>
  <c r="B149" i="42"/>
  <c r="B148" i="42"/>
  <c r="B146" i="42"/>
  <c r="B145" i="42"/>
  <c r="N141" i="42"/>
  <c r="M141" i="42"/>
  <c r="L141" i="42"/>
  <c r="K141" i="42"/>
  <c r="J141" i="42"/>
  <c r="I141" i="42"/>
  <c r="H141" i="42"/>
  <c r="G141" i="42"/>
  <c r="F141" i="42"/>
  <c r="E141" i="42"/>
  <c r="D141" i="42"/>
  <c r="C141" i="42"/>
  <c r="B141" i="42"/>
  <c r="N140" i="42"/>
  <c r="M140" i="42"/>
  <c r="L140" i="42"/>
  <c r="K140" i="42"/>
  <c r="J140" i="42"/>
  <c r="I140" i="42"/>
  <c r="H140" i="42"/>
  <c r="G140" i="42"/>
  <c r="F140" i="42"/>
  <c r="E140" i="42"/>
  <c r="D140" i="42"/>
  <c r="C140" i="42"/>
  <c r="B140" i="42"/>
  <c r="P134" i="42"/>
  <c r="B132" i="42"/>
  <c r="B131" i="42"/>
  <c r="B129" i="42"/>
  <c r="B128" i="42"/>
  <c r="B126" i="42"/>
  <c r="B125" i="42"/>
  <c r="N121" i="42"/>
  <c r="M121" i="42"/>
  <c r="L121" i="42"/>
  <c r="K121" i="42"/>
  <c r="J121" i="42"/>
  <c r="I121" i="42"/>
  <c r="H121" i="42"/>
  <c r="G121" i="42"/>
  <c r="F121" i="42"/>
  <c r="E121" i="42"/>
  <c r="D121" i="42"/>
  <c r="C121" i="42"/>
  <c r="B121" i="42"/>
  <c r="N120" i="42"/>
  <c r="M120" i="42"/>
  <c r="L120" i="42"/>
  <c r="K120" i="42"/>
  <c r="J120" i="42"/>
  <c r="I120" i="42"/>
  <c r="H120" i="42"/>
  <c r="G120" i="42"/>
  <c r="F120" i="42"/>
  <c r="E120" i="42"/>
  <c r="D120" i="42"/>
  <c r="C120" i="42"/>
  <c r="B120" i="42"/>
  <c r="J112" i="42"/>
  <c r="I112" i="42"/>
  <c r="G112" i="42"/>
  <c r="F112" i="42"/>
  <c r="E112" i="42"/>
  <c r="D112" i="42"/>
  <c r="C112" i="42"/>
  <c r="B112" i="42"/>
  <c r="P98" i="42"/>
  <c r="J97" i="42"/>
  <c r="I97" i="42"/>
  <c r="G97" i="42"/>
  <c r="F97" i="42"/>
  <c r="J96" i="42"/>
  <c r="I96" i="42"/>
  <c r="G96" i="42"/>
  <c r="F96" i="42"/>
  <c r="J95" i="42"/>
  <c r="I95" i="42"/>
  <c r="G95" i="42"/>
  <c r="F95" i="42"/>
  <c r="J94" i="42"/>
  <c r="I94" i="42"/>
  <c r="G94" i="42"/>
  <c r="F94" i="42"/>
  <c r="J93" i="42"/>
  <c r="I93" i="42"/>
  <c r="G93" i="42"/>
  <c r="F93" i="42"/>
  <c r="J92" i="42"/>
  <c r="I92" i="42"/>
  <c r="G92" i="42"/>
  <c r="F92" i="42"/>
  <c r="O89" i="42"/>
  <c r="N89" i="42"/>
  <c r="M89" i="42"/>
  <c r="L89" i="42"/>
  <c r="K89" i="42"/>
  <c r="J89" i="42"/>
  <c r="I89" i="42"/>
  <c r="H89" i="42"/>
  <c r="G89" i="42"/>
  <c r="F89" i="42"/>
  <c r="E89" i="42"/>
  <c r="D89" i="42"/>
  <c r="C89" i="42"/>
  <c r="B89" i="42"/>
  <c r="N88" i="42"/>
  <c r="M88" i="42"/>
  <c r="L88" i="42"/>
  <c r="K88" i="42"/>
  <c r="J88" i="42"/>
  <c r="I88" i="42"/>
  <c r="H88" i="42"/>
  <c r="G88" i="42"/>
  <c r="F88" i="42"/>
  <c r="E88" i="42"/>
  <c r="D88" i="42"/>
  <c r="C88" i="42"/>
  <c r="B88" i="42"/>
  <c r="O85" i="42"/>
  <c r="N85" i="42"/>
  <c r="M85" i="42"/>
  <c r="L85" i="42"/>
  <c r="K85" i="42"/>
  <c r="J85" i="42"/>
  <c r="I85" i="42"/>
  <c r="H85" i="42"/>
  <c r="G85" i="42"/>
  <c r="F85" i="42"/>
  <c r="E85" i="42"/>
  <c r="D85" i="42"/>
  <c r="C85" i="42"/>
  <c r="B85" i="42"/>
  <c r="O84" i="42"/>
  <c r="N84" i="42"/>
  <c r="M84" i="42"/>
  <c r="L84" i="42"/>
  <c r="K84" i="42"/>
  <c r="J84" i="42"/>
  <c r="I84" i="42"/>
  <c r="H84" i="42"/>
  <c r="G84" i="42"/>
  <c r="F84" i="42"/>
  <c r="E84" i="42"/>
  <c r="D84" i="42"/>
  <c r="C84" i="42"/>
  <c r="B84" i="42"/>
  <c r="O81" i="42"/>
  <c r="N81" i="42"/>
  <c r="M81" i="42"/>
  <c r="L81" i="42"/>
  <c r="K81" i="42"/>
  <c r="J81" i="42"/>
  <c r="I81" i="42"/>
  <c r="H81" i="42"/>
  <c r="G81" i="42"/>
  <c r="F81" i="42"/>
  <c r="E81" i="42"/>
  <c r="D81" i="42"/>
  <c r="C81" i="42"/>
  <c r="B81" i="42"/>
  <c r="O80" i="42"/>
  <c r="N80" i="42"/>
  <c r="M80" i="42"/>
  <c r="L80" i="42"/>
  <c r="K80" i="42"/>
  <c r="J80" i="42"/>
  <c r="I80" i="42"/>
  <c r="H80" i="42"/>
  <c r="G80" i="42"/>
  <c r="F80" i="42"/>
  <c r="E80" i="42"/>
  <c r="D80" i="42"/>
  <c r="C80" i="42"/>
  <c r="B80" i="42"/>
  <c r="N77" i="42"/>
  <c r="M77" i="42"/>
  <c r="L77" i="42"/>
  <c r="K77" i="42"/>
  <c r="J77" i="42"/>
  <c r="I77" i="42"/>
  <c r="H77" i="42"/>
  <c r="G77" i="42"/>
  <c r="F77" i="42"/>
  <c r="E77" i="42"/>
  <c r="D77" i="42"/>
  <c r="C77" i="42"/>
  <c r="B77" i="42"/>
  <c r="N76" i="42"/>
  <c r="M76" i="42"/>
  <c r="L76" i="42"/>
  <c r="K76" i="42"/>
  <c r="J76" i="42"/>
  <c r="I76" i="42"/>
  <c r="H76" i="42"/>
  <c r="G76" i="42"/>
  <c r="F76" i="42"/>
  <c r="E76" i="42"/>
  <c r="D76" i="42"/>
  <c r="C76" i="42"/>
  <c r="B76" i="42"/>
  <c r="N73" i="42"/>
  <c r="M73" i="42"/>
  <c r="L73" i="42"/>
  <c r="K73" i="42"/>
  <c r="J73" i="42"/>
  <c r="I73" i="42"/>
  <c r="H73" i="42"/>
  <c r="G73" i="42"/>
  <c r="F73" i="42"/>
  <c r="E73" i="42"/>
  <c r="D73" i="42"/>
  <c r="C73" i="42"/>
  <c r="B73" i="42"/>
  <c r="N72" i="42"/>
  <c r="M72" i="42"/>
  <c r="L72" i="42"/>
  <c r="K72" i="42"/>
  <c r="J72" i="42"/>
  <c r="I72" i="42"/>
  <c r="H72" i="42"/>
  <c r="G72" i="42"/>
  <c r="F72" i="42"/>
  <c r="E72" i="42"/>
  <c r="D72" i="42"/>
  <c r="C72" i="42"/>
  <c r="B72" i="42"/>
  <c r="N69" i="42"/>
  <c r="M69" i="42"/>
  <c r="L69" i="42"/>
  <c r="K69" i="42"/>
  <c r="J69" i="42"/>
  <c r="I69" i="42"/>
  <c r="H69" i="42"/>
  <c r="G69" i="42"/>
  <c r="F69" i="42"/>
  <c r="E69" i="42"/>
  <c r="D69" i="42"/>
  <c r="C69" i="42"/>
  <c r="B69" i="42"/>
  <c r="N68" i="42"/>
  <c r="M68" i="42"/>
  <c r="L68" i="42"/>
  <c r="K68" i="42"/>
  <c r="J68" i="42"/>
  <c r="I68" i="42"/>
  <c r="H68" i="42"/>
  <c r="G68" i="42"/>
  <c r="F68" i="42"/>
  <c r="E68" i="42"/>
  <c r="D68" i="42"/>
  <c r="C68" i="42"/>
  <c r="B68" i="42"/>
  <c r="B60" i="42"/>
  <c r="B59" i="42"/>
  <c r="B57" i="42"/>
  <c r="B56" i="42"/>
  <c r="C54" i="42"/>
  <c r="C53" i="42"/>
  <c r="C52" i="42"/>
  <c r="N50" i="42"/>
  <c r="M50" i="42"/>
  <c r="L50" i="42"/>
  <c r="K50" i="42"/>
  <c r="J50" i="42"/>
  <c r="I50" i="42"/>
  <c r="H50" i="42"/>
  <c r="G50" i="42"/>
  <c r="F50" i="42"/>
  <c r="E50" i="42"/>
  <c r="D50" i="42"/>
  <c r="C50" i="42"/>
  <c r="B50" i="42"/>
  <c r="N49" i="42"/>
  <c r="M49" i="42"/>
  <c r="L49" i="42"/>
  <c r="K49" i="42"/>
  <c r="J49" i="42"/>
  <c r="I49" i="42"/>
  <c r="H49" i="42"/>
  <c r="G49" i="42"/>
  <c r="F49" i="42"/>
  <c r="E49" i="42"/>
  <c r="D49" i="42"/>
  <c r="C49" i="42"/>
  <c r="B49" i="42"/>
  <c r="P44" i="42"/>
  <c r="B42" i="42"/>
  <c r="B41" i="42"/>
  <c r="B39" i="42"/>
  <c r="B38" i="42"/>
  <c r="L36" i="42"/>
  <c r="K36" i="42"/>
  <c r="J36" i="42"/>
  <c r="H36" i="42"/>
  <c r="G36" i="42"/>
  <c r="F36" i="42"/>
  <c r="D36" i="42"/>
  <c r="C36" i="42"/>
  <c r="B36" i="42"/>
  <c r="L35" i="42"/>
  <c r="K35" i="42"/>
  <c r="J35" i="42"/>
  <c r="H35" i="42"/>
  <c r="G35" i="42"/>
  <c r="F35" i="42"/>
  <c r="D35" i="42"/>
  <c r="C35" i="42"/>
  <c r="B35" i="42"/>
  <c r="D29" i="42"/>
  <c r="C29" i="42"/>
  <c r="B29" i="42"/>
  <c r="N27" i="42"/>
  <c r="M27" i="42"/>
  <c r="L27" i="42"/>
  <c r="K27" i="42"/>
  <c r="J27" i="42"/>
  <c r="I27" i="42"/>
  <c r="H27" i="42"/>
  <c r="G27" i="42"/>
  <c r="F27" i="42"/>
  <c r="E27" i="42"/>
  <c r="D27" i="42"/>
  <c r="C27" i="42"/>
  <c r="B27" i="42"/>
  <c r="D25" i="42"/>
  <c r="C25" i="42"/>
  <c r="B25" i="42"/>
  <c r="N23" i="42"/>
  <c r="M23" i="42"/>
  <c r="L23" i="42"/>
  <c r="K23" i="42"/>
  <c r="J23" i="42"/>
  <c r="I23" i="42"/>
  <c r="H23" i="42"/>
  <c r="G23" i="42"/>
  <c r="F23" i="42"/>
  <c r="E23" i="42"/>
  <c r="D23" i="42"/>
  <c r="C23" i="42"/>
  <c r="B23" i="42"/>
  <c r="B19" i="42"/>
  <c r="B18" i="42"/>
  <c r="B16" i="42"/>
  <c r="B15" i="42"/>
  <c r="B13" i="42"/>
  <c r="N11" i="42"/>
  <c r="M11" i="42"/>
  <c r="L11" i="42"/>
  <c r="K11" i="42"/>
  <c r="J11" i="42"/>
  <c r="I11" i="42"/>
  <c r="H11" i="42"/>
  <c r="G11" i="42"/>
  <c r="F11" i="42"/>
  <c r="E11" i="42"/>
  <c r="D11" i="42"/>
  <c r="C11" i="42"/>
  <c r="B11" i="42"/>
  <c r="N10" i="42"/>
  <c r="M10" i="42"/>
  <c r="L10" i="42"/>
  <c r="K10" i="42"/>
  <c r="J10" i="42"/>
  <c r="I10" i="42"/>
  <c r="H10" i="42"/>
  <c r="G10" i="42"/>
  <c r="F10" i="42"/>
  <c r="E10" i="42"/>
  <c r="D10" i="42"/>
  <c r="C10" i="42"/>
  <c r="B10" i="42"/>
  <c r="P1" i="42"/>
  <c r="B180" i="41"/>
  <c r="H178" i="41"/>
  <c r="E178" i="41"/>
  <c r="B178" i="41"/>
  <c r="B175" i="41"/>
  <c r="M172" i="41"/>
  <c r="L172" i="41"/>
  <c r="K172" i="41"/>
  <c r="J172" i="41"/>
  <c r="I172" i="41"/>
  <c r="H172" i="41"/>
  <c r="G172" i="41"/>
  <c r="F172" i="41"/>
  <c r="E172" i="41"/>
  <c r="D172" i="41"/>
  <c r="C172" i="41"/>
  <c r="B172" i="41"/>
  <c r="M171" i="41"/>
  <c r="L171" i="41"/>
  <c r="K171" i="41"/>
  <c r="J171" i="41"/>
  <c r="I171" i="41"/>
  <c r="H171" i="41"/>
  <c r="G171" i="41"/>
  <c r="F171" i="41"/>
  <c r="E171" i="41"/>
  <c r="D171" i="41"/>
  <c r="C171" i="41"/>
  <c r="B171" i="41"/>
  <c r="P164" i="41"/>
  <c r="G161" i="41"/>
  <c r="F161" i="41"/>
  <c r="E161" i="41"/>
  <c r="D161" i="41"/>
  <c r="C161" i="41"/>
  <c r="B161" i="41"/>
  <c r="G160" i="41"/>
  <c r="F160" i="41"/>
  <c r="E160" i="41"/>
  <c r="D160" i="41"/>
  <c r="C160" i="41"/>
  <c r="B160" i="41"/>
  <c r="B152" i="41"/>
  <c r="B151" i="41"/>
  <c r="B149" i="41"/>
  <c r="B148" i="41"/>
  <c r="B146" i="41"/>
  <c r="B145" i="41"/>
  <c r="N141" i="41"/>
  <c r="M141" i="41"/>
  <c r="L141" i="41"/>
  <c r="K141" i="41"/>
  <c r="J141" i="41"/>
  <c r="I141" i="41"/>
  <c r="H141" i="41"/>
  <c r="G141" i="41"/>
  <c r="F141" i="41"/>
  <c r="E141" i="41"/>
  <c r="D141" i="41"/>
  <c r="C141" i="41"/>
  <c r="B141" i="41"/>
  <c r="N140" i="41"/>
  <c r="M140" i="41"/>
  <c r="L140" i="41"/>
  <c r="K140" i="41"/>
  <c r="J140" i="41"/>
  <c r="I140" i="41"/>
  <c r="H140" i="41"/>
  <c r="G140" i="41"/>
  <c r="F140" i="41"/>
  <c r="E140" i="41"/>
  <c r="D140" i="41"/>
  <c r="C140" i="41"/>
  <c r="B140" i="41"/>
  <c r="P134" i="41"/>
  <c r="B132" i="41"/>
  <c r="B131" i="41"/>
  <c r="B129" i="41"/>
  <c r="B128" i="41"/>
  <c r="B126" i="41"/>
  <c r="B125" i="41"/>
  <c r="N121" i="41"/>
  <c r="M121" i="41"/>
  <c r="L121" i="41"/>
  <c r="K121" i="41"/>
  <c r="J121" i="41"/>
  <c r="I121" i="41"/>
  <c r="H121" i="41"/>
  <c r="G121" i="41"/>
  <c r="F121" i="41"/>
  <c r="E121" i="41"/>
  <c r="D121" i="41"/>
  <c r="C121" i="41"/>
  <c r="B121" i="41"/>
  <c r="N120" i="41"/>
  <c r="M120" i="41"/>
  <c r="L120" i="41"/>
  <c r="K120" i="41"/>
  <c r="J120" i="41"/>
  <c r="I120" i="41"/>
  <c r="H120" i="41"/>
  <c r="G120" i="41"/>
  <c r="F120" i="41"/>
  <c r="E120" i="41"/>
  <c r="D120" i="41"/>
  <c r="C120" i="41"/>
  <c r="B120" i="41"/>
  <c r="J112" i="41"/>
  <c r="I112" i="41"/>
  <c r="G112" i="41"/>
  <c r="F112" i="41"/>
  <c r="E112" i="41"/>
  <c r="D112" i="41"/>
  <c r="C112" i="41"/>
  <c r="B112" i="41"/>
  <c r="P98" i="41"/>
  <c r="J97" i="41"/>
  <c r="I97" i="41"/>
  <c r="G97" i="41"/>
  <c r="F97" i="41"/>
  <c r="J96" i="41"/>
  <c r="I96" i="41"/>
  <c r="G96" i="41"/>
  <c r="F96" i="41"/>
  <c r="J95" i="41"/>
  <c r="I95" i="41"/>
  <c r="G95" i="41"/>
  <c r="F95" i="41"/>
  <c r="J94" i="41"/>
  <c r="I94" i="41"/>
  <c r="G94" i="41"/>
  <c r="F94" i="41"/>
  <c r="J93" i="41"/>
  <c r="I93" i="41"/>
  <c r="G93" i="41"/>
  <c r="F93" i="41"/>
  <c r="J92" i="41"/>
  <c r="I92" i="41"/>
  <c r="G92" i="41"/>
  <c r="F92" i="41"/>
  <c r="O89" i="41"/>
  <c r="N89" i="41"/>
  <c r="M89" i="41"/>
  <c r="L89" i="41"/>
  <c r="K89" i="41"/>
  <c r="J89" i="41"/>
  <c r="I89" i="41"/>
  <c r="H89" i="41"/>
  <c r="G89" i="41"/>
  <c r="F89" i="41"/>
  <c r="E89" i="41"/>
  <c r="D89" i="41"/>
  <c r="C89" i="41"/>
  <c r="B89" i="41"/>
  <c r="N88" i="41"/>
  <c r="M88" i="41"/>
  <c r="L88" i="41"/>
  <c r="K88" i="41"/>
  <c r="J88" i="41"/>
  <c r="I88" i="41"/>
  <c r="H88" i="41"/>
  <c r="G88" i="41"/>
  <c r="F88" i="41"/>
  <c r="E88" i="41"/>
  <c r="D88" i="41"/>
  <c r="C88" i="41"/>
  <c r="B88" i="41"/>
  <c r="O85" i="41"/>
  <c r="N85" i="41"/>
  <c r="M85" i="41"/>
  <c r="L85" i="41"/>
  <c r="K85" i="41"/>
  <c r="J85" i="41"/>
  <c r="I85" i="41"/>
  <c r="H85" i="41"/>
  <c r="G85" i="41"/>
  <c r="F85" i="41"/>
  <c r="E85" i="41"/>
  <c r="D85" i="41"/>
  <c r="C85" i="41"/>
  <c r="B85" i="41"/>
  <c r="O84" i="41"/>
  <c r="N84" i="41"/>
  <c r="M84" i="41"/>
  <c r="L84" i="41"/>
  <c r="K84" i="41"/>
  <c r="J84" i="41"/>
  <c r="I84" i="41"/>
  <c r="H84" i="41"/>
  <c r="G84" i="41"/>
  <c r="F84" i="41"/>
  <c r="E84" i="41"/>
  <c r="D84" i="41"/>
  <c r="C84" i="41"/>
  <c r="B84" i="41"/>
  <c r="O81" i="41"/>
  <c r="N81" i="41"/>
  <c r="M81" i="41"/>
  <c r="L81" i="41"/>
  <c r="K81" i="41"/>
  <c r="J81" i="41"/>
  <c r="I81" i="41"/>
  <c r="H81" i="41"/>
  <c r="G81" i="41"/>
  <c r="F81" i="41"/>
  <c r="E81" i="41"/>
  <c r="D81" i="41"/>
  <c r="C81" i="41"/>
  <c r="B81" i="41"/>
  <c r="O80" i="41"/>
  <c r="N80" i="41"/>
  <c r="M80" i="41"/>
  <c r="L80" i="41"/>
  <c r="K80" i="41"/>
  <c r="J80" i="41"/>
  <c r="I80" i="41"/>
  <c r="H80" i="41"/>
  <c r="G80" i="41"/>
  <c r="F80" i="41"/>
  <c r="E80" i="41"/>
  <c r="D80" i="41"/>
  <c r="C80" i="41"/>
  <c r="B80" i="41"/>
  <c r="N77" i="41"/>
  <c r="M77" i="41"/>
  <c r="L77" i="41"/>
  <c r="K77" i="41"/>
  <c r="J77" i="41"/>
  <c r="I77" i="41"/>
  <c r="H77" i="41"/>
  <c r="G77" i="41"/>
  <c r="F77" i="41"/>
  <c r="E77" i="41"/>
  <c r="D77" i="41"/>
  <c r="C77" i="41"/>
  <c r="B77" i="41"/>
  <c r="N76" i="41"/>
  <c r="M76" i="41"/>
  <c r="L76" i="41"/>
  <c r="K76" i="41"/>
  <c r="J76" i="41"/>
  <c r="I76" i="41"/>
  <c r="H76" i="41"/>
  <c r="G76" i="41"/>
  <c r="F76" i="41"/>
  <c r="E76" i="41"/>
  <c r="D76" i="41"/>
  <c r="C76" i="41"/>
  <c r="B76" i="41"/>
  <c r="N73" i="41"/>
  <c r="M73" i="41"/>
  <c r="L73" i="41"/>
  <c r="K73" i="41"/>
  <c r="J73" i="41"/>
  <c r="I73" i="41"/>
  <c r="H73" i="41"/>
  <c r="G73" i="41"/>
  <c r="F73" i="41"/>
  <c r="E73" i="41"/>
  <c r="D73" i="41"/>
  <c r="C73" i="41"/>
  <c r="B73" i="41"/>
  <c r="N72" i="41"/>
  <c r="M72" i="41"/>
  <c r="L72" i="41"/>
  <c r="K72" i="41"/>
  <c r="J72" i="41"/>
  <c r="I72" i="41"/>
  <c r="H72" i="41"/>
  <c r="G72" i="41"/>
  <c r="F72" i="41"/>
  <c r="E72" i="41"/>
  <c r="D72" i="41"/>
  <c r="C72" i="41"/>
  <c r="B72" i="41"/>
  <c r="N69" i="41"/>
  <c r="M69" i="41"/>
  <c r="L69" i="41"/>
  <c r="K69" i="41"/>
  <c r="J69" i="41"/>
  <c r="I69" i="41"/>
  <c r="H69" i="41"/>
  <c r="G69" i="41"/>
  <c r="F69" i="41"/>
  <c r="E69" i="41"/>
  <c r="D69" i="41"/>
  <c r="C69" i="41"/>
  <c r="B69" i="41"/>
  <c r="N68" i="41"/>
  <c r="M68" i="41"/>
  <c r="L68" i="41"/>
  <c r="K68" i="41"/>
  <c r="J68" i="41"/>
  <c r="I68" i="41"/>
  <c r="H68" i="41"/>
  <c r="G68" i="41"/>
  <c r="F68" i="41"/>
  <c r="E68" i="41"/>
  <c r="D68" i="41"/>
  <c r="C68" i="41"/>
  <c r="B68" i="41"/>
  <c r="B60" i="41"/>
  <c r="B59" i="41"/>
  <c r="B57" i="41"/>
  <c r="B56" i="41"/>
  <c r="C54" i="41"/>
  <c r="C53" i="41"/>
  <c r="C52" i="41"/>
  <c r="N50" i="41"/>
  <c r="M50" i="41"/>
  <c r="L50" i="41"/>
  <c r="K50" i="41"/>
  <c r="J50" i="41"/>
  <c r="I50" i="41"/>
  <c r="H50" i="41"/>
  <c r="G50" i="41"/>
  <c r="F50" i="41"/>
  <c r="E50" i="41"/>
  <c r="D50" i="41"/>
  <c r="C50" i="41"/>
  <c r="B50" i="41"/>
  <c r="N49" i="41"/>
  <c r="M49" i="41"/>
  <c r="L49" i="41"/>
  <c r="K49" i="41"/>
  <c r="J49" i="41"/>
  <c r="I49" i="41"/>
  <c r="H49" i="41"/>
  <c r="G49" i="41"/>
  <c r="F49" i="41"/>
  <c r="E49" i="41"/>
  <c r="D49" i="41"/>
  <c r="C49" i="41"/>
  <c r="B49" i="41"/>
  <c r="P44" i="41"/>
  <c r="B42" i="41"/>
  <c r="B41" i="41"/>
  <c r="B39" i="41"/>
  <c r="B38" i="41"/>
  <c r="L36" i="41"/>
  <c r="K36" i="41"/>
  <c r="J36" i="41"/>
  <c r="H36" i="41"/>
  <c r="G36" i="41"/>
  <c r="F36" i="41"/>
  <c r="D36" i="41"/>
  <c r="C36" i="41"/>
  <c r="B36" i="41"/>
  <c r="L35" i="41"/>
  <c r="K35" i="41"/>
  <c r="J35" i="41"/>
  <c r="H35" i="41"/>
  <c r="G35" i="41"/>
  <c r="F35" i="41"/>
  <c r="D35" i="41"/>
  <c r="C35" i="41"/>
  <c r="B35" i="41"/>
  <c r="D29" i="41"/>
  <c r="C29" i="41"/>
  <c r="B29" i="41"/>
  <c r="N27" i="41"/>
  <c r="M27" i="41"/>
  <c r="L27" i="41"/>
  <c r="K27" i="41"/>
  <c r="J27" i="41"/>
  <c r="I27" i="41"/>
  <c r="H27" i="41"/>
  <c r="G27" i="41"/>
  <c r="F27" i="41"/>
  <c r="E27" i="41"/>
  <c r="D27" i="41"/>
  <c r="C27" i="41"/>
  <c r="B27" i="41"/>
  <c r="D25" i="41"/>
  <c r="C25" i="41"/>
  <c r="B25" i="41"/>
  <c r="N23" i="41"/>
  <c r="M23" i="41"/>
  <c r="L23" i="41"/>
  <c r="K23" i="41"/>
  <c r="J23" i="41"/>
  <c r="I23" i="41"/>
  <c r="H23" i="41"/>
  <c r="G23" i="41"/>
  <c r="F23" i="41"/>
  <c r="E23" i="41"/>
  <c r="D23" i="41"/>
  <c r="C23" i="41"/>
  <c r="B23" i="41"/>
  <c r="B19" i="41"/>
  <c r="B18" i="41"/>
  <c r="B16" i="41"/>
  <c r="B15" i="41"/>
  <c r="B13" i="41"/>
  <c r="N11" i="41"/>
  <c r="M11" i="41"/>
  <c r="L11" i="41"/>
  <c r="K11" i="41"/>
  <c r="J11" i="41"/>
  <c r="I11" i="41"/>
  <c r="H11" i="41"/>
  <c r="G11" i="41"/>
  <c r="F11" i="41"/>
  <c r="E11" i="41"/>
  <c r="D11" i="41"/>
  <c r="C11" i="41"/>
  <c r="B11" i="41"/>
  <c r="N10" i="41"/>
  <c r="M10" i="41"/>
  <c r="L10" i="41"/>
  <c r="K10" i="41"/>
  <c r="J10" i="41"/>
  <c r="I10" i="41"/>
  <c r="H10" i="41"/>
  <c r="G10" i="41"/>
  <c r="F10" i="41"/>
  <c r="E10" i="41"/>
  <c r="D10" i="41"/>
  <c r="C10" i="41"/>
  <c r="B10" i="41"/>
  <c r="P1" i="41"/>
  <c r="B180" i="40"/>
  <c r="H178" i="40"/>
  <c r="E178" i="40"/>
  <c r="B178" i="40"/>
  <c r="B175" i="40"/>
  <c r="M172" i="40"/>
  <c r="L172" i="40"/>
  <c r="K172" i="40"/>
  <c r="J172" i="40"/>
  <c r="I172" i="40"/>
  <c r="H172" i="40"/>
  <c r="G172" i="40"/>
  <c r="F172" i="40"/>
  <c r="E172" i="40"/>
  <c r="D172" i="40"/>
  <c r="C172" i="40"/>
  <c r="B172" i="40"/>
  <c r="M171" i="40"/>
  <c r="L171" i="40"/>
  <c r="K171" i="40"/>
  <c r="J171" i="40"/>
  <c r="I171" i="40"/>
  <c r="H171" i="40"/>
  <c r="G171" i="40"/>
  <c r="F171" i="40"/>
  <c r="E171" i="40"/>
  <c r="D171" i="40"/>
  <c r="C171" i="40"/>
  <c r="B171" i="40"/>
  <c r="P164" i="40"/>
  <c r="G161" i="40"/>
  <c r="F161" i="40"/>
  <c r="E161" i="40"/>
  <c r="D161" i="40"/>
  <c r="C161" i="40"/>
  <c r="B161" i="40"/>
  <c r="G160" i="40"/>
  <c r="F160" i="40"/>
  <c r="E160" i="40"/>
  <c r="D160" i="40"/>
  <c r="C160" i="40"/>
  <c r="B160" i="40"/>
  <c r="B152" i="40"/>
  <c r="B151" i="40"/>
  <c r="B149" i="40"/>
  <c r="B148" i="40"/>
  <c r="B146" i="40"/>
  <c r="B145" i="40"/>
  <c r="N141" i="40"/>
  <c r="M141" i="40"/>
  <c r="L141" i="40"/>
  <c r="K141" i="40"/>
  <c r="J141" i="40"/>
  <c r="I141" i="40"/>
  <c r="H141" i="40"/>
  <c r="G141" i="40"/>
  <c r="F141" i="40"/>
  <c r="E141" i="40"/>
  <c r="D141" i="40"/>
  <c r="C141" i="40"/>
  <c r="B141" i="40"/>
  <c r="N140" i="40"/>
  <c r="M140" i="40"/>
  <c r="L140" i="40"/>
  <c r="K140" i="40"/>
  <c r="J140" i="40"/>
  <c r="I140" i="40"/>
  <c r="H140" i="40"/>
  <c r="G140" i="40"/>
  <c r="F140" i="40"/>
  <c r="E140" i="40"/>
  <c r="D140" i="40"/>
  <c r="C140" i="40"/>
  <c r="B140" i="40"/>
  <c r="P134" i="40"/>
  <c r="B132" i="40"/>
  <c r="B131" i="40"/>
  <c r="B129" i="40"/>
  <c r="B128" i="40"/>
  <c r="B126" i="40"/>
  <c r="B125" i="40"/>
  <c r="N121" i="40"/>
  <c r="M121" i="40"/>
  <c r="L121" i="40"/>
  <c r="K121" i="40"/>
  <c r="J121" i="40"/>
  <c r="I121" i="40"/>
  <c r="H121" i="40"/>
  <c r="G121" i="40"/>
  <c r="F121" i="40"/>
  <c r="E121" i="40"/>
  <c r="D121" i="40"/>
  <c r="C121" i="40"/>
  <c r="B121" i="40"/>
  <c r="N120" i="40"/>
  <c r="M120" i="40"/>
  <c r="L120" i="40"/>
  <c r="K120" i="40"/>
  <c r="J120" i="40"/>
  <c r="I120" i="40"/>
  <c r="H120" i="40"/>
  <c r="G120" i="40"/>
  <c r="F120" i="40"/>
  <c r="E120" i="40"/>
  <c r="D120" i="40"/>
  <c r="C120" i="40"/>
  <c r="B120" i="40"/>
  <c r="J112" i="40"/>
  <c r="I112" i="40"/>
  <c r="G112" i="40"/>
  <c r="F112" i="40"/>
  <c r="E112" i="40"/>
  <c r="D112" i="40"/>
  <c r="C112" i="40"/>
  <c r="B112" i="40"/>
  <c r="P98" i="40"/>
  <c r="J97" i="40"/>
  <c r="I97" i="40"/>
  <c r="G97" i="40"/>
  <c r="F97" i="40"/>
  <c r="J96" i="40"/>
  <c r="I96" i="40"/>
  <c r="G96" i="40"/>
  <c r="F96" i="40"/>
  <c r="J95" i="40"/>
  <c r="I95" i="40"/>
  <c r="G95" i="40"/>
  <c r="F95" i="40"/>
  <c r="J94" i="40"/>
  <c r="I94" i="40"/>
  <c r="G94" i="40"/>
  <c r="F94" i="40"/>
  <c r="J93" i="40"/>
  <c r="I93" i="40"/>
  <c r="G93" i="40"/>
  <c r="F93" i="40"/>
  <c r="J92" i="40"/>
  <c r="I92" i="40"/>
  <c r="G92" i="40"/>
  <c r="F92" i="40"/>
  <c r="O89" i="40"/>
  <c r="N89" i="40"/>
  <c r="M89" i="40"/>
  <c r="L89" i="40"/>
  <c r="K89" i="40"/>
  <c r="J89" i="40"/>
  <c r="I89" i="40"/>
  <c r="H89" i="40"/>
  <c r="G89" i="40"/>
  <c r="F89" i="40"/>
  <c r="E89" i="40"/>
  <c r="D89" i="40"/>
  <c r="C89" i="40"/>
  <c r="B89" i="40"/>
  <c r="N88" i="40"/>
  <c r="M88" i="40"/>
  <c r="L88" i="40"/>
  <c r="K88" i="40"/>
  <c r="J88" i="40"/>
  <c r="I88" i="40"/>
  <c r="H88" i="40"/>
  <c r="G88" i="40"/>
  <c r="F88" i="40"/>
  <c r="E88" i="40"/>
  <c r="D88" i="40"/>
  <c r="C88" i="40"/>
  <c r="B88" i="40"/>
  <c r="O85" i="40"/>
  <c r="N85" i="40"/>
  <c r="M85" i="40"/>
  <c r="L85" i="40"/>
  <c r="K85" i="40"/>
  <c r="J85" i="40"/>
  <c r="I85" i="40"/>
  <c r="H85" i="40"/>
  <c r="G85" i="40"/>
  <c r="F85" i="40"/>
  <c r="E85" i="40"/>
  <c r="D85" i="40"/>
  <c r="C85" i="40"/>
  <c r="B85" i="40"/>
  <c r="O84" i="40"/>
  <c r="N84" i="40"/>
  <c r="M84" i="40"/>
  <c r="L84" i="40"/>
  <c r="K84" i="40"/>
  <c r="J84" i="40"/>
  <c r="I84" i="40"/>
  <c r="H84" i="40"/>
  <c r="G84" i="40"/>
  <c r="F84" i="40"/>
  <c r="E84" i="40"/>
  <c r="D84" i="40"/>
  <c r="C84" i="40"/>
  <c r="B84" i="40"/>
  <c r="O81" i="40"/>
  <c r="N81" i="40"/>
  <c r="M81" i="40"/>
  <c r="L81" i="40"/>
  <c r="K81" i="40"/>
  <c r="J81" i="40"/>
  <c r="I81" i="40"/>
  <c r="H81" i="40"/>
  <c r="G81" i="40"/>
  <c r="F81" i="40"/>
  <c r="E81" i="40"/>
  <c r="D81" i="40"/>
  <c r="C81" i="40"/>
  <c r="B81" i="40"/>
  <c r="O80" i="40"/>
  <c r="N80" i="40"/>
  <c r="M80" i="40"/>
  <c r="L80" i="40"/>
  <c r="K80" i="40"/>
  <c r="J80" i="40"/>
  <c r="I80" i="40"/>
  <c r="H80" i="40"/>
  <c r="G80" i="40"/>
  <c r="F80" i="40"/>
  <c r="E80" i="40"/>
  <c r="D80" i="40"/>
  <c r="C80" i="40"/>
  <c r="B80" i="40"/>
  <c r="N77" i="40"/>
  <c r="M77" i="40"/>
  <c r="L77" i="40"/>
  <c r="K77" i="40"/>
  <c r="J77" i="40"/>
  <c r="I77" i="40"/>
  <c r="H77" i="40"/>
  <c r="G77" i="40"/>
  <c r="F77" i="40"/>
  <c r="E77" i="40"/>
  <c r="D77" i="40"/>
  <c r="C77" i="40"/>
  <c r="B77" i="40"/>
  <c r="N76" i="40"/>
  <c r="M76" i="40"/>
  <c r="L76" i="40"/>
  <c r="K76" i="40"/>
  <c r="J76" i="40"/>
  <c r="I76" i="40"/>
  <c r="H76" i="40"/>
  <c r="G76" i="40"/>
  <c r="F76" i="40"/>
  <c r="E76" i="40"/>
  <c r="D76" i="40"/>
  <c r="C76" i="40"/>
  <c r="B76" i="40"/>
  <c r="N73" i="40"/>
  <c r="M73" i="40"/>
  <c r="L73" i="40"/>
  <c r="K73" i="40"/>
  <c r="J73" i="40"/>
  <c r="I73" i="40"/>
  <c r="H73" i="40"/>
  <c r="G73" i="40"/>
  <c r="F73" i="40"/>
  <c r="E73" i="40"/>
  <c r="D73" i="40"/>
  <c r="C73" i="40"/>
  <c r="B73" i="40"/>
  <c r="N72" i="40"/>
  <c r="M72" i="40"/>
  <c r="L72" i="40"/>
  <c r="K72" i="40"/>
  <c r="J72" i="40"/>
  <c r="I72" i="40"/>
  <c r="H72" i="40"/>
  <c r="G72" i="40"/>
  <c r="F72" i="40"/>
  <c r="E72" i="40"/>
  <c r="D72" i="40"/>
  <c r="C72" i="40"/>
  <c r="B72" i="40"/>
  <c r="N69" i="40"/>
  <c r="M69" i="40"/>
  <c r="L69" i="40"/>
  <c r="K69" i="40"/>
  <c r="J69" i="40"/>
  <c r="I69" i="40"/>
  <c r="H69" i="40"/>
  <c r="G69" i="40"/>
  <c r="F69" i="40"/>
  <c r="E69" i="40"/>
  <c r="D69" i="40"/>
  <c r="C69" i="40"/>
  <c r="B69" i="40"/>
  <c r="N68" i="40"/>
  <c r="M68" i="40"/>
  <c r="L68" i="40"/>
  <c r="K68" i="40"/>
  <c r="J68" i="40"/>
  <c r="I68" i="40"/>
  <c r="H68" i="40"/>
  <c r="G68" i="40"/>
  <c r="F68" i="40"/>
  <c r="E68" i="40"/>
  <c r="D68" i="40"/>
  <c r="C68" i="40"/>
  <c r="B68" i="40"/>
  <c r="B60" i="40"/>
  <c r="B59" i="40"/>
  <c r="B57" i="40"/>
  <c r="B56" i="40"/>
  <c r="C54" i="40"/>
  <c r="C53" i="40"/>
  <c r="C52" i="40"/>
  <c r="N50" i="40"/>
  <c r="M50" i="40"/>
  <c r="L50" i="40"/>
  <c r="K50" i="40"/>
  <c r="J50" i="40"/>
  <c r="I50" i="40"/>
  <c r="H50" i="40"/>
  <c r="G50" i="40"/>
  <c r="F50" i="40"/>
  <c r="E50" i="40"/>
  <c r="D50" i="40"/>
  <c r="C50" i="40"/>
  <c r="B50" i="40"/>
  <c r="N49" i="40"/>
  <c r="M49" i="40"/>
  <c r="L49" i="40"/>
  <c r="K49" i="40"/>
  <c r="J49" i="40"/>
  <c r="I49" i="40"/>
  <c r="H49" i="40"/>
  <c r="G49" i="40"/>
  <c r="F49" i="40"/>
  <c r="E49" i="40"/>
  <c r="D49" i="40"/>
  <c r="C49" i="40"/>
  <c r="B49" i="40"/>
  <c r="P44" i="40"/>
  <c r="B42" i="40"/>
  <c r="B41" i="40"/>
  <c r="B39" i="40"/>
  <c r="B38" i="40"/>
  <c r="L36" i="40"/>
  <c r="K36" i="40"/>
  <c r="J36" i="40"/>
  <c r="H36" i="40"/>
  <c r="G36" i="40"/>
  <c r="F36" i="40"/>
  <c r="D36" i="40"/>
  <c r="C36" i="40"/>
  <c r="B36" i="40"/>
  <c r="L35" i="40"/>
  <c r="K35" i="40"/>
  <c r="J35" i="40"/>
  <c r="H35" i="40"/>
  <c r="G35" i="40"/>
  <c r="F35" i="40"/>
  <c r="D35" i="40"/>
  <c r="C35" i="40"/>
  <c r="B35" i="40"/>
  <c r="D29" i="40"/>
  <c r="C29" i="40"/>
  <c r="B29" i="40"/>
  <c r="N27" i="40"/>
  <c r="M27" i="40"/>
  <c r="L27" i="40"/>
  <c r="K27" i="40"/>
  <c r="J27" i="40"/>
  <c r="I27" i="40"/>
  <c r="H27" i="40"/>
  <c r="G27" i="40"/>
  <c r="F27" i="40"/>
  <c r="E27" i="40"/>
  <c r="D27" i="40"/>
  <c r="C27" i="40"/>
  <c r="B27" i="40"/>
  <c r="D25" i="40"/>
  <c r="C25" i="40"/>
  <c r="B25" i="40"/>
  <c r="N23" i="40"/>
  <c r="M23" i="40"/>
  <c r="L23" i="40"/>
  <c r="K23" i="40"/>
  <c r="J23" i="40"/>
  <c r="I23" i="40"/>
  <c r="H23" i="40"/>
  <c r="G23" i="40"/>
  <c r="F23" i="40"/>
  <c r="E23" i="40"/>
  <c r="D23" i="40"/>
  <c r="C23" i="40"/>
  <c r="B23" i="40"/>
  <c r="B19" i="40"/>
  <c r="B18" i="40"/>
  <c r="B16" i="40"/>
  <c r="B15" i="40"/>
  <c r="B13" i="40"/>
  <c r="N11" i="40"/>
  <c r="M11" i="40"/>
  <c r="L11" i="40"/>
  <c r="K11" i="40"/>
  <c r="J11" i="40"/>
  <c r="I11" i="40"/>
  <c r="H11" i="40"/>
  <c r="G11" i="40"/>
  <c r="F11" i="40"/>
  <c r="E11" i="40"/>
  <c r="D11" i="40"/>
  <c r="C11" i="40"/>
  <c r="B11" i="40"/>
  <c r="N10" i="40"/>
  <c r="M10" i="40"/>
  <c r="L10" i="40"/>
  <c r="K10" i="40"/>
  <c r="J10" i="40"/>
  <c r="I10" i="40"/>
  <c r="H10" i="40"/>
  <c r="G10" i="40"/>
  <c r="F10" i="40"/>
  <c r="E10" i="40"/>
  <c r="D10" i="40"/>
  <c r="C10" i="40"/>
  <c r="B10" i="40"/>
  <c r="P1" i="40"/>
  <c r="B180" i="39"/>
  <c r="H178" i="39"/>
  <c r="E178" i="39"/>
  <c r="B178" i="39"/>
  <c r="B175" i="39"/>
  <c r="M172" i="39"/>
  <c r="L172" i="39"/>
  <c r="K172" i="39"/>
  <c r="J172" i="39"/>
  <c r="I172" i="39"/>
  <c r="H172" i="39"/>
  <c r="G172" i="39"/>
  <c r="F172" i="39"/>
  <c r="E172" i="39"/>
  <c r="D172" i="39"/>
  <c r="C172" i="39"/>
  <c r="B172" i="39"/>
  <c r="M171" i="39"/>
  <c r="L171" i="39"/>
  <c r="K171" i="39"/>
  <c r="J171" i="39"/>
  <c r="I171" i="39"/>
  <c r="H171" i="39"/>
  <c r="G171" i="39"/>
  <c r="F171" i="39"/>
  <c r="E171" i="39"/>
  <c r="D171" i="39"/>
  <c r="C171" i="39"/>
  <c r="B171" i="39"/>
  <c r="P164" i="39"/>
  <c r="G161" i="39"/>
  <c r="F161" i="39"/>
  <c r="E161" i="39"/>
  <c r="D161" i="39"/>
  <c r="C161" i="39"/>
  <c r="B161" i="39"/>
  <c r="G160" i="39"/>
  <c r="F160" i="39"/>
  <c r="E160" i="39"/>
  <c r="D160" i="39"/>
  <c r="C160" i="39"/>
  <c r="B160" i="39"/>
  <c r="B152" i="39"/>
  <c r="B151" i="39"/>
  <c r="B149" i="39"/>
  <c r="B148" i="39"/>
  <c r="B146" i="39"/>
  <c r="B145" i="39"/>
  <c r="N141" i="39"/>
  <c r="M141" i="39"/>
  <c r="L141" i="39"/>
  <c r="K141" i="39"/>
  <c r="J141" i="39"/>
  <c r="I141" i="39"/>
  <c r="H141" i="39"/>
  <c r="G141" i="39"/>
  <c r="F141" i="39"/>
  <c r="E141" i="39"/>
  <c r="D141" i="39"/>
  <c r="C141" i="39"/>
  <c r="B141" i="39"/>
  <c r="N140" i="39"/>
  <c r="M140" i="39"/>
  <c r="L140" i="39"/>
  <c r="K140" i="39"/>
  <c r="J140" i="39"/>
  <c r="I140" i="39"/>
  <c r="H140" i="39"/>
  <c r="G140" i="39"/>
  <c r="F140" i="39"/>
  <c r="E140" i="39"/>
  <c r="D140" i="39"/>
  <c r="C140" i="39"/>
  <c r="B140" i="39"/>
  <c r="P134" i="39"/>
  <c r="B132" i="39"/>
  <c r="B131" i="39"/>
  <c r="B129" i="39"/>
  <c r="B128" i="39"/>
  <c r="B126" i="39"/>
  <c r="B125" i="39"/>
  <c r="N121" i="39"/>
  <c r="M121" i="39"/>
  <c r="L121" i="39"/>
  <c r="K121" i="39"/>
  <c r="J121" i="39"/>
  <c r="I121" i="39"/>
  <c r="H121" i="39"/>
  <c r="G121" i="39"/>
  <c r="F121" i="39"/>
  <c r="E121" i="39"/>
  <c r="D121" i="39"/>
  <c r="C121" i="39"/>
  <c r="B121" i="39"/>
  <c r="N120" i="39"/>
  <c r="M120" i="39"/>
  <c r="L120" i="39"/>
  <c r="K120" i="39"/>
  <c r="J120" i="39"/>
  <c r="I120" i="39"/>
  <c r="H120" i="39"/>
  <c r="G120" i="39"/>
  <c r="F120" i="39"/>
  <c r="E120" i="39"/>
  <c r="D120" i="39"/>
  <c r="C120" i="39"/>
  <c r="B120" i="39"/>
  <c r="J112" i="39"/>
  <c r="I112" i="39"/>
  <c r="G112" i="39"/>
  <c r="F112" i="39"/>
  <c r="E112" i="39"/>
  <c r="D112" i="39"/>
  <c r="C112" i="39"/>
  <c r="B112" i="39"/>
  <c r="P98" i="39"/>
  <c r="J97" i="39"/>
  <c r="I97" i="39"/>
  <c r="G97" i="39"/>
  <c r="F97" i="39"/>
  <c r="J96" i="39"/>
  <c r="I96" i="39"/>
  <c r="G96" i="39"/>
  <c r="F96" i="39"/>
  <c r="J95" i="39"/>
  <c r="I95" i="39"/>
  <c r="G95" i="39"/>
  <c r="F95" i="39"/>
  <c r="J94" i="39"/>
  <c r="I94" i="39"/>
  <c r="G94" i="39"/>
  <c r="F94" i="39"/>
  <c r="J93" i="39"/>
  <c r="I93" i="39"/>
  <c r="G93" i="39"/>
  <c r="F93" i="39"/>
  <c r="J92" i="39"/>
  <c r="I92" i="39"/>
  <c r="G92" i="39"/>
  <c r="F92" i="39"/>
  <c r="O89" i="39"/>
  <c r="N89" i="39"/>
  <c r="M89" i="39"/>
  <c r="L89" i="39"/>
  <c r="K89" i="39"/>
  <c r="J89" i="39"/>
  <c r="I89" i="39"/>
  <c r="H89" i="39"/>
  <c r="G89" i="39"/>
  <c r="F89" i="39"/>
  <c r="E89" i="39"/>
  <c r="D89" i="39"/>
  <c r="C89" i="39"/>
  <c r="B89" i="39"/>
  <c r="N88" i="39"/>
  <c r="M88" i="39"/>
  <c r="L88" i="39"/>
  <c r="K88" i="39"/>
  <c r="J88" i="39"/>
  <c r="I88" i="39"/>
  <c r="H88" i="39"/>
  <c r="G88" i="39"/>
  <c r="F88" i="39"/>
  <c r="E88" i="39"/>
  <c r="D88" i="39"/>
  <c r="C88" i="39"/>
  <c r="B88" i="39"/>
  <c r="O85" i="39"/>
  <c r="N85" i="39"/>
  <c r="M85" i="39"/>
  <c r="L85" i="39"/>
  <c r="K85" i="39"/>
  <c r="J85" i="39"/>
  <c r="I85" i="39"/>
  <c r="H85" i="39"/>
  <c r="G85" i="39"/>
  <c r="F85" i="39"/>
  <c r="E85" i="39"/>
  <c r="D85" i="39"/>
  <c r="C85" i="39"/>
  <c r="B85" i="39"/>
  <c r="O84" i="39"/>
  <c r="N84" i="39"/>
  <c r="M84" i="39"/>
  <c r="L84" i="39"/>
  <c r="K84" i="39"/>
  <c r="J84" i="39"/>
  <c r="I84" i="39"/>
  <c r="H84" i="39"/>
  <c r="G84" i="39"/>
  <c r="F84" i="39"/>
  <c r="E84" i="39"/>
  <c r="D84" i="39"/>
  <c r="C84" i="39"/>
  <c r="B84" i="39"/>
  <c r="O81" i="39"/>
  <c r="N81" i="39"/>
  <c r="M81" i="39"/>
  <c r="L81" i="39"/>
  <c r="K81" i="39"/>
  <c r="J81" i="39"/>
  <c r="I81" i="39"/>
  <c r="H81" i="39"/>
  <c r="G81" i="39"/>
  <c r="F81" i="39"/>
  <c r="E81" i="39"/>
  <c r="D81" i="39"/>
  <c r="C81" i="39"/>
  <c r="B81" i="39"/>
  <c r="O80" i="39"/>
  <c r="N80" i="39"/>
  <c r="M80" i="39"/>
  <c r="L80" i="39"/>
  <c r="K80" i="39"/>
  <c r="J80" i="39"/>
  <c r="I80" i="39"/>
  <c r="H80" i="39"/>
  <c r="G80" i="39"/>
  <c r="F80" i="39"/>
  <c r="E80" i="39"/>
  <c r="D80" i="39"/>
  <c r="C80" i="39"/>
  <c r="B80" i="39"/>
  <c r="N77" i="39"/>
  <c r="M77" i="39"/>
  <c r="L77" i="39"/>
  <c r="K77" i="39"/>
  <c r="J77" i="39"/>
  <c r="I77" i="39"/>
  <c r="H77" i="39"/>
  <c r="G77" i="39"/>
  <c r="F77" i="39"/>
  <c r="E77" i="39"/>
  <c r="D77" i="39"/>
  <c r="C77" i="39"/>
  <c r="B77" i="39"/>
  <c r="N76" i="39"/>
  <c r="M76" i="39"/>
  <c r="L76" i="39"/>
  <c r="K76" i="39"/>
  <c r="J76" i="39"/>
  <c r="I76" i="39"/>
  <c r="H76" i="39"/>
  <c r="G76" i="39"/>
  <c r="F76" i="39"/>
  <c r="E76" i="39"/>
  <c r="D76" i="39"/>
  <c r="C76" i="39"/>
  <c r="B76" i="39"/>
  <c r="N73" i="39"/>
  <c r="M73" i="39"/>
  <c r="L73" i="39"/>
  <c r="K73" i="39"/>
  <c r="J73" i="39"/>
  <c r="I73" i="39"/>
  <c r="H73" i="39"/>
  <c r="G73" i="39"/>
  <c r="F73" i="39"/>
  <c r="E73" i="39"/>
  <c r="D73" i="39"/>
  <c r="C73" i="39"/>
  <c r="B73" i="39"/>
  <c r="N72" i="39"/>
  <c r="M72" i="39"/>
  <c r="L72" i="39"/>
  <c r="K72" i="39"/>
  <c r="J72" i="39"/>
  <c r="I72" i="39"/>
  <c r="H72" i="39"/>
  <c r="G72" i="39"/>
  <c r="F72" i="39"/>
  <c r="E72" i="39"/>
  <c r="D72" i="39"/>
  <c r="C72" i="39"/>
  <c r="B72" i="39"/>
  <c r="N69" i="39"/>
  <c r="M69" i="39"/>
  <c r="L69" i="39"/>
  <c r="K69" i="39"/>
  <c r="J69" i="39"/>
  <c r="I69" i="39"/>
  <c r="H69" i="39"/>
  <c r="G69" i="39"/>
  <c r="F69" i="39"/>
  <c r="E69" i="39"/>
  <c r="D69" i="39"/>
  <c r="C69" i="39"/>
  <c r="B69" i="39"/>
  <c r="N68" i="39"/>
  <c r="M68" i="39"/>
  <c r="L68" i="39"/>
  <c r="K68" i="39"/>
  <c r="J68" i="39"/>
  <c r="I68" i="39"/>
  <c r="H68" i="39"/>
  <c r="G68" i="39"/>
  <c r="F68" i="39"/>
  <c r="E68" i="39"/>
  <c r="D68" i="39"/>
  <c r="C68" i="39"/>
  <c r="B68" i="39"/>
  <c r="B60" i="39"/>
  <c r="B59" i="39"/>
  <c r="B57" i="39"/>
  <c r="B56" i="39"/>
  <c r="C54" i="39"/>
  <c r="C53" i="39"/>
  <c r="C52" i="39"/>
  <c r="N50" i="39"/>
  <c r="M50" i="39"/>
  <c r="L50" i="39"/>
  <c r="K50" i="39"/>
  <c r="J50" i="39"/>
  <c r="I50" i="39"/>
  <c r="H50" i="39"/>
  <c r="G50" i="39"/>
  <c r="F50" i="39"/>
  <c r="E50" i="39"/>
  <c r="D50" i="39"/>
  <c r="C50" i="39"/>
  <c r="B50" i="39"/>
  <c r="N49" i="39"/>
  <c r="M49" i="39"/>
  <c r="L49" i="39"/>
  <c r="K49" i="39"/>
  <c r="J49" i="39"/>
  <c r="I49" i="39"/>
  <c r="H49" i="39"/>
  <c r="G49" i="39"/>
  <c r="F49" i="39"/>
  <c r="E49" i="39"/>
  <c r="D49" i="39"/>
  <c r="C49" i="39"/>
  <c r="B49" i="39"/>
  <c r="P44" i="39"/>
  <c r="B42" i="39"/>
  <c r="B41" i="39"/>
  <c r="B39" i="39"/>
  <c r="B38" i="39"/>
  <c r="L36" i="39"/>
  <c r="K36" i="39"/>
  <c r="J36" i="39"/>
  <c r="H36" i="39"/>
  <c r="G36" i="39"/>
  <c r="F36" i="39"/>
  <c r="D36" i="39"/>
  <c r="C36" i="39"/>
  <c r="B36" i="39"/>
  <c r="L35" i="39"/>
  <c r="K35" i="39"/>
  <c r="J35" i="39"/>
  <c r="H35" i="39"/>
  <c r="G35" i="39"/>
  <c r="F35" i="39"/>
  <c r="D35" i="39"/>
  <c r="C35" i="39"/>
  <c r="B35" i="39"/>
  <c r="D29" i="39"/>
  <c r="C29" i="39"/>
  <c r="B29" i="39"/>
  <c r="N27" i="39"/>
  <c r="M27" i="39"/>
  <c r="L27" i="39"/>
  <c r="K27" i="39"/>
  <c r="J27" i="39"/>
  <c r="I27" i="39"/>
  <c r="H27" i="39"/>
  <c r="G27" i="39"/>
  <c r="F27" i="39"/>
  <c r="E27" i="39"/>
  <c r="D27" i="39"/>
  <c r="C27" i="39"/>
  <c r="B27" i="39"/>
  <c r="D25" i="39"/>
  <c r="C25" i="39"/>
  <c r="B25" i="39"/>
  <c r="N23" i="39"/>
  <c r="M23" i="39"/>
  <c r="L23" i="39"/>
  <c r="K23" i="39"/>
  <c r="J23" i="39"/>
  <c r="I23" i="39"/>
  <c r="H23" i="39"/>
  <c r="G23" i="39"/>
  <c r="F23" i="39"/>
  <c r="E23" i="39"/>
  <c r="D23" i="39"/>
  <c r="C23" i="39"/>
  <c r="B23" i="39"/>
  <c r="B19" i="39"/>
  <c r="B18" i="39"/>
  <c r="B16" i="39"/>
  <c r="B15" i="39"/>
  <c r="B13" i="39"/>
  <c r="N11" i="39"/>
  <c r="M11" i="39"/>
  <c r="L11" i="39"/>
  <c r="K11" i="39"/>
  <c r="J11" i="39"/>
  <c r="I11" i="39"/>
  <c r="H11" i="39"/>
  <c r="G11" i="39"/>
  <c r="F11" i="39"/>
  <c r="E11" i="39"/>
  <c r="D11" i="39"/>
  <c r="C11" i="39"/>
  <c r="B11" i="39"/>
  <c r="N10" i="39"/>
  <c r="M10" i="39"/>
  <c r="L10" i="39"/>
  <c r="K10" i="39"/>
  <c r="J10" i="39"/>
  <c r="I10" i="39"/>
  <c r="H10" i="39"/>
  <c r="G10" i="39"/>
  <c r="F10" i="39"/>
  <c r="E10" i="39"/>
  <c r="D10" i="39"/>
  <c r="C10" i="39"/>
  <c r="B10" i="39"/>
  <c r="P1" i="39"/>
  <c r="B180" i="38"/>
  <c r="H178" i="38"/>
  <c r="E178" i="38"/>
  <c r="B178" i="38"/>
  <c r="B175" i="38"/>
  <c r="M172" i="38"/>
  <c r="L172" i="38"/>
  <c r="K172" i="38"/>
  <c r="J172" i="38"/>
  <c r="I172" i="38"/>
  <c r="H172" i="38"/>
  <c r="G172" i="38"/>
  <c r="F172" i="38"/>
  <c r="E172" i="38"/>
  <c r="D172" i="38"/>
  <c r="C172" i="38"/>
  <c r="B172" i="38"/>
  <c r="M171" i="38"/>
  <c r="L171" i="38"/>
  <c r="K171" i="38"/>
  <c r="J171" i="38"/>
  <c r="I171" i="38"/>
  <c r="H171" i="38"/>
  <c r="G171" i="38"/>
  <c r="F171" i="38"/>
  <c r="E171" i="38"/>
  <c r="D171" i="38"/>
  <c r="C171" i="38"/>
  <c r="B171" i="38"/>
  <c r="P164" i="38"/>
  <c r="G161" i="38"/>
  <c r="F161" i="38"/>
  <c r="E161" i="38"/>
  <c r="D161" i="38"/>
  <c r="C161" i="38"/>
  <c r="B161" i="38"/>
  <c r="G160" i="38"/>
  <c r="F160" i="38"/>
  <c r="E160" i="38"/>
  <c r="D160" i="38"/>
  <c r="C160" i="38"/>
  <c r="B160" i="38"/>
  <c r="B152" i="38"/>
  <c r="B151" i="38"/>
  <c r="B149" i="38"/>
  <c r="B148" i="38"/>
  <c r="B146" i="38"/>
  <c r="B145" i="38"/>
  <c r="N141" i="38"/>
  <c r="M141" i="38"/>
  <c r="L141" i="38"/>
  <c r="K141" i="38"/>
  <c r="J141" i="38"/>
  <c r="I141" i="38"/>
  <c r="H141" i="38"/>
  <c r="G141" i="38"/>
  <c r="F141" i="38"/>
  <c r="E141" i="38"/>
  <c r="D141" i="38"/>
  <c r="C141" i="38"/>
  <c r="B141" i="38"/>
  <c r="N140" i="38"/>
  <c r="M140" i="38"/>
  <c r="L140" i="38"/>
  <c r="K140" i="38"/>
  <c r="J140" i="38"/>
  <c r="I140" i="38"/>
  <c r="H140" i="38"/>
  <c r="G140" i="38"/>
  <c r="F140" i="38"/>
  <c r="E140" i="38"/>
  <c r="D140" i="38"/>
  <c r="C140" i="38"/>
  <c r="B140" i="38"/>
  <c r="P134" i="38"/>
  <c r="B132" i="38"/>
  <c r="B131" i="38"/>
  <c r="B129" i="38"/>
  <c r="B128" i="38"/>
  <c r="B126" i="38"/>
  <c r="B125" i="38"/>
  <c r="N121" i="38"/>
  <c r="M121" i="38"/>
  <c r="L121" i="38"/>
  <c r="K121" i="38"/>
  <c r="J121" i="38"/>
  <c r="I121" i="38"/>
  <c r="H121" i="38"/>
  <c r="G121" i="38"/>
  <c r="F121" i="38"/>
  <c r="E121" i="38"/>
  <c r="D121" i="38"/>
  <c r="C121" i="38"/>
  <c r="B121" i="38"/>
  <c r="N120" i="38"/>
  <c r="M120" i="38"/>
  <c r="L120" i="38"/>
  <c r="K120" i="38"/>
  <c r="J120" i="38"/>
  <c r="I120" i="38"/>
  <c r="H120" i="38"/>
  <c r="G120" i="38"/>
  <c r="F120" i="38"/>
  <c r="E120" i="38"/>
  <c r="D120" i="38"/>
  <c r="C120" i="38"/>
  <c r="B120" i="38"/>
  <c r="J112" i="38"/>
  <c r="I112" i="38"/>
  <c r="G112" i="38"/>
  <c r="F112" i="38"/>
  <c r="E112" i="38"/>
  <c r="D112" i="38"/>
  <c r="C112" i="38"/>
  <c r="B112" i="38"/>
  <c r="P98" i="38"/>
  <c r="J97" i="38"/>
  <c r="I97" i="38"/>
  <c r="G97" i="38"/>
  <c r="F97" i="38"/>
  <c r="J96" i="38"/>
  <c r="I96" i="38"/>
  <c r="G96" i="38"/>
  <c r="F96" i="38"/>
  <c r="J95" i="38"/>
  <c r="I95" i="38"/>
  <c r="G95" i="38"/>
  <c r="F95" i="38"/>
  <c r="J94" i="38"/>
  <c r="I94" i="38"/>
  <c r="G94" i="38"/>
  <c r="F94" i="38"/>
  <c r="J93" i="38"/>
  <c r="I93" i="38"/>
  <c r="G93" i="38"/>
  <c r="F93" i="38"/>
  <c r="J92" i="38"/>
  <c r="I92" i="38"/>
  <c r="G92" i="38"/>
  <c r="F92" i="38"/>
  <c r="O89" i="38"/>
  <c r="N89" i="38"/>
  <c r="M89" i="38"/>
  <c r="L89" i="38"/>
  <c r="K89" i="38"/>
  <c r="J89" i="38"/>
  <c r="I89" i="38"/>
  <c r="H89" i="38"/>
  <c r="G89" i="38"/>
  <c r="F89" i="38"/>
  <c r="E89" i="38"/>
  <c r="D89" i="38"/>
  <c r="C89" i="38"/>
  <c r="B89" i="38"/>
  <c r="N88" i="38"/>
  <c r="M88" i="38"/>
  <c r="L88" i="38"/>
  <c r="K88" i="38"/>
  <c r="J88" i="38"/>
  <c r="I88" i="38"/>
  <c r="H88" i="38"/>
  <c r="G88" i="38"/>
  <c r="F88" i="38"/>
  <c r="E88" i="38"/>
  <c r="D88" i="38"/>
  <c r="C88" i="38"/>
  <c r="B88" i="38"/>
  <c r="O85" i="38"/>
  <c r="N85" i="38"/>
  <c r="M85" i="38"/>
  <c r="L85" i="38"/>
  <c r="K85" i="38"/>
  <c r="J85" i="38"/>
  <c r="I85" i="38"/>
  <c r="H85" i="38"/>
  <c r="G85" i="38"/>
  <c r="F85" i="38"/>
  <c r="E85" i="38"/>
  <c r="D85" i="38"/>
  <c r="C85" i="38"/>
  <c r="B85" i="38"/>
  <c r="O84" i="38"/>
  <c r="N84" i="38"/>
  <c r="M84" i="38"/>
  <c r="L84" i="38"/>
  <c r="K84" i="38"/>
  <c r="J84" i="38"/>
  <c r="I84" i="38"/>
  <c r="H84" i="38"/>
  <c r="G84" i="38"/>
  <c r="F84" i="38"/>
  <c r="E84" i="38"/>
  <c r="D84" i="38"/>
  <c r="C84" i="38"/>
  <c r="B84" i="38"/>
  <c r="O81" i="38"/>
  <c r="N81" i="38"/>
  <c r="M81" i="38"/>
  <c r="L81" i="38"/>
  <c r="K81" i="38"/>
  <c r="J81" i="38"/>
  <c r="I81" i="38"/>
  <c r="H81" i="38"/>
  <c r="G81" i="38"/>
  <c r="F81" i="38"/>
  <c r="E81" i="38"/>
  <c r="D81" i="38"/>
  <c r="C81" i="38"/>
  <c r="B81" i="38"/>
  <c r="O80" i="38"/>
  <c r="N80" i="38"/>
  <c r="M80" i="38"/>
  <c r="L80" i="38"/>
  <c r="K80" i="38"/>
  <c r="J80" i="38"/>
  <c r="I80" i="38"/>
  <c r="H80" i="38"/>
  <c r="G80" i="38"/>
  <c r="F80" i="38"/>
  <c r="E80" i="38"/>
  <c r="D80" i="38"/>
  <c r="C80" i="38"/>
  <c r="B80" i="38"/>
  <c r="N77" i="38"/>
  <c r="M77" i="38"/>
  <c r="L77" i="38"/>
  <c r="K77" i="38"/>
  <c r="J77" i="38"/>
  <c r="I77" i="38"/>
  <c r="H77" i="38"/>
  <c r="G77" i="38"/>
  <c r="F77" i="38"/>
  <c r="E77" i="38"/>
  <c r="D77" i="38"/>
  <c r="C77" i="38"/>
  <c r="B77" i="38"/>
  <c r="N76" i="38"/>
  <c r="M76" i="38"/>
  <c r="L76" i="38"/>
  <c r="K76" i="38"/>
  <c r="J76" i="38"/>
  <c r="I76" i="38"/>
  <c r="H76" i="38"/>
  <c r="G76" i="38"/>
  <c r="F76" i="38"/>
  <c r="E76" i="38"/>
  <c r="D76" i="38"/>
  <c r="C76" i="38"/>
  <c r="B76" i="38"/>
  <c r="N73" i="38"/>
  <c r="M73" i="38"/>
  <c r="L73" i="38"/>
  <c r="K73" i="38"/>
  <c r="J73" i="38"/>
  <c r="I73" i="38"/>
  <c r="H73" i="38"/>
  <c r="G73" i="38"/>
  <c r="F73" i="38"/>
  <c r="E73" i="38"/>
  <c r="D73" i="38"/>
  <c r="C73" i="38"/>
  <c r="B73" i="38"/>
  <c r="N72" i="38"/>
  <c r="M72" i="38"/>
  <c r="L72" i="38"/>
  <c r="K72" i="38"/>
  <c r="J72" i="38"/>
  <c r="I72" i="38"/>
  <c r="H72" i="38"/>
  <c r="G72" i="38"/>
  <c r="F72" i="38"/>
  <c r="E72" i="38"/>
  <c r="D72" i="38"/>
  <c r="C72" i="38"/>
  <c r="B72" i="38"/>
  <c r="N69" i="38"/>
  <c r="M69" i="38"/>
  <c r="L69" i="38"/>
  <c r="K69" i="38"/>
  <c r="J69" i="38"/>
  <c r="I69" i="38"/>
  <c r="H69" i="38"/>
  <c r="G69" i="38"/>
  <c r="F69" i="38"/>
  <c r="E69" i="38"/>
  <c r="D69" i="38"/>
  <c r="C69" i="38"/>
  <c r="B69" i="38"/>
  <c r="N68" i="38"/>
  <c r="M68" i="38"/>
  <c r="L68" i="38"/>
  <c r="K68" i="38"/>
  <c r="J68" i="38"/>
  <c r="I68" i="38"/>
  <c r="H68" i="38"/>
  <c r="G68" i="38"/>
  <c r="F68" i="38"/>
  <c r="E68" i="38"/>
  <c r="D68" i="38"/>
  <c r="C68" i="38"/>
  <c r="B68" i="38"/>
  <c r="B60" i="38"/>
  <c r="B59" i="38"/>
  <c r="B57" i="38"/>
  <c r="B56" i="38"/>
  <c r="C54" i="38"/>
  <c r="C53" i="38"/>
  <c r="C52" i="38"/>
  <c r="N50" i="38"/>
  <c r="M50" i="38"/>
  <c r="L50" i="38"/>
  <c r="K50" i="38"/>
  <c r="J50" i="38"/>
  <c r="I50" i="38"/>
  <c r="H50" i="38"/>
  <c r="G50" i="38"/>
  <c r="F50" i="38"/>
  <c r="E50" i="38"/>
  <c r="D50" i="38"/>
  <c r="C50" i="38"/>
  <c r="B50" i="38"/>
  <c r="N49" i="38"/>
  <c r="M49" i="38"/>
  <c r="L49" i="38"/>
  <c r="K49" i="38"/>
  <c r="J49" i="38"/>
  <c r="I49" i="38"/>
  <c r="H49" i="38"/>
  <c r="G49" i="38"/>
  <c r="F49" i="38"/>
  <c r="E49" i="38"/>
  <c r="D49" i="38"/>
  <c r="C49" i="38"/>
  <c r="B49" i="38"/>
  <c r="P44" i="38"/>
  <c r="B42" i="38"/>
  <c r="B41" i="38"/>
  <c r="B39" i="38"/>
  <c r="B38" i="38"/>
  <c r="L36" i="38"/>
  <c r="K36" i="38"/>
  <c r="J36" i="38"/>
  <c r="H36" i="38"/>
  <c r="G36" i="38"/>
  <c r="F36" i="38"/>
  <c r="D36" i="38"/>
  <c r="C36" i="38"/>
  <c r="B36" i="38"/>
  <c r="L35" i="38"/>
  <c r="K35" i="38"/>
  <c r="J35" i="38"/>
  <c r="H35" i="38"/>
  <c r="G35" i="38"/>
  <c r="F35" i="38"/>
  <c r="D35" i="38"/>
  <c r="C35" i="38"/>
  <c r="B35" i="38"/>
  <c r="D29" i="38"/>
  <c r="C29" i="38"/>
  <c r="B29" i="38"/>
  <c r="N27" i="38"/>
  <c r="M27" i="38"/>
  <c r="L27" i="38"/>
  <c r="K27" i="38"/>
  <c r="J27" i="38"/>
  <c r="I27" i="38"/>
  <c r="H27" i="38"/>
  <c r="G27" i="38"/>
  <c r="F27" i="38"/>
  <c r="E27" i="38"/>
  <c r="D27" i="38"/>
  <c r="C27" i="38"/>
  <c r="B27" i="38"/>
  <c r="D25" i="38"/>
  <c r="C25" i="38"/>
  <c r="B25" i="38"/>
  <c r="N23" i="38"/>
  <c r="M23" i="38"/>
  <c r="L23" i="38"/>
  <c r="K23" i="38"/>
  <c r="J23" i="38"/>
  <c r="I23" i="38"/>
  <c r="H23" i="38"/>
  <c r="G23" i="38"/>
  <c r="F23" i="38"/>
  <c r="E23" i="38"/>
  <c r="D23" i="38"/>
  <c r="C23" i="38"/>
  <c r="B23" i="38"/>
  <c r="B19" i="38"/>
  <c r="B18" i="38"/>
  <c r="B16" i="38"/>
  <c r="B15" i="38"/>
  <c r="B13" i="38"/>
  <c r="N11" i="38"/>
  <c r="M11" i="38"/>
  <c r="L11" i="38"/>
  <c r="K11" i="38"/>
  <c r="J11" i="38"/>
  <c r="I11" i="38"/>
  <c r="H11" i="38"/>
  <c r="G11" i="38"/>
  <c r="F11" i="38"/>
  <c r="E11" i="38"/>
  <c r="D11" i="38"/>
  <c r="C11" i="38"/>
  <c r="B11" i="38"/>
  <c r="N10" i="38"/>
  <c r="M10" i="38"/>
  <c r="L10" i="38"/>
  <c r="K10" i="38"/>
  <c r="J10" i="38"/>
  <c r="I10" i="38"/>
  <c r="H10" i="38"/>
  <c r="G10" i="38"/>
  <c r="F10" i="38"/>
  <c r="E10" i="38"/>
  <c r="D10" i="38"/>
  <c r="C10" i="38"/>
  <c r="B10" i="38"/>
  <c r="P1" i="38"/>
  <c r="B180" i="37"/>
  <c r="H178" i="37"/>
  <c r="E178" i="37"/>
  <c r="B178" i="37"/>
  <c r="B175" i="37"/>
  <c r="M172" i="37"/>
  <c r="L172" i="37"/>
  <c r="K172" i="37"/>
  <c r="J172" i="37"/>
  <c r="I172" i="37"/>
  <c r="H172" i="37"/>
  <c r="G172" i="37"/>
  <c r="F172" i="37"/>
  <c r="E172" i="37"/>
  <c r="D172" i="37"/>
  <c r="C172" i="37"/>
  <c r="B172" i="37"/>
  <c r="M171" i="37"/>
  <c r="L171" i="37"/>
  <c r="K171" i="37"/>
  <c r="J171" i="37"/>
  <c r="I171" i="37"/>
  <c r="H171" i="37"/>
  <c r="G171" i="37"/>
  <c r="F171" i="37"/>
  <c r="E171" i="37"/>
  <c r="D171" i="37"/>
  <c r="C171" i="37"/>
  <c r="B171" i="37"/>
  <c r="P164" i="37"/>
  <c r="G161" i="37"/>
  <c r="F161" i="37"/>
  <c r="E161" i="37"/>
  <c r="D161" i="37"/>
  <c r="C161" i="37"/>
  <c r="B161" i="37"/>
  <c r="G160" i="37"/>
  <c r="F160" i="37"/>
  <c r="E160" i="37"/>
  <c r="D160" i="37"/>
  <c r="C160" i="37"/>
  <c r="B160" i="37"/>
  <c r="B152" i="37"/>
  <c r="B151" i="37"/>
  <c r="B149" i="37"/>
  <c r="B148" i="37"/>
  <c r="B146" i="37"/>
  <c r="B145" i="37"/>
  <c r="N141" i="37"/>
  <c r="M141" i="37"/>
  <c r="L141" i="37"/>
  <c r="K141" i="37"/>
  <c r="J141" i="37"/>
  <c r="I141" i="37"/>
  <c r="H141" i="37"/>
  <c r="G141" i="37"/>
  <c r="F141" i="37"/>
  <c r="E141" i="37"/>
  <c r="D141" i="37"/>
  <c r="C141" i="37"/>
  <c r="B141" i="37"/>
  <c r="N140" i="37"/>
  <c r="M140" i="37"/>
  <c r="L140" i="37"/>
  <c r="K140" i="37"/>
  <c r="J140" i="37"/>
  <c r="I140" i="37"/>
  <c r="H140" i="37"/>
  <c r="G140" i="37"/>
  <c r="F140" i="37"/>
  <c r="E140" i="37"/>
  <c r="D140" i="37"/>
  <c r="C140" i="37"/>
  <c r="B140" i="37"/>
  <c r="P134" i="37"/>
  <c r="B132" i="37"/>
  <c r="B131" i="37"/>
  <c r="B129" i="37"/>
  <c r="B128" i="37"/>
  <c r="B126" i="37"/>
  <c r="B125" i="37"/>
  <c r="N121" i="37"/>
  <c r="M121" i="37"/>
  <c r="L121" i="37"/>
  <c r="K121" i="37"/>
  <c r="J121" i="37"/>
  <c r="I121" i="37"/>
  <c r="H121" i="37"/>
  <c r="G121" i="37"/>
  <c r="F121" i="37"/>
  <c r="E121" i="37"/>
  <c r="D121" i="37"/>
  <c r="C121" i="37"/>
  <c r="B121" i="37"/>
  <c r="N120" i="37"/>
  <c r="M120" i="37"/>
  <c r="L120" i="37"/>
  <c r="K120" i="37"/>
  <c r="J120" i="37"/>
  <c r="I120" i="37"/>
  <c r="H120" i="37"/>
  <c r="G120" i="37"/>
  <c r="F120" i="37"/>
  <c r="E120" i="37"/>
  <c r="D120" i="37"/>
  <c r="C120" i="37"/>
  <c r="B120" i="37"/>
  <c r="J112" i="37"/>
  <c r="I112" i="37"/>
  <c r="G112" i="37"/>
  <c r="F112" i="37"/>
  <c r="E112" i="37"/>
  <c r="D112" i="37"/>
  <c r="C112" i="37"/>
  <c r="B112" i="37"/>
  <c r="P98" i="37"/>
  <c r="J97" i="37"/>
  <c r="I97" i="37"/>
  <c r="G97" i="37"/>
  <c r="F97" i="37"/>
  <c r="J96" i="37"/>
  <c r="I96" i="37"/>
  <c r="G96" i="37"/>
  <c r="F96" i="37"/>
  <c r="J95" i="37"/>
  <c r="I95" i="37"/>
  <c r="G95" i="37"/>
  <c r="F95" i="37"/>
  <c r="J94" i="37"/>
  <c r="I94" i="37"/>
  <c r="G94" i="37"/>
  <c r="F94" i="37"/>
  <c r="J93" i="37"/>
  <c r="I93" i="37"/>
  <c r="G93" i="37"/>
  <c r="F93" i="37"/>
  <c r="J92" i="37"/>
  <c r="I92" i="37"/>
  <c r="G92" i="37"/>
  <c r="F92" i="37"/>
  <c r="O89" i="37"/>
  <c r="N89" i="37"/>
  <c r="M89" i="37"/>
  <c r="L89" i="37"/>
  <c r="K89" i="37"/>
  <c r="J89" i="37"/>
  <c r="I89" i="37"/>
  <c r="H89" i="37"/>
  <c r="G89" i="37"/>
  <c r="F89" i="37"/>
  <c r="E89" i="37"/>
  <c r="D89" i="37"/>
  <c r="C89" i="37"/>
  <c r="B89" i="37"/>
  <c r="N88" i="37"/>
  <c r="M88" i="37"/>
  <c r="L88" i="37"/>
  <c r="K88" i="37"/>
  <c r="J88" i="37"/>
  <c r="I88" i="37"/>
  <c r="H88" i="37"/>
  <c r="G88" i="37"/>
  <c r="F88" i="37"/>
  <c r="E88" i="37"/>
  <c r="D88" i="37"/>
  <c r="C88" i="37"/>
  <c r="B88" i="37"/>
  <c r="O85" i="37"/>
  <c r="N85" i="37"/>
  <c r="M85" i="37"/>
  <c r="L85" i="37"/>
  <c r="K85" i="37"/>
  <c r="J85" i="37"/>
  <c r="I85" i="37"/>
  <c r="H85" i="37"/>
  <c r="G85" i="37"/>
  <c r="F85" i="37"/>
  <c r="E85" i="37"/>
  <c r="D85" i="37"/>
  <c r="C85" i="37"/>
  <c r="B85" i="37"/>
  <c r="O84" i="37"/>
  <c r="N84" i="37"/>
  <c r="M84" i="37"/>
  <c r="L84" i="37"/>
  <c r="K84" i="37"/>
  <c r="J84" i="37"/>
  <c r="I84" i="37"/>
  <c r="H84" i="37"/>
  <c r="G84" i="37"/>
  <c r="F84" i="37"/>
  <c r="E84" i="37"/>
  <c r="D84" i="37"/>
  <c r="C84" i="37"/>
  <c r="B84" i="37"/>
  <c r="O81" i="37"/>
  <c r="N81" i="37"/>
  <c r="M81" i="37"/>
  <c r="L81" i="37"/>
  <c r="K81" i="37"/>
  <c r="J81" i="37"/>
  <c r="I81" i="37"/>
  <c r="H81" i="37"/>
  <c r="G81" i="37"/>
  <c r="F81" i="37"/>
  <c r="E81" i="37"/>
  <c r="D81" i="37"/>
  <c r="C81" i="37"/>
  <c r="B81" i="37"/>
  <c r="O80" i="37"/>
  <c r="N80" i="37"/>
  <c r="M80" i="37"/>
  <c r="L80" i="37"/>
  <c r="K80" i="37"/>
  <c r="J80" i="37"/>
  <c r="I80" i="37"/>
  <c r="H80" i="37"/>
  <c r="G80" i="37"/>
  <c r="F80" i="37"/>
  <c r="E80" i="37"/>
  <c r="D80" i="37"/>
  <c r="C80" i="37"/>
  <c r="B80" i="37"/>
  <c r="N77" i="37"/>
  <c r="M77" i="37"/>
  <c r="L77" i="37"/>
  <c r="K77" i="37"/>
  <c r="J77" i="37"/>
  <c r="I77" i="37"/>
  <c r="H77" i="37"/>
  <c r="G77" i="37"/>
  <c r="F77" i="37"/>
  <c r="E77" i="37"/>
  <c r="D77" i="37"/>
  <c r="C77" i="37"/>
  <c r="B77" i="37"/>
  <c r="N76" i="37"/>
  <c r="M76" i="37"/>
  <c r="L76" i="37"/>
  <c r="K76" i="37"/>
  <c r="J76" i="37"/>
  <c r="I76" i="37"/>
  <c r="H76" i="37"/>
  <c r="G76" i="37"/>
  <c r="F76" i="37"/>
  <c r="E76" i="37"/>
  <c r="D76" i="37"/>
  <c r="C76" i="37"/>
  <c r="B76" i="37"/>
  <c r="N73" i="37"/>
  <c r="M73" i="37"/>
  <c r="L73" i="37"/>
  <c r="K73" i="37"/>
  <c r="J73" i="37"/>
  <c r="I73" i="37"/>
  <c r="H73" i="37"/>
  <c r="G73" i="37"/>
  <c r="F73" i="37"/>
  <c r="E73" i="37"/>
  <c r="D73" i="37"/>
  <c r="C73" i="37"/>
  <c r="B73" i="37"/>
  <c r="N72" i="37"/>
  <c r="M72" i="37"/>
  <c r="L72" i="37"/>
  <c r="K72" i="37"/>
  <c r="J72" i="37"/>
  <c r="I72" i="37"/>
  <c r="H72" i="37"/>
  <c r="G72" i="37"/>
  <c r="F72" i="37"/>
  <c r="E72" i="37"/>
  <c r="D72" i="37"/>
  <c r="C72" i="37"/>
  <c r="B72" i="37"/>
  <c r="N69" i="37"/>
  <c r="M69" i="37"/>
  <c r="L69" i="37"/>
  <c r="K69" i="37"/>
  <c r="J69" i="37"/>
  <c r="I69" i="37"/>
  <c r="H69" i="37"/>
  <c r="G69" i="37"/>
  <c r="F69" i="37"/>
  <c r="E69" i="37"/>
  <c r="D69" i="37"/>
  <c r="C69" i="37"/>
  <c r="B69" i="37"/>
  <c r="N68" i="37"/>
  <c r="M68" i="37"/>
  <c r="L68" i="37"/>
  <c r="K68" i="37"/>
  <c r="J68" i="37"/>
  <c r="I68" i="37"/>
  <c r="H68" i="37"/>
  <c r="G68" i="37"/>
  <c r="F68" i="37"/>
  <c r="E68" i="37"/>
  <c r="D68" i="37"/>
  <c r="C68" i="37"/>
  <c r="B68" i="37"/>
  <c r="B60" i="37"/>
  <c r="B59" i="37"/>
  <c r="B57" i="37"/>
  <c r="B56" i="37"/>
  <c r="C54" i="37"/>
  <c r="C53" i="37"/>
  <c r="C52" i="37"/>
  <c r="N50" i="37"/>
  <c r="M50" i="37"/>
  <c r="L50" i="37"/>
  <c r="K50" i="37"/>
  <c r="J50" i="37"/>
  <c r="I50" i="37"/>
  <c r="H50" i="37"/>
  <c r="G50" i="37"/>
  <c r="F50" i="37"/>
  <c r="E50" i="37"/>
  <c r="D50" i="37"/>
  <c r="C50" i="37"/>
  <c r="B50" i="37"/>
  <c r="N49" i="37"/>
  <c r="M49" i="37"/>
  <c r="L49" i="37"/>
  <c r="K49" i="37"/>
  <c r="J49" i="37"/>
  <c r="I49" i="37"/>
  <c r="H49" i="37"/>
  <c r="G49" i="37"/>
  <c r="F49" i="37"/>
  <c r="E49" i="37"/>
  <c r="D49" i="37"/>
  <c r="C49" i="37"/>
  <c r="B49" i="37"/>
  <c r="P44" i="37"/>
  <c r="B42" i="37"/>
  <c r="B41" i="37"/>
  <c r="B39" i="37"/>
  <c r="B38" i="37"/>
  <c r="L36" i="37"/>
  <c r="K36" i="37"/>
  <c r="J36" i="37"/>
  <c r="H36" i="37"/>
  <c r="G36" i="37"/>
  <c r="F36" i="37"/>
  <c r="D36" i="37"/>
  <c r="C36" i="37"/>
  <c r="B36" i="37"/>
  <c r="L35" i="37"/>
  <c r="K35" i="37"/>
  <c r="J35" i="37"/>
  <c r="H35" i="37"/>
  <c r="G35" i="37"/>
  <c r="F35" i="37"/>
  <c r="D35" i="37"/>
  <c r="C35" i="37"/>
  <c r="B35" i="37"/>
  <c r="D29" i="37"/>
  <c r="C29" i="37"/>
  <c r="B29" i="37"/>
  <c r="N27" i="37"/>
  <c r="M27" i="37"/>
  <c r="L27" i="37"/>
  <c r="K27" i="37"/>
  <c r="J27" i="37"/>
  <c r="I27" i="37"/>
  <c r="H27" i="37"/>
  <c r="G27" i="37"/>
  <c r="F27" i="37"/>
  <c r="E27" i="37"/>
  <c r="D27" i="37"/>
  <c r="C27" i="37"/>
  <c r="B27" i="37"/>
  <c r="D25" i="37"/>
  <c r="C25" i="37"/>
  <c r="B25" i="37"/>
  <c r="N23" i="37"/>
  <c r="M23" i="37"/>
  <c r="L23" i="37"/>
  <c r="K23" i="37"/>
  <c r="J23" i="37"/>
  <c r="I23" i="37"/>
  <c r="H23" i="37"/>
  <c r="G23" i="37"/>
  <c r="F23" i="37"/>
  <c r="E23" i="37"/>
  <c r="D23" i="37"/>
  <c r="C23" i="37"/>
  <c r="B23" i="37"/>
  <c r="B19" i="37"/>
  <c r="B18" i="37"/>
  <c r="B16" i="37"/>
  <c r="B15" i="37"/>
  <c r="B13" i="37"/>
  <c r="N11" i="37"/>
  <c r="M11" i="37"/>
  <c r="L11" i="37"/>
  <c r="K11" i="37"/>
  <c r="J11" i="37"/>
  <c r="I11" i="37"/>
  <c r="H11" i="37"/>
  <c r="G11" i="37"/>
  <c r="F11" i="37"/>
  <c r="E11" i="37"/>
  <c r="D11" i="37"/>
  <c r="C11" i="37"/>
  <c r="B11" i="37"/>
  <c r="N10" i="37"/>
  <c r="M10" i="37"/>
  <c r="L10" i="37"/>
  <c r="K10" i="37"/>
  <c r="J10" i="37"/>
  <c r="I10" i="37"/>
  <c r="H10" i="37"/>
  <c r="G10" i="37"/>
  <c r="F10" i="37"/>
  <c r="E10" i="37"/>
  <c r="D10" i="37"/>
  <c r="C10" i="37"/>
  <c r="B10" i="37"/>
  <c r="P1" i="37"/>
  <c r="B180" i="36"/>
  <c r="H178" i="36"/>
  <c r="E178" i="36"/>
  <c r="B178" i="36"/>
  <c r="B175" i="36"/>
  <c r="M172" i="36"/>
  <c r="L172" i="36"/>
  <c r="K172" i="36"/>
  <c r="J172" i="36"/>
  <c r="I172" i="36"/>
  <c r="H172" i="36"/>
  <c r="G172" i="36"/>
  <c r="F172" i="36"/>
  <c r="E172" i="36"/>
  <c r="D172" i="36"/>
  <c r="C172" i="36"/>
  <c r="B172" i="36"/>
  <c r="M171" i="36"/>
  <c r="L171" i="36"/>
  <c r="K171" i="36"/>
  <c r="J171" i="36"/>
  <c r="I171" i="36"/>
  <c r="H171" i="36"/>
  <c r="G171" i="36"/>
  <c r="F171" i="36"/>
  <c r="E171" i="36"/>
  <c r="D171" i="36"/>
  <c r="C171" i="36"/>
  <c r="B171" i="36"/>
  <c r="P164" i="36"/>
  <c r="G161" i="36"/>
  <c r="F161" i="36"/>
  <c r="E161" i="36"/>
  <c r="D161" i="36"/>
  <c r="C161" i="36"/>
  <c r="B161" i="36"/>
  <c r="G160" i="36"/>
  <c r="F160" i="36"/>
  <c r="E160" i="36"/>
  <c r="D160" i="36"/>
  <c r="C160" i="36"/>
  <c r="B160" i="36"/>
  <c r="B152" i="36"/>
  <c r="B151" i="36"/>
  <c r="B149" i="36"/>
  <c r="B148" i="36"/>
  <c r="B146" i="36"/>
  <c r="B145" i="36"/>
  <c r="N141" i="36"/>
  <c r="M141" i="36"/>
  <c r="L141" i="36"/>
  <c r="K141" i="36"/>
  <c r="J141" i="36"/>
  <c r="I141" i="36"/>
  <c r="H141" i="36"/>
  <c r="G141" i="36"/>
  <c r="F141" i="36"/>
  <c r="E141" i="36"/>
  <c r="D141" i="36"/>
  <c r="C141" i="36"/>
  <c r="B141" i="36"/>
  <c r="N140" i="36"/>
  <c r="M140" i="36"/>
  <c r="L140" i="36"/>
  <c r="K140" i="36"/>
  <c r="J140" i="36"/>
  <c r="I140" i="36"/>
  <c r="H140" i="36"/>
  <c r="G140" i="36"/>
  <c r="F140" i="36"/>
  <c r="E140" i="36"/>
  <c r="D140" i="36"/>
  <c r="C140" i="36"/>
  <c r="B140" i="36"/>
  <c r="P134" i="36"/>
  <c r="B132" i="36"/>
  <c r="B131" i="36"/>
  <c r="B129" i="36"/>
  <c r="B128" i="36"/>
  <c r="B126" i="36"/>
  <c r="B125" i="36"/>
  <c r="N121" i="36"/>
  <c r="M121" i="36"/>
  <c r="L121" i="36"/>
  <c r="K121" i="36"/>
  <c r="J121" i="36"/>
  <c r="I121" i="36"/>
  <c r="H121" i="36"/>
  <c r="G121" i="36"/>
  <c r="F121" i="36"/>
  <c r="E121" i="36"/>
  <c r="D121" i="36"/>
  <c r="C121" i="36"/>
  <c r="B121" i="36"/>
  <c r="N120" i="36"/>
  <c r="M120" i="36"/>
  <c r="L120" i="36"/>
  <c r="K120" i="36"/>
  <c r="J120" i="36"/>
  <c r="I120" i="36"/>
  <c r="H120" i="36"/>
  <c r="G120" i="36"/>
  <c r="F120" i="36"/>
  <c r="E120" i="36"/>
  <c r="D120" i="36"/>
  <c r="C120" i="36"/>
  <c r="B120" i="36"/>
  <c r="J112" i="36"/>
  <c r="I112" i="36"/>
  <c r="G112" i="36"/>
  <c r="F112" i="36"/>
  <c r="E112" i="36"/>
  <c r="D112" i="36"/>
  <c r="C112" i="36"/>
  <c r="B112" i="36"/>
  <c r="P98" i="36"/>
  <c r="J97" i="36"/>
  <c r="I97" i="36"/>
  <c r="G97" i="36"/>
  <c r="F97" i="36"/>
  <c r="J96" i="36"/>
  <c r="I96" i="36"/>
  <c r="G96" i="36"/>
  <c r="F96" i="36"/>
  <c r="J95" i="36"/>
  <c r="I95" i="36"/>
  <c r="G95" i="36"/>
  <c r="F95" i="36"/>
  <c r="J94" i="36"/>
  <c r="I94" i="36"/>
  <c r="G94" i="36"/>
  <c r="F94" i="36"/>
  <c r="J93" i="36"/>
  <c r="I93" i="36"/>
  <c r="G93" i="36"/>
  <c r="F93" i="36"/>
  <c r="J92" i="36"/>
  <c r="I92" i="36"/>
  <c r="G92" i="36"/>
  <c r="F92" i="36"/>
  <c r="O89" i="36"/>
  <c r="N89" i="36"/>
  <c r="M89" i="36"/>
  <c r="L89" i="36"/>
  <c r="K89" i="36"/>
  <c r="J89" i="36"/>
  <c r="I89" i="36"/>
  <c r="H89" i="36"/>
  <c r="G89" i="36"/>
  <c r="F89" i="36"/>
  <c r="E89" i="36"/>
  <c r="D89" i="36"/>
  <c r="C89" i="36"/>
  <c r="B89" i="36"/>
  <c r="N88" i="36"/>
  <c r="M88" i="36"/>
  <c r="L88" i="36"/>
  <c r="K88" i="36"/>
  <c r="J88" i="36"/>
  <c r="I88" i="36"/>
  <c r="H88" i="36"/>
  <c r="G88" i="36"/>
  <c r="F88" i="36"/>
  <c r="E88" i="36"/>
  <c r="D88" i="36"/>
  <c r="C88" i="36"/>
  <c r="B88" i="36"/>
  <c r="O85" i="36"/>
  <c r="N85" i="36"/>
  <c r="M85" i="36"/>
  <c r="L85" i="36"/>
  <c r="K85" i="36"/>
  <c r="J85" i="36"/>
  <c r="I85" i="36"/>
  <c r="H85" i="36"/>
  <c r="G85" i="36"/>
  <c r="F85" i="36"/>
  <c r="E85" i="36"/>
  <c r="D85" i="36"/>
  <c r="C85" i="36"/>
  <c r="B85" i="36"/>
  <c r="O84" i="36"/>
  <c r="N84" i="36"/>
  <c r="M84" i="36"/>
  <c r="L84" i="36"/>
  <c r="K84" i="36"/>
  <c r="J84" i="36"/>
  <c r="I84" i="36"/>
  <c r="H84" i="36"/>
  <c r="G84" i="36"/>
  <c r="F84" i="36"/>
  <c r="E84" i="36"/>
  <c r="D84" i="36"/>
  <c r="C84" i="36"/>
  <c r="B84" i="36"/>
  <c r="O81" i="36"/>
  <c r="N81" i="36"/>
  <c r="M81" i="36"/>
  <c r="L81" i="36"/>
  <c r="K81" i="36"/>
  <c r="J81" i="36"/>
  <c r="I81" i="36"/>
  <c r="H81" i="36"/>
  <c r="G81" i="36"/>
  <c r="F81" i="36"/>
  <c r="E81" i="36"/>
  <c r="D81" i="36"/>
  <c r="C81" i="36"/>
  <c r="B81" i="36"/>
  <c r="O80" i="36"/>
  <c r="N80" i="36"/>
  <c r="M80" i="36"/>
  <c r="L80" i="36"/>
  <c r="K80" i="36"/>
  <c r="J80" i="36"/>
  <c r="I80" i="36"/>
  <c r="H80" i="36"/>
  <c r="G80" i="36"/>
  <c r="F80" i="36"/>
  <c r="E80" i="36"/>
  <c r="D80" i="36"/>
  <c r="C80" i="36"/>
  <c r="B80" i="36"/>
  <c r="N77" i="36"/>
  <c r="M77" i="36"/>
  <c r="L77" i="36"/>
  <c r="K77" i="36"/>
  <c r="J77" i="36"/>
  <c r="I77" i="36"/>
  <c r="H77" i="36"/>
  <c r="G77" i="36"/>
  <c r="F77" i="36"/>
  <c r="E77" i="36"/>
  <c r="D77" i="36"/>
  <c r="C77" i="36"/>
  <c r="B77" i="36"/>
  <c r="N76" i="36"/>
  <c r="M76" i="36"/>
  <c r="L76" i="36"/>
  <c r="K76" i="36"/>
  <c r="J76" i="36"/>
  <c r="I76" i="36"/>
  <c r="H76" i="36"/>
  <c r="G76" i="36"/>
  <c r="F76" i="36"/>
  <c r="E76" i="36"/>
  <c r="D76" i="36"/>
  <c r="C76" i="36"/>
  <c r="B76" i="36"/>
  <c r="N73" i="36"/>
  <c r="M73" i="36"/>
  <c r="L73" i="36"/>
  <c r="K73" i="36"/>
  <c r="J73" i="36"/>
  <c r="I73" i="36"/>
  <c r="H73" i="36"/>
  <c r="G73" i="36"/>
  <c r="F73" i="36"/>
  <c r="E73" i="36"/>
  <c r="D73" i="36"/>
  <c r="C73" i="36"/>
  <c r="B73" i="36"/>
  <c r="N72" i="36"/>
  <c r="M72" i="36"/>
  <c r="L72" i="36"/>
  <c r="K72" i="36"/>
  <c r="J72" i="36"/>
  <c r="I72" i="36"/>
  <c r="H72" i="36"/>
  <c r="G72" i="36"/>
  <c r="F72" i="36"/>
  <c r="E72" i="36"/>
  <c r="D72" i="36"/>
  <c r="C72" i="36"/>
  <c r="B72" i="36"/>
  <c r="N69" i="36"/>
  <c r="M69" i="36"/>
  <c r="L69" i="36"/>
  <c r="K69" i="36"/>
  <c r="J69" i="36"/>
  <c r="I69" i="36"/>
  <c r="H69" i="36"/>
  <c r="G69" i="36"/>
  <c r="F69" i="36"/>
  <c r="E69" i="36"/>
  <c r="D69" i="36"/>
  <c r="C69" i="36"/>
  <c r="B69" i="36"/>
  <c r="N68" i="36"/>
  <c r="M68" i="36"/>
  <c r="L68" i="36"/>
  <c r="K68" i="36"/>
  <c r="J68" i="36"/>
  <c r="I68" i="36"/>
  <c r="H68" i="36"/>
  <c r="G68" i="36"/>
  <c r="F68" i="36"/>
  <c r="E68" i="36"/>
  <c r="D68" i="36"/>
  <c r="C68" i="36"/>
  <c r="B68" i="36"/>
  <c r="B60" i="36"/>
  <c r="B59" i="36"/>
  <c r="B57" i="36"/>
  <c r="B56" i="36"/>
  <c r="C54" i="36"/>
  <c r="C53" i="36"/>
  <c r="C52" i="36"/>
  <c r="N50" i="36"/>
  <c r="M50" i="36"/>
  <c r="L50" i="36"/>
  <c r="K50" i="36"/>
  <c r="J50" i="36"/>
  <c r="I50" i="36"/>
  <c r="H50" i="36"/>
  <c r="G50" i="36"/>
  <c r="F50" i="36"/>
  <c r="E50" i="36"/>
  <c r="D50" i="36"/>
  <c r="C50" i="36"/>
  <c r="B50" i="36"/>
  <c r="N49" i="36"/>
  <c r="M49" i="36"/>
  <c r="L49" i="36"/>
  <c r="K49" i="36"/>
  <c r="J49" i="36"/>
  <c r="I49" i="36"/>
  <c r="H49" i="36"/>
  <c r="G49" i="36"/>
  <c r="F49" i="36"/>
  <c r="E49" i="36"/>
  <c r="D49" i="36"/>
  <c r="C49" i="36"/>
  <c r="B49" i="36"/>
  <c r="P44" i="36"/>
  <c r="B42" i="36"/>
  <c r="B41" i="36"/>
  <c r="B39" i="36"/>
  <c r="B38" i="36"/>
  <c r="L36" i="36"/>
  <c r="K36" i="36"/>
  <c r="J36" i="36"/>
  <c r="H36" i="36"/>
  <c r="G36" i="36"/>
  <c r="F36" i="36"/>
  <c r="D36" i="36"/>
  <c r="C36" i="36"/>
  <c r="B36" i="36"/>
  <c r="L35" i="36"/>
  <c r="K35" i="36"/>
  <c r="J35" i="36"/>
  <c r="H35" i="36"/>
  <c r="G35" i="36"/>
  <c r="F35" i="36"/>
  <c r="D35" i="36"/>
  <c r="C35" i="36"/>
  <c r="B35" i="36"/>
  <c r="D29" i="36"/>
  <c r="C29" i="36"/>
  <c r="B29" i="36"/>
  <c r="N27" i="36"/>
  <c r="M27" i="36"/>
  <c r="L27" i="36"/>
  <c r="K27" i="36"/>
  <c r="J27" i="36"/>
  <c r="I27" i="36"/>
  <c r="H27" i="36"/>
  <c r="G27" i="36"/>
  <c r="F27" i="36"/>
  <c r="E27" i="36"/>
  <c r="D27" i="36"/>
  <c r="C27" i="36"/>
  <c r="B27" i="36"/>
  <c r="D25" i="36"/>
  <c r="C25" i="36"/>
  <c r="B25" i="36"/>
  <c r="N23" i="36"/>
  <c r="M23" i="36"/>
  <c r="L23" i="36"/>
  <c r="K23" i="36"/>
  <c r="J23" i="36"/>
  <c r="I23" i="36"/>
  <c r="H23" i="36"/>
  <c r="G23" i="36"/>
  <c r="F23" i="36"/>
  <c r="E23" i="36"/>
  <c r="D23" i="36"/>
  <c r="C23" i="36"/>
  <c r="B23" i="36"/>
  <c r="B19" i="36"/>
  <c r="B18" i="36"/>
  <c r="B16" i="36"/>
  <c r="B15" i="36"/>
  <c r="B13" i="36"/>
  <c r="N11" i="36"/>
  <c r="M11" i="36"/>
  <c r="L11" i="36"/>
  <c r="K11" i="36"/>
  <c r="J11" i="36"/>
  <c r="I11" i="36"/>
  <c r="H11" i="36"/>
  <c r="G11" i="36"/>
  <c r="F11" i="36"/>
  <c r="E11" i="36"/>
  <c r="D11" i="36"/>
  <c r="C11" i="36"/>
  <c r="B11" i="36"/>
  <c r="N10" i="36"/>
  <c r="M10" i="36"/>
  <c r="L10" i="36"/>
  <c r="K10" i="36"/>
  <c r="J10" i="36"/>
  <c r="I10" i="36"/>
  <c r="H10" i="36"/>
  <c r="G10" i="36"/>
  <c r="F10" i="36"/>
  <c r="E10" i="36"/>
  <c r="D10" i="36"/>
  <c r="C10" i="36"/>
  <c r="B10" i="36"/>
  <c r="P1" i="36"/>
  <c r="B180" i="35"/>
  <c r="H178" i="35"/>
  <c r="E178" i="35"/>
  <c r="B178" i="35"/>
  <c r="B175" i="35"/>
  <c r="M172" i="35"/>
  <c r="L172" i="35"/>
  <c r="K172" i="35"/>
  <c r="J172" i="35"/>
  <c r="I172" i="35"/>
  <c r="H172" i="35"/>
  <c r="G172" i="35"/>
  <c r="F172" i="35"/>
  <c r="E172" i="35"/>
  <c r="D172" i="35"/>
  <c r="C172" i="35"/>
  <c r="B172" i="35"/>
  <c r="M171" i="35"/>
  <c r="L171" i="35"/>
  <c r="K171" i="35"/>
  <c r="J171" i="35"/>
  <c r="I171" i="35"/>
  <c r="H171" i="35"/>
  <c r="G171" i="35"/>
  <c r="F171" i="35"/>
  <c r="E171" i="35"/>
  <c r="D171" i="35"/>
  <c r="C171" i="35"/>
  <c r="B171" i="35"/>
  <c r="P164" i="35"/>
  <c r="G161" i="35"/>
  <c r="F161" i="35"/>
  <c r="E161" i="35"/>
  <c r="D161" i="35"/>
  <c r="C161" i="35"/>
  <c r="B161" i="35"/>
  <c r="G160" i="35"/>
  <c r="F160" i="35"/>
  <c r="E160" i="35"/>
  <c r="D160" i="35"/>
  <c r="C160" i="35"/>
  <c r="B160" i="35"/>
  <c r="B152" i="35"/>
  <c r="B151" i="35"/>
  <c r="B149" i="35"/>
  <c r="B148" i="35"/>
  <c r="B146" i="35"/>
  <c r="B145" i="35"/>
  <c r="N141" i="35"/>
  <c r="M141" i="35"/>
  <c r="L141" i="35"/>
  <c r="K141" i="35"/>
  <c r="J141" i="35"/>
  <c r="I141" i="35"/>
  <c r="H141" i="35"/>
  <c r="G141" i="35"/>
  <c r="F141" i="35"/>
  <c r="E141" i="35"/>
  <c r="D141" i="35"/>
  <c r="C141" i="35"/>
  <c r="B141" i="35"/>
  <c r="N140" i="35"/>
  <c r="M140" i="35"/>
  <c r="L140" i="35"/>
  <c r="K140" i="35"/>
  <c r="J140" i="35"/>
  <c r="I140" i="35"/>
  <c r="H140" i="35"/>
  <c r="G140" i="35"/>
  <c r="F140" i="35"/>
  <c r="E140" i="35"/>
  <c r="D140" i="35"/>
  <c r="C140" i="35"/>
  <c r="B140" i="35"/>
  <c r="P134" i="35"/>
  <c r="B132" i="35"/>
  <c r="B131" i="35"/>
  <c r="B129" i="35"/>
  <c r="B128" i="35"/>
  <c r="B126" i="35"/>
  <c r="B125" i="35"/>
  <c r="N121" i="35"/>
  <c r="M121" i="35"/>
  <c r="L121" i="35"/>
  <c r="K121" i="35"/>
  <c r="J121" i="35"/>
  <c r="I121" i="35"/>
  <c r="H121" i="35"/>
  <c r="G121" i="35"/>
  <c r="F121" i="35"/>
  <c r="E121" i="35"/>
  <c r="D121" i="35"/>
  <c r="C121" i="35"/>
  <c r="B121" i="35"/>
  <c r="N120" i="35"/>
  <c r="M120" i="35"/>
  <c r="L120" i="35"/>
  <c r="K120" i="35"/>
  <c r="J120" i="35"/>
  <c r="I120" i="35"/>
  <c r="H120" i="35"/>
  <c r="G120" i="35"/>
  <c r="F120" i="35"/>
  <c r="E120" i="35"/>
  <c r="D120" i="35"/>
  <c r="C120" i="35"/>
  <c r="B120" i="35"/>
  <c r="J112" i="35"/>
  <c r="I112" i="35"/>
  <c r="G112" i="35"/>
  <c r="F112" i="35"/>
  <c r="E112" i="35"/>
  <c r="D112" i="35"/>
  <c r="C112" i="35"/>
  <c r="B112" i="35"/>
  <c r="P98" i="35"/>
  <c r="J97" i="35"/>
  <c r="I97" i="35"/>
  <c r="G97" i="35"/>
  <c r="F97" i="35"/>
  <c r="J96" i="35"/>
  <c r="I96" i="35"/>
  <c r="G96" i="35"/>
  <c r="F96" i="35"/>
  <c r="J95" i="35"/>
  <c r="I95" i="35"/>
  <c r="G95" i="35"/>
  <c r="F95" i="35"/>
  <c r="J94" i="35"/>
  <c r="I94" i="35"/>
  <c r="G94" i="35"/>
  <c r="F94" i="35"/>
  <c r="J93" i="35"/>
  <c r="I93" i="35"/>
  <c r="G93" i="35"/>
  <c r="F93" i="35"/>
  <c r="J92" i="35"/>
  <c r="I92" i="35"/>
  <c r="G92" i="35"/>
  <c r="F92" i="35"/>
  <c r="O89" i="35"/>
  <c r="N89" i="35"/>
  <c r="M89" i="35"/>
  <c r="L89" i="35"/>
  <c r="K89" i="35"/>
  <c r="J89" i="35"/>
  <c r="I89" i="35"/>
  <c r="H89" i="35"/>
  <c r="G89" i="35"/>
  <c r="F89" i="35"/>
  <c r="E89" i="35"/>
  <c r="D89" i="35"/>
  <c r="C89" i="35"/>
  <c r="B89" i="35"/>
  <c r="N88" i="35"/>
  <c r="M88" i="35"/>
  <c r="L88" i="35"/>
  <c r="K88" i="35"/>
  <c r="J88" i="35"/>
  <c r="I88" i="35"/>
  <c r="H88" i="35"/>
  <c r="G88" i="35"/>
  <c r="F88" i="35"/>
  <c r="E88" i="35"/>
  <c r="D88" i="35"/>
  <c r="C88" i="35"/>
  <c r="B88" i="35"/>
  <c r="O85" i="35"/>
  <c r="N85" i="35"/>
  <c r="M85" i="35"/>
  <c r="L85" i="35"/>
  <c r="K85" i="35"/>
  <c r="J85" i="35"/>
  <c r="I85" i="35"/>
  <c r="H85" i="35"/>
  <c r="G85" i="35"/>
  <c r="F85" i="35"/>
  <c r="E85" i="35"/>
  <c r="D85" i="35"/>
  <c r="C85" i="35"/>
  <c r="B85" i="35"/>
  <c r="O84" i="35"/>
  <c r="N84" i="35"/>
  <c r="M84" i="35"/>
  <c r="L84" i="35"/>
  <c r="K84" i="35"/>
  <c r="J84" i="35"/>
  <c r="I84" i="35"/>
  <c r="H84" i="35"/>
  <c r="G84" i="35"/>
  <c r="F84" i="35"/>
  <c r="E84" i="35"/>
  <c r="D84" i="35"/>
  <c r="C84" i="35"/>
  <c r="B84" i="35"/>
  <c r="O81" i="35"/>
  <c r="N81" i="35"/>
  <c r="M81" i="35"/>
  <c r="L81" i="35"/>
  <c r="K81" i="35"/>
  <c r="J81" i="35"/>
  <c r="I81" i="35"/>
  <c r="H81" i="35"/>
  <c r="G81" i="35"/>
  <c r="F81" i="35"/>
  <c r="E81" i="35"/>
  <c r="D81" i="35"/>
  <c r="C81" i="35"/>
  <c r="B81" i="35"/>
  <c r="O80" i="35"/>
  <c r="N80" i="35"/>
  <c r="M80" i="35"/>
  <c r="L80" i="35"/>
  <c r="K80" i="35"/>
  <c r="J80" i="35"/>
  <c r="I80" i="35"/>
  <c r="H80" i="35"/>
  <c r="G80" i="35"/>
  <c r="F80" i="35"/>
  <c r="E80" i="35"/>
  <c r="D80" i="35"/>
  <c r="C80" i="35"/>
  <c r="B80" i="35"/>
  <c r="N77" i="35"/>
  <c r="M77" i="35"/>
  <c r="L77" i="35"/>
  <c r="K77" i="35"/>
  <c r="J77" i="35"/>
  <c r="I77" i="35"/>
  <c r="H77" i="35"/>
  <c r="G77" i="35"/>
  <c r="F77" i="35"/>
  <c r="E77" i="35"/>
  <c r="D77" i="35"/>
  <c r="C77" i="35"/>
  <c r="B77" i="35"/>
  <c r="N76" i="35"/>
  <c r="M76" i="35"/>
  <c r="L76" i="35"/>
  <c r="K76" i="35"/>
  <c r="J76" i="35"/>
  <c r="I76" i="35"/>
  <c r="H76" i="35"/>
  <c r="G76" i="35"/>
  <c r="F76" i="35"/>
  <c r="E76" i="35"/>
  <c r="D76" i="35"/>
  <c r="C76" i="35"/>
  <c r="B76" i="35"/>
  <c r="N73" i="35"/>
  <c r="M73" i="35"/>
  <c r="L73" i="35"/>
  <c r="K73" i="35"/>
  <c r="J73" i="35"/>
  <c r="I73" i="35"/>
  <c r="H73" i="35"/>
  <c r="G73" i="35"/>
  <c r="F73" i="35"/>
  <c r="E73" i="35"/>
  <c r="D73" i="35"/>
  <c r="C73" i="35"/>
  <c r="B73" i="35"/>
  <c r="N72" i="35"/>
  <c r="M72" i="35"/>
  <c r="L72" i="35"/>
  <c r="K72" i="35"/>
  <c r="J72" i="35"/>
  <c r="I72" i="35"/>
  <c r="H72" i="35"/>
  <c r="G72" i="35"/>
  <c r="F72" i="35"/>
  <c r="E72" i="35"/>
  <c r="D72" i="35"/>
  <c r="C72" i="35"/>
  <c r="B72" i="35"/>
  <c r="N69" i="35"/>
  <c r="M69" i="35"/>
  <c r="L69" i="35"/>
  <c r="K69" i="35"/>
  <c r="J69" i="35"/>
  <c r="I69" i="35"/>
  <c r="H69" i="35"/>
  <c r="G69" i="35"/>
  <c r="F69" i="35"/>
  <c r="E69" i="35"/>
  <c r="D69" i="35"/>
  <c r="C69" i="35"/>
  <c r="B69" i="35"/>
  <c r="N68" i="35"/>
  <c r="M68" i="35"/>
  <c r="L68" i="35"/>
  <c r="K68" i="35"/>
  <c r="J68" i="35"/>
  <c r="I68" i="35"/>
  <c r="H68" i="35"/>
  <c r="G68" i="35"/>
  <c r="F68" i="35"/>
  <c r="E68" i="35"/>
  <c r="D68" i="35"/>
  <c r="C68" i="35"/>
  <c r="B68" i="35"/>
  <c r="B60" i="35"/>
  <c r="B59" i="35"/>
  <c r="B57" i="35"/>
  <c r="B56" i="35"/>
  <c r="C54" i="35"/>
  <c r="C53" i="35"/>
  <c r="C52" i="35"/>
  <c r="N50" i="35"/>
  <c r="M50" i="35"/>
  <c r="L50" i="35"/>
  <c r="K50" i="35"/>
  <c r="J50" i="35"/>
  <c r="I50" i="35"/>
  <c r="H50" i="35"/>
  <c r="G50" i="35"/>
  <c r="F50" i="35"/>
  <c r="E50" i="35"/>
  <c r="D50" i="35"/>
  <c r="C50" i="35"/>
  <c r="B50" i="35"/>
  <c r="N49" i="35"/>
  <c r="M49" i="35"/>
  <c r="L49" i="35"/>
  <c r="K49" i="35"/>
  <c r="J49" i="35"/>
  <c r="I49" i="35"/>
  <c r="H49" i="35"/>
  <c r="G49" i="35"/>
  <c r="F49" i="35"/>
  <c r="E49" i="35"/>
  <c r="D49" i="35"/>
  <c r="C49" i="35"/>
  <c r="B49" i="35"/>
  <c r="P44" i="35"/>
  <c r="B42" i="35"/>
  <c r="B41" i="35"/>
  <c r="B39" i="35"/>
  <c r="B38" i="35"/>
  <c r="L36" i="35"/>
  <c r="K36" i="35"/>
  <c r="J36" i="35"/>
  <c r="H36" i="35"/>
  <c r="G36" i="35"/>
  <c r="F36" i="35"/>
  <c r="D36" i="35"/>
  <c r="C36" i="35"/>
  <c r="B36" i="35"/>
  <c r="L35" i="35"/>
  <c r="K35" i="35"/>
  <c r="J35" i="35"/>
  <c r="H35" i="35"/>
  <c r="G35" i="35"/>
  <c r="F35" i="35"/>
  <c r="D35" i="35"/>
  <c r="C35" i="35"/>
  <c r="B35" i="35"/>
  <c r="D29" i="35"/>
  <c r="C29" i="35"/>
  <c r="B29" i="35"/>
  <c r="N27" i="35"/>
  <c r="M27" i="35"/>
  <c r="L27" i="35"/>
  <c r="K27" i="35"/>
  <c r="J27" i="35"/>
  <c r="I27" i="35"/>
  <c r="H27" i="35"/>
  <c r="G27" i="35"/>
  <c r="F27" i="35"/>
  <c r="E27" i="35"/>
  <c r="D27" i="35"/>
  <c r="C27" i="35"/>
  <c r="B27" i="35"/>
  <c r="D25" i="35"/>
  <c r="C25" i="35"/>
  <c r="B25" i="35"/>
  <c r="N23" i="35"/>
  <c r="M23" i="35"/>
  <c r="L23" i="35"/>
  <c r="K23" i="35"/>
  <c r="J23" i="35"/>
  <c r="I23" i="35"/>
  <c r="H23" i="35"/>
  <c r="G23" i="35"/>
  <c r="F23" i="35"/>
  <c r="E23" i="35"/>
  <c r="D23" i="35"/>
  <c r="C23" i="35"/>
  <c r="B23" i="35"/>
  <c r="B19" i="35"/>
  <c r="B18" i="35"/>
  <c r="B16" i="35"/>
  <c r="B15" i="35"/>
  <c r="B13" i="35"/>
  <c r="N11" i="35"/>
  <c r="M11" i="35"/>
  <c r="L11" i="35"/>
  <c r="K11" i="35"/>
  <c r="J11" i="35"/>
  <c r="I11" i="35"/>
  <c r="H11" i="35"/>
  <c r="G11" i="35"/>
  <c r="F11" i="35"/>
  <c r="E11" i="35"/>
  <c r="D11" i="35"/>
  <c r="C11" i="35"/>
  <c r="B11" i="35"/>
  <c r="N10" i="35"/>
  <c r="M10" i="35"/>
  <c r="L10" i="35"/>
  <c r="K10" i="35"/>
  <c r="J10" i="35"/>
  <c r="I10" i="35"/>
  <c r="H10" i="35"/>
  <c r="G10" i="35"/>
  <c r="F10" i="35"/>
  <c r="E10" i="35"/>
  <c r="D10" i="35"/>
  <c r="C10" i="35"/>
  <c r="B10" i="35"/>
  <c r="P1" i="35"/>
  <c r="B180" i="34"/>
  <c r="H178" i="34"/>
  <c r="E178" i="34"/>
  <c r="B178" i="34"/>
  <c r="B175" i="34"/>
  <c r="M172" i="34"/>
  <c r="L172" i="34"/>
  <c r="K172" i="34"/>
  <c r="J172" i="34"/>
  <c r="I172" i="34"/>
  <c r="H172" i="34"/>
  <c r="G172" i="34"/>
  <c r="F172" i="34"/>
  <c r="E172" i="34"/>
  <c r="D172" i="34"/>
  <c r="C172" i="34"/>
  <c r="B172" i="34"/>
  <c r="M171" i="34"/>
  <c r="L171" i="34"/>
  <c r="K171" i="34"/>
  <c r="J171" i="34"/>
  <c r="I171" i="34"/>
  <c r="H171" i="34"/>
  <c r="G171" i="34"/>
  <c r="F171" i="34"/>
  <c r="E171" i="34"/>
  <c r="D171" i="34"/>
  <c r="C171" i="34"/>
  <c r="B171" i="34"/>
  <c r="P164" i="34"/>
  <c r="G161" i="34"/>
  <c r="F161" i="34"/>
  <c r="E161" i="34"/>
  <c r="D161" i="34"/>
  <c r="C161" i="34"/>
  <c r="B161" i="34"/>
  <c r="G160" i="34"/>
  <c r="F160" i="34"/>
  <c r="E160" i="34"/>
  <c r="D160" i="34"/>
  <c r="C160" i="34"/>
  <c r="B160" i="34"/>
  <c r="B152" i="34"/>
  <c r="B151" i="34"/>
  <c r="B149" i="34"/>
  <c r="B148" i="34"/>
  <c r="B146" i="34"/>
  <c r="B145" i="34"/>
  <c r="N141" i="34"/>
  <c r="M141" i="34"/>
  <c r="L141" i="34"/>
  <c r="K141" i="34"/>
  <c r="J141" i="34"/>
  <c r="I141" i="34"/>
  <c r="H141" i="34"/>
  <c r="G141" i="34"/>
  <c r="F141" i="34"/>
  <c r="E141" i="34"/>
  <c r="D141" i="34"/>
  <c r="C141" i="34"/>
  <c r="B141" i="34"/>
  <c r="N140" i="34"/>
  <c r="M140" i="34"/>
  <c r="L140" i="34"/>
  <c r="K140" i="34"/>
  <c r="J140" i="34"/>
  <c r="I140" i="34"/>
  <c r="H140" i="34"/>
  <c r="G140" i="34"/>
  <c r="F140" i="34"/>
  <c r="E140" i="34"/>
  <c r="D140" i="34"/>
  <c r="C140" i="34"/>
  <c r="B140" i="34"/>
  <c r="P134" i="34"/>
  <c r="B132" i="34"/>
  <c r="B131" i="34"/>
  <c r="B129" i="34"/>
  <c r="B128" i="34"/>
  <c r="B126" i="34"/>
  <c r="B125" i="34"/>
  <c r="N121" i="34"/>
  <c r="M121" i="34"/>
  <c r="L121" i="34"/>
  <c r="K121" i="34"/>
  <c r="J121" i="34"/>
  <c r="I121" i="34"/>
  <c r="H121" i="34"/>
  <c r="G121" i="34"/>
  <c r="F121" i="34"/>
  <c r="E121" i="34"/>
  <c r="D121" i="34"/>
  <c r="C121" i="34"/>
  <c r="B121" i="34"/>
  <c r="N120" i="34"/>
  <c r="M120" i="34"/>
  <c r="L120" i="34"/>
  <c r="K120" i="34"/>
  <c r="J120" i="34"/>
  <c r="I120" i="34"/>
  <c r="H120" i="34"/>
  <c r="G120" i="34"/>
  <c r="F120" i="34"/>
  <c r="E120" i="34"/>
  <c r="D120" i="34"/>
  <c r="C120" i="34"/>
  <c r="B120" i="34"/>
  <c r="J112" i="34"/>
  <c r="I112" i="34"/>
  <c r="G112" i="34"/>
  <c r="F112" i="34"/>
  <c r="E112" i="34"/>
  <c r="D112" i="34"/>
  <c r="C112" i="34"/>
  <c r="B112" i="34"/>
  <c r="P98" i="34"/>
  <c r="J97" i="34"/>
  <c r="I97" i="34"/>
  <c r="G97" i="34"/>
  <c r="F97" i="34"/>
  <c r="J96" i="34"/>
  <c r="I96" i="34"/>
  <c r="G96" i="34"/>
  <c r="F96" i="34"/>
  <c r="J95" i="34"/>
  <c r="I95" i="34"/>
  <c r="G95" i="34"/>
  <c r="F95" i="34"/>
  <c r="J94" i="34"/>
  <c r="I94" i="34"/>
  <c r="G94" i="34"/>
  <c r="F94" i="34"/>
  <c r="J93" i="34"/>
  <c r="I93" i="34"/>
  <c r="G93" i="34"/>
  <c r="F93" i="34"/>
  <c r="J92" i="34"/>
  <c r="I92" i="34"/>
  <c r="G92" i="34"/>
  <c r="F92" i="34"/>
  <c r="O89" i="34"/>
  <c r="N89" i="34"/>
  <c r="M89" i="34"/>
  <c r="L89" i="34"/>
  <c r="K89" i="34"/>
  <c r="J89" i="34"/>
  <c r="I89" i="34"/>
  <c r="H89" i="34"/>
  <c r="G89" i="34"/>
  <c r="F89" i="34"/>
  <c r="E89" i="34"/>
  <c r="D89" i="34"/>
  <c r="C89" i="34"/>
  <c r="B89" i="34"/>
  <c r="N88" i="34"/>
  <c r="M88" i="34"/>
  <c r="L88" i="34"/>
  <c r="K88" i="34"/>
  <c r="J88" i="34"/>
  <c r="I88" i="34"/>
  <c r="H88" i="34"/>
  <c r="G88" i="34"/>
  <c r="F88" i="34"/>
  <c r="E88" i="34"/>
  <c r="D88" i="34"/>
  <c r="C88" i="34"/>
  <c r="B88" i="34"/>
  <c r="O85" i="34"/>
  <c r="N85" i="34"/>
  <c r="M85" i="34"/>
  <c r="L85" i="34"/>
  <c r="K85" i="34"/>
  <c r="J85" i="34"/>
  <c r="I85" i="34"/>
  <c r="H85" i="34"/>
  <c r="G85" i="34"/>
  <c r="F85" i="34"/>
  <c r="E85" i="34"/>
  <c r="D85" i="34"/>
  <c r="C85" i="34"/>
  <c r="B85" i="34"/>
  <c r="O84" i="34"/>
  <c r="N84" i="34"/>
  <c r="M84" i="34"/>
  <c r="L84" i="34"/>
  <c r="K84" i="34"/>
  <c r="J84" i="34"/>
  <c r="I84" i="34"/>
  <c r="H84" i="34"/>
  <c r="G84" i="34"/>
  <c r="F84" i="34"/>
  <c r="E84" i="34"/>
  <c r="D84" i="34"/>
  <c r="C84" i="34"/>
  <c r="B84" i="34"/>
  <c r="O81" i="34"/>
  <c r="N81" i="34"/>
  <c r="M81" i="34"/>
  <c r="L81" i="34"/>
  <c r="K81" i="34"/>
  <c r="J81" i="34"/>
  <c r="I81" i="34"/>
  <c r="H81" i="34"/>
  <c r="G81" i="34"/>
  <c r="F81" i="34"/>
  <c r="E81" i="34"/>
  <c r="D81" i="34"/>
  <c r="C81" i="34"/>
  <c r="B81" i="34"/>
  <c r="O80" i="34"/>
  <c r="N80" i="34"/>
  <c r="M80" i="34"/>
  <c r="L80" i="34"/>
  <c r="K80" i="34"/>
  <c r="J80" i="34"/>
  <c r="I80" i="34"/>
  <c r="H80" i="34"/>
  <c r="G80" i="34"/>
  <c r="F80" i="34"/>
  <c r="E80" i="34"/>
  <c r="D80" i="34"/>
  <c r="C80" i="34"/>
  <c r="B80" i="34"/>
  <c r="N77" i="34"/>
  <c r="M77" i="34"/>
  <c r="L77" i="34"/>
  <c r="K77" i="34"/>
  <c r="J77" i="34"/>
  <c r="I77" i="34"/>
  <c r="H77" i="34"/>
  <c r="G77" i="34"/>
  <c r="F77" i="34"/>
  <c r="E77" i="34"/>
  <c r="D77" i="34"/>
  <c r="C77" i="34"/>
  <c r="B77" i="34"/>
  <c r="N76" i="34"/>
  <c r="M76" i="34"/>
  <c r="L76" i="34"/>
  <c r="K76" i="34"/>
  <c r="J76" i="34"/>
  <c r="I76" i="34"/>
  <c r="H76" i="34"/>
  <c r="G76" i="34"/>
  <c r="F76" i="34"/>
  <c r="E76" i="34"/>
  <c r="D76" i="34"/>
  <c r="C76" i="34"/>
  <c r="B76" i="34"/>
  <c r="N73" i="34"/>
  <c r="M73" i="34"/>
  <c r="L73" i="34"/>
  <c r="K73" i="34"/>
  <c r="J73" i="34"/>
  <c r="I73" i="34"/>
  <c r="H73" i="34"/>
  <c r="G73" i="34"/>
  <c r="F73" i="34"/>
  <c r="E73" i="34"/>
  <c r="D73" i="34"/>
  <c r="C73" i="34"/>
  <c r="B73" i="34"/>
  <c r="N72" i="34"/>
  <c r="M72" i="34"/>
  <c r="L72" i="34"/>
  <c r="K72" i="34"/>
  <c r="J72" i="34"/>
  <c r="I72" i="34"/>
  <c r="H72" i="34"/>
  <c r="G72" i="34"/>
  <c r="F72" i="34"/>
  <c r="E72" i="34"/>
  <c r="D72" i="34"/>
  <c r="C72" i="34"/>
  <c r="B72" i="34"/>
  <c r="N69" i="34"/>
  <c r="M69" i="34"/>
  <c r="L69" i="34"/>
  <c r="K69" i="34"/>
  <c r="J69" i="34"/>
  <c r="I69" i="34"/>
  <c r="H69" i="34"/>
  <c r="G69" i="34"/>
  <c r="F69" i="34"/>
  <c r="E69" i="34"/>
  <c r="D69" i="34"/>
  <c r="C69" i="34"/>
  <c r="B69" i="34"/>
  <c r="N68" i="34"/>
  <c r="M68" i="34"/>
  <c r="L68" i="34"/>
  <c r="K68" i="34"/>
  <c r="J68" i="34"/>
  <c r="I68" i="34"/>
  <c r="H68" i="34"/>
  <c r="G68" i="34"/>
  <c r="F68" i="34"/>
  <c r="E68" i="34"/>
  <c r="D68" i="34"/>
  <c r="C68" i="34"/>
  <c r="B68" i="34"/>
  <c r="B60" i="34"/>
  <c r="B59" i="34"/>
  <c r="B57" i="34"/>
  <c r="B56" i="34"/>
  <c r="C54" i="34"/>
  <c r="C53" i="34"/>
  <c r="C52" i="34"/>
  <c r="N50" i="34"/>
  <c r="M50" i="34"/>
  <c r="L50" i="34"/>
  <c r="K50" i="34"/>
  <c r="J50" i="34"/>
  <c r="I50" i="34"/>
  <c r="H50" i="34"/>
  <c r="G50" i="34"/>
  <c r="F50" i="34"/>
  <c r="E50" i="34"/>
  <c r="D50" i="34"/>
  <c r="C50" i="34"/>
  <c r="B50" i="34"/>
  <c r="N49" i="34"/>
  <c r="M49" i="34"/>
  <c r="L49" i="34"/>
  <c r="K49" i="34"/>
  <c r="J49" i="34"/>
  <c r="I49" i="34"/>
  <c r="H49" i="34"/>
  <c r="G49" i="34"/>
  <c r="F49" i="34"/>
  <c r="E49" i="34"/>
  <c r="D49" i="34"/>
  <c r="C49" i="34"/>
  <c r="B49" i="34"/>
  <c r="P44" i="34"/>
  <c r="B42" i="34"/>
  <c r="B41" i="34"/>
  <c r="B39" i="34"/>
  <c r="B38" i="34"/>
  <c r="L36" i="34"/>
  <c r="K36" i="34"/>
  <c r="J36" i="34"/>
  <c r="H36" i="34"/>
  <c r="G36" i="34"/>
  <c r="F36" i="34"/>
  <c r="D36" i="34"/>
  <c r="C36" i="34"/>
  <c r="B36" i="34"/>
  <c r="L35" i="34"/>
  <c r="K35" i="34"/>
  <c r="J35" i="34"/>
  <c r="H35" i="34"/>
  <c r="G35" i="34"/>
  <c r="F35" i="34"/>
  <c r="D35" i="34"/>
  <c r="C35" i="34"/>
  <c r="B35" i="34"/>
  <c r="D29" i="34"/>
  <c r="C29" i="34"/>
  <c r="B29" i="34"/>
  <c r="N27" i="34"/>
  <c r="M27" i="34"/>
  <c r="L27" i="34"/>
  <c r="K27" i="34"/>
  <c r="J27" i="34"/>
  <c r="I27" i="34"/>
  <c r="H27" i="34"/>
  <c r="G27" i="34"/>
  <c r="F27" i="34"/>
  <c r="E27" i="34"/>
  <c r="D27" i="34"/>
  <c r="C27" i="34"/>
  <c r="B27" i="34"/>
  <c r="D25" i="34"/>
  <c r="C25" i="34"/>
  <c r="B25" i="34"/>
  <c r="N23" i="34"/>
  <c r="M23" i="34"/>
  <c r="L23" i="34"/>
  <c r="K23" i="34"/>
  <c r="J23" i="34"/>
  <c r="I23" i="34"/>
  <c r="H23" i="34"/>
  <c r="G23" i="34"/>
  <c r="F23" i="34"/>
  <c r="E23" i="34"/>
  <c r="D23" i="34"/>
  <c r="C23" i="34"/>
  <c r="B23" i="34"/>
  <c r="B19" i="34"/>
  <c r="B18" i="34"/>
  <c r="B16" i="34"/>
  <c r="B15" i="34"/>
  <c r="B13" i="34"/>
  <c r="N11" i="34"/>
  <c r="M11" i="34"/>
  <c r="L11" i="34"/>
  <c r="K11" i="34"/>
  <c r="J11" i="34"/>
  <c r="I11" i="34"/>
  <c r="H11" i="34"/>
  <c r="G11" i="34"/>
  <c r="F11" i="34"/>
  <c r="E11" i="34"/>
  <c r="D11" i="34"/>
  <c r="C11" i="34"/>
  <c r="B11" i="34"/>
  <c r="N10" i="34"/>
  <c r="M10" i="34"/>
  <c r="L10" i="34"/>
  <c r="K10" i="34"/>
  <c r="J10" i="34"/>
  <c r="I10" i="34"/>
  <c r="H10" i="34"/>
  <c r="G10" i="34"/>
  <c r="F10" i="34"/>
  <c r="E10" i="34"/>
  <c r="D10" i="34"/>
  <c r="C10" i="34"/>
  <c r="B10" i="34"/>
  <c r="P1" i="34"/>
  <c r="B180" i="33"/>
  <c r="H178" i="33"/>
  <c r="E178" i="33"/>
  <c r="B178" i="33"/>
  <c r="B175" i="33"/>
  <c r="M172" i="33"/>
  <c r="L172" i="33"/>
  <c r="K172" i="33"/>
  <c r="J172" i="33"/>
  <c r="I172" i="33"/>
  <c r="H172" i="33"/>
  <c r="G172" i="33"/>
  <c r="F172" i="33"/>
  <c r="E172" i="33"/>
  <c r="D172" i="33"/>
  <c r="C172" i="33"/>
  <c r="B172" i="33"/>
  <c r="M171" i="33"/>
  <c r="L171" i="33"/>
  <c r="K171" i="33"/>
  <c r="J171" i="33"/>
  <c r="I171" i="33"/>
  <c r="H171" i="33"/>
  <c r="G171" i="33"/>
  <c r="F171" i="33"/>
  <c r="E171" i="33"/>
  <c r="D171" i="33"/>
  <c r="C171" i="33"/>
  <c r="B171" i="33"/>
  <c r="P164" i="33"/>
  <c r="G161" i="33"/>
  <c r="F161" i="33"/>
  <c r="E161" i="33"/>
  <c r="D161" i="33"/>
  <c r="C161" i="33"/>
  <c r="B161" i="33"/>
  <c r="G160" i="33"/>
  <c r="F160" i="33"/>
  <c r="E160" i="33"/>
  <c r="D160" i="33"/>
  <c r="C160" i="33"/>
  <c r="B160" i="33"/>
  <c r="B152" i="33"/>
  <c r="B151" i="33"/>
  <c r="B149" i="33"/>
  <c r="B148" i="33"/>
  <c r="B146" i="33"/>
  <c r="B145" i="33"/>
  <c r="N141" i="33"/>
  <c r="M141" i="33"/>
  <c r="L141" i="33"/>
  <c r="K141" i="33"/>
  <c r="J141" i="33"/>
  <c r="I141" i="33"/>
  <c r="H141" i="33"/>
  <c r="G141" i="33"/>
  <c r="F141" i="33"/>
  <c r="E141" i="33"/>
  <c r="D141" i="33"/>
  <c r="C141" i="33"/>
  <c r="B141" i="33"/>
  <c r="N140" i="33"/>
  <c r="M140" i="33"/>
  <c r="L140" i="33"/>
  <c r="K140" i="33"/>
  <c r="J140" i="33"/>
  <c r="I140" i="33"/>
  <c r="H140" i="33"/>
  <c r="G140" i="33"/>
  <c r="F140" i="33"/>
  <c r="E140" i="33"/>
  <c r="D140" i="33"/>
  <c r="C140" i="33"/>
  <c r="B140" i="33"/>
  <c r="P134" i="33"/>
  <c r="B132" i="33"/>
  <c r="B131" i="33"/>
  <c r="B129" i="33"/>
  <c r="B128" i="33"/>
  <c r="B126" i="33"/>
  <c r="B125" i="33"/>
  <c r="N121" i="33"/>
  <c r="M121" i="33"/>
  <c r="L121" i="33"/>
  <c r="K121" i="33"/>
  <c r="J121" i="33"/>
  <c r="I121" i="33"/>
  <c r="H121" i="33"/>
  <c r="G121" i="33"/>
  <c r="F121" i="33"/>
  <c r="E121" i="33"/>
  <c r="D121" i="33"/>
  <c r="C121" i="33"/>
  <c r="B121" i="33"/>
  <c r="N120" i="33"/>
  <c r="M120" i="33"/>
  <c r="L120" i="33"/>
  <c r="K120" i="33"/>
  <c r="J120" i="33"/>
  <c r="I120" i="33"/>
  <c r="H120" i="33"/>
  <c r="G120" i="33"/>
  <c r="F120" i="33"/>
  <c r="E120" i="33"/>
  <c r="D120" i="33"/>
  <c r="C120" i="33"/>
  <c r="B120" i="33"/>
  <c r="J112" i="33"/>
  <c r="I112" i="33"/>
  <c r="G112" i="33"/>
  <c r="F112" i="33"/>
  <c r="E112" i="33"/>
  <c r="D112" i="33"/>
  <c r="C112" i="33"/>
  <c r="B112" i="33"/>
  <c r="P98" i="33"/>
  <c r="J97" i="33"/>
  <c r="I97" i="33"/>
  <c r="G97" i="33"/>
  <c r="F97" i="33"/>
  <c r="J96" i="33"/>
  <c r="I96" i="33"/>
  <c r="G96" i="33"/>
  <c r="F96" i="33"/>
  <c r="J95" i="33"/>
  <c r="I95" i="33"/>
  <c r="G95" i="33"/>
  <c r="F95" i="33"/>
  <c r="J94" i="33"/>
  <c r="I94" i="33"/>
  <c r="G94" i="33"/>
  <c r="F94" i="33"/>
  <c r="J93" i="33"/>
  <c r="I93" i="33"/>
  <c r="G93" i="33"/>
  <c r="F93" i="33"/>
  <c r="J92" i="33"/>
  <c r="I92" i="33"/>
  <c r="G92" i="33"/>
  <c r="F92" i="33"/>
  <c r="O89" i="33"/>
  <c r="N89" i="33"/>
  <c r="M89" i="33"/>
  <c r="L89" i="33"/>
  <c r="K89" i="33"/>
  <c r="J89" i="33"/>
  <c r="I89" i="33"/>
  <c r="H89" i="33"/>
  <c r="G89" i="33"/>
  <c r="F89" i="33"/>
  <c r="E89" i="33"/>
  <c r="D89" i="33"/>
  <c r="C89" i="33"/>
  <c r="B89" i="33"/>
  <c r="N88" i="33"/>
  <c r="M88" i="33"/>
  <c r="L88" i="33"/>
  <c r="K88" i="33"/>
  <c r="J88" i="33"/>
  <c r="I88" i="33"/>
  <c r="H88" i="33"/>
  <c r="G88" i="33"/>
  <c r="F88" i="33"/>
  <c r="E88" i="33"/>
  <c r="D88" i="33"/>
  <c r="C88" i="33"/>
  <c r="B88" i="33"/>
  <c r="O85" i="33"/>
  <c r="N85" i="33"/>
  <c r="M85" i="33"/>
  <c r="L85" i="33"/>
  <c r="K85" i="33"/>
  <c r="J85" i="33"/>
  <c r="I85" i="33"/>
  <c r="H85" i="33"/>
  <c r="G85" i="33"/>
  <c r="F85" i="33"/>
  <c r="E85" i="33"/>
  <c r="D85" i="33"/>
  <c r="C85" i="33"/>
  <c r="B85" i="33"/>
  <c r="O84" i="33"/>
  <c r="N84" i="33"/>
  <c r="M84" i="33"/>
  <c r="L84" i="33"/>
  <c r="K84" i="33"/>
  <c r="J84" i="33"/>
  <c r="I84" i="33"/>
  <c r="H84" i="33"/>
  <c r="G84" i="33"/>
  <c r="F84" i="33"/>
  <c r="E84" i="33"/>
  <c r="D84" i="33"/>
  <c r="C84" i="33"/>
  <c r="B84" i="33"/>
  <c r="O81" i="33"/>
  <c r="N81" i="33"/>
  <c r="M81" i="33"/>
  <c r="L81" i="33"/>
  <c r="K81" i="33"/>
  <c r="J81" i="33"/>
  <c r="I81" i="33"/>
  <c r="H81" i="33"/>
  <c r="G81" i="33"/>
  <c r="F81" i="33"/>
  <c r="E81" i="33"/>
  <c r="D81" i="33"/>
  <c r="C81" i="33"/>
  <c r="B81" i="33"/>
  <c r="O80" i="33"/>
  <c r="N80" i="33"/>
  <c r="M80" i="33"/>
  <c r="L80" i="33"/>
  <c r="K80" i="33"/>
  <c r="J80" i="33"/>
  <c r="I80" i="33"/>
  <c r="H80" i="33"/>
  <c r="G80" i="33"/>
  <c r="F80" i="33"/>
  <c r="E80" i="33"/>
  <c r="D80" i="33"/>
  <c r="C80" i="33"/>
  <c r="B80" i="33"/>
  <c r="N77" i="33"/>
  <c r="M77" i="33"/>
  <c r="L77" i="33"/>
  <c r="K77" i="33"/>
  <c r="J77" i="33"/>
  <c r="I77" i="33"/>
  <c r="H77" i="33"/>
  <c r="G77" i="33"/>
  <c r="F77" i="33"/>
  <c r="E77" i="33"/>
  <c r="D77" i="33"/>
  <c r="C77" i="33"/>
  <c r="B77" i="33"/>
  <c r="N76" i="33"/>
  <c r="M76" i="33"/>
  <c r="L76" i="33"/>
  <c r="K76" i="33"/>
  <c r="J76" i="33"/>
  <c r="I76" i="33"/>
  <c r="H76" i="33"/>
  <c r="G76" i="33"/>
  <c r="F76" i="33"/>
  <c r="E76" i="33"/>
  <c r="D76" i="33"/>
  <c r="C76" i="33"/>
  <c r="B76" i="33"/>
  <c r="N73" i="33"/>
  <c r="M73" i="33"/>
  <c r="L73" i="33"/>
  <c r="K73" i="33"/>
  <c r="J73" i="33"/>
  <c r="I73" i="33"/>
  <c r="H73" i="33"/>
  <c r="G73" i="33"/>
  <c r="F73" i="33"/>
  <c r="E73" i="33"/>
  <c r="D73" i="33"/>
  <c r="C73" i="33"/>
  <c r="B73" i="33"/>
  <c r="N72" i="33"/>
  <c r="M72" i="33"/>
  <c r="L72" i="33"/>
  <c r="K72" i="33"/>
  <c r="J72" i="33"/>
  <c r="I72" i="33"/>
  <c r="H72" i="33"/>
  <c r="G72" i="33"/>
  <c r="F72" i="33"/>
  <c r="E72" i="33"/>
  <c r="D72" i="33"/>
  <c r="C72" i="33"/>
  <c r="B72" i="33"/>
  <c r="N69" i="33"/>
  <c r="M69" i="33"/>
  <c r="L69" i="33"/>
  <c r="K69" i="33"/>
  <c r="J69" i="33"/>
  <c r="I69" i="33"/>
  <c r="H69" i="33"/>
  <c r="G69" i="33"/>
  <c r="F69" i="33"/>
  <c r="E69" i="33"/>
  <c r="D69" i="33"/>
  <c r="C69" i="33"/>
  <c r="B69" i="33"/>
  <c r="N68" i="33"/>
  <c r="M68" i="33"/>
  <c r="L68" i="33"/>
  <c r="K68" i="33"/>
  <c r="J68" i="33"/>
  <c r="I68" i="33"/>
  <c r="H68" i="33"/>
  <c r="G68" i="33"/>
  <c r="F68" i="33"/>
  <c r="E68" i="33"/>
  <c r="D68" i="33"/>
  <c r="C68" i="33"/>
  <c r="B68" i="33"/>
  <c r="B60" i="33"/>
  <c r="B59" i="33"/>
  <c r="B57" i="33"/>
  <c r="B56" i="33"/>
  <c r="C54" i="33"/>
  <c r="C53" i="33"/>
  <c r="C52" i="33"/>
  <c r="N50" i="33"/>
  <c r="M50" i="33"/>
  <c r="L50" i="33"/>
  <c r="K50" i="33"/>
  <c r="J50" i="33"/>
  <c r="I50" i="33"/>
  <c r="H50" i="33"/>
  <c r="G50" i="33"/>
  <c r="F50" i="33"/>
  <c r="E50" i="33"/>
  <c r="D50" i="33"/>
  <c r="C50" i="33"/>
  <c r="B50" i="33"/>
  <c r="N49" i="33"/>
  <c r="M49" i="33"/>
  <c r="L49" i="33"/>
  <c r="K49" i="33"/>
  <c r="J49" i="33"/>
  <c r="I49" i="33"/>
  <c r="H49" i="33"/>
  <c r="G49" i="33"/>
  <c r="F49" i="33"/>
  <c r="E49" i="33"/>
  <c r="D49" i="33"/>
  <c r="C49" i="33"/>
  <c r="B49" i="33"/>
  <c r="P44" i="33"/>
  <c r="B42" i="33"/>
  <c r="B41" i="33"/>
  <c r="B39" i="33"/>
  <c r="B38" i="33"/>
  <c r="L36" i="33"/>
  <c r="K36" i="33"/>
  <c r="J36" i="33"/>
  <c r="H36" i="33"/>
  <c r="G36" i="33"/>
  <c r="F36" i="33"/>
  <c r="D36" i="33"/>
  <c r="C36" i="33"/>
  <c r="B36" i="33"/>
  <c r="L35" i="33"/>
  <c r="K35" i="33"/>
  <c r="J35" i="33"/>
  <c r="H35" i="33"/>
  <c r="G35" i="33"/>
  <c r="F35" i="33"/>
  <c r="D35" i="33"/>
  <c r="C35" i="33"/>
  <c r="B35" i="33"/>
  <c r="D29" i="33"/>
  <c r="C29" i="33"/>
  <c r="B29" i="33"/>
  <c r="N27" i="33"/>
  <c r="M27" i="33"/>
  <c r="L27" i="33"/>
  <c r="K27" i="33"/>
  <c r="J27" i="33"/>
  <c r="I27" i="33"/>
  <c r="H27" i="33"/>
  <c r="G27" i="33"/>
  <c r="F27" i="33"/>
  <c r="E27" i="33"/>
  <c r="D27" i="33"/>
  <c r="C27" i="33"/>
  <c r="B27" i="33"/>
  <c r="D25" i="33"/>
  <c r="C25" i="33"/>
  <c r="B25" i="33"/>
  <c r="N23" i="33"/>
  <c r="M23" i="33"/>
  <c r="L23" i="33"/>
  <c r="K23" i="33"/>
  <c r="J23" i="33"/>
  <c r="I23" i="33"/>
  <c r="H23" i="33"/>
  <c r="G23" i="33"/>
  <c r="F23" i="33"/>
  <c r="E23" i="33"/>
  <c r="D23" i="33"/>
  <c r="C23" i="33"/>
  <c r="B23" i="33"/>
  <c r="B19" i="33"/>
  <c r="B18" i="33"/>
  <c r="B16" i="33"/>
  <c r="B15" i="33"/>
  <c r="B13" i="33"/>
  <c r="N11" i="33"/>
  <c r="M11" i="33"/>
  <c r="L11" i="33"/>
  <c r="K11" i="33"/>
  <c r="J11" i="33"/>
  <c r="I11" i="33"/>
  <c r="H11" i="33"/>
  <c r="G11" i="33"/>
  <c r="F11" i="33"/>
  <c r="E11" i="33"/>
  <c r="D11" i="33"/>
  <c r="C11" i="33"/>
  <c r="B11" i="33"/>
  <c r="N10" i="33"/>
  <c r="M10" i="33"/>
  <c r="L10" i="33"/>
  <c r="K10" i="33"/>
  <c r="J10" i="33"/>
  <c r="I10" i="33"/>
  <c r="H10" i="33"/>
  <c r="G10" i="33"/>
  <c r="F10" i="33"/>
  <c r="E10" i="33"/>
  <c r="D10" i="33"/>
  <c r="C10" i="33"/>
  <c r="B10" i="33"/>
  <c r="P1" i="33"/>
  <c r="B180" i="32"/>
  <c r="H178" i="32"/>
  <c r="E178" i="32"/>
  <c r="B178" i="32"/>
  <c r="B175" i="32"/>
  <c r="M172" i="32"/>
  <c r="L172" i="32"/>
  <c r="K172" i="32"/>
  <c r="J172" i="32"/>
  <c r="I172" i="32"/>
  <c r="H172" i="32"/>
  <c r="G172" i="32"/>
  <c r="F172" i="32"/>
  <c r="E172" i="32"/>
  <c r="D172" i="32"/>
  <c r="C172" i="32"/>
  <c r="B172" i="32"/>
  <c r="M171" i="32"/>
  <c r="L171" i="32"/>
  <c r="K171" i="32"/>
  <c r="J171" i="32"/>
  <c r="I171" i="32"/>
  <c r="H171" i="32"/>
  <c r="G171" i="32"/>
  <c r="F171" i="32"/>
  <c r="E171" i="32"/>
  <c r="D171" i="32"/>
  <c r="C171" i="32"/>
  <c r="B171" i="32"/>
  <c r="P164" i="32"/>
  <c r="G161" i="32"/>
  <c r="F161" i="32"/>
  <c r="E161" i="32"/>
  <c r="D161" i="32"/>
  <c r="C161" i="32"/>
  <c r="B161" i="32"/>
  <c r="G160" i="32"/>
  <c r="F160" i="32"/>
  <c r="E160" i="32"/>
  <c r="D160" i="32"/>
  <c r="C160" i="32"/>
  <c r="B160" i="32"/>
  <c r="B152" i="32"/>
  <c r="B151" i="32"/>
  <c r="B149" i="32"/>
  <c r="B148" i="32"/>
  <c r="B146" i="32"/>
  <c r="B145" i="32"/>
  <c r="N141" i="32"/>
  <c r="M141" i="32"/>
  <c r="L141" i="32"/>
  <c r="K141" i="32"/>
  <c r="J141" i="32"/>
  <c r="I141" i="32"/>
  <c r="H141" i="32"/>
  <c r="G141" i="32"/>
  <c r="F141" i="32"/>
  <c r="E141" i="32"/>
  <c r="D141" i="32"/>
  <c r="C141" i="32"/>
  <c r="B141" i="32"/>
  <c r="N140" i="32"/>
  <c r="M140" i="32"/>
  <c r="L140" i="32"/>
  <c r="K140" i="32"/>
  <c r="J140" i="32"/>
  <c r="I140" i="32"/>
  <c r="H140" i="32"/>
  <c r="G140" i="32"/>
  <c r="F140" i="32"/>
  <c r="E140" i="32"/>
  <c r="D140" i="32"/>
  <c r="C140" i="32"/>
  <c r="B140" i="32"/>
  <c r="P134" i="32"/>
  <c r="B132" i="32"/>
  <c r="B131" i="32"/>
  <c r="B129" i="32"/>
  <c r="B128" i="32"/>
  <c r="B126" i="32"/>
  <c r="B125" i="32"/>
  <c r="N121" i="32"/>
  <c r="M121" i="32"/>
  <c r="L121" i="32"/>
  <c r="K121" i="32"/>
  <c r="J121" i="32"/>
  <c r="I121" i="32"/>
  <c r="H121" i="32"/>
  <c r="G121" i="32"/>
  <c r="F121" i="32"/>
  <c r="E121" i="32"/>
  <c r="D121" i="32"/>
  <c r="C121" i="32"/>
  <c r="B121" i="32"/>
  <c r="N120" i="32"/>
  <c r="M120" i="32"/>
  <c r="L120" i="32"/>
  <c r="K120" i="32"/>
  <c r="J120" i="32"/>
  <c r="I120" i="32"/>
  <c r="H120" i="32"/>
  <c r="G120" i="32"/>
  <c r="F120" i="32"/>
  <c r="E120" i="32"/>
  <c r="D120" i="32"/>
  <c r="C120" i="32"/>
  <c r="B120" i="32"/>
  <c r="J112" i="32"/>
  <c r="I112" i="32"/>
  <c r="G112" i="32"/>
  <c r="F112" i="32"/>
  <c r="E112" i="32"/>
  <c r="D112" i="32"/>
  <c r="C112" i="32"/>
  <c r="B112" i="32"/>
  <c r="P98" i="32"/>
  <c r="J97" i="32"/>
  <c r="I97" i="32"/>
  <c r="G97" i="32"/>
  <c r="F97" i="32"/>
  <c r="J96" i="32"/>
  <c r="I96" i="32"/>
  <c r="G96" i="32"/>
  <c r="F96" i="32"/>
  <c r="J95" i="32"/>
  <c r="I95" i="32"/>
  <c r="G95" i="32"/>
  <c r="F95" i="32"/>
  <c r="J94" i="32"/>
  <c r="I94" i="32"/>
  <c r="G94" i="32"/>
  <c r="F94" i="32"/>
  <c r="J93" i="32"/>
  <c r="I93" i="32"/>
  <c r="G93" i="32"/>
  <c r="F93" i="32"/>
  <c r="J92" i="32"/>
  <c r="I92" i="32"/>
  <c r="G92" i="32"/>
  <c r="F92" i="32"/>
  <c r="O89" i="32"/>
  <c r="N89" i="32"/>
  <c r="M89" i="32"/>
  <c r="L89" i="32"/>
  <c r="K89" i="32"/>
  <c r="J89" i="32"/>
  <c r="I89" i="32"/>
  <c r="H89" i="32"/>
  <c r="G89" i="32"/>
  <c r="F89" i="32"/>
  <c r="E89" i="32"/>
  <c r="D89" i="32"/>
  <c r="C89" i="32"/>
  <c r="B89" i="32"/>
  <c r="N88" i="32"/>
  <c r="M88" i="32"/>
  <c r="L88" i="32"/>
  <c r="K88" i="32"/>
  <c r="J88" i="32"/>
  <c r="I88" i="32"/>
  <c r="H88" i="32"/>
  <c r="G88" i="32"/>
  <c r="F88" i="32"/>
  <c r="E88" i="32"/>
  <c r="D88" i="32"/>
  <c r="C88" i="32"/>
  <c r="B88" i="32"/>
  <c r="O85" i="32"/>
  <c r="N85" i="32"/>
  <c r="M85" i="32"/>
  <c r="L85" i="32"/>
  <c r="K85" i="32"/>
  <c r="J85" i="32"/>
  <c r="I85" i="32"/>
  <c r="H85" i="32"/>
  <c r="G85" i="32"/>
  <c r="F85" i="32"/>
  <c r="E85" i="32"/>
  <c r="D85" i="32"/>
  <c r="C85" i="32"/>
  <c r="B85" i="32"/>
  <c r="O84" i="32"/>
  <c r="N84" i="32"/>
  <c r="M84" i="32"/>
  <c r="L84" i="32"/>
  <c r="K84" i="32"/>
  <c r="J84" i="32"/>
  <c r="I84" i="32"/>
  <c r="H84" i="32"/>
  <c r="G84" i="32"/>
  <c r="F84" i="32"/>
  <c r="E84" i="32"/>
  <c r="D84" i="32"/>
  <c r="C84" i="32"/>
  <c r="B84" i="32"/>
  <c r="O81" i="32"/>
  <c r="N81" i="32"/>
  <c r="M81" i="32"/>
  <c r="L81" i="32"/>
  <c r="K81" i="32"/>
  <c r="J81" i="32"/>
  <c r="I81" i="32"/>
  <c r="H81" i="32"/>
  <c r="G81" i="32"/>
  <c r="F81" i="32"/>
  <c r="E81" i="32"/>
  <c r="D81" i="32"/>
  <c r="C81" i="32"/>
  <c r="B81" i="32"/>
  <c r="O80" i="32"/>
  <c r="N80" i="32"/>
  <c r="M80" i="32"/>
  <c r="L80" i="32"/>
  <c r="K80" i="32"/>
  <c r="J80" i="32"/>
  <c r="I80" i="32"/>
  <c r="H80" i="32"/>
  <c r="G80" i="32"/>
  <c r="F80" i="32"/>
  <c r="E80" i="32"/>
  <c r="D80" i="32"/>
  <c r="C80" i="32"/>
  <c r="B80" i="32"/>
  <c r="N77" i="32"/>
  <c r="M77" i="32"/>
  <c r="L77" i="32"/>
  <c r="K77" i="32"/>
  <c r="J77" i="32"/>
  <c r="I77" i="32"/>
  <c r="H77" i="32"/>
  <c r="G77" i="32"/>
  <c r="F77" i="32"/>
  <c r="E77" i="32"/>
  <c r="D77" i="32"/>
  <c r="C77" i="32"/>
  <c r="B77" i="32"/>
  <c r="N76" i="32"/>
  <c r="M76" i="32"/>
  <c r="L76" i="32"/>
  <c r="K76" i="32"/>
  <c r="J76" i="32"/>
  <c r="I76" i="32"/>
  <c r="H76" i="32"/>
  <c r="G76" i="32"/>
  <c r="F76" i="32"/>
  <c r="E76" i="32"/>
  <c r="D76" i="32"/>
  <c r="C76" i="32"/>
  <c r="B76" i="32"/>
  <c r="N73" i="32"/>
  <c r="M73" i="32"/>
  <c r="L73" i="32"/>
  <c r="K73" i="32"/>
  <c r="J73" i="32"/>
  <c r="I73" i="32"/>
  <c r="H73" i="32"/>
  <c r="G73" i="32"/>
  <c r="F73" i="32"/>
  <c r="E73" i="32"/>
  <c r="D73" i="32"/>
  <c r="C73" i="32"/>
  <c r="B73" i="32"/>
  <c r="N72" i="32"/>
  <c r="M72" i="32"/>
  <c r="L72" i="32"/>
  <c r="K72" i="32"/>
  <c r="J72" i="32"/>
  <c r="I72" i="32"/>
  <c r="H72" i="32"/>
  <c r="G72" i="32"/>
  <c r="F72" i="32"/>
  <c r="E72" i="32"/>
  <c r="D72" i="32"/>
  <c r="C72" i="32"/>
  <c r="B72" i="32"/>
  <c r="N69" i="32"/>
  <c r="M69" i="32"/>
  <c r="L69" i="32"/>
  <c r="K69" i="32"/>
  <c r="J69" i="32"/>
  <c r="I69" i="32"/>
  <c r="H69" i="32"/>
  <c r="G69" i="32"/>
  <c r="F69" i="32"/>
  <c r="E69" i="32"/>
  <c r="D69" i="32"/>
  <c r="C69" i="32"/>
  <c r="B69" i="32"/>
  <c r="N68" i="32"/>
  <c r="M68" i="32"/>
  <c r="L68" i="32"/>
  <c r="K68" i="32"/>
  <c r="J68" i="32"/>
  <c r="I68" i="32"/>
  <c r="H68" i="32"/>
  <c r="G68" i="32"/>
  <c r="F68" i="32"/>
  <c r="E68" i="32"/>
  <c r="D68" i="32"/>
  <c r="C68" i="32"/>
  <c r="B68" i="32"/>
  <c r="B60" i="32"/>
  <c r="B59" i="32"/>
  <c r="B57" i="32"/>
  <c r="B56" i="32"/>
  <c r="C54" i="32"/>
  <c r="C53" i="32"/>
  <c r="C52" i="32"/>
  <c r="N50" i="32"/>
  <c r="M50" i="32"/>
  <c r="L50" i="32"/>
  <c r="K50" i="32"/>
  <c r="J50" i="32"/>
  <c r="I50" i="32"/>
  <c r="H50" i="32"/>
  <c r="G50" i="32"/>
  <c r="F50" i="32"/>
  <c r="E50" i="32"/>
  <c r="D50" i="32"/>
  <c r="C50" i="32"/>
  <c r="B50" i="32"/>
  <c r="N49" i="32"/>
  <c r="M49" i="32"/>
  <c r="L49" i="32"/>
  <c r="K49" i="32"/>
  <c r="J49" i="32"/>
  <c r="I49" i="32"/>
  <c r="H49" i="32"/>
  <c r="G49" i="32"/>
  <c r="F49" i="32"/>
  <c r="E49" i="32"/>
  <c r="D49" i="32"/>
  <c r="C49" i="32"/>
  <c r="B49" i="32"/>
  <c r="P44" i="32"/>
  <c r="B42" i="32"/>
  <c r="B41" i="32"/>
  <c r="B39" i="32"/>
  <c r="B38" i="32"/>
  <c r="L36" i="32"/>
  <c r="K36" i="32"/>
  <c r="J36" i="32"/>
  <c r="H36" i="32"/>
  <c r="G36" i="32"/>
  <c r="F36" i="32"/>
  <c r="D36" i="32"/>
  <c r="C36" i="32"/>
  <c r="B36" i="32"/>
  <c r="L35" i="32"/>
  <c r="K35" i="32"/>
  <c r="J35" i="32"/>
  <c r="H35" i="32"/>
  <c r="G35" i="32"/>
  <c r="F35" i="32"/>
  <c r="D35" i="32"/>
  <c r="C35" i="32"/>
  <c r="B35" i="32"/>
  <c r="D29" i="32"/>
  <c r="C29" i="32"/>
  <c r="B29" i="32"/>
  <c r="N27" i="32"/>
  <c r="M27" i="32"/>
  <c r="L27" i="32"/>
  <c r="K27" i="32"/>
  <c r="J27" i="32"/>
  <c r="I27" i="32"/>
  <c r="H27" i="32"/>
  <c r="G27" i="32"/>
  <c r="F27" i="32"/>
  <c r="E27" i="32"/>
  <c r="D27" i="32"/>
  <c r="C27" i="32"/>
  <c r="B27" i="32"/>
  <c r="D25" i="32"/>
  <c r="C25" i="32"/>
  <c r="B25" i="32"/>
  <c r="N23" i="32"/>
  <c r="M23" i="32"/>
  <c r="L23" i="32"/>
  <c r="K23" i="32"/>
  <c r="J23" i="32"/>
  <c r="I23" i="32"/>
  <c r="H23" i="32"/>
  <c r="G23" i="32"/>
  <c r="F23" i="32"/>
  <c r="E23" i="32"/>
  <c r="D23" i="32"/>
  <c r="C23" i="32"/>
  <c r="B23" i="32"/>
  <c r="B19" i="32"/>
  <c r="B18" i="32"/>
  <c r="B16" i="32"/>
  <c r="B15" i="32"/>
  <c r="B13" i="32"/>
  <c r="N11" i="32"/>
  <c r="M11" i="32"/>
  <c r="L11" i="32"/>
  <c r="K11" i="32"/>
  <c r="J11" i="32"/>
  <c r="I11" i="32"/>
  <c r="H11" i="32"/>
  <c r="G11" i="32"/>
  <c r="F11" i="32"/>
  <c r="E11" i="32"/>
  <c r="D11" i="32"/>
  <c r="C11" i="32"/>
  <c r="B11" i="32"/>
  <c r="N10" i="32"/>
  <c r="M10" i="32"/>
  <c r="L10" i="32"/>
  <c r="K10" i="32"/>
  <c r="J10" i="32"/>
  <c r="I10" i="32"/>
  <c r="H10" i="32"/>
  <c r="G10" i="32"/>
  <c r="F10" i="32"/>
  <c r="E10" i="32"/>
  <c r="D10" i="32"/>
  <c r="C10" i="32"/>
  <c r="B10" i="32"/>
  <c r="P1" i="32"/>
  <c r="B180" i="29"/>
  <c r="H178" i="29"/>
  <c r="E178" i="29"/>
  <c r="B178" i="29"/>
  <c r="B175" i="29"/>
  <c r="M172" i="29"/>
  <c r="L172" i="29"/>
  <c r="K172" i="29"/>
  <c r="J172" i="29"/>
  <c r="I172" i="29"/>
  <c r="H172" i="29"/>
  <c r="G172" i="29"/>
  <c r="F172" i="29"/>
  <c r="E172" i="29"/>
  <c r="D172" i="29"/>
  <c r="C172" i="29"/>
  <c r="B172" i="29"/>
  <c r="M171" i="29"/>
  <c r="L171" i="29"/>
  <c r="K171" i="29"/>
  <c r="J171" i="29"/>
  <c r="I171" i="29"/>
  <c r="H171" i="29"/>
  <c r="G171" i="29"/>
  <c r="F171" i="29"/>
  <c r="E171" i="29"/>
  <c r="D171" i="29"/>
  <c r="C171" i="29"/>
  <c r="B171" i="29"/>
  <c r="P164" i="29"/>
  <c r="G161" i="29"/>
  <c r="F161" i="29"/>
  <c r="E161" i="29"/>
  <c r="D161" i="29"/>
  <c r="C161" i="29"/>
  <c r="B161" i="29"/>
  <c r="G160" i="29"/>
  <c r="F160" i="29"/>
  <c r="E160" i="29"/>
  <c r="D160" i="29"/>
  <c r="C160" i="29"/>
  <c r="B160" i="29"/>
  <c r="B152" i="29"/>
  <c r="B151" i="29"/>
  <c r="B149" i="29"/>
  <c r="B148" i="29"/>
  <c r="B146" i="29"/>
  <c r="B145" i="29"/>
  <c r="N141" i="29"/>
  <c r="M141" i="29"/>
  <c r="L141" i="29"/>
  <c r="K141" i="29"/>
  <c r="J141" i="29"/>
  <c r="I141" i="29"/>
  <c r="H141" i="29"/>
  <c r="G141" i="29"/>
  <c r="F141" i="29"/>
  <c r="E141" i="29"/>
  <c r="D141" i="29"/>
  <c r="C141" i="29"/>
  <c r="B141" i="29"/>
  <c r="N140" i="29"/>
  <c r="M140" i="29"/>
  <c r="L140" i="29"/>
  <c r="K140" i="29"/>
  <c r="J140" i="29"/>
  <c r="I140" i="29"/>
  <c r="H140" i="29"/>
  <c r="G140" i="29"/>
  <c r="F140" i="29"/>
  <c r="E140" i="29"/>
  <c r="D140" i="29"/>
  <c r="C140" i="29"/>
  <c r="B140" i="29"/>
  <c r="P134" i="29"/>
  <c r="B132" i="29"/>
  <c r="B131" i="29"/>
  <c r="B129" i="29"/>
  <c r="B128" i="29"/>
  <c r="B126" i="29"/>
  <c r="B125" i="29"/>
  <c r="N121" i="29"/>
  <c r="M121" i="29"/>
  <c r="L121" i="29"/>
  <c r="K121" i="29"/>
  <c r="J121" i="29"/>
  <c r="I121" i="29"/>
  <c r="H121" i="29"/>
  <c r="G121" i="29"/>
  <c r="F121" i="29"/>
  <c r="E121" i="29"/>
  <c r="D121" i="29"/>
  <c r="C121" i="29"/>
  <c r="B121" i="29"/>
  <c r="N120" i="29"/>
  <c r="M120" i="29"/>
  <c r="L120" i="29"/>
  <c r="K120" i="29"/>
  <c r="J120" i="29"/>
  <c r="I120" i="29"/>
  <c r="H120" i="29"/>
  <c r="G120" i="29"/>
  <c r="F120" i="29"/>
  <c r="E120" i="29"/>
  <c r="D120" i="29"/>
  <c r="C120" i="29"/>
  <c r="B120" i="29"/>
  <c r="J112" i="29"/>
  <c r="I112" i="29"/>
  <c r="G112" i="29"/>
  <c r="F112" i="29"/>
  <c r="E112" i="29"/>
  <c r="D112" i="29"/>
  <c r="C112" i="29"/>
  <c r="B112" i="29"/>
  <c r="P98" i="29"/>
  <c r="J97" i="29"/>
  <c r="I97" i="29"/>
  <c r="G97" i="29"/>
  <c r="F97" i="29"/>
  <c r="J96" i="29"/>
  <c r="I96" i="29"/>
  <c r="G96" i="29"/>
  <c r="F96" i="29"/>
  <c r="J95" i="29"/>
  <c r="I95" i="29"/>
  <c r="G95" i="29"/>
  <c r="F95" i="29"/>
  <c r="J94" i="29"/>
  <c r="I94" i="29"/>
  <c r="G94" i="29"/>
  <c r="F94" i="29"/>
  <c r="J93" i="29"/>
  <c r="I93" i="29"/>
  <c r="G93" i="29"/>
  <c r="F93" i="29"/>
  <c r="J92" i="29"/>
  <c r="I92" i="29"/>
  <c r="G92" i="29"/>
  <c r="F92" i="29"/>
  <c r="O89" i="29"/>
  <c r="N89" i="29"/>
  <c r="M89" i="29"/>
  <c r="L89" i="29"/>
  <c r="K89" i="29"/>
  <c r="J89" i="29"/>
  <c r="I89" i="29"/>
  <c r="H89" i="29"/>
  <c r="G89" i="29"/>
  <c r="F89" i="29"/>
  <c r="E89" i="29"/>
  <c r="D89" i="29"/>
  <c r="C89" i="29"/>
  <c r="B89" i="29"/>
  <c r="N88" i="29"/>
  <c r="M88" i="29"/>
  <c r="L88" i="29"/>
  <c r="K88" i="29"/>
  <c r="J88" i="29"/>
  <c r="I88" i="29"/>
  <c r="H88" i="29"/>
  <c r="G88" i="29"/>
  <c r="F88" i="29"/>
  <c r="E88" i="29"/>
  <c r="D88" i="29"/>
  <c r="C88" i="29"/>
  <c r="B88" i="29"/>
  <c r="O85" i="29"/>
  <c r="N85" i="29"/>
  <c r="M85" i="29"/>
  <c r="L85" i="29"/>
  <c r="K85" i="29"/>
  <c r="J85" i="29"/>
  <c r="I85" i="29"/>
  <c r="H85" i="29"/>
  <c r="G85" i="29"/>
  <c r="F85" i="29"/>
  <c r="E85" i="29"/>
  <c r="D85" i="29"/>
  <c r="C85" i="29"/>
  <c r="B85" i="29"/>
  <c r="O84" i="29"/>
  <c r="N84" i="29"/>
  <c r="M84" i="29"/>
  <c r="L84" i="29"/>
  <c r="K84" i="29"/>
  <c r="J84" i="29"/>
  <c r="I84" i="29"/>
  <c r="H84" i="29"/>
  <c r="G84" i="29"/>
  <c r="F84" i="29"/>
  <c r="E84" i="29"/>
  <c r="D84" i="29"/>
  <c r="C84" i="29"/>
  <c r="B84" i="29"/>
  <c r="O81" i="29"/>
  <c r="N81" i="29"/>
  <c r="M81" i="29"/>
  <c r="L81" i="29"/>
  <c r="K81" i="29"/>
  <c r="J81" i="29"/>
  <c r="I81" i="29"/>
  <c r="H81" i="29"/>
  <c r="G81" i="29"/>
  <c r="F81" i="29"/>
  <c r="E81" i="29"/>
  <c r="D81" i="29"/>
  <c r="C81" i="29"/>
  <c r="B81" i="29"/>
  <c r="O80" i="29"/>
  <c r="N80" i="29"/>
  <c r="M80" i="29"/>
  <c r="L80" i="29"/>
  <c r="K80" i="29"/>
  <c r="J80" i="29"/>
  <c r="I80" i="29"/>
  <c r="H80" i="29"/>
  <c r="G80" i="29"/>
  <c r="F80" i="29"/>
  <c r="E80" i="29"/>
  <c r="D80" i="29"/>
  <c r="C80" i="29"/>
  <c r="B80" i="29"/>
  <c r="N77" i="29"/>
  <c r="M77" i="29"/>
  <c r="L77" i="29"/>
  <c r="K77" i="29"/>
  <c r="J77" i="29"/>
  <c r="I77" i="29"/>
  <c r="H77" i="29"/>
  <c r="G77" i="29"/>
  <c r="F77" i="29"/>
  <c r="E77" i="29"/>
  <c r="D77" i="29"/>
  <c r="C77" i="29"/>
  <c r="B77" i="29"/>
  <c r="N76" i="29"/>
  <c r="M76" i="29"/>
  <c r="L76" i="29"/>
  <c r="K76" i="29"/>
  <c r="J76" i="29"/>
  <c r="I76" i="29"/>
  <c r="H76" i="29"/>
  <c r="G76" i="29"/>
  <c r="F76" i="29"/>
  <c r="E76" i="29"/>
  <c r="D76" i="29"/>
  <c r="C76" i="29"/>
  <c r="B76" i="29"/>
  <c r="N73" i="29"/>
  <c r="M73" i="29"/>
  <c r="L73" i="29"/>
  <c r="K73" i="29"/>
  <c r="J73" i="29"/>
  <c r="I73" i="29"/>
  <c r="H73" i="29"/>
  <c r="G73" i="29"/>
  <c r="F73" i="29"/>
  <c r="E73" i="29"/>
  <c r="D73" i="29"/>
  <c r="C73" i="29"/>
  <c r="B73" i="29"/>
  <c r="N72" i="29"/>
  <c r="M72" i="29"/>
  <c r="L72" i="29"/>
  <c r="K72" i="29"/>
  <c r="J72" i="29"/>
  <c r="I72" i="29"/>
  <c r="H72" i="29"/>
  <c r="G72" i="29"/>
  <c r="F72" i="29"/>
  <c r="E72" i="29"/>
  <c r="D72" i="29"/>
  <c r="C72" i="29"/>
  <c r="B72" i="29"/>
  <c r="N69" i="29"/>
  <c r="M69" i="29"/>
  <c r="L69" i="29"/>
  <c r="K69" i="29"/>
  <c r="J69" i="29"/>
  <c r="I69" i="29"/>
  <c r="H69" i="29"/>
  <c r="G69" i="29"/>
  <c r="F69" i="29"/>
  <c r="E69" i="29"/>
  <c r="D69" i="29"/>
  <c r="C69" i="29"/>
  <c r="B69" i="29"/>
  <c r="N68" i="29"/>
  <c r="M68" i="29"/>
  <c r="L68" i="29"/>
  <c r="K68" i="29"/>
  <c r="J68" i="29"/>
  <c r="I68" i="29"/>
  <c r="H68" i="29"/>
  <c r="G68" i="29"/>
  <c r="F68" i="29"/>
  <c r="E68" i="29"/>
  <c r="D68" i="29"/>
  <c r="C68" i="29"/>
  <c r="B68" i="29"/>
  <c r="B60" i="29"/>
  <c r="B59" i="29"/>
  <c r="B57" i="29"/>
  <c r="B56" i="29"/>
  <c r="C54" i="29"/>
  <c r="C53" i="29"/>
  <c r="C52" i="29"/>
  <c r="N50" i="29"/>
  <c r="M50" i="29"/>
  <c r="L50" i="29"/>
  <c r="K50" i="29"/>
  <c r="J50" i="29"/>
  <c r="I50" i="29"/>
  <c r="H50" i="29"/>
  <c r="G50" i="29"/>
  <c r="F50" i="29"/>
  <c r="E50" i="29"/>
  <c r="D50" i="29"/>
  <c r="C50" i="29"/>
  <c r="B50" i="29"/>
  <c r="N49" i="29"/>
  <c r="M49" i="29"/>
  <c r="L49" i="29"/>
  <c r="K49" i="29"/>
  <c r="J49" i="29"/>
  <c r="I49" i="29"/>
  <c r="H49" i="29"/>
  <c r="G49" i="29"/>
  <c r="F49" i="29"/>
  <c r="E49" i="29"/>
  <c r="D49" i="29"/>
  <c r="C49" i="29"/>
  <c r="B49" i="29"/>
  <c r="P44" i="29"/>
  <c r="B42" i="29"/>
  <c r="B41" i="29"/>
  <c r="B39" i="29"/>
  <c r="B38" i="29"/>
  <c r="L36" i="29"/>
  <c r="K36" i="29"/>
  <c r="J36" i="29"/>
  <c r="H36" i="29"/>
  <c r="G36" i="29"/>
  <c r="F36" i="29"/>
  <c r="D36" i="29"/>
  <c r="C36" i="29"/>
  <c r="B36" i="29"/>
  <c r="L35" i="29"/>
  <c r="K35" i="29"/>
  <c r="J35" i="29"/>
  <c r="H35" i="29"/>
  <c r="G35" i="29"/>
  <c r="F35" i="29"/>
  <c r="D35" i="29"/>
  <c r="C35" i="29"/>
  <c r="B35" i="29"/>
  <c r="D29" i="29"/>
  <c r="C29" i="29"/>
  <c r="B29" i="29"/>
  <c r="N27" i="29"/>
  <c r="M27" i="29"/>
  <c r="L27" i="29"/>
  <c r="K27" i="29"/>
  <c r="J27" i="29"/>
  <c r="I27" i="29"/>
  <c r="H27" i="29"/>
  <c r="G27" i="29"/>
  <c r="F27" i="29"/>
  <c r="E27" i="29"/>
  <c r="D27" i="29"/>
  <c r="C27" i="29"/>
  <c r="B27" i="29"/>
  <c r="D25" i="29"/>
  <c r="C25" i="29"/>
  <c r="B25" i="29"/>
  <c r="N23" i="29"/>
  <c r="M23" i="29"/>
  <c r="L23" i="29"/>
  <c r="K23" i="29"/>
  <c r="J23" i="29"/>
  <c r="I23" i="29"/>
  <c r="H23" i="29"/>
  <c r="G23" i="29"/>
  <c r="F23" i="29"/>
  <c r="E23" i="29"/>
  <c r="D23" i="29"/>
  <c r="C23" i="29"/>
  <c r="B23" i="29"/>
  <c r="B19" i="29"/>
  <c r="B18" i="29"/>
  <c r="B16" i="29"/>
  <c r="B15" i="29"/>
  <c r="B13" i="29"/>
  <c r="N11" i="29"/>
  <c r="M11" i="29"/>
  <c r="L11" i="29"/>
  <c r="K11" i="29"/>
  <c r="J11" i="29"/>
  <c r="I11" i="29"/>
  <c r="H11" i="29"/>
  <c r="G11" i="29"/>
  <c r="F11" i="29"/>
  <c r="E11" i="29"/>
  <c r="D11" i="29"/>
  <c r="C11" i="29"/>
  <c r="B11" i="29"/>
  <c r="N10" i="29"/>
  <c r="M10" i="29"/>
  <c r="L10" i="29"/>
  <c r="K10" i="29"/>
  <c r="J10" i="29"/>
  <c r="I10" i="29"/>
  <c r="H10" i="29"/>
  <c r="G10" i="29"/>
  <c r="F10" i="29"/>
  <c r="E10" i="29"/>
  <c r="D10" i="29"/>
  <c r="C10" i="29"/>
  <c r="B10" i="29"/>
  <c r="P1" i="29"/>
  <c r="B180" i="31"/>
  <c r="H178" i="31"/>
  <c r="E178" i="31"/>
  <c r="B178" i="31"/>
  <c r="B175" i="31"/>
  <c r="M172" i="31"/>
  <c r="L172" i="31"/>
  <c r="K172" i="31"/>
  <c r="J172" i="31"/>
  <c r="I172" i="31"/>
  <c r="H172" i="31"/>
  <c r="G172" i="31"/>
  <c r="F172" i="31"/>
  <c r="E172" i="31"/>
  <c r="D172" i="31"/>
  <c r="C172" i="31"/>
  <c r="B172" i="31"/>
  <c r="M171" i="31"/>
  <c r="L171" i="31"/>
  <c r="K171" i="31"/>
  <c r="J171" i="31"/>
  <c r="I171" i="31"/>
  <c r="H171" i="31"/>
  <c r="G171" i="31"/>
  <c r="F171" i="31"/>
  <c r="E171" i="31"/>
  <c r="D171" i="31"/>
  <c r="C171" i="31"/>
  <c r="B171" i="31"/>
  <c r="P164" i="31"/>
  <c r="G161" i="31"/>
  <c r="F161" i="31"/>
  <c r="E161" i="31"/>
  <c r="D161" i="31"/>
  <c r="C161" i="31"/>
  <c r="B161" i="31"/>
  <c r="G160" i="31"/>
  <c r="F160" i="31"/>
  <c r="E160" i="31"/>
  <c r="D160" i="31"/>
  <c r="C160" i="31"/>
  <c r="B160" i="31"/>
  <c r="B152" i="31"/>
  <c r="B151" i="31"/>
  <c r="B149" i="31"/>
  <c r="B148" i="31"/>
  <c r="B146" i="31"/>
  <c r="B145" i="31"/>
  <c r="N141" i="31"/>
  <c r="M141" i="31"/>
  <c r="L141" i="31"/>
  <c r="K141" i="31"/>
  <c r="J141" i="31"/>
  <c r="I141" i="31"/>
  <c r="H141" i="31"/>
  <c r="G141" i="31"/>
  <c r="F141" i="31"/>
  <c r="E141" i="31"/>
  <c r="D141" i="31"/>
  <c r="C141" i="31"/>
  <c r="B141" i="31"/>
  <c r="N140" i="31"/>
  <c r="M140" i="31"/>
  <c r="L140" i="31"/>
  <c r="K140" i="31"/>
  <c r="J140" i="31"/>
  <c r="I140" i="31"/>
  <c r="H140" i="31"/>
  <c r="G140" i="31"/>
  <c r="F140" i="31"/>
  <c r="E140" i="31"/>
  <c r="D140" i="31"/>
  <c r="C140" i="31"/>
  <c r="B140" i="31"/>
  <c r="P134" i="31"/>
  <c r="B132" i="31"/>
  <c r="B131" i="31"/>
  <c r="B129" i="31"/>
  <c r="B128" i="31"/>
  <c r="B126" i="31"/>
  <c r="B125" i="31"/>
  <c r="N121" i="31"/>
  <c r="M121" i="31"/>
  <c r="L121" i="31"/>
  <c r="K121" i="31"/>
  <c r="J121" i="31"/>
  <c r="I121" i="31"/>
  <c r="H121" i="31"/>
  <c r="G121" i="31"/>
  <c r="F121" i="31"/>
  <c r="E121" i="31"/>
  <c r="D121" i="31"/>
  <c r="C121" i="31"/>
  <c r="B121" i="31"/>
  <c r="N120" i="31"/>
  <c r="M120" i="31"/>
  <c r="L120" i="31"/>
  <c r="K120" i="31"/>
  <c r="J120" i="31"/>
  <c r="I120" i="31"/>
  <c r="H120" i="31"/>
  <c r="G120" i="31"/>
  <c r="F120" i="31"/>
  <c r="E120" i="31"/>
  <c r="D120" i="31"/>
  <c r="C120" i="31"/>
  <c r="B120" i="31"/>
  <c r="J112" i="31"/>
  <c r="I112" i="31"/>
  <c r="G112" i="31"/>
  <c r="F112" i="31"/>
  <c r="E112" i="31"/>
  <c r="D112" i="31"/>
  <c r="C112" i="31"/>
  <c r="B112" i="31"/>
  <c r="P98" i="31"/>
  <c r="J97" i="31"/>
  <c r="I97" i="31"/>
  <c r="G97" i="31"/>
  <c r="F97" i="31"/>
  <c r="J96" i="31"/>
  <c r="I96" i="31"/>
  <c r="G96" i="31"/>
  <c r="F96" i="31"/>
  <c r="J95" i="31"/>
  <c r="I95" i="31"/>
  <c r="G95" i="31"/>
  <c r="F95" i="31"/>
  <c r="J94" i="31"/>
  <c r="I94" i="31"/>
  <c r="G94" i="31"/>
  <c r="F94" i="31"/>
  <c r="J93" i="31"/>
  <c r="I93" i="31"/>
  <c r="G93" i="31"/>
  <c r="F93" i="31"/>
  <c r="J92" i="31"/>
  <c r="I92" i="31"/>
  <c r="G92" i="31"/>
  <c r="F92" i="31"/>
  <c r="O89" i="31"/>
  <c r="N89" i="31"/>
  <c r="M89" i="31"/>
  <c r="L89" i="31"/>
  <c r="K89" i="31"/>
  <c r="J89" i="31"/>
  <c r="I89" i="31"/>
  <c r="H89" i="31"/>
  <c r="G89" i="31"/>
  <c r="F89" i="31"/>
  <c r="E89" i="31"/>
  <c r="D89" i="31"/>
  <c r="C89" i="31"/>
  <c r="B89" i="31"/>
  <c r="N88" i="31"/>
  <c r="M88" i="31"/>
  <c r="L88" i="31"/>
  <c r="K88" i="31"/>
  <c r="J88" i="31"/>
  <c r="I88" i="31"/>
  <c r="H88" i="31"/>
  <c r="G88" i="31"/>
  <c r="F88" i="31"/>
  <c r="E88" i="31"/>
  <c r="D88" i="31"/>
  <c r="C88" i="31"/>
  <c r="B88" i="31"/>
  <c r="O85" i="31"/>
  <c r="N85" i="31"/>
  <c r="M85" i="31"/>
  <c r="L85" i="31"/>
  <c r="K85" i="31"/>
  <c r="J85" i="31"/>
  <c r="I85" i="31"/>
  <c r="H85" i="31"/>
  <c r="G85" i="31"/>
  <c r="F85" i="31"/>
  <c r="E85" i="31"/>
  <c r="D85" i="31"/>
  <c r="C85" i="31"/>
  <c r="B85" i="31"/>
  <c r="O84" i="31"/>
  <c r="N84" i="31"/>
  <c r="M84" i="31"/>
  <c r="L84" i="31"/>
  <c r="K84" i="31"/>
  <c r="J84" i="31"/>
  <c r="I84" i="31"/>
  <c r="H84" i="31"/>
  <c r="G84" i="31"/>
  <c r="F84" i="31"/>
  <c r="E84" i="31"/>
  <c r="D84" i="31"/>
  <c r="C84" i="31"/>
  <c r="B84" i="31"/>
  <c r="O81" i="31"/>
  <c r="N81" i="31"/>
  <c r="M81" i="31"/>
  <c r="L81" i="31"/>
  <c r="K81" i="31"/>
  <c r="J81" i="31"/>
  <c r="I81" i="31"/>
  <c r="H81" i="31"/>
  <c r="G81" i="31"/>
  <c r="F81" i="31"/>
  <c r="E81" i="31"/>
  <c r="D81" i="31"/>
  <c r="C81" i="31"/>
  <c r="B81" i="31"/>
  <c r="O80" i="31"/>
  <c r="N80" i="31"/>
  <c r="M80" i="31"/>
  <c r="L80" i="31"/>
  <c r="K80" i="31"/>
  <c r="J80" i="31"/>
  <c r="I80" i="31"/>
  <c r="H80" i="31"/>
  <c r="G80" i="31"/>
  <c r="F80" i="31"/>
  <c r="E80" i="31"/>
  <c r="D80" i="31"/>
  <c r="C80" i="31"/>
  <c r="B80" i="31"/>
  <c r="N77" i="31"/>
  <c r="M77" i="31"/>
  <c r="L77" i="31"/>
  <c r="K77" i="31"/>
  <c r="J77" i="31"/>
  <c r="I77" i="31"/>
  <c r="H77" i="31"/>
  <c r="G77" i="31"/>
  <c r="F77" i="31"/>
  <c r="E77" i="31"/>
  <c r="D77" i="31"/>
  <c r="C77" i="31"/>
  <c r="B77" i="31"/>
  <c r="N76" i="31"/>
  <c r="M76" i="31"/>
  <c r="L76" i="31"/>
  <c r="K76" i="31"/>
  <c r="J76" i="31"/>
  <c r="I76" i="31"/>
  <c r="H76" i="31"/>
  <c r="G76" i="31"/>
  <c r="F76" i="31"/>
  <c r="E76" i="31"/>
  <c r="D76" i="31"/>
  <c r="C76" i="31"/>
  <c r="B76" i="31"/>
  <c r="N73" i="31"/>
  <c r="M73" i="31"/>
  <c r="L73" i="31"/>
  <c r="K73" i="31"/>
  <c r="J73" i="31"/>
  <c r="I73" i="31"/>
  <c r="H73" i="31"/>
  <c r="G73" i="31"/>
  <c r="F73" i="31"/>
  <c r="E73" i="31"/>
  <c r="D73" i="31"/>
  <c r="C73" i="31"/>
  <c r="B73" i="31"/>
  <c r="N72" i="31"/>
  <c r="M72" i="31"/>
  <c r="L72" i="31"/>
  <c r="K72" i="31"/>
  <c r="J72" i="31"/>
  <c r="I72" i="31"/>
  <c r="H72" i="31"/>
  <c r="G72" i="31"/>
  <c r="F72" i="31"/>
  <c r="E72" i="31"/>
  <c r="D72" i="31"/>
  <c r="C72" i="31"/>
  <c r="B72" i="31"/>
  <c r="N69" i="31"/>
  <c r="M69" i="31"/>
  <c r="L69" i="31"/>
  <c r="K69" i="31"/>
  <c r="J69" i="31"/>
  <c r="I69" i="31"/>
  <c r="H69" i="31"/>
  <c r="G69" i="31"/>
  <c r="F69" i="31"/>
  <c r="E69" i="31"/>
  <c r="D69" i="31"/>
  <c r="C69" i="31"/>
  <c r="B69" i="31"/>
  <c r="N68" i="31"/>
  <c r="M68" i="31"/>
  <c r="L68" i="31"/>
  <c r="K68" i="31"/>
  <c r="J68" i="31"/>
  <c r="I68" i="31"/>
  <c r="H68" i="31"/>
  <c r="G68" i="31"/>
  <c r="F68" i="31"/>
  <c r="E68" i="31"/>
  <c r="D68" i="31"/>
  <c r="C68" i="31"/>
  <c r="B68" i="31"/>
  <c r="B60" i="31"/>
  <c r="B59" i="31"/>
  <c r="B57" i="31"/>
  <c r="B56" i="31"/>
  <c r="C54" i="31"/>
  <c r="C53" i="31"/>
  <c r="C52" i="31"/>
  <c r="N50" i="31"/>
  <c r="M50" i="31"/>
  <c r="L50" i="31"/>
  <c r="K50" i="31"/>
  <c r="J50" i="31"/>
  <c r="I50" i="31"/>
  <c r="H50" i="31"/>
  <c r="G50" i="31"/>
  <c r="F50" i="31"/>
  <c r="E50" i="31"/>
  <c r="D50" i="31"/>
  <c r="C50" i="31"/>
  <c r="B50" i="31"/>
  <c r="N49" i="31"/>
  <c r="M49" i="31"/>
  <c r="L49" i="31"/>
  <c r="K49" i="31"/>
  <c r="J49" i="31"/>
  <c r="I49" i="31"/>
  <c r="H49" i="31"/>
  <c r="G49" i="31"/>
  <c r="F49" i="31"/>
  <c r="E49" i="31"/>
  <c r="D49" i="31"/>
  <c r="C49" i="31"/>
  <c r="B49" i="31"/>
  <c r="P44" i="31"/>
  <c r="B42" i="31"/>
  <c r="B41" i="31"/>
  <c r="B39" i="31"/>
  <c r="B38" i="31"/>
  <c r="L36" i="31"/>
  <c r="K36" i="31"/>
  <c r="J36" i="31"/>
  <c r="H36" i="31"/>
  <c r="G36" i="31"/>
  <c r="F36" i="31"/>
  <c r="D36" i="31"/>
  <c r="C36" i="31"/>
  <c r="B36" i="31"/>
  <c r="L35" i="31"/>
  <c r="K35" i="31"/>
  <c r="J35" i="31"/>
  <c r="H35" i="31"/>
  <c r="G35" i="31"/>
  <c r="F35" i="31"/>
  <c r="D35" i="31"/>
  <c r="C35" i="31"/>
  <c r="B35" i="31"/>
  <c r="D29" i="31"/>
  <c r="C29" i="31"/>
  <c r="B29" i="31"/>
  <c r="N27" i="31"/>
  <c r="M27" i="31"/>
  <c r="L27" i="31"/>
  <c r="K27" i="31"/>
  <c r="J27" i="31"/>
  <c r="I27" i="31"/>
  <c r="H27" i="31"/>
  <c r="G27" i="31"/>
  <c r="F27" i="31"/>
  <c r="E27" i="31"/>
  <c r="D27" i="31"/>
  <c r="C27" i="31"/>
  <c r="B27" i="31"/>
  <c r="D25" i="31"/>
  <c r="C25" i="31"/>
  <c r="B25" i="31"/>
  <c r="N23" i="31"/>
  <c r="M23" i="31"/>
  <c r="L23" i="31"/>
  <c r="K23" i="31"/>
  <c r="J23" i="31"/>
  <c r="I23" i="31"/>
  <c r="H23" i="31"/>
  <c r="G23" i="31"/>
  <c r="F23" i="31"/>
  <c r="E23" i="31"/>
  <c r="D23" i="31"/>
  <c r="C23" i="31"/>
  <c r="B23" i="31"/>
  <c r="B19" i="31"/>
  <c r="B18" i="31"/>
  <c r="B16" i="31"/>
  <c r="B15" i="31"/>
  <c r="B13" i="31"/>
  <c r="N11" i="31"/>
  <c r="M11" i="31"/>
  <c r="L11" i="31"/>
  <c r="K11" i="31"/>
  <c r="J11" i="31"/>
  <c r="I11" i="31"/>
  <c r="H11" i="31"/>
  <c r="G11" i="31"/>
  <c r="F11" i="31"/>
  <c r="E11" i="31"/>
  <c r="D11" i="31"/>
  <c r="C11" i="31"/>
  <c r="B11" i="31"/>
  <c r="N10" i="31"/>
  <c r="M10" i="31"/>
  <c r="L10" i="31"/>
  <c r="K10" i="31"/>
  <c r="J10" i="31"/>
  <c r="I10" i="31"/>
  <c r="H10" i="31"/>
  <c r="G10" i="31"/>
  <c r="F10" i="31"/>
  <c r="E10" i="31"/>
  <c r="D10" i="31"/>
  <c r="C10" i="31"/>
  <c r="B10" i="31"/>
  <c r="P1" i="31"/>
  <c r="B180" i="28"/>
  <c r="H178" i="28"/>
  <c r="E178" i="28"/>
  <c r="B178" i="28"/>
  <c r="B175" i="28"/>
  <c r="M172" i="28"/>
  <c r="L172" i="28"/>
  <c r="K172" i="28"/>
  <c r="J172" i="28"/>
  <c r="I172" i="28"/>
  <c r="H172" i="28"/>
  <c r="G172" i="28"/>
  <c r="F172" i="28"/>
  <c r="E172" i="28"/>
  <c r="D172" i="28"/>
  <c r="C172" i="28"/>
  <c r="B172" i="28"/>
  <c r="M171" i="28"/>
  <c r="L171" i="28"/>
  <c r="K171" i="28"/>
  <c r="J171" i="28"/>
  <c r="I171" i="28"/>
  <c r="H171" i="28"/>
  <c r="G171" i="28"/>
  <c r="F171" i="28"/>
  <c r="E171" i="28"/>
  <c r="D171" i="28"/>
  <c r="C171" i="28"/>
  <c r="B171" i="28"/>
  <c r="P164" i="28"/>
  <c r="G161" i="28"/>
  <c r="F161" i="28"/>
  <c r="E161" i="28"/>
  <c r="D161" i="28"/>
  <c r="C161" i="28"/>
  <c r="B161" i="28"/>
  <c r="G160" i="28"/>
  <c r="F160" i="28"/>
  <c r="E160" i="28"/>
  <c r="D160" i="28"/>
  <c r="C160" i="28"/>
  <c r="B160" i="28"/>
  <c r="B152" i="28"/>
  <c r="B151" i="28"/>
  <c r="B149" i="28"/>
  <c r="B148" i="28"/>
  <c r="B146" i="28"/>
  <c r="B145" i="28"/>
  <c r="N141" i="28"/>
  <c r="M141" i="28"/>
  <c r="L141" i="28"/>
  <c r="K141" i="28"/>
  <c r="J141" i="28"/>
  <c r="I141" i="28"/>
  <c r="H141" i="28"/>
  <c r="G141" i="28"/>
  <c r="F141" i="28"/>
  <c r="E141" i="28"/>
  <c r="D141" i="28"/>
  <c r="C141" i="28"/>
  <c r="B141" i="28"/>
  <c r="N140" i="28"/>
  <c r="M140" i="28"/>
  <c r="L140" i="28"/>
  <c r="K140" i="28"/>
  <c r="J140" i="28"/>
  <c r="I140" i="28"/>
  <c r="H140" i="28"/>
  <c r="G140" i="28"/>
  <c r="F140" i="28"/>
  <c r="E140" i="28"/>
  <c r="D140" i="28"/>
  <c r="C140" i="28"/>
  <c r="B140" i="28"/>
  <c r="P134" i="28"/>
  <c r="B132" i="28"/>
  <c r="B131" i="28"/>
  <c r="B129" i="28"/>
  <c r="B128" i="28"/>
  <c r="B126" i="28"/>
  <c r="B125" i="28"/>
  <c r="N121" i="28"/>
  <c r="M121" i="28"/>
  <c r="L121" i="28"/>
  <c r="K121" i="28"/>
  <c r="J121" i="28"/>
  <c r="I121" i="28"/>
  <c r="H121" i="28"/>
  <c r="G121" i="28"/>
  <c r="F121" i="28"/>
  <c r="E121" i="28"/>
  <c r="D121" i="28"/>
  <c r="C121" i="28"/>
  <c r="B121" i="28"/>
  <c r="N120" i="28"/>
  <c r="M120" i="28"/>
  <c r="L120" i="28"/>
  <c r="K120" i="28"/>
  <c r="J120" i="28"/>
  <c r="I120" i="28"/>
  <c r="H120" i="28"/>
  <c r="G120" i="28"/>
  <c r="F120" i="28"/>
  <c r="E120" i="28"/>
  <c r="D120" i="28"/>
  <c r="C120" i="28"/>
  <c r="B120" i="28"/>
  <c r="J112" i="28"/>
  <c r="I112" i="28"/>
  <c r="G112" i="28"/>
  <c r="F112" i="28"/>
  <c r="E112" i="28"/>
  <c r="D112" i="28"/>
  <c r="C112" i="28"/>
  <c r="B112" i="28"/>
  <c r="P98" i="28"/>
  <c r="J97" i="28"/>
  <c r="I97" i="28"/>
  <c r="G97" i="28"/>
  <c r="F97" i="28"/>
  <c r="J96" i="28"/>
  <c r="I96" i="28"/>
  <c r="G96" i="28"/>
  <c r="F96" i="28"/>
  <c r="J95" i="28"/>
  <c r="I95" i="28"/>
  <c r="G95" i="28"/>
  <c r="F95" i="28"/>
  <c r="J94" i="28"/>
  <c r="I94" i="28"/>
  <c r="G94" i="28"/>
  <c r="F94" i="28"/>
  <c r="J93" i="28"/>
  <c r="I93" i="28"/>
  <c r="G93" i="28"/>
  <c r="F93" i="28"/>
  <c r="J92" i="28"/>
  <c r="I92" i="28"/>
  <c r="G92" i="28"/>
  <c r="F92" i="28"/>
  <c r="O89" i="28"/>
  <c r="N89" i="28"/>
  <c r="M89" i="28"/>
  <c r="L89" i="28"/>
  <c r="K89" i="28"/>
  <c r="J89" i="28"/>
  <c r="I89" i="28"/>
  <c r="H89" i="28"/>
  <c r="G89" i="28"/>
  <c r="F89" i="28"/>
  <c r="E89" i="28"/>
  <c r="D89" i="28"/>
  <c r="C89" i="28"/>
  <c r="B89" i="28"/>
  <c r="N88" i="28"/>
  <c r="M88" i="28"/>
  <c r="L88" i="28"/>
  <c r="K88" i="28"/>
  <c r="J88" i="28"/>
  <c r="I88" i="28"/>
  <c r="H88" i="28"/>
  <c r="G88" i="28"/>
  <c r="F88" i="28"/>
  <c r="E88" i="28"/>
  <c r="D88" i="28"/>
  <c r="C88" i="28"/>
  <c r="B88" i="28"/>
  <c r="O85" i="28"/>
  <c r="N85" i="28"/>
  <c r="M85" i="28"/>
  <c r="L85" i="28"/>
  <c r="K85" i="28"/>
  <c r="J85" i="28"/>
  <c r="I85" i="28"/>
  <c r="H85" i="28"/>
  <c r="G85" i="28"/>
  <c r="F85" i="28"/>
  <c r="E85" i="28"/>
  <c r="D85" i="28"/>
  <c r="C85" i="28"/>
  <c r="B85" i="28"/>
  <c r="O84" i="28"/>
  <c r="N84" i="28"/>
  <c r="M84" i="28"/>
  <c r="L84" i="28"/>
  <c r="K84" i="28"/>
  <c r="J84" i="28"/>
  <c r="I84" i="28"/>
  <c r="H84" i="28"/>
  <c r="G84" i="28"/>
  <c r="F84" i="28"/>
  <c r="E84" i="28"/>
  <c r="D84" i="28"/>
  <c r="C84" i="28"/>
  <c r="B84" i="28"/>
  <c r="O81" i="28"/>
  <c r="N81" i="28"/>
  <c r="M81" i="28"/>
  <c r="L81" i="28"/>
  <c r="K81" i="28"/>
  <c r="J81" i="28"/>
  <c r="I81" i="28"/>
  <c r="H81" i="28"/>
  <c r="G81" i="28"/>
  <c r="F81" i="28"/>
  <c r="E81" i="28"/>
  <c r="D81" i="28"/>
  <c r="C81" i="28"/>
  <c r="B81" i="28"/>
  <c r="O80" i="28"/>
  <c r="N80" i="28"/>
  <c r="M80" i="28"/>
  <c r="L80" i="28"/>
  <c r="K80" i="28"/>
  <c r="J80" i="28"/>
  <c r="I80" i="28"/>
  <c r="H80" i="28"/>
  <c r="G80" i="28"/>
  <c r="F80" i="28"/>
  <c r="E80" i="28"/>
  <c r="D80" i="28"/>
  <c r="C80" i="28"/>
  <c r="B80" i="28"/>
  <c r="N77" i="28"/>
  <c r="M77" i="28"/>
  <c r="L77" i="28"/>
  <c r="K77" i="28"/>
  <c r="J77" i="28"/>
  <c r="I77" i="28"/>
  <c r="H77" i="28"/>
  <c r="G77" i="28"/>
  <c r="F77" i="28"/>
  <c r="E77" i="28"/>
  <c r="D77" i="28"/>
  <c r="C77" i="28"/>
  <c r="B77" i="28"/>
  <c r="N76" i="28"/>
  <c r="M76" i="28"/>
  <c r="L76" i="28"/>
  <c r="K76" i="28"/>
  <c r="J76" i="28"/>
  <c r="I76" i="28"/>
  <c r="H76" i="28"/>
  <c r="G76" i="28"/>
  <c r="F76" i="28"/>
  <c r="E76" i="28"/>
  <c r="D76" i="28"/>
  <c r="C76" i="28"/>
  <c r="B76" i="28"/>
  <c r="N73" i="28"/>
  <c r="M73" i="28"/>
  <c r="L73" i="28"/>
  <c r="K73" i="28"/>
  <c r="J73" i="28"/>
  <c r="I73" i="28"/>
  <c r="H73" i="28"/>
  <c r="G73" i="28"/>
  <c r="F73" i="28"/>
  <c r="E73" i="28"/>
  <c r="D73" i="28"/>
  <c r="C73" i="28"/>
  <c r="B73" i="28"/>
  <c r="N72" i="28"/>
  <c r="M72" i="28"/>
  <c r="L72" i="28"/>
  <c r="K72" i="28"/>
  <c r="J72" i="28"/>
  <c r="I72" i="28"/>
  <c r="H72" i="28"/>
  <c r="G72" i="28"/>
  <c r="F72" i="28"/>
  <c r="E72" i="28"/>
  <c r="D72" i="28"/>
  <c r="C72" i="28"/>
  <c r="B72" i="28"/>
  <c r="N69" i="28"/>
  <c r="M69" i="28"/>
  <c r="L69" i="28"/>
  <c r="K69" i="28"/>
  <c r="J69" i="28"/>
  <c r="I69" i="28"/>
  <c r="H69" i="28"/>
  <c r="G69" i="28"/>
  <c r="F69" i="28"/>
  <c r="E69" i="28"/>
  <c r="D69" i="28"/>
  <c r="C69" i="28"/>
  <c r="B69" i="28"/>
  <c r="N68" i="28"/>
  <c r="M68" i="28"/>
  <c r="L68" i="28"/>
  <c r="K68" i="28"/>
  <c r="J68" i="28"/>
  <c r="I68" i="28"/>
  <c r="H68" i="28"/>
  <c r="G68" i="28"/>
  <c r="F68" i="28"/>
  <c r="E68" i="28"/>
  <c r="D68" i="28"/>
  <c r="C68" i="28"/>
  <c r="B68" i="28"/>
  <c r="B60" i="28"/>
  <c r="B59" i="28"/>
  <c r="B57" i="28"/>
  <c r="B56" i="28"/>
  <c r="C54" i="28"/>
  <c r="C53" i="28"/>
  <c r="C52" i="28"/>
  <c r="N50" i="28"/>
  <c r="M50" i="28"/>
  <c r="L50" i="28"/>
  <c r="K50" i="28"/>
  <c r="J50" i="28"/>
  <c r="I50" i="28"/>
  <c r="H50" i="28"/>
  <c r="G50" i="28"/>
  <c r="F50" i="28"/>
  <c r="E50" i="28"/>
  <c r="D50" i="28"/>
  <c r="C50" i="28"/>
  <c r="B50" i="28"/>
  <c r="N49" i="28"/>
  <c r="M49" i="28"/>
  <c r="L49" i="28"/>
  <c r="K49" i="28"/>
  <c r="J49" i="28"/>
  <c r="I49" i="28"/>
  <c r="H49" i="28"/>
  <c r="G49" i="28"/>
  <c r="F49" i="28"/>
  <c r="E49" i="28"/>
  <c r="D49" i="28"/>
  <c r="C49" i="28"/>
  <c r="B49" i="28"/>
  <c r="P44" i="28"/>
  <c r="B42" i="28"/>
  <c r="B41" i="28"/>
  <c r="B39" i="28"/>
  <c r="B38" i="28"/>
  <c r="L36" i="28"/>
  <c r="K36" i="28"/>
  <c r="J36" i="28"/>
  <c r="H36" i="28"/>
  <c r="G36" i="28"/>
  <c r="F36" i="28"/>
  <c r="D36" i="28"/>
  <c r="C36" i="28"/>
  <c r="B36" i="28"/>
  <c r="L35" i="28"/>
  <c r="K35" i="28"/>
  <c r="J35" i="28"/>
  <c r="H35" i="28"/>
  <c r="G35" i="28"/>
  <c r="F35" i="28"/>
  <c r="D35" i="28"/>
  <c r="C35" i="28"/>
  <c r="B35" i="28"/>
  <c r="D29" i="28"/>
  <c r="C29" i="28"/>
  <c r="B29" i="28"/>
  <c r="N27" i="28"/>
  <c r="M27" i="28"/>
  <c r="L27" i="28"/>
  <c r="K27" i="28"/>
  <c r="J27" i="28"/>
  <c r="I27" i="28"/>
  <c r="H27" i="28"/>
  <c r="G27" i="28"/>
  <c r="F27" i="28"/>
  <c r="E27" i="28"/>
  <c r="D27" i="28"/>
  <c r="C27" i="28"/>
  <c r="B27" i="28"/>
  <c r="D25" i="28"/>
  <c r="C25" i="28"/>
  <c r="B25" i="28"/>
  <c r="N23" i="28"/>
  <c r="M23" i="28"/>
  <c r="L23" i="28"/>
  <c r="K23" i="28"/>
  <c r="J23" i="28"/>
  <c r="I23" i="28"/>
  <c r="H23" i="28"/>
  <c r="G23" i="28"/>
  <c r="F23" i="28"/>
  <c r="E23" i="28"/>
  <c r="D23" i="28"/>
  <c r="C23" i="28"/>
  <c r="B23" i="28"/>
  <c r="B19" i="28"/>
  <c r="B18" i="28"/>
  <c r="B16" i="28"/>
  <c r="B15" i="28"/>
  <c r="B13" i="28"/>
  <c r="N11" i="28"/>
  <c r="M11" i="28"/>
  <c r="L11" i="28"/>
  <c r="K11" i="28"/>
  <c r="J11" i="28"/>
  <c r="I11" i="28"/>
  <c r="H11" i="28"/>
  <c r="G11" i="28"/>
  <c r="F11" i="28"/>
  <c r="E11" i="28"/>
  <c r="D11" i="28"/>
  <c r="C11" i="28"/>
  <c r="B11" i="28"/>
  <c r="N10" i="28"/>
  <c r="M10" i="28"/>
  <c r="L10" i="28"/>
  <c r="K10" i="28"/>
  <c r="J10" i="28"/>
  <c r="I10" i="28"/>
  <c r="H10" i="28"/>
  <c r="G10" i="28"/>
  <c r="F10" i="28"/>
  <c r="E10" i="28"/>
  <c r="D10" i="28"/>
  <c r="C10" i="28"/>
  <c r="B10" i="28"/>
  <c r="P1" i="28"/>
  <c r="B180" i="27"/>
  <c r="H178" i="27"/>
  <c r="E178" i="27"/>
  <c r="B178" i="27"/>
  <c r="B175" i="27"/>
  <c r="M172" i="27"/>
  <c r="L172" i="27"/>
  <c r="K172" i="27"/>
  <c r="J172" i="27"/>
  <c r="I172" i="27"/>
  <c r="H172" i="27"/>
  <c r="G172" i="27"/>
  <c r="F172" i="27"/>
  <c r="E172" i="27"/>
  <c r="D172" i="27"/>
  <c r="C172" i="27"/>
  <c r="B172" i="27"/>
  <c r="M171" i="27"/>
  <c r="L171" i="27"/>
  <c r="K171" i="27"/>
  <c r="J171" i="27"/>
  <c r="I171" i="27"/>
  <c r="H171" i="27"/>
  <c r="G171" i="27"/>
  <c r="F171" i="27"/>
  <c r="E171" i="27"/>
  <c r="D171" i="27"/>
  <c r="C171" i="27"/>
  <c r="B171" i="27"/>
  <c r="P164" i="27"/>
  <c r="G161" i="27"/>
  <c r="F161" i="27"/>
  <c r="E161" i="27"/>
  <c r="D161" i="27"/>
  <c r="C161" i="27"/>
  <c r="B161" i="27"/>
  <c r="G160" i="27"/>
  <c r="F160" i="27"/>
  <c r="E160" i="27"/>
  <c r="D160" i="27"/>
  <c r="C160" i="27"/>
  <c r="B160" i="27"/>
  <c r="B152" i="27"/>
  <c r="B151" i="27"/>
  <c r="B149" i="27"/>
  <c r="B148" i="27"/>
  <c r="B146" i="27"/>
  <c r="B145" i="27"/>
  <c r="N141" i="27"/>
  <c r="M141" i="27"/>
  <c r="L141" i="27"/>
  <c r="K141" i="27"/>
  <c r="J141" i="27"/>
  <c r="I141" i="27"/>
  <c r="H141" i="27"/>
  <c r="G141" i="27"/>
  <c r="F141" i="27"/>
  <c r="E141" i="27"/>
  <c r="D141" i="27"/>
  <c r="C141" i="27"/>
  <c r="B141" i="27"/>
  <c r="N140" i="27"/>
  <c r="M140" i="27"/>
  <c r="L140" i="27"/>
  <c r="K140" i="27"/>
  <c r="J140" i="27"/>
  <c r="I140" i="27"/>
  <c r="H140" i="27"/>
  <c r="G140" i="27"/>
  <c r="F140" i="27"/>
  <c r="E140" i="27"/>
  <c r="D140" i="27"/>
  <c r="C140" i="27"/>
  <c r="B140" i="27"/>
  <c r="P134" i="27"/>
  <c r="B132" i="27"/>
  <c r="B131" i="27"/>
  <c r="B129" i="27"/>
  <c r="B128" i="27"/>
  <c r="B126" i="27"/>
  <c r="B125" i="27"/>
  <c r="N121" i="27"/>
  <c r="M121" i="27"/>
  <c r="L121" i="27"/>
  <c r="K121" i="27"/>
  <c r="J121" i="27"/>
  <c r="I121" i="27"/>
  <c r="H121" i="27"/>
  <c r="G121" i="27"/>
  <c r="F121" i="27"/>
  <c r="E121" i="27"/>
  <c r="D121" i="27"/>
  <c r="C121" i="27"/>
  <c r="B121" i="27"/>
  <c r="N120" i="27"/>
  <c r="M120" i="27"/>
  <c r="L120" i="27"/>
  <c r="K120" i="27"/>
  <c r="J120" i="27"/>
  <c r="I120" i="27"/>
  <c r="H120" i="27"/>
  <c r="G120" i="27"/>
  <c r="F120" i="27"/>
  <c r="E120" i="27"/>
  <c r="D120" i="27"/>
  <c r="C120" i="27"/>
  <c r="B120" i="27"/>
  <c r="J112" i="27"/>
  <c r="I112" i="27"/>
  <c r="G112" i="27"/>
  <c r="F112" i="27"/>
  <c r="E112" i="27"/>
  <c r="D112" i="27"/>
  <c r="C112" i="27"/>
  <c r="B112" i="27"/>
  <c r="P98" i="27"/>
  <c r="J97" i="27"/>
  <c r="I97" i="27"/>
  <c r="G97" i="27"/>
  <c r="F97" i="27"/>
  <c r="J96" i="27"/>
  <c r="I96" i="27"/>
  <c r="G96" i="27"/>
  <c r="F96" i="27"/>
  <c r="J95" i="27"/>
  <c r="I95" i="27"/>
  <c r="G95" i="27"/>
  <c r="F95" i="27"/>
  <c r="J94" i="27"/>
  <c r="I94" i="27"/>
  <c r="G94" i="27"/>
  <c r="F94" i="27"/>
  <c r="J93" i="27"/>
  <c r="I93" i="27"/>
  <c r="G93" i="27"/>
  <c r="F93" i="27"/>
  <c r="J92" i="27"/>
  <c r="I92" i="27"/>
  <c r="G92" i="27"/>
  <c r="F92" i="27"/>
  <c r="O89" i="27"/>
  <c r="N89" i="27"/>
  <c r="M89" i="27"/>
  <c r="L89" i="27"/>
  <c r="K89" i="27"/>
  <c r="J89" i="27"/>
  <c r="I89" i="27"/>
  <c r="H89" i="27"/>
  <c r="G89" i="27"/>
  <c r="F89" i="27"/>
  <c r="E89" i="27"/>
  <c r="D89" i="27"/>
  <c r="C89" i="27"/>
  <c r="B89" i="27"/>
  <c r="N88" i="27"/>
  <c r="M88" i="27"/>
  <c r="L88" i="27"/>
  <c r="K88" i="27"/>
  <c r="J88" i="27"/>
  <c r="I88" i="27"/>
  <c r="H88" i="27"/>
  <c r="G88" i="27"/>
  <c r="F88" i="27"/>
  <c r="E88" i="27"/>
  <c r="D88" i="27"/>
  <c r="C88" i="27"/>
  <c r="B88" i="27"/>
  <c r="O85" i="27"/>
  <c r="N85" i="27"/>
  <c r="M85" i="27"/>
  <c r="L85" i="27"/>
  <c r="K85" i="27"/>
  <c r="J85" i="27"/>
  <c r="I85" i="27"/>
  <c r="H85" i="27"/>
  <c r="G85" i="27"/>
  <c r="F85" i="27"/>
  <c r="E85" i="27"/>
  <c r="D85" i="27"/>
  <c r="C85" i="27"/>
  <c r="B85" i="27"/>
  <c r="O84" i="27"/>
  <c r="N84" i="27"/>
  <c r="M84" i="27"/>
  <c r="L84" i="27"/>
  <c r="K84" i="27"/>
  <c r="J84" i="27"/>
  <c r="I84" i="27"/>
  <c r="H84" i="27"/>
  <c r="G84" i="27"/>
  <c r="F84" i="27"/>
  <c r="E84" i="27"/>
  <c r="D84" i="27"/>
  <c r="C84" i="27"/>
  <c r="B84" i="27"/>
  <c r="O81" i="27"/>
  <c r="N81" i="27"/>
  <c r="M81" i="27"/>
  <c r="L81" i="27"/>
  <c r="K81" i="27"/>
  <c r="J81" i="27"/>
  <c r="I81" i="27"/>
  <c r="H81" i="27"/>
  <c r="G81" i="27"/>
  <c r="F81" i="27"/>
  <c r="E81" i="27"/>
  <c r="D81" i="27"/>
  <c r="C81" i="27"/>
  <c r="B81" i="27"/>
  <c r="O80" i="27"/>
  <c r="N80" i="27"/>
  <c r="M80" i="27"/>
  <c r="L80" i="27"/>
  <c r="K80" i="27"/>
  <c r="J80" i="27"/>
  <c r="I80" i="27"/>
  <c r="H80" i="27"/>
  <c r="G80" i="27"/>
  <c r="F80" i="27"/>
  <c r="E80" i="27"/>
  <c r="D80" i="27"/>
  <c r="C80" i="27"/>
  <c r="B80" i="27"/>
  <c r="N77" i="27"/>
  <c r="M77" i="27"/>
  <c r="L77" i="27"/>
  <c r="K77" i="27"/>
  <c r="J77" i="27"/>
  <c r="I77" i="27"/>
  <c r="H77" i="27"/>
  <c r="G77" i="27"/>
  <c r="F77" i="27"/>
  <c r="E77" i="27"/>
  <c r="D77" i="27"/>
  <c r="C77" i="27"/>
  <c r="B77" i="27"/>
  <c r="N76" i="27"/>
  <c r="M76" i="27"/>
  <c r="L76" i="27"/>
  <c r="K76" i="27"/>
  <c r="J76" i="27"/>
  <c r="I76" i="27"/>
  <c r="H76" i="27"/>
  <c r="G76" i="27"/>
  <c r="F76" i="27"/>
  <c r="E76" i="27"/>
  <c r="D76" i="27"/>
  <c r="C76" i="27"/>
  <c r="B76" i="27"/>
  <c r="N73" i="27"/>
  <c r="M73" i="27"/>
  <c r="L73" i="27"/>
  <c r="K73" i="27"/>
  <c r="J73" i="27"/>
  <c r="I73" i="27"/>
  <c r="H73" i="27"/>
  <c r="G73" i="27"/>
  <c r="F73" i="27"/>
  <c r="E73" i="27"/>
  <c r="D73" i="27"/>
  <c r="C73" i="27"/>
  <c r="B73" i="27"/>
  <c r="N72" i="27"/>
  <c r="M72" i="27"/>
  <c r="L72" i="27"/>
  <c r="K72" i="27"/>
  <c r="J72" i="27"/>
  <c r="I72" i="27"/>
  <c r="H72" i="27"/>
  <c r="G72" i="27"/>
  <c r="F72" i="27"/>
  <c r="E72" i="27"/>
  <c r="D72" i="27"/>
  <c r="C72" i="27"/>
  <c r="B72" i="27"/>
  <c r="N69" i="27"/>
  <c r="M69" i="27"/>
  <c r="L69" i="27"/>
  <c r="K69" i="27"/>
  <c r="J69" i="27"/>
  <c r="I69" i="27"/>
  <c r="H69" i="27"/>
  <c r="G69" i="27"/>
  <c r="F69" i="27"/>
  <c r="E69" i="27"/>
  <c r="D69" i="27"/>
  <c r="C69" i="27"/>
  <c r="B69" i="27"/>
  <c r="N68" i="27"/>
  <c r="M68" i="27"/>
  <c r="L68" i="27"/>
  <c r="K68" i="27"/>
  <c r="J68" i="27"/>
  <c r="I68" i="27"/>
  <c r="H68" i="27"/>
  <c r="G68" i="27"/>
  <c r="F68" i="27"/>
  <c r="E68" i="27"/>
  <c r="D68" i="27"/>
  <c r="C68" i="27"/>
  <c r="B68" i="27"/>
  <c r="B60" i="27"/>
  <c r="B59" i="27"/>
  <c r="B57" i="27"/>
  <c r="B56" i="27"/>
  <c r="C54" i="27"/>
  <c r="C53" i="27"/>
  <c r="C52" i="27"/>
  <c r="N50" i="27"/>
  <c r="M50" i="27"/>
  <c r="L50" i="27"/>
  <c r="K50" i="27"/>
  <c r="J50" i="27"/>
  <c r="I50" i="27"/>
  <c r="H50" i="27"/>
  <c r="G50" i="27"/>
  <c r="F50" i="27"/>
  <c r="E50" i="27"/>
  <c r="D50" i="27"/>
  <c r="C50" i="27"/>
  <c r="B50" i="27"/>
  <c r="N49" i="27"/>
  <c r="M49" i="27"/>
  <c r="L49" i="27"/>
  <c r="K49" i="27"/>
  <c r="J49" i="27"/>
  <c r="I49" i="27"/>
  <c r="H49" i="27"/>
  <c r="G49" i="27"/>
  <c r="F49" i="27"/>
  <c r="E49" i="27"/>
  <c r="D49" i="27"/>
  <c r="C49" i="27"/>
  <c r="B49" i="27"/>
  <c r="P44" i="27"/>
  <c r="B42" i="27"/>
  <c r="B41" i="27"/>
  <c r="B39" i="27"/>
  <c r="B38" i="27"/>
  <c r="L36" i="27"/>
  <c r="K36" i="27"/>
  <c r="J36" i="27"/>
  <c r="H36" i="27"/>
  <c r="G36" i="27"/>
  <c r="F36" i="27"/>
  <c r="D36" i="27"/>
  <c r="C36" i="27"/>
  <c r="B36" i="27"/>
  <c r="L35" i="27"/>
  <c r="K35" i="27"/>
  <c r="J35" i="27"/>
  <c r="H35" i="27"/>
  <c r="G35" i="27"/>
  <c r="F35" i="27"/>
  <c r="D35" i="27"/>
  <c r="C35" i="27"/>
  <c r="B35" i="27"/>
  <c r="D29" i="27"/>
  <c r="C29" i="27"/>
  <c r="B29" i="27"/>
  <c r="N27" i="27"/>
  <c r="M27" i="27"/>
  <c r="L27" i="27"/>
  <c r="K27" i="27"/>
  <c r="J27" i="27"/>
  <c r="I27" i="27"/>
  <c r="H27" i="27"/>
  <c r="G27" i="27"/>
  <c r="F27" i="27"/>
  <c r="E27" i="27"/>
  <c r="D27" i="27"/>
  <c r="C27" i="27"/>
  <c r="B27" i="27"/>
  <c r="D25" i="27"/>
  <c r="C25" i="27"/>
  <c r="B25" i="27"/>
  <c r="N23" i="27"/>
  <c r="M23" i="27"/>
  <c r="L23" i="27"/>
  <c r="K23" i="27"/>
  <c r="J23" i="27"/>
  <c r="I23" i="27"/>
  <c r="H23" i="27"/>
  <c r="G23" i="27"/>
  <c r="F23" i="27"/>
  <c r="E23" i="27"/>
  <c r="D23" i="27"/>
  <c r="C23" i="27"/>
  <c r="B23" i="27"/>
  <c r="B19" i="27"/>
  <c r="B18" i="27"/>
  <c r="B16" i="27"/>
  <c r="B15" i="27"/>
  <c r="B13" i="27"/>
  <c r="N11" i="27"/>
  <c r="M11" i="27"/>
  <c r="L11" i="27"/>
  <c r="K11" i="27"/>
  <c r="J11" i="27"/>
  <c r="I11" i="27"/>
  <c r="H11" i="27"/>
  <c r="G11" i="27"/>
  <c r="F11" i="27"/>
  <c r="E11" i="27"/>
  <c r="D11" i="27"/>
  <c r="C11" i="27"/>
  <c r="B11" i="27"/>
  <c r="N10" i="27"/>
  <c r="M10" i="27"/>
  <c r="L10" i="27"/>
  <c r="K10" i="27"/>
  <c r="J10" i="27"/>
  <c r="I10" i="27"/>
  <c r="H10" i="27"/>
  <c r="G10" i="27"/>
  <c r="F10" i="27"/>
  <c r="E10" i="27"/>
  <c r="D10" i="27"/>
  <c r="C10" i="27"/>
  <c r="B10" i="27"/>
  <c r="P1" i="27"/>
  <c r="B180" i="26"/>
  <c r="H178" i="26"/>
  <c r="E178" i="26"/>
  <c r="B178" i="26"/>
  <c r="B175" i="26"/>
  <c r="M172" i="26"/>
  <c r="L172" i="26"/>
  <c r="K172" i="26"/>
  <c r="J172" i="26"/>
  <c r="I172" i="26"/>
  <c r="H172" i="26"/>
  <c r="G172" i="26"/>
  <c r="F172" i="26"/>
  <c r="E172" i="26"/>
  <c r="D172" i="26"/>
  <c r="C172" i="26"/>
  <c r="B172" i="26"/>
  <c r="M171" i="26"/>
  <c r="L171" i="26"/>
  <c r="K171" i="26"/>
  <c r="J171" i="26"/>
  <c r="I171" i="26"/>
  <c r="H171" i="26"/>
  <c r="G171" i="26"/>
  <c r="F171" i="26"/>
  <c r="E171" i="26"/>
  <c r="D171" i="26"/>
  <c r="C171" i="26"/>
  <c r="B171" i="26"/>
  <c r="P164" i="26"/>
  <c r="G161" i="26"/>
  <c r="F161" i="26"/>
  <c r="E161" i="26"/>
  <c r="D161" i="26"/>
  <c r="C161" i="26"/>
  <c r="B161" i="26"/>
  <c r="G160" i="26"/>
  <c r="F160" i="26"/>
  <c r="E160" i="26"/>
  <c r="D160" i="26"/>
  <c r="C160" i="26"/>
  <c r="B160" i="26"/>
  <c r="B152" i="26"/>
  <c r="B151" i="26"/>
  <c r="B149" i="26"/>
  <c r="B148" i="26"/>
  <c r="B146" i="26"/>
  <c r="B145" i="26"/>
  <c r="N141" i="26"/>
  <c r="M141" i="26"/>
  <c r="L141" i="26"/>
  <c r="K141" i="26"/>
  <c r="J141" i="26"/>
  <c r="I141" i="26"/>
  <c r="H141" i="26"/>
  <c r="G141" i="26"/>
  <c r="F141" i="26"/>
  <c r="E141" i="26"/>
  <c r="D141" i="26"/>
  <c r="C141" i="26"/>
  <c r="B141" i="26"/>
  <c r="N140" i="26"/>
  <c r="M140" i="26"/>
  <c r="L140" i="26"/>
  <c r="K140" i="26"/>
  <c r="J140" i="26"/>
  <c r="I140" i="26"/>
  <c r="H140" i="26"/>
  <c r="G140" i="26"/>
  <c r="F140" i="26"/>
  <c r="E140" i="26"/>
  <c r="D140" i="26"/>
  <c r="C140" i="26"/>
  <c r="B140" i="26"/>
  <c r="P134" i="26"/>
  <c r="B132" i="26"/>
  <c r="B131" i="26"/>
  <c r="B129" i="26"/>
  <c r="B128" i="26"/>
  <c r="B126" i="26"/>
  <c r="B125" i="26"/>
  <c r="N121" i="26"/>
  <c r="M121" i="26"/>
  <c r="L121" i="26"/>
  <c r="K121" i="26"/>
  <c r="J121" i="26"/>
  <c r="I121" i="26"/>
  <c r="H121" i="26"/>
  <c r="G121" i="26"/>
  <c r="F121" i="26"/>
  <c r="E121" i="26"/>
  <c r="D121" i="26"/>
  <c r="C121" i="26"/>
  <c r="B121" i="26"/>
  <c r="N120" i="26"/>
  <c r="M120" i="26"/>
  <c r="L120" i="26"/>
  <c r="K120" i="26"/>
  <c r="J120" i="26"/>
  <c r="I120" i="26"/>
  <c r="H120" i="26"/>
  <c r="G120" i="26"/>
  <c r="F120" i="26"/>
  <c r="E120" i="26"/>
  <c r="D120" i="26"/>
  <c r="C120" i="26"/>
  <c r="B120" i="26"/>
  <c r="J112" i="26"/>
  <c r="I112" i="26"/>
  <c r="G112" i="26"/>
  <c r="F112" i="26"/>
  <c r="E112" i="26"/>
  <c r="D112" i="26"/>
  <c r="C112" i="26"/>
  <c r="B112" i="26"/>
  <c r="P98" i="26"/>
  <c r="J97" i="26"/>
  <c r="I97" i="26"/>
  <c r="G97" i="26"/>
  <c r="F97" i="26"/>
  <c r="J96" i="26"/>
  <c r="I96" i="26"/>
  <c r="G96" i="26"/>
  <c r="F96" i="26"/>
  <c r="J95" i="26"/>
  <c r="I95" i="26"/>
  <c r="G95" i="26"/>
  <c r="F95" i="26"/>
  <c r="J94" i="26"/>
  <c r="I94" i="26"/>
  <c r="G94" i="26"/>
  <c r="F94" i="26"/>
  <c r="J93" i="26"/>
  <c r="I93" i="26"/>
  <c r="G93" i="26"/>
  <c r="F93" i="26"/>
  <c r="J92" i="26"/>
  <c r="I92" i="26"/>
  <c r="G92" i="26"/>
  <c r="F92" i="26"/>
  <c r="O89" i="26"/>
  <c r="N89" i="26"/>
  <c r="M89" i="26"/>
  <c r="L89" i="26"/>
  <c r="K89" i="26"/>
  <c r="J89" i="26"/>
  <c r="I89" i="26"/>
  <c r="H89" i="26"/>
  <c r="G89" i="26"/>
  <c r="F89" i="26"/>
  <c r="E89" i="26"/>
  <c r="D89" i="26"/>
  <c r="C89" i="26"/>
  <c r="B89" i="26"/>
  <c r="N88" i="26"/>
  <c r="M88" i="26"/>
  <c r="L88" i="26"/>
  <c r="K88" i="26"/>
  <c r="J88" i="26"/>
  <c r="I88" i="26"/>
  <c r="H88" i="26"/>
  <c r="G88" i="26"/>
  <c r="F88" i="26"/>
  <c r="E88" i="26"/>
  <c r="D88" i="26"/>
  <c r="C88" i="26"/>
  <c r="B88" i="26"/>
  <c r="O85" i="26"/>
  <c r="N85" i="26"/>
  <c r="M85" i="26"/>
  <c r="L85" i="26"/>
  <c r="K85" i="26"/>
  <c r="J85" i="26"/>
  <c r="I85" i="26"/>
  <c r="H85" i="26"/>
  <c r="G85" i="26"/>
  <c r="F85" i="26"/>
  <c r="E85" i="26"/>
  <c r="D85" i="26"/>
  <c r="C85" i="26"/>
  <c r="B85" i="26"/>
  <c r="O84" i="26"/>
  <c r="N84" i="26"/>
  <c r="M84" i="26"/>
  <c r="L84" i="26"/>
  <c r="K84" i="26"/>
  <c r="J84" i="26"/>
  <c r="I84" i="26"/>
  <c r="H84" i="26"/>
  <c r="G84" i="26"/>
  <c r="F84" i="26"/>
  <c r="E84" i="26"/>
  <c r="D84" i="26"/>
  <c r="C84" i="26"/>
  <c r="B84" i="26"/>
  <c r="O81" i="26"/>
  <c r="N81" i="26"/>
  <c r="M81" i="26"/>
  <c r="L81" i="26"/>
  <c r="K81" i="26"/>
  <c r="J81" i="26"/>
  <c r="I81" i="26"/>
  <c r="H81" i="26"/>
  <c r="G81" i="26"/>
  <c r="F81" i="26"/>
  <c r="E81" i="26"/>
  <c r="D81" i="26"/>
  <c r="C81" i="26"/>
  <c r="B81" i="26"/>
  <c r="O80" i="26"/>
  <c r="N80" i="26"/>
  <c r="M80" i="26"/>
  <c r="L80" i="26"/>
  <c r="K80" i="26"/>
  <c r="J80" i="26"/>
  <c r="I80" i="26"/>
  <c r="H80" i="26"/>
  <c r="G80" i="26"/>
  <c r="F80" i="26"/>
  <c r="E80" i="26"/>
  <c r="D80" i="26"/>
  <c r="C80" i="26"/>
  <c r="B80" i="26"/>
  <c r="N77" i="26"/>
  <c r="M77" i="26"/>
  <c r="L77" i="26"/>
  <c r="K77" i="26"/>
  <c r="J77" i="26"/>
  <c r="I77" i="26"/>
  <c r="H77" i="26"/>
  <c r="G77" i="26"/>
  <c r="F77" i="26"/>
  <c r="E77" i="26"/>
  <c r="D77" i="26"/>
  <c r="C77" i="26"/>
  <c r="B77" i="26"/>
  <c r="N76" i="26"/>
  <c r="M76" i="26"/>
  <c r="L76" i="26"/>
  <c r="K76" i="26"/>
  <c r="J76" i="26"/>
  <c r="I76" i="26"/>
  <c r="H76" i="26"/>
  <c r="G76" i="26"/>
  <c r="F76" i="26"/>
  <c r="E76" i="26"/>
  <c r="D76" i="26"/>
  <c r="C76" i="26"/>
  <c r="B76" i="26"/>
  <c r="N73" i="26"/>
  <c r="M73" i="26"/>
  <c r="L73" i="26"/>
  <c r="K73" i="26"/>
  <c r="J73" i="26"/>
  <c r="I73" i="26"/>
  <c r="H73" i="26"/>
  <c r="G73" i="26"/>
  <c r="F73" i="26"/>
  <c r="E73" i="26"/>
  <c r="D73" i="26"/>
  <c r="C73" i="26"/>
  <c r="B73" i="26"/>
  <c r="N72" i="26"/>
  <c r="M72" i="26"/>
  <c r="L72" i="26"/>
  <c r="K72" i="26"/>
  <c r="J72" i="26"/>
  <c r="I72" i="26"/>
  <c r="H72" i="26"/>
  <c r="G72" i="26"/>
  <c r="F72" i="26"/>
  <c r="E72" i="26"/>
  <c r="D72" i="26"/>
  <c r="C72" i="26"/>
  <c r="B72" i="26"/>
  <c r="N69" i="26"/>
  <c r="M69" i="26"/>
  <c r="L69" i="26"/>
  <c r="K69" i="26"/>
  <c r="J69" i="26"/>
  <c r="I69" i="26"/>
  <c r="H69" i="26"/>
  <c r="G69" i="26"/>
  <c r="F69" i="26"/>
  <c r="E69" i="26"/>
  <c r="D69" i="26"/>
  <c r="C69" i="26"/>
  <c r="B69" i="26"/>
  <c r="N68" i="26"/>
  <c r="M68" i="26"/>
  <c r="L68" i="26"/>
  <c r="K68" i="26"/>
  <c r="J68" i="26"/>
  <c r="I68" i="26"/>
  <c r="H68" i="26"/>
  <c r="G68" i="26"/>
  <c r="F68" i="26"/>
  <c r="E68" i="26"/>
  <c r="D68" i="26"/>
  <c r="C68" i="26"/>
  <c r="B68" i="26"/>
  <c r="B60" i="26"/>
  <c r="B59" i="26"/>
  <c r="B57" i="26"/>
  <c r="B56" i="26"/>
  <c r="C54" i="26"/>
  <c r="C53" i="26"/>
  <c r="C52" i="26"/>
  <c r="N50" i="26"/>
  <c r="M50" i="26"/>
  <c r="L50" i="26"/>
  <c r="K50" i="26"/>
  <c r="J50" i="26"/>
  <c r="I50" i="26"/>
  <c r="H50" i="26"/>
  <c r="G50" i="26"/>
  <c r="F50" i="26"/>
  <c r="E50" i="26"/>
  <c r="D50" i="26"/>
  <c r="C50" i="26"/>
  <c r="B50" i="26"/>
  <c r="N49" i="26"/>
  <c r="M49" i="26"/>
  <c r="L49" i="26"/>
  <c r="K49" i="26"/>
  <c r="J49" i="26"/>
  <c r="I49" i="26"/>
  <c r="H49" i="26"/>
  <c r="G49" i="26"/>
  <c r="F49" i="26"/>
  <c r="E49" i="26"/>
  <c r="D49" i="26"/>
  <c r="C49" i="26"/>
  <c r="B49" i="26"/>
  <c r="P44" i="26"/>
  <c r="B42" i="26"/>
  <c r="B41" i="26"/>
  <c r="B39" i="26"/>
  <c r="B38" i="26"/>
  <c r="L36" i="26"/>
  <c r="K36" i="26"/>
  <c r="J36" i="26"/>
  <c r="H36" i="26"/>
  <c r="G36" i="26"/>
  <c r="F36" i="26"/>
  <c r="D36" i="26"/>
  <c r="C36" i="26"/>
  <c r="B36" i="26"/>
  <c r="L35" i="26"/>
  <c r="K35" i="26"/>
  <c r="J35" i="26"/>
  <c r="H35" i="26"/>
  <c r="G35" i="26"/>
  <c r="F35" i="26"/>
  <c r="D35" i="26"/>
  <c r="C35" i="26"/>
  <c r="B35" i="26"/>
  <c r="D29" i="26"/>
  <c r="C29" i="26"/>
  <c r="B29" i="26"/>
  <c r="N27" i="26"/>
  <c r="M27" i="26"/>
  <c r="L27" i="26"/>
  <c r="K27" i="26"/>
  <c r="J27" i="26"/>
  <c r="I27" i="26"/>
  <c r="H27" i="26"/>
  <c r="G27" i="26"/>
  <c r="F27" i="26"/>
  <c r="E27" i="26"/>
  <c r="D27" i="26"/>
  <c r="C27" i="26"/>
  <c r="B27" i="26"/>
  <c r="D25" i="26"/>
  <c r="C25" i="26"/>
  <c r="B25" i="26"/>
  <c r="N23" i="26"/>
  <c r="M23" i="26"/>
  <c r="L23" i="26"/>
  <c r="K23" i="26"/>
  <c r="J23" i="26"/>
  <c r="I23" i="26"/>
  <c r="H23" i="26"/>
  <c r="G23" i="26"/>
  <c r="F23" i="26"/>
  <c r="E23" i="26"/>
  <c r="D23" i="26"/>
  <c r="C23" i="26"/>
  <c r="B23" i="26"/>
  <c r="B19" i="26"/>
  <c r="B18" i="26"/>
  <c r="B16" i="26"/>
  <c r="B15" i="26"/>
  <c r="B13" i="26"/>
  <c r="N11" i="26"/>
  <c r="M11" i="26"/>
  <c r="L11" i="26"/>
  <c r="K11" i="26"/>
  <c r="J11" i="26"/>
  <c r="I11" i="26"/>
  <c r="H11" i="26"/>
  <c r="G11" i="26"/>
  <c r="F11" i="26"/>
  <c r="E11" i="26"/>
  <c r="D11" i="26"/>
  <c r="C11" i="26"/>
  <c r="B11" i="26"/>
  <c r="N10" i="26"/>
  <c r="M10" i="26"/>
  <c r="L10" i="26"/>
  <c r="K10" i="26"/>
  <c r="J10" i="26"/>
  <c r="I10" i="26"/>
  <c r="H10" i="26"/>
  <c r="G10" i="26"/>
  <c r="F10" i="26"/>
  <c r="E10" i="26"/>
  <c r="D10" i="26"/>
  <c r="C10" i="26"/>
  <c r="B10" i="26"/>
  <c r="P1" i="26"/>
  <c r="B180" i="25"/>
  <c r="H178" i="25"/>
  <c r="E178" i="25"/>
  <c r="B178" i="25"/>
  <c r="B175" i="25"/>
  <c r="M172" i="25"/>
  <c r="L172" i="25"/>
  <c r="K172" i="25"/>
  <c r="J172" i="25"/>
  <c r="I172" i="25"/>
  <c r="H172" i="25"/>
  <c r="G172" i="25"/>
  <c r="F172" i="25"/>
  <c r="E172" i="25"/>
  <c r="D172" i="25"/>
  <c r="C172" i="25"/>
  <c r="B172" i="25"/>
  <c r="M171" i="25"/>
  <c r="L171" i="25"/>
  <c r="K171" i="25"/>
  <c r="J171" i="25"/>
  <c r="I171" i="25"/>
  <c r="H171" i="25"/>
  <c r="G171" i="25"/>
  <c r="F171" i="25"/>
  <c r="E171" i="25"/>
  <c r="D171" i="25"/>
  <c r="C171" i="25"/>
  <c r="B171" i="25"/>
  <c r="P164" i="25"/>
  <c r="G161" i="25"/>
  <c r="F161" i="25"/>
  <c r="E161" i="25"/>
  <c r="D161" i="25"/>
  <c r="C161" i="25"/>
  <c r="B161" i="25"/>
  <c r="G160" i="25"/>
  <c r="F160" i="25"/>
  <c r="E160" i="25"/>
  <c r="D160" i="25"/>
  <c r="C160" i="25"/>
  <c r="B160" i="25"/>
  <c r="B152" i="25"/>
  <c r="B151" i="25"/>
  <c r="B149" i="25"/>
  <c r="B148" i="25"/>
  <c r="B146" i="25"/>
  <c r="B145" i="25"/>
  <c r="N141" i="25"/>
  <c r="M141" i="25"/>
  <c r="L141" i="25"/>
  <c r="K141" i="25"/>
  <c r="J141" i="25"/>
  <c r="I141" i="25"/>
  <c r="H141" i="25"/>
  <c r="G141" i="25"/>
  <c r="F141" i="25"/>
  <c r="E141" i="25"/>
  <c r="D141" i="25"/>
  <c r="C141" i="25"/>
  <c r="B141" i="25"/>
  <c r="N140" i="25"/>
  <c r="M140" i="25"/>
  <c r="L140" i="25"/>
  <c r="K140" i="25"/>
  <c r="J140" i="25"/>
  <c r="I140" i="25"/>
  <c r="H140" i="25"/>
  <c r="G140" i="25"/>
  <c r="F140" i="25"/>
  <c r="E140" i="25"/>
  <c r="D140" i="25"/>
  <c r="C140" i="25"/>
  <c r="B140" i="25"/>
  <c r="P134" i="25"/>
  <c r="B132" i="25"/>
  <c r="B131" i="25"/>
  <c r="B129" i="25"/>
  <c r="B128" i="25"/>
  <c r="B126" i="25"/>
  <c r="B125" i="25"/>
  <c r="N121" i="25"/>
  <c r="M121" i="25"/>
  <c r="L121" i="25"/>
  <c r="K121" i="25"/>
  <c r="J121" i="25"/>
  <c r="I121" i="25"/>
  <c r="H121" i="25"/>
  <c r="G121" i="25"/>
  <c r="F121" i="25"/>
  <c r="E121" i="25"/>
  <c r="D121" i="25"/>
  <c r="C121" i="25"/>
  <c r="B121" i="25"/>
  <c r="N120" i="25"/>
  <c r="M120" i="25"/>
  <c r="L120" i="25"/>
  <c r="K120" i="25"/>
  <c r="J120" i="25"/>
  <c r="I120" i="25"/>
  <c r="H120" i="25"/>
  <c r="G120" i="25"/>
  <c r="F120" i="25"/>
  <c r="E120" i="25"/>
  <c r="D120" i="25"/>
  <c r="C120" i="25"/>
  <c r="B120" i="25"/>
  <c r="J112" i="25"/>
  <c r="I112" i="25"/>
  <c r="G112" i="25"/>
  <c r="F112" i="25"/>
  <c r="E112" i="25"/>
  <c r="D112" i="25"/>
  <c r="C112" i="25"/>
  <c r="B112" i="25"/>
  <c r="P98" i="25"/>
  <c r="J97" i="25"/>
  <c r="I97" i="25"/>
  <c r="G97" i="25"/>
  <c r="F97" i="25"/>
  <c r="J96" i="25"/>
  <c r="I96" i="25"/>
  <c r="G96" i="25"/>
  <c r="F96" i="25"/>
  <c r="J95" i="25"/>
  <c r="I95" i="25"/>
  <c r="G95" i="25"/>
  <c r="F95" i="25"/>
  <c r="J94" i="25"/>
  <c r="I94" i="25"/>
  <c r="G94" i="25"/>
  <c r="F94" i="25"/>
  <c r="J93" i="25"/>
  <c r="I93" i="25"/>
  <c r="G93" i="25"/>
  <c r="F93" i="25"/>
  <c r="J92" i="25"/>
  <c r="I92" i="25"/>
  <c r="G92" i="25"/>
  <c r="F92" i="25"/>
  <c r="O89" i="25"/>
  <c r="N89" i="25"/>
  <c r="M89" i="25"/>
  <c r="L89" i="25"/>
  <c r="K89" i="25"/>
  <c r="J89" i="25"/>
  <c r="I89" i="25"/>
  <c r="H89" i="25"/>
  <c r="G89" i="25"/>
  <c r="F89" i="25"/>
  <c r="E89" i="25"/>
  <c r="D89" i="25"/>
  <c r="C89" i="25"/>
  <c r="B89" i="25"/>
  <c r="N88" i="25"/>
  <c r="M88" i="25"/>
  <c r="L88" i="25"/>
  <c r="K88" i="25"/>
  <c r="J88" i="25"/>
  <c r="I88" i="25"/>
  <c r="H88" i="25"/>
  <c r="G88" i="25"/>
  <c r="F88" i="25"/>
  <c r="E88" i="25"/>
  <c r="D88" i="25"/>
  <c r="C88" i="25"/>
  <c r="B88" i="25"/>
  <c r="O85" i="25"/>
  <c r="N85" i="25"/>
  <c r="M85" i="25"/>
  <c r="L85" i="25"/>
  <c r="K85" i="25"/>
  <c r="J85" i="25"/>
  <c r="I85" i="25"/>
  <c r="H85" i="25"/>
  <c r="G85" i="25"/>
  <c r="F85" i="25"/>
  <c r="E85" i="25"/>
  <c r="D85" i="25"/>
  <c r="C85" i="25"/>
  <c r="B85" i="25"/>
  <c r="N84" i="25"/>
  <c r="M84" i="25"/>
  <c r="L84" i="25"/>
  <c r="K84" i="25"/>
  <c r="J84" i="25"/>
  <c r="I84" i="25"/>
  <c r="H84" i="25"/>
  <c r="G84" i="25"/>
  <c r="F84" i="25"/>
  <c r="E84" i="25"/>
  <c r="D84" i="25"/>
  <c r="C84" i="25"/>
  <c r="B84" i="25"/>
  <c r="O81" i="25"/>
  <c r="N81" i="25"/>
  <c r="M81" i="25"/>
  <c r="L81" i="25"/>
  <c r="K81" i="25"/>
  <c r="J81" i="25"/>
  <c r="I81" i="25"/>
  <c r="H81" i="25"/>
  <c r="G81" i="25"/>
  <c r="F81" i="25"/>
  <c r="E81" i="25"/>
  <c r="D81" i="25"/>
  <c r="C81" i="25"/>
  <c r="B81" i="25"/>
  <c r="O80" i="25"/>
  <c r="N80" i="25"/>
  <c r="M80" i="25"/>
  <c r="L80" i="25"/>
  <c r="K80" i="25"/>
  <c r="J80" i="25"/>
  <c r="I80" i="25"/>
  <c r="H80" i="25"/>
  <c r="G80" i="25"/>
  <c r="F80" i="25"/>
  <c r="E80" i="25"/>
  <c r="D80" i="25"/>
  <c r="C80" i="25"/>
  <c r="B80" i="25"/>
  <c r="N77" i="25"/>
  <c r="M77" i="25"/>
  <c r="L77" i="25"/>
  <c r="K77" i="25"/>
  <c r="J77" i="25"/>
  <c r="I77" i="25"/>
  <c r="H77" i="25"/>
  <c r="G77" i="25"/>
  <c r="F77" i="25"/>
  <c r="E77" i="25"/>
  <c r="D77" i="25"/>
  <c r="C77" i="25"/>
  <c r="B77" i="25"/>
  <c r="N76" i="25"/>
  <c r="M76" i="25"/>
  <c r="L76" i="25"/>
  <c r="K76" i="25"/>
  <c r="J76" i="25"/>
  <c r="I76" i="25"/>
  <c r="H76" i="25"/>
  <c r="G76" i="25"/>
  <c r="F76" i="25"/>
  <c r="E76" i="25"/>
  <c r="D76" i="25"/>
  <c r="C76" i="25"/>
  <c r="B76" i="25"/>
  <c r="N73" i="25"/>
  <c r="M73" i="25"/>
  <c r="L73" i="25"/>
  <c r="K73" i="25"/>
  <c r="J73" i="25"/>
  <c r="I73" i="25"/>
  <c r="H73" i="25"/>
  <c r="G73" i="25"/>
  <c r="F73" i="25"/>
  <c r="E73" i="25"/>
  <c r="D73" i="25"/>
  <c r="C73" i="25"/>
  <c r="B73" i="25"/>
  <c r="N72" i="25"/>
  <c r="M72" i="25"/>
  <c r="L72" i="25"/>
  <c r="K72" i="25"/>
  <c r="J72" i="25"/>
  <c r="I72" i="25"/>
  <c r="H72" i="25"/>
  <c r="G72" i="25"/>
  <c r="F72" i="25"/>
  <c r="E72" i="25"/>
  <c r="D72" i="25"/>
  <c r="C72" i="25"/>
  <c r="B72" i="25"/>
  <c r="N69" i="25"/>
  <c r="M69" i="25"/>
  <c r="L69" i="25"/>
  <c r="K69" i="25"/>
  <c r="J69" i="25"/>
  <c r="I69" i="25"/>
  <c r="H69" i="25"/>
  <c r="G69" i="25"/>
  <c r="F69" i="25"/>
  <c r="E69" i="25"/>
  <c r="D69" i="25"/>
  <c r="C69" i="25"/>
  <c r="B69" i="25"/>
  <c r="N68" i="25"/>
  <c r="M68" i="25"/>
  <c r="L68" i="25"/>
  <c r="K68" i="25"/>
  <c r="J68" i="25"/>
  <c r="I68" i="25"/>
  <c r="H68" i="25"/>
  <c r="G68" i="25"/>
  <c r="F68" i="25"/>
  <c r="E68" i="25"/>
  <c r="D68" i="25"/>
  <c r="C68" i="25"/>
  <c r="B68" i="25"/>
  <c r="B60" i="25"/>
  <c r="B59" i="25"/>
  <c r="B57" i="25"/>
  <c r="B56" i="25"/>
  <c r="C54" i="25"/>
  <c r="C53" i="25"/>
  <c r="C52" i="25"/>
  <c r="N50" i="25"/>
  <c r="M50" i="25"/>
  <c r="L50" i="25"/>
  <c r="K50" i="25"/>
  <c r="J50" i="25"/>
  <c r="I50" i="25"/>
  <c r="H50" i="25"/>
  <c r="G50" i="25"/>
  <c r="F50" i="25"/>
  <c r="E50" i="25"/>
  <c r="D50" i="25"/>
  <c r="C50" i="25"/>
  <c r="B50" i="25"/>
  <c r="N49" i="25"/>
  <c r="M49" i="25"/>
  <c r="L49" i="25"/>
  <c r="K49" i="25"/>
  <c r="J49" i="25"/>
  <c r="I49" i="25"/>
  <c r="H49" i="25"/>
  <c r="G49" i="25"/>
  <c r="F49" i="25"/>
  <c r="E49" i="25"/>
  <c r="D49" i="25"/>
  <c r="C49" i="25"/>
  <c r="B49" i="25"/>
  <c r="P44" i="25"/>
  <c r="B42" i="25"/>
  <c r="B41" i="25"/>
  <c r="B39" i="25"/>
  <c r="B38" i="25"/>
  <c r="L36" i="25"/>
  <c r="K36" i="25"/>
  <c r="J36" i="25"/>
  <c r="H36" i="25"/>
  <c r="G36" i="25"/>
  <c r="F36" i="25"/>
  <c r="D36" i="25"/>
  <c r="C36" i="25"/>
  <c r="B36" i="25"/>
  <c r="L35" i="25"/>
  <c r="K35" i="25"/>
  <c r="J35" i="25"/>
  <c r="H35" i="25"/>
  <c r="G35" i="25"/>
  <c r="F35" i="25"/>
  <c r="D35" i="25"/>
  <c r="C35" i="25"/>
  <c r="B35" i="25"/>
  <c r="D29" i="25"/>
  <c r="C29" i="25"/>
  <c r="B29" i="25"/>
  <c r="N27" i="25"/>
  <c r="M27" i="25"/>
  <c r="L27" i="25"/>
  <c r="K27" i="25"/>
  <c r="J27" i="25"/>
  <c r="I27" i="25"/>
  <c r="H27" i="25"/>
  <c r="G27" i="25"/>
  <c r="F27" i="25"/>
  <c r="E27" i="25"/>
  <c r="D27" i="25"/>
  <c r="C27" i="25"/>
  <c r="B27" i="25"/>
  <c r="D25" i="25"/>
  <c r="C25" i="25"/>
  <c r="B25" i="25"/>
  <c r="N23" i="25"/>
  <c r="M23" i="25"/>
  <c r="L23" i="25"/>
  <c r="K23" i="25"/>
  <c r="J23" i="25"/>
  <c r="I23" i="25"/>
  <c r="H23" i="25"/>
  <c r="G23" i="25"/>
  <c r="F23" i="25"/>
  <c r="E23" i="25"/>
  <c r="D23" i="25"/>
  <c r="C23" i="25"/>
  <c r="B23" i="25"/>
  <c r="B19" i="25"/>
  <c r="B18" i="25"/>
  <c r="B16" i="25"/>
  <c r="B15" i="25"/>
  <c r="B13" i="25"/>
  <c r="N11" i="25"/>
  <c r="M11" i="25"/>
  <c r="L11" i="25"/>
  <c r="K11" i="25"/>
  <c r="J11" i="25"/>
  <c r="I11" i="25"/>
  <c r="H11" i="25"/>
  <c r="G11" i="25"/>
  <c r="F11" i="25"/>
  <c r="E11" i="25"/>
  <c r="D11" i="25"/>
  <c r="C11" i="25"/>
  <c r="B11" i="25"/>
  <c r="N10" i="25"/>
  <c r="M10" i="25"/>
  <c r="L10" i="25"/>
  <c r="K10" i="25"/>
  <c r="J10" i="25"/>
  <c r="I10" i="25"/>
  <c r="H10" i="25"/>
  <c r="G10" i="25"/>
  <c r="F10" i="25"/>
  <c r="E10" i="25"/>
  <c r="D10" i="25"/>
  <c r="C10" i="25"/>
  <c r="B10" i="25"/>
  <c r="P1" i="25"/>
  <c r="B180" i="30"/>
  <c r="H178" i="30"/>
  <c r="E178" i="30"/>
  <c r="B178" i="30"/>
  <c r="B175" i="30"/>
  <c r="O85" i="30" s="1"/>
  <c r="M172" i="30"/>
  <c r="L172" i="30"/>
  <c r="K172" i="30"/>
  <c r="J172" i="30"/>
  <c r="I172" i="30"/>
  <c r="H172" i="30"/>
  <c r="G172" i="30"/>
  <c r="F172" i="30"/>
  <c r="E172" i="30"/>
  <c r="D172" i="30"/>
  <c r="C172" i="30"/>
  <c r="B172" i="30"/>
  <c r="M171" i="30"/>
  <c r="L171" i="30"/>
  <c r="K171" i="30"/>
  <c r="J171" i="30"/>
  <c r="I171" i="30"/>
  <c r="H171" i="30"/>
  <c r="G171" i="30"/>
  <c r="F171" i="30"/>
  <c r="E171" i="30"/>
  <c r="D171" i="30"/>
  <c r="C171" i="30"/>
  <c r="B171" i="30"/>
  <c r="P164" i="30"/>
  <c r="G161" i="30"/>
  <c r="F161" i="30"/>
  <c r="E161" i="30"/>
  <c r="D161" i="30"/>
  <c r="C161" i="30"/>
  <c r="B161" i="30"/>
  <c r="G160" i="30"/>
  <c r="F160" i="30"/>
  <c r="E160" i="30"/>
  <c r="D160" i="30"/>
  <c r="C160" i="30"/>
  <c r="B160" i="30"/>
  <c r="B152" i="30"/>
  <c r="B151" i="30"/>
  <c r="B149" i="30"/>
  <c r="B148" i="30"/>
  <c r="B146" i="30"/>
  <c r="B145" i="30"/>
  <c r="N141" i="30"/>
  <c r="M141" i="30"/>
  <c r="L141" i="30"/>
  <c r="K141" i="30"/>
  <c r="J141" i="30"/>
  <c r="I141" i="30"/>
  <c r="H141" i="30"/>
  <c r="G141" i="30"/>
  <c r="F141" i="30"/>
  <c r="E141" i="30"/>
  <c r="D141" i="30"/>
  <c r="C141" i="30"/>
  <c r="B141" i="30"/>
  <c r="N140" i="30"/>
  <c r="M140" i="30"/>
  <c r="L140" i="30"/>
  <c r="K140" i="30"/>
  <c r="J140" i="30"/>
  <c r="I140" i="30"/>
  <c r="H140" i="30"/>
  <c r="G140" i="30"/>
  <c r="F140" i="30"/>
  <c r="E140" i="30"/>
  <c r="D140" i="30"/>
  <c r="C140" i="30"/>
  <c r="B140" i="30"/>
  <c r="P134" i="30"/>
  <c r="B132" i="30"/>
  <c r="B131" i="30"/>
  <c r="B129" i="30"/>
  <c r="B128" i="30"/>
  <c r="B126" i="30"/>
  <c r="B125" i="30"/>
  <c r="N121" i="30"/>
  <c r="M121" i="30"/>
  <c r="L121" i="30"/>
  <c r="K121" i="30"/>
  <c r="J121" i="30"/>
  <c r="I121" i="30"/>
  <c r="H121" i="30"/>
  <c r="G121" i="30"/>
  <c r="F121" i="30"/>
  <c r="E121" i="30"/>
  <c r="D121" i="30"/>
  <c r="C121" i="30"/>
  <c r="B121" i="30"/>
  <c r="N120" i="30"/>
  <c r="M120" i="30"/>
  <c r="L120" i="30"/>
  <c r="K120" i="30"/>
  <c r="J120" i="30"/>
  <c r="I120" i="30"/>
  <c r="H120" i="30"/>
  <c r="G120" i="30"/>
  <c r="F120" i="30"/>
  <c r="E120" i="30"/>
  <c r="D120" i="30"/>
  <c r="C120" i="30"/>
  <c r="B120" i="30"/>
  <c r="J112" i="30"/>
  <c r="I112" i="30"/>
  <c r="G112" i="30"/>
  <c r="F112" i="30"/>
  <c r="E112" i="30"/>
  <c r="D112" i="30"/>
  <c r="C112" i="30"/>
  <c r="B112" i="30"/>
  <c r="P98" i="30"/>
  <c r="J97" i="30"/>
  <c r="I97" i="30"/>
  <c r="G97" i="30"/>
  <c r="F97" i="30"/>
  <c r="J96" i="30"/>
  <c r="I96" i="30"/>
  <c r="G96" i="30"/>
  <c r="F96" i="30"/>
  <c r="J95" i="30"/>
  <c r="I95" i="30"/>
  <c r="G95" i="30"/>
  <c r="F95" i="30"/>
  <c r="J94" i="30"/>
  <c r="I94" i="30"/>
  <c r="G94" i="30"/>
  <c r="F94" i="30"/>
  <c r="J93" i="30"/>
  <c r="I93" i="30"/>
  <c r="G93" i="30"/>
  <c r="F93" i="30"/>
  <c r="J92" i="30"/>
  <c r="I92" i="30"/>
  <c r="G92" i="30"/>
  <c r="F92" i="30"/>
  <c r="O89" i="30"/>
  <c r="N89" i="30"/>
  <c r="M89" i="30"/>
  <c r="L89" i="30"/>
  <c r="K89" i="30"/>
  <c r="J89" i="30"/>
  <c r="I89" i="30"/>
  <c r="H89" i="30"/>
  <c r="G89" i="30"/>
  <c r="F89" i="30"/>
  <c r="E89" i="30"/>
  <c r="D89" i="30"/>
  <c r="C89" i="30"/>
  <c r="B89" i="30"/>
  <c r="N88" i="30"/>
  <c r="M88" i="30"/>
  <c r="L88" i="30"/>
  <c r="K88" i="30"/>
  <c r="J88" i="30"/>
  <c r="I88" i="30"/>
  <c r="H88" i="30"/>
  <c r="G88" i="30"/>
  <c r="F88" i="30"/>
  <c r="E88" i="30"/>
  <c r="D88" i="30"/>
  <c r="C88" i="30"/>
  <c r="B88" i="30"/>
  <c r="N85" i="30"/>
  <c r="M85" i="30"/>
  <c r="L85" i="30"/>
  <c r="K85" i="30"/>
  <c r="J85" i="30"/>
  <c r="I85" i="30"/>
  <c r="H85" i="30"/>
  <c r="G85" i="30"/>
  <c r="F85" i="30"/>
  <c r="E85" i="30"/>
  <c r="D85" i="30"/>
  <c r="C85" i="30"/>
  <c r="B85" i="30"/>
  <c r="O84" i="30"/>
  <c r="N84" i="30"/>
  <c r="M84" i="30"/>
  <c r="L84" i="30"/>
  <c r="K84" i="30"/>
  <c r="J84" i="30"/>
  <c r="I84" i="30"/>
  <c r="H84" i="30"/>
  <c r="G84" i="30"/>
  <c r="F84" i="30"/>
  <c r="E84" i="30"/>
  <c r="D84" i="30"/>
  <c r="C84" i="30"/>
  <c r="B84" i="30"/>
  <c r="N81" i="30"/>
  <c r="M81" i="30"/>
  <c r="L81" i="30"/>
  <c r="K81" i="30"/>
  <c r="J81" i="30"/>
  <c r="I81" i="30"/>
  <c r="H81" i="30"/>
  <c r="G81" i="30"/>
  <c r="F81" i="30"/>
  <c r="E81" i="30"/>
  <c r="D81" i="30"/>
  <c r="C81" i="30"/>
  <c r="B81" i="30"/>
  <c r="O80" i="30"/>
  <c r="N80" i="30"/>
  <c r="M80" i="30"/>
  <c r="L80" i="30"/>
  <c r="K80" i="30"/>
  <c r="J80" i="30"/>
  <c r="I80" i="30"/>
  <c r="H80" i="30"/>
  <c r="G80" i="30"/>
  <c r="F80" i="30"/>
  <c r="E80" i="30"/>
  <c r="D80" i="30"/>
  <c r="C80" i="30"/>
  <c r="B80" i="30"/>
  <c r="N77" i="30"/>
  <c r="M77" i="30"/>
  <c r="L77" i="30"/>
  <c r="K77" i="30"/>
  <c r="J77" i="30"/>
  <c r="I77" i="30"/>
  <c r="H77" i="30"/>
  <c r="G77" i="30"/>
  <c r="F77" i="30"/>
  <c r="E77" i="30"/>
  <c r="D77" i="30"/>
  <c r="C77" i="30"/>
  <c r="B77" i="30"/>
  <c r="N76" i="30"/>
  <c r="M76" i="30"/>
  <c r="L76" i="30"/>
  <c r="K76" i="30"/>
  <c r="J76" i="30"/>
  <c r="I76" i="30"/>
  <c r="H76" i="30"/>
  <c r="G76" i="30"/>
  <c r="F76" i="30"/>
  <c r="E76" i="30"/>
  <c r="D76" i="30"/>
  <c r="C76" i="30"/>
  <c r="B76" i="30"/>
  <c r="N73" i="30"/>
  <c r="M73" i="30"/>
  <c r="L73" i="30"/>
  <c r="K73" i="30"/>
  <c r="J73" i="30"/>
  <c r="I73" i="30"/>
  <c r="H73" i="30"/>
  <c r="G73" i="30"/>
  <c r="F73" i="30"/>
  <c r="E73" i="30"/>
  <c r="D73" i="30"/>
  <c r="C73" i="30"/>
  <c r="B73" i="30"/>
  <c r="N72" i="30"/>
  <c r="M72" i="30"/>
  <c r="L72" i="30"/>
  <c r="K72" i="30"/>
  <c r="J72" i="30"/>
  <c r="I72" i="30"/>
  <c r="H72" i="30"/>
  <c r="G72" i="30"/>
  <c r="F72" i="30"/>
  <c r="E72" i="30"/>
  <c r="D72" i="30"/>
  <c r="C72" i="30"/>
  <c r="B72" i="30"/>
  <c r="N69" i="30"/>
  <c r="M69" i="30"/>
  <c r="L69" i="30"/>
  <c r="K69" i="30"/>
  <c r="J69" i="30"/>
  <c r="I69" i="30"/>
  <c r="H69" i="30"/>
  <c r="G69" i="30"/>
  <c r="F69" i="30"/>
  <c r="E69" i="30"/>
  <c r="D69" i="30"/>
  <c r="C69" i="30"/>
  <c r="B69" i="30"/>
  <c r="N68" i="30"/>
  <c r="M68" i="30"/>
  <c r="L68" i="30"/>
  <c r="K68" i="30"/>
  <c r="J68" i="30"/>
  <c r="I68" i="30"/>
  <c r="H68" i="30"/>
  <c r="G68" i="30"/>
  <c r="F68" i="30"/>
  <c r="E68" i="30"/>
  <c r="D68" i="30"/>
  <c r="C68" i="30"/>
  <c r="B68" i="30"/>
  <c r="B60" i="30"/>
  <c r="B59" i="30"/>
  <c r="B57" i="30"/>
  <c r="B56" i="30"/>
  <c r="C54" i="30"/>
  <c r="C53" i="30"/>
  <c r="C52" i="30"/>
  <c r="N50" i="30"/>
  <c r="M50" i="30"/>
  <c r="L50" i="30"/>
  <c r="K50" i="30"/>
  <c r="J50" i="30"/>
  <c r="I50" i="30"/>
  <c r="H50" i="30"/>
  <c r="G50" i="30"/>
  <c r="F50" i="30"/>
  <c r="E50" i="30"/>
  <c r="D50" i="30"/>
  <c r="C50" i="30"/>
  <c r="B50" i="30"/>
  <c r="N49" i="30"/>
  <c r="M49" i="30"/>
  <c r="L49" i="30"/>
  <c r="K49" i="30"/>
  <c r="J49" i="30"/>
  <c r="I49" i="30"/>
  <c r="H49" i="30"/>
  <c r="G49" i="30"/>
  <c r="F49" i="30"/>
  <c r="E49" i="30"/>
  <c r="D49" i="30"/>
  <c r="C49" i="30"/>
  <c r="B49" i="30"/>
  <c r="P44" i="30"/>
  <c r="B42" i="30"/>
  <c r="B41" i="30"/>
  <c r="B39" i="30"/>
  <c r="B38" i="30"/>
  <c r="L36" i="30"/>
  <c r="K36" i="30"/>
  <c r="J36" i="30"/>
  <c r="H36" i="30"/>
  <c r="G36" i="30"/>
  <c r="F36" i="30"/>
  <c r="D36" i="30"/>
  <c r="C36" i="30"/>
  <c r="B36" i="30"/>
  <c r="L35" i="30"/>
  <c r="K35" i="30"/>
  <c r="J35" i="30"/>
  <c r="H35" i="30"/>
  <c r="G35" i="30"/>
  <c r="F35" i="30"/>
  <c r="D35" i="30"/>
  <c r="C35" i="30"/>
  <c r="B35" i="30"/>
  <c r="D29" i="30"/>
  <c r="C29" i="30"/>
  <c r="B29" i="30"/>
  <c r="N27" i="30"/>
  <c r="M27" i="30"/>
  <c r="L27" i="30"/>
  <c r="K27" i="30"/>
  <c r="J27" i="30"/>
  <c r="I27" i="30"/>
  <c r="H27" i="30"/>
  <c r="G27" i="30"/>
  <c r="F27" i="30"/>
  <c r="E27" i="30"/>
  <c r="D27" i="30"/>
  <c r="C27" i="30"/>
  <c r="B27" i="30"/>
  <c r="D25" i="30"/>
  <c r="C25" i="30"/>
  <c r="B25" i="30"/>
  <c r="N23" i="30"/>
  <c r="M23" i="30"/>
  <c r="L23" i="30"/>
  <c r="K23" i="30"/>
  <c r="J23" i="30"/>
  <c r="I23" i="30"/>
  <c r="H23" i="30"/>
  <c r="G23" i="30"/>
  <c r="F23" i="30"/>
  <c r="E23" i="30"/>
  <c r="D23" i="30"/>
  <c r="C23" i="30"/>
  <c r="B23" i="30"/>
  <c r="B19" i="30"/>
  <c r="B18" i="30"/>
  <c r="B16" i="30"/>
  <c r="B15" i="30"/>
  <c r="B13" i="30"/>
  <c r="N11" i="30"/>
  <c r="M11" i="30"/>
  <c r="L11" i="30"/>
  <c r="K11" i="30"/>
  <c r="J11" i="30"/>
  <c r="I11" i="30"/>
  <c r="H11" i="30"/>
  <c r="G11" i="30"/>
  <c r="F11" i="30"/>
  <c r="E11" i="30"/>
  <c r="D11" i="30"/>
  <c r="C11" i="30"/>
  <c r="B11" i="30"/>
  <c r="N10" i="30"/>
  <c r="M10" i="30"/>
  <c r="L10" i="30"/>
  <c r="K10" i="30"/>
  <c r="J10" i="30"/>
  <c r="I10" i="30"/>
  <c r="H10" i="30"/>
  <c r="G10" i="30"/>
  <c r="F10" i="30"/>
  <c r="E10" i="30"/>
  <c r="D10" i="30"/>
  <c r="C10" i="30"/>
  <c r="B10" i="30"/>
  <c r="P1" i="30"/>
  <c r="B180" i="24"/>
  <c r="H178" i="24"/>
  <c r="E178" i="24"/>
  <c r="B178" i="24"/>
  <c r="B175" i="24"/>
  <c r="M172" i="24"/>
  <c r="L172" i="24"/>
  <c r="K172" i="24"/>
  <c r="J172" i="24"/>
  <c r="I172" i="24"/>
  <c r="H172" i="24"/>
  <c r="G172" i="24"/>
  <c r="F172" i="24"/>
  <c r="E172" i="24"/>
  <c r="D172" i="24"/>
  <c r="C172" i="24"/>
  <c r="B172" i="24"/>
  <c r="M171" i="24"/>
  <c r="L171" i="24"/>
  <c r="K171" i="24"/>
  <c r="J171" i="24"/>
  <c r="I171" i="24"/>
  <c r="H171" i="24"/>
  <c r="G171" i="24"/>
  <c r="F171" i="24"/>
  <c r="E171" i="24"/>
  <c r="D171" i="24"/>
  <c r="C171" i="24"/>
  <c r="B171" i="24"/>
  <c r="P164" i="24"/>
  <c r="G161" i="24"/>
  <c r="O81" i="24" s="1"/>
  <c r="F161" i="24"/>
  <c r="E161" i="24"/>
  <c r="D161" i="24"/>
  <c r="C161" i="24"/>
  <c r="B161" i="24"/>
  <c r="G160" i="24"/>
  <c r="F160" i="24"/>
  <c r="E160" i="24"/>
  <c r="D160" i="24"/>
  <c r="C160" i="24"/>
  <c r="B160" i="24"/>
  <c r="B152" i="24"/>
  <c r="B151" i="24"/>
  <c r="B149" i="24"/>
  <c r="B148" i="24"/>
  <c r="B146" i="24"/>
  <c r="B145" i="24"/>
  <c r="N141" i="24"/>
  <c r="M141" i="24"/>
  <c r="L141" i="24"/>
  <c r="K141" i="24"/>
  <c r="J141" i="24"/>
  <c r="I141" i="24"/>
  <c r="H141" i="24"/>
  <c r="G141" i="24"/>
  <c r="F141" i="24"/>
  <c r="E141" i="24"/>
  <c r="D141" i="24"/>
  <c r="C141" i="24"/>
  <c r="B141" i="24"/>
  <c r="N140" i="24"/>
  <c r="M140" i="24"/>
  <c r="L140" i="24"/>
  <c r="K140" i="24"/>
  <c r="J140" i="24"/>
  <c r="I140" i="24"/>
  <c r="H140" i="24"/>
  <c r="G140" i="24"/>
  <c r="F140" i="24"/>
  <c r="E140" i="24"/>
  <c r="D140" i="24"/>
  <c r="C140" i="24"/>
  <c r="B140" i="24"/>
  <c r="P134" i="24"/>
  <c r="B132" i="24"/>
  <c r="B131" i="24"/>
  <c r="B129" i="24"/>
  <c r="B128" i="24"/>
  <c r="B126" i="24"/>
  <c r="B125" i="24"/>
  <c r="N121" i="24"/>
  <c r="M121" i="24"/>
  <c r="L121" i="24"/>
  <c r="K121" i="24"/>
  <c r="J121" i="24"/>
  <c r="I121" i="24"/>
  <c r="H121" i="24"/>
  <c r="G121" i="24"/>
  <c r="F121" i="24"/>
  <c r="E121" i="24"/>
  <c r="D121" i="24"/>
  <c r="C121" i="24"/>
  <c r="B121" i="24"/>
  <c r="N120" i="24"/>
  <c r="M120" i="24"/>
  <c r="L120" i="24"/>
  <c r="K120" i="24"/>
  <c r="J120" i="24"/>
  <c r="I120" i="24"/>
  <c r="H120" i="24"/>
  <c r="G120" i="24"/>
  <c r="F120" i="24"/>
  <c r="E120" i="24"/>
  <c r="D120" i="24"/>
  <c r="C120" i="24"/>
  <c r="B120" i="24"/>
  <c r="J112" i="24"/>
  <c r="I112" i="24"/>
  <c r="G112" i="24"/>
  <c r="F112" i="24"/>
  <c r="E112" i="24"/>
  <c r="D112" i="24"/>
  <c r="C112" i="24"/>
  <c r="B112" i="24"/>
  <c r="P98" i="24"/>
  <c r="J97" i="24"/>
  <c r="I97" i="24"/>
  <c r="G97" i="24"/>
  <c r="F97" i="24"/>
  <c r="J96" i="24"/>
  <c r="I96" i="24"/>
  <c r="G96" i="24"/>
  <c r="F96" i="24"/>
  <c r="J95" i="24"/>
  <c r="I95" i="24"/>
  <c r="G95" i="24"/>
  <c r="F95" i="24"/>
  <c r="J94" i="24"/>
  <c r="I94" i="24"/>
  <c r="G94" i="24"/>
  <c r="F94" i="24"/>
  <c r="J93" i="24"/>
  <c r="I93" i="24"/>
  <c r="G93" i="24"/>
  <c r="F93" i="24"/>
  <c r="J92" i="24"/>
  <c r="I92" i="24"/>
  <c r="G92" i="24"/>
  <c r="F92" i="24"/>
  <c r="O89" i="24"/>
  <c r="N89" i="24"/>
  <c r="M89" i="24"/>
  <c r="L89" i="24"/>
  <c r="K89" i="24"/>
  <c r="J89" i="24"/>
  <c r="I89" i="24"/>
  <c r="H89" i="24"/>
  <c r="G89" i="24"/>
  <c r="F89" i="24"/>
  <c r="E89" i="24"/>
  <c r="D89" i="24"/>
  <c r="C89" i="24"/>
  <c r="B89" i="24"/>
  <c r="N88" i="24"/>
  <c r="M88" i="24"/>
  <c r="L88" i="24"/>
  <c r="K88" i="24"/>
  <c r="J88" i="24"/>
  <c r="I88" i="24"/>
  <c r="H88" i="24"/>
  <c r="G88" i="24"/>
  <c r="F88" i="24"/>
  <c r="E88" i="24"/>
  <c r="D88" i="24"/>
  <c r="C88" i="24"/>
  <c r="B88" i="24"/>
  <c r="O85" i="24"/>
  <c r="N85" i="24"/>
  <c r="M85" i="24"/>
  <c r="L85" i="24"/>
  <c r="K85" i="24"/>
  <c r="J85" i="24"/>
  <c r="I85" i="24"/>
  <c r="H85" i="24"/>
  <c r="G85" i="24"/>
  <c r="F85" i="24"/>
  <c r="E85" i="24"/>
  <c r="D85" i="24"/>
  <c r="C85" i="24"/>
  <c r="B85" i="24"/>
  <c r="O84" i="24"/>
  <c r="N84" i="24"/>
  <c r="M84" i="24"/>
  <c r="L84" i="24"/>
  <c r="K84" i="24"/>
  <c r="J84" i="24"/>
  <c r="I84" i="24"/>
  <c r="H84" i="24"/>
  <c r="G84" i="24"/>
  <c r="F84" i="24"/>
  <c r="E84" i="24"/>
  <c r="D84" i="24"/>
  <c r="C84" i="24"/>
  <c r="B84" i="24"/>
  <c r="N81" i="24"/>
  <c r="M81" i="24"/>
  <c r="L81" i="24"/>
  <c r="K81" i="24"/>
  <c r="J81" i="24"/>
  <c r="I81" i="24"/>
  <c r="H81" i="24"/>
  <c r="G81" i="24"/>
  <c r="F81" i="24"/>
  <c r="E81" i="24"/>
  <c r="D81" i="24"/>
  <c r="C81" i="24"/>
  <c r="B81" i="24"/>
  <c r="N80" i="24"/>
  <c r="M80" i="24"/>
  <c r="L80" i="24"/>
  <c r="K80" i="24"/>
  <c r="J80" i="24"/>
  <c r="I80" i="24"/>
  <c r="H80" i="24"/>
  <c r="G80" i="24"/>
  <c r="F80" i="24"/>
  <c r="E80" i="24"/>
  <c r="D80" i="24"/>
  <c r="C80" i="24"/>
  <c r="B80" i="24"/>
  <c r="N77" i="24"/>
  <c r="M77" i="24"/>
  <c r="L77" i="24"/>
  <c r="K77" i="24"/>
  <c r="J77" i="24"/>
  <c r="I77" i="24"/>
  <c r="H77" i="24"/>
  <c r="G77" i="24"/>
  <c r="F77" i="24"/>
  <c r="E77" i="24"/>
  <c r="D77" i="24"/>
  <c r="C77" i="24"/>
  <c r="B77" i="24"/>
  <c r="N76" i="24"/>
  <c r="M76" i="24"/>
  <c r="L76" i="24"/>
  <c r="K76" i="24"/>
  <c r="J76" i="24"/>
  <c r="I76" i="24"/>
  <c r="H76" i="24"/>
  <c r="G76" i="24"/>
  <c r="F76" i="24"/>
  <c r="E76" i="24"/>
  <c r="D76" i="24"/>
  <c r="C76" i="24"/>
  <c r="B76" i="24"/>
  <c r="N73" i="24"/>
  <c r="M73" i="24"/>
  <c r="L73" i="24"/>
  <c r="K73" i="24"/>
  <c r="J73" i="24"/>
  <c r="I73" i="24"/>
  <c r="H73" i="24"/>
  <c r="G73" i="24"/>
  <c r="F73" i="24"/>
  <c r="E73" i="24"/>
  <c r="D73" i="24"/>
  <c r="C73" i="24"/>
  <c r="B73" i="24"/>
  <c r="N72" i="24"/>
  <c r="M72" i="24"/>
  <c r="L72" i="24"/>
  <c r="K72" i="24"/>
  <c r="J72" i="24"/>
  <c r="I72" i="24"/>
  <c r="H72" i="24"/>
  <c r="G72" i="24"/>
  <c r="F72" i="24"/>
  <c r="E72" i="24"/>
  <c r="D72" i="24"/>
  <c r="C72" i="24"/>
  <c r="B72" i="24"/>
  <c r="N69" i="24"/>
  <c r="M69" i="24"/>
  <c r="L69" i="24"/>
  <c r="K69" i="24"/>
  <c r="J69" i="24"/>
  <c r="I69" i="24"/>
  <c r="H69" i="24"/>
  <c r="G69" i="24"/>
  <c r="F69" i="24"/>
  <c r="E69" i="24"/>
  <c r="D69" i="24"/>
  <c r="C69" i="24"/>
  <c r="B69" i="24"/>
  <c r="N68" i="24"/>
  <c r="M68" i="24"/>
  <c r="L68" i="24"/>
  <c r="K68" i="24"/>
  <c r="J68" i="24"/>
  <c r="I68" i="24"/>
  <c r="H68" i="24"/>
  <c r="G68" i="24"/>
  <c r="F68" i="24"/>
  <c r="E68" i="24"/>
  <c r="D68" i="24"/>
  <c r="C68" i="24"/>
  <c r="B68" i="24"/>
  <c r="B60" i="24"/>
  <c r="B59" i="24"/>
  <c r="B57" i="24"/>
  <c r="B56" i="24"/>
  <c r="C54" i="24"/>
  <c r="C53" i="24"/>
  <c r="C52" i="24"/>
  <c r="N50" i="24"/>
  <c r="M50" i="24"/>
  <c r="L50" i="24"/>
  <c r="K50" i="24"/>
  <c r="J50" i="24"/>
  <c r="I50" i="24"/>
  <c r="H50" i="24"/>
  <c r="G50" i="24"/>
  <c r="F50" i="24"/>
  <c r="E50" i="24"/>
  <c r="D50" i="24"/>
  <c r="C50" i="24"/>
  <c r="B50" i="24"/>
  <c r="N49" i="24"/>
  <c r="M49" i="24"/>
  <c r="L49" i="24"/>
  <c r="K49" i="24"/>
  <c r="J49" i="24"/>
  <c r="I49" i="24"/>
  <c r="H49" i="24"/>
  <c r="G49" i="24"/>
  <c r="F49" i="24"/>
  <c r="E49" i="24"/>
  <c r="D49" i="24"/>
  <c r="C49" i="24"/>
  <c r="B49" i="24"/>
  <c r="P44" i="24"/>
  <c r="B42" i="24"/>
  <c r="B41" i="24"/>
  <c r="B39" i="24"/>
  <c r="B38" i="24"/>
  <c r="L36" i="24"/>
  <c r="K36" i="24"/>
  <c r="J36" i="24"/>
  <c r="H36" i="24"/>
  <c r="G36" i="24"/>
  <c r="F36" i="24"/>
  <c r="D36" i="24"/>
  <c r="C36" i="24"/>
  <c r="B36" i="24"/>
  <c r="L35" i="24"/>
  <c r="K35" i="24"/>
  <c r="J35" i="24"/>
  <c r="H35" i="24"/>
  <c r="G35" i="24"/>
  <c r="F35" i="24"/>
  <c r="D35" i="24"/>
  <c r="C35" i="24"/>
  <c r="B35" i="24"/>
  <c r="D29" i="24"/>
  <c r="C29" i="24"/>
  <c r="B29" i="24"/>
  <c r="N27" i="24"/>
  <c r="M27" i="24"/>
  <c r="L27" i="24"/>
  <c r="K27" i="24"/>
  <c r="J27" i="24"/>
  <c r="I27" i="24"/>
  <c r="H27" i="24"/>
  <c r="G27" i="24"/>
  <c r="F27" i="24"/>
  <c r="E27" i="24"/>
  <c r="D27" i="24"/>
  <c r="C27" i="24"/>
  <c r="B27" i="24"/>
  <c r="D25" i="24"/>
  <c r="C25" i="24"/>
  <c r="B25" i="24"/>
  <c r="N23" i="24"/>
  <c r="M23" i="24"/>
  <c r="L23" i="24"/>
  <c r="K23" i="24"/>
  <c r="J23" i="24"/>
  <c r="I23" i="24"/>
  <c r="H23" i="24"/>
  <c r="G23" i="24"/>
  <c r="F23" i="24"/>
  <c r="E23" i="24"/>
  <c r="D23" i="24"/>
  <c r="C23" i="24"/>
  <c r="B23" i="24"/>
  <c r="B19" i="24"/>
  <c r="B18" i="24"/>
  <c r="B16" i="24"/>
  <c r="B15" i="24"/>
  <c r="B13" i="24"/>
  <c r="N11" i="24"/>
  <c r="M11" i="24"/>
  <c r="L11" i="24"/>
  <c r="K11" i="24"/>
  <c r="J11" i="24"/>
  <c r="I11" i="24"/>
  <c r="H11" i="24"/>
  <c r="G11" i="24"/>
  <c r="F11" i="24"/>
  <c r="E11" i="24"/>
  <c r="D11" i="24"/>
  <c r="C11" i="24"/>
  <c r="B11" i="24"/>
  <c r="N10" i="24"/>
  <c r="M10" i="24"/>
  <c r="L10" i="24"/>
  <c r="K10" i="24"/>
  <c r="J10" i="24"/>
  <c r="I10" i="24"/>
  <c r="H10" i="24"/>
  <c r="G10" i="24"/>
  <c r="F10" i="24"/>
  <c r="E10" i="24"/>
  <c r="D10" i="24"/>
  <c r="C10" i="24"/>
  <c r="B10" i="24"/>
  <c r="P1" i="24"/>
  <c r="B180" i="23"/>
  <c r="H178" i="23"/>
  <c r="E178" i="23"/>
  <c r="B178" i="23"/>
  <c r="B175" i="23"/>
  <c r="M172" i="23"/>
  <c r="L172" i="23"/>
  <c r="K172" i="23"/>
  <c r="J172" i="23"/>
  <c r="I172" i="23"/>
  <c r="H172" i="23"/>
  <c r="G172" i="23"/>
  <c r="F172" i="23"/>
  <c r="E172" i="23"/>
  <c r="D172" i="23"/>
  <c r="C172" i="23"/>
  <c r="B172" i="23"/>
  <c r="M171" i="23"/>
  <c r="L171" i="23"/>
  <c r="K171" i="23"/>
  <c r="J171" i="23"/>
  <c r="I171" i="23"/>
  <c r="H171" i="23"/>
  <c r="G171" i="23"/>
  <c r="F171" i="23"/>
  <c r="E171" i="23"/>
  <c r="D171" i="23"/>
  <c r="C171" i="23"/>
  <c r="B171" i="23"/>
  <c r="P164" i="23"/>
  <c r="G161" i="23"/>
  <c r="F161" i="23"/>
  <c r="E161" i="23"/>
  <c r="D161" i="23"/>
  <c r="C161" i="23"/>
  <c r="B161" i="23"/>
  <c r="G160" i="23"/>
  <c r="F160" i="23"/>
  <c r="E160" i="23"/>
  <c r="D160" i="23"/>
  <c r="C160" i="23"/>
  <c r="B160" i="23"/>
  <c r="B152" i="23"/>
  <c r="B151" i="23"/>
  <c r="O81" i="23" s="1"/>
  <c r="B149" i="23"/>
  <c r="B148" i="23"/>
  <c r="B146" i="23"/>
  <c r="B145" i="23"/>
  <c r="N141" i="23"/>
  <c r="M141" i="23"/>
  <c r="L141" i="23"/>
  <c r="K141" i="23"/>
  <c r="J141" i="23"/>
  <c r="I141" i="23"/>
  <c r="H141" i="23"/>
  <c r="G141" i="23"/>
  <c r="F141" i="23"/>
  <c r="E141" i="23"/>
  <c r="D141" i="23"/>
  <c r="C141" i="23"/>
  <c r="B141" i="23"/>
  <c r="N140" i="23"/>
  <c r="M140" i="23"/>
  <c r="L140" i="23"/>
  <c r="K140" i="23"/>
  <c r="J140" i="23"/>
  <c r="I140" i="23"/>
  <c r="H140" i="23"/>
  <c r="G140" i="23"/>
  <c r="F140" i="23"/>
  <c r="E140" i="23"/>
  <c r="D140" i="23"/>
  <c r="C140" i="23"/>
  <c r="B140" i="23"/>
  <c r="P134" i="23"/>
  <c r="B132" i="23"/>
  <c r="B131" i="23"/>
  <c r="B129" i="23"/>
  <c r="B128" i="23"/>
  <c r="B126" i="23"/>
  <c r="B125" i="23"/>
  <c r="N121" i="23"/>
  <c r="M121" i="23"/>
  <c r="L121" i="23"/>
  <c r="K121" i="23"/>
  <c r="J121" i="23"/>
  <c r="I121" i="23"/>
  <c r="H121" i="23"/>
  <c r="G121" i="23"/>
  <c r="F121" i="23"/>
  <c r="E121" i="23"/>
  <c r="D121" i="23"/>
  <c r="C121" i="23"/>
  <c r="B121" i="23"/>
  <c r="N120" i="23"/>
  <c r="M120" i="23"/>
  <c r="L120" i="23"/>
  <c r="K120" i="23"/>
  <c r="J120" i="23"/>
  <c r="I120" i="23"/>
  <c r="H120" i="23"/>
  <c r="G120" i="23"/>
  <c r="F120" i="23"/>
  <c r="E120" i="23"/>
  <c r="D120" i="23"/>
  <c r="C120" i="23"/>
  <c r="B120" i="23"/>
  <c r="J112" i="23"/>
  <c r="I112" i="23"/>
  <c r="G112" i="23"/>
  <c r="F112" i="23"/>
  <c r="E112" i="23"/>
  <c r="D112" i="23"/>
  <c r="C112" i="23"/>
  <c r="B112" i="23"/>
  <c r="P98" i="23"/>
  <c r="J97" i="23"/>
  <c r="I97" i="23"/>
  <c r="G97" i="23"/>
  <c r="F97" i="23"/>
  <c r="J96" i="23"/>
  <c r="I96" i="23"/>
  <c r="G96" i="23"/>
  <c r="F96" i="23"/>
  <c r="J95" i="23"/>
  <c r="I95" i="23"/>
  <c r="G95" i="23"/>
  <c r="F95" i="23"/>
  <c r="J94" i="23"/>
  <c r="I94" i="23"/>
  <c r="G94" i="23"/>
  <c r="F94" i="23"/>
  <c r="J93" i="23"/>
  <c r="I93" i="23"/>
  <c r="G93" i="23"/>
  <c r="F93" i="23"/>
  <c r="J92" i="23"/>
  <c r="I92" i="23"/>
  <c r="G92" i="23"/>
  <c r="F92" i="23"/>
  <c r="O89" i="23"/>
  <c r="N89" i="23"/>
  <c r="M89" i="23"/>
  <c r="L89" i="23"/>
  <c r="K89" i="23"/>
  <c r="J89" i="23"/>
  <c r="I89" i="23"/>
  <c r="H89" i="23"/>
  <c r="G89" i="23"/>
  <c r="F89" i="23"/>
  <c r="E89" i="23"/>
  <c r="D89" i="23"/>
  <c r="C89" i="23"/>
  <c r="B89" i="23"/>
  <c r="N88" i="23"/>
  <c r="M88" i="23"/>
  <c r="L88" i="23"/>
  <c r="K88" i="23"/>
  <c r="J88" i="23"/>
  <c r="I88" i="23"/>
  <c r="H88" i="23"/>
  <c r="G88" i="23"/>
  <c r="F88" i="23"/>
  <c r="E88" i="23"/>
  <c r="D88" i="23"/>
  <c r="C88" i="23"/>
  <c r="B88" i="23"/>
  <c r="O85" i="23"/>
  <c r="N85" i="23"/>
  <c r="M85" i="23"/>
  <c r="L85" i="23"/>
  <c r="K85" i="23"/>
  <c r="J85" i="23"/>
  <c r="I85" i="23"/>
  <c r="H85" i="23"/>
  <c r="G85" i="23"/>
  <c r="F85" i="23"/>
  <c r="E85" i="23"/>
  <c r="D85" i="23"/>
  <c r="C85" i="23"/>
  <c r="B85" i="23"/>
  <c r="O84" i="23"/>
  <c r="N84" i="23"/>
  <c r="M84" i="23"/>
  <c r="L84" i="23"/>
  <c r="K84" i="23"/>
  <c r="J84" i="23"/>
  <c r="I84" i="23"/>
  <c r="H84" i="23"/>
  <c r="G84" i="23"/>
  <c r="F84" i="23"/>
  <c r="E84" i="23"/>
  <c r="D84" i="23"/>
  <c r="C84" i="23"/>
  <c r="B84" i="23"/>
  <c r="N81" i="23"/>
  <c r="M81" i="23"/>
  <c r="L81" i="23"/>
  <c r="K81" i="23"/>
  <c r="J81" i="23"/>
  <c r="I81" i="23"/>
  <c r="H81" i="23"/>
  <c r="G81" i="23"/>
  <c r="F81" i="23"/>
  <c r="E81" i="23"/>
  <c r="D81" i="23"/>
  <c r="C81" i="23"/>
  <c r="B81" i="23"/>
  <c r="O80" i="23"/>
  <c r="N80" i="23"/>
  <c r="M80" i="23"/>
  <c r="L80" i="23"/>
  <c r="K80" i="23"/>
  <c r="J80" i="23"/>
  <c r="I80" i="23"/>
  <c r="H80" i="23"/>
  <c r="G80" i="23"/>
  <c r="F80" i="23"/>
  <c r="E80" i="23"/>
  <c r="D80" i="23"/>
  <c r="C80" i="23"/>
  <c r="B80" i="23"/>
  <c r="N77" i="23"/>
  <c r="M77" i="23"/>
  <c r="L77" i="23"/>
  <c r="K77" i="23"/>
  <c r="J77" i="23"/>
  <c r="I77" i="23"/>
  <c r="H77" i="23"/>
  <c r="G77" i="23"/>
  <c r="F77" i="23"/>
  <c r="E77" i="23"/>
  <c r="D77" i="23"/>
  <c r="C77" i="23"/>
  <c r="B77" i="23"/>
  <c r="N76" i="23"/>
  <c r="M76" i="23"/>
  <c r="L76" i="23"/>
  <c r="K76" i="23"/>
  <c r="J76" i="23"/>
  <c r="I76" i="23"/>
  <c r="H76" i="23"/>
  <c r="G76" i="23"/>
  <c r="F76" i="23"/>
  <c r="E76" i="23"/>
  <c r="D76" i="23"/>
  <c r="C76" i="23"/>
  <c r="B76" i="23"/>
  <c r="N73" i="23"/>
  <c r="M73" i="23"/>
  <c r="L73" i="23"/>
  <c r="K73" i="23"/>
  <c r="J73" i="23"/>
  <c r="I73" i="23"/>
  <c r="H73" i="23"/>
  <c r="G73" i="23"/>
  <c r="F73" i="23"/>
  <c r="E73" i="23"/>
  <c r="D73" i="23"/>
  <c r="C73" i="23"/>
  <c r="B73" i="23"/>
  <c r="N72" i="23"/>
  <c r="M72" i="23"/>
  <c r="L72" i="23"/>
  <c r="K72" i="23"/>
  <c r="J72" i="23"/>
  <c r="I72" i="23"/>
  <c r="H72" i="23"/>
  <c r="G72" i="23"/>
  <c r="F72" i="23"/>
  <c r="E72" i="23"/>
  <c r="D72" i="23"/>
  <c r="C72" i="23"/>
  <c r="B72" i="23"/>
  <c r="N69" i="23"/>
  <c r="M69" i="23"/>
  <c r="L69" i="23"/>
  <c r="K69" i="23"/>
  <c r="J69" i="23"/>
  <c r="I69" i="23"/>
  <c r="H69" i="23"/>
  <c r="G69" i="23"/>
  <c r="F69" i="23"/>
  <c r="E69" i="23"/>
  <c r="D69" i="23"/>
  <c r="C69" i="23"/>
  <c r="B69" i="23"/>
  <c r="N68" i="23"/>
  <c r="M68" i="23"/>
  <c r="L68" i="23"/>
  <c r="K68" i="23"/>
  <c r="J68" i="23"/>
  <c r="I68" i="23"/>
  <c r="H68" i="23"/>
  <c r="G68" i="23"/>
  <c r="F68" i="23"/>
  <c r="E68" i="23"/>
  <c r="D68" i="23"/>
  <c r="C68" i="23"/>
  <c r="B68" i="23"/>
  <c r="B60" i="23"/>
  <c r="B59" i="23"/>
  <c r="B57" i="23"/>
  <c r="B56" i="23"/>
  <c r="C54" i="23"/>
  <c r="C53" i="23"/>
  <c r="C52" i="23"/>
  <c r="N50" i="23"/>
  <c r="M50" i="23"/>
  <c r="L50" i="23"/>
  <c r="K50" i="23"/>
  <c r="J50" i="23"/>
  <c r="I50" i="23"/>
  <c r="H50" i="23"/>
  <c r="G50" i="23"/>
  <c r="F50" i="23"/>
  <c r="E50" i="23"/>
  <c r="D50" i="23"/>
  <c r="C50" i="23"/>
  <c r="B50" i="23"/>
  <c r="N49" i="23"/>
  <c r="M49" i="23"/>
  <c r="L49" i="23"/>
  <c r="K49" i="23"/>
  <c r="J49" i="23"/>
  <c r="I49" i="23"/>
  <c r="H49" i="23"/>
  <c r="G49" i="23"/>
  <c r="F49" i="23"/>
  <c r="E49" i="23"/>
  <c r="D49" i="23"/>
  <c r="C49" i="23"/>
  <c r="B49" i="23"/>
  <c r="P44" i="23"/>
  <c r="B42" i="23"/>
  <c r="B41" i="23"/>
  <c r="B39" i="23"/>
  <c r="B38" i="23"/>
  <c r="L36" i="23"/>
  <c r="K36" i="23"/>
  <c r="J36" i="23"/>
  <c r="H36" i="23"/>
  <c r="G36" i="23"/>
  <c r="F36" i="23"/>
  <c r="D36" i="23"/>
  <c r="C36" i="23"/>
  <c r="B36" i="23"/>
  <c r="L35" i="23"/>
  <c r="K35" i="23"/>
  <c r="J35" i="23"/>
  <c r="H35" i="23"/>
  <c r="G35" i="23"/>
  <c r="F35" i="23"/>
  <c r="D35" i="23"/>
  <c r="C35" i="23"/>
  <c r="B35" i="23"/>
  <c r="D29" i="23"/>
  <c r="C29" i="23"/>
  <c r="B29" i="23"/>
  <c r="N27" i="23"/>
  <c r="M27" i="23"/>
  <c r="L27" i="23"/>
  <c r="K27" i="23"/>
  <c r="J27" i="23"/>
  <c r="I27" i="23"/>
  <c r="H27" i="23"/>
  <c r="G27" i="23"/>
  <c r="F27" i="23"/>
  <c r="E27" i="23"/>
  <c r="D27" i="23"/>
  <c r="C27" i="23"/>
  <c r="B27" i="23"/>
  <c r="D25" i="23"/>
  <c r="C25" i="23"/>
  <c r="B25" i="23"/>
  <c r="N23" i="23"/>
  <c r="M23" i="23"/>
  <c r="L23" i="23"/>
  <c r="K23" i="23"/>
  <c r="J23" i="23"/>
  <c r="I23" i="23"/>
  <c r="H23" i="23"/>
  <c r="G23" i="23"/>
  <c r="F23" i="23"/>
  <c r="E23" i="23"/>
  <c r="D23" i="23"/>
  <c r="C23" i="23"/>
  <c r="B23" i="23"/>
  <c r="B19" i="23"/>
  <c r="B18" i="23"/>
  <c r="B16" i="23"/>
  <c r="B15" i="23"/>
  <c r="B13" i="23"/>
  <c r="N11" i="23"/>
  <c r="M11" i="23"/>
  <c r="L11" i="23"/>
  <c r="K11" i="23"/>
  <c r="J11" i="23"/>
  <c r="I11" i="23"/>
  <c r="H11" i="23"/>
  <c r="G11" i="23"/>
  <c r="F11" i="23"/>
  <c r="E11" i="23"/>
  <c r="D11" i="23"/>
  <c r="C11" i="23"/>
  <c r="B11" i="23"/>
  <c r="N10" i="23"/>
  <c r="M10" i="23"/>
  <c r="L10" i="23"/>
  <c r="K10" i="23"/>
  <c r="J10" i="23"/>
  <c r="I10" i="23"/>
  <c r="H10" i="23"/>
  <c r="G10" i="23"/>
  <c r="F10" i="23"/>
  <c r="E10" i="23"/>
  <c r="D10" i="23"/>
  <c r="C10" i="23"/>
  <c r="B10" i="23"/>
  <c r="P1" i="23"/>
  <c r="B180" i="22"/>
  <c r="H178" i="22"/>
  <c r="E178" i="22"/>
  <c r="B178" i="22"/>
  <c r="B175" i="22"/>
  <c r="M172" i="22"/>
  <c r="L172" i="22"/>
  <c r="K172" i="22"/>
  <c r="J172" i="22"/>
  <c r="I172" i="22"/>
  <c r="H172" i="22"/>
  <c r="G172" i="22"/>
  <c r="F172" i="22"/>
  <c r="E172" i="22"/>
  <c r="D172" i="22"/>
  <c r="C172" i="22"/>
  <c r="B172" i="22"/>
  <c r="M171" i="22"/>
  <c r="L171" i="22"/>
  <c r="K171" i="22"/>
  <c r="J171" i="22"/>
  <c r="I171" i="22"/>
  <c r="H171" i="22"/>
  <c r="G171" i="22"/>
  <c r="F171" i="22"/>
  <c r="E171" i="22"/>
  <c r="D171" i="22"/>
  <c r="C171" i="22"/>
  <c r="B171" i="22"/>
  <c r="P164" i="22"/>
  <c r="G161" i="22"/>
  <c r="F161" i="22"/>
  <c r="E161" i="22"/>
  <c r="D161" i="22"/>
  <c r="C161" i="22"/>
  <c r="B161" i="22"/>
  <c r="G160" i="22"/>
  <c r="F160" i="22"/>
  <c r="E160" i="22"/>
  <c r="D160" i="22"/>
  <c r="C160" i="22"/>
  <c r="B160" i="22"/>
  <c r="B152" i="22"/>
  <c r="B151" i="22"/>
  <c r="B149" i="22"/>
  <c r="B148" i="22"/>
  <c r="B146" i="22"/>
  <c r="B145" i="22"/>
  <c r="N141" i="22"/>
  <c r="M141" i="22"/>
  <c r="L141" i="22"/>
  <c r="K141" i="22"/>
  <c r="J141" i="22"/>
  <c r="I141" i="22"/>
  <c r="H141" i="22"/>
  <c r="G141" i="22"/>
  <c r="F141" i="22"/>
  <c r="E141" i="22"/>
  <c r="D141" i="22"/>
  <c r="C141" i="22"/>
  <c r="B141" i="22"/>
  <c r="O81" i="22" s="1"/>
  <c r="N140" i="22"/>
  <c r="M140" i="22"/>
  <c r="L140" i="22"/>
  <c r="K140" i="22"/>
  <c r="J140" i="22"/>
  <c r="I140" i="22"/>
  <c r="H140" i="22"/>
  <c r="G140" i="22"/>
  <c r="F140" i="22"/>
  <c r="E140" i="22"/>
  <c r="D140" i="22"/>
  <c r="C140" i="22"/>
  <c r="O80" i="22" s="1"/>
  <c r="B140" i="22"/>
  <c r="P134" i="22"/>
  <c r="B132" i="22"/>
  <c r="B131" i="22"/>
  <c r="B129" i="22"/>
  <c r="B128" i="22"/>
  <c r="B126" i="22"/>
  <c r="B125" i="22"/>
  <c r="N121" i="22"/>
  <c r="M121" i="22"/>
  <c r="L121" i="22"/>
  <c r="K121" i="22"/>
  <c r="J121" i="22"/>
  <c r="I121" i="22"/>
  <c r="H121" i="22"/>
  <c r="G121" i="22"/>
  <c r="F121" i="22"/>
  <c r="E121" i="22"/>
  <c r="D121" i="22"/>
  <c r="C121" i="22"/>
  <c r="B121" i="22"/>
  <c r="N120" i="22"/>
  <c r="M120" i="22"/>
  <c r="L120" i="22"/>
  <c r="K120" i="22"/>
  <c r="J120" i="22"/>
  <c r="I120" i="22"/>
  <c r="H120" i="22"/>
  <c r="G120" i="22"/>
  <c r="F120" i="22"/>
  <c r="E120" i="22"/>
  <c r="D120" i="22"/>
  <c r="C120" i="22"/>
  <c r="B120" i="22"/>
  <c r="J112" i="22"/>
  <c r="I112" i="22"/>
  <c r="G112" i="22"/>
  <c r="F112" i="22"/>
  <c r="E112" i="22"/>
  <c r="D112" i="22"/>
  <c r="C112" i="22"/>
  <c r="B112" i="22"/>
  <c r="P98" i="22"/>
  <c r="J97" i="22"/>
  <c r="I97" i="22"/>
  <c r="G97" i="22"/>
  <c r="F97" i="22"/>
  <c r="J96" i="22"/>
  <c r="I96" i="22"/>
  <c r="G96" i="22"/>
  <c r="F96" i="22"/>
  <c r="J95" i="22"/>
  <c r="I95" i="22"/>
  <c r="G95" i="22"/>
  <c r="F95" i="22"/>
  <c r="J94" i="22"/>
  <c r="I94" i="22"/>
  <c r="G94" i="22"/>
  <c r="F94" i="22"/>
  <c r="J93" i="22"/>
  <c r="I93" i="22"/>
  <c r="G93" i="22"/>
  <c r="F93" i="22"/>
  <c r="J92" i="22"/>
  <c r="I92" i="22"/>
  <c r="G92" i="22"/>
  <c r="F92" i="22"/>
  <c r="O89" i="22"/>
  <c r="N89" i="22"/>
  <c r="M89" i="22"/>
  <c r="L89" i="22"/>
  <c r="K89" i="22"/>
  <c r="J89" i="22"/>
  <c r="I89" i="22"/>
  <c r="H89" i="22"/>
  <c r="G89" i="22"/>
  <c r="F89" i="22"/>
  <c r="E89" i="22"/>
  <c r="D89" i="22"/>
  <c r="C89" i="22"/>
  <c r="B89" i="22"/>
  <c r="N88" i="22"/>
  <c r="M88" i="22"/>
  <c r="L88" i="22"/>
  <c r="K88" i="22"/>
  <c r="J88" i="22"/>
  <c r="I88" i="22"/>
  <c r="H88" i="22"/>
  <c r="G88" i="22"/>
  <c r="F88" i="22"/>
  <c r="E88" i="22"/>
  <c r="D88" i="22"/>
  <c r="C88" i="22"/>
  <c r="B88" i="22"/>
  <c r="O85" i="22"/>
  <c r="N85" i="22"/>
  <c r="M85" i="22"/>
  <c r="L85" i="22"/>
  <c r="K85" i="22"/>
  <c r="J85" i="22"/>
  <c r="I85" i="22"/>
  <c r="H85" i="22"/>
  <c r="G85" i="22"/>
  <c r="F85" i="22"/>
  <c r="E85" i="22"/>
  <c r="D85" i="22"/>
  <c r="C85" i="22"/>
  <c r="B85" i="22"/>
  <c r="O84" i="22"/>
  <c r="N84" i="22"/>
  <c r="M84" i="22"/>
  <c r="L84" i="22"/>
  <c r="K84" i="22"/>
  <c r="J84" i="22"/>
  <c r="I84" i="22"/>
  <c r="H84" i="22"/>
  <c r="G84" i="22"/>
  <c r="F84" i="22"/>
  <c r="E84" i="22"/>
  <c r="D84" i="22"/>
  <c r="C84" i="22"/>
  <c r="B84" i="22"/>
  <c r="N81" i="22"/>
  <c r="M81" i="22"/>
  <c r="L81" i="22"/>
  <c r="K81" i="22"/>
  <c r="J81" i="22"/>
  <c r="I81" i="22"/>
  <c r="H81" i="22"/>
  <c r="G81" i="22"/>
  <c r="F81" i="22"/>
  <c r="E81" i="22"/>
  <c r="D81" i="22"/>
  <c r="C81" i="22"/>
  <c r="B81" i="22"/>
  <c r="N80" i="22"/>
  <c r="M80" i="22"/>
  <c r="L80" i="22"/>
  <c r="K80" i="22"/>
  <c r="J80" i="22"/>
  <c r="I80" i="22"/>
  <c r="H80" i="22"/>
  <c r="G80" i="22"/>
  <c r="F80" i="22"/>
  <c r="E80" i="22"/>
  <c r="D80" i="22"/>
  <c r="C80" i="22"/>
  <c r="B80" i="22"/>
  <c r="N77" i="22"/>
  <c r="M77" i="22"/>
  <c r="L77" i="22"/>
  <c r="K77" i="22"/>
  <c r="J77" i="22"/>
  <c r="I77" i="22"/>
  <c r="H77" i="22"/>
  <c r="G77" i="22"/>
  <c r="F77" i="22"/>
  <c r="E77" i="22"/>
  <c r="D77" i="22"/>
  <c r="C77" i="22"/>
  <c r="B77" i="22"/>
  <c r="N76" i="22"/>
  <c r="M76" i="22"/>
  <c r="L76" i="22"/>
  <c r="K76" i="22"/>
  <c r="J76" i="22"/>
  <c r="I76" i="22"/>
  <c r="H76" i="22"/>
  <c r="G76" i="22"/>
  <c r="F76" i="22"/>
  <c r="E76" i="22"/>
  <c r="D76" i="22"/>
  <c r="C76" i="22"/>
  <c r="B76" i="22"/>
  <c r="N73" i="22"/>
  <c r="M73" i="22"/>
  <c r="L73" i="22"/>
  <c r="K73" i="22"/>
  <c r="J73" i="22"/>
  <c r="I73" i="22"/>
  <c r="H73" i="22"/>
  <c r="G73" i="22"/>
  <c r="F73" i="22"/>
  <c r="E73" i="22"/>
  <c r="D73" i="22"/>
  <c r="C73" i="22"/>
  <c r="B73" i="22"/>
  <c r="N72" i="22"/>
  <c r="M72" i="22"/>
  <c r="L72" i="22"/>
  <c r="K72" i="22"/>
  <c r="J72" i="22"/>
  <c r="I72" i="22"/>
  <c r="H72" i="22"/>
  <c r="G72" i="22"/>
  <c r="F72" i="22"/>
  <c r="E72" i="22"/>
  <c r="D72" i="22"/>
  <c r="C72" i="22"/>
  <c r="B72" i="22"/>
  <c r="N69" i="22"/>
  <c r="M69" i="22"/>
  <c r="L69" i="22"/>
  <c r="K69" i="22"/>
  <c r="J69" i="22"/>
  <c r="I69" i="22"/>
  <c r="H69" i="22"/>
  <c r="G69" i="22"/>
  <c r="F69" i="22"/>
  <c r="E69" i="22"/>
  <c r="D69" i="22"/>
  <c r="C69" i="22"/>
  <c r="B69" i="22"/>
  <c r="N68" i="22"/>
  <c r="M68" i="22"/>
  <c r="L68" i="22"/>
  <c r="K68" i="22"/>
  <c r="J68" i="22"/>
  <c r="I68" i="22"/>
  <c r="H68" i="22"/>
  <c r="G68" i="22"/>
  <c r="F68" i="22"/>
  <c r="E68" i="22"/>
  <c r="D68" i="22"/>
  <c r="C68" i="22"/>
  <c r="B68" i="22"/>
  <c r="B60" i="22"/>
  <c r="B59" i="22"/>
  <c r="B57" i="22"/>
  <c r="B56" i="22"/>
  <c r="C54" i="22"/>
  <c r="C53" i="22"/>
  <c r="C52" i="22"/>
  <c r="N50" i="22"/>
  <c r="M50" i="22"/>
  <c r="L50" i="22"/>
  <c r="K50" i="22"/>
  <c r="J50" i="22"/>
  <c r="I50" i="22"/>
  <c r="H50" i="22"/>
  <c r="G50" i="22"/>
  <c r="F50" i="22"/>
  <c r="E50" i="22"/>
  <c r="D50" i="22"/>
  <c r="C50" i="22"/>
  <c r="B50" i="22"/>
  <c r="N49" i="22"/>
  <c r="M49" i="22"/>
  <c r="L49" i="22"/>
  <c r="K49" i="22"/>
  <c r="J49" i="22"/>
  <c r="I49" i="22"/>
  <c r="H49" i="22"/>
  <c r="G49" i="22"/>
  <c r="F49" i="22"/>
  <c r="E49" i="22"/>
  <c r="D49" i="22"/>
  <c r="C49" i="22"/>
  <c r="B49" i="22"/>
  <c r="P44" i="22"/>
  <c r="B42" i="22"/>
  <c r="B41" i="22"/>
  <c r="B39" i="22"/>
  <c r="B38" i="22"/>
  <c r="L36" i="22"/>
  <c r="K36" i="22"/>
  <c r="J36" i="22"/>
  <c r="H36" i="22"/>
  <c r="G36" i="22"/>
  <c r="F36" i="22"/>
  <c r="D36" i="22"/>
  <c r="C36" i="22"/>
  <c r="B36" i="22"/>
  <c r="L35" i="22"/>
  <c r="K35" i="22"/>
  <c r="J35" i="22"/>
  <c r="H35" i="22"/>
  <c r="G35" i="22"/>
  <c r="F35" i="22"/>
  <c r="D35" i="22"/>
  <c r="C35" i="22"/>
  <c r="B35" i="22"/>
  <c r="D29" i="22"/>
  <c r="C29" i="22"/>
  <c r="B29" i="22"/>
  <c r="N27" i="22"/>
  <c r="M27" i="22"/>
  <c r="L27" i="22"/>
  <c r="K27" i="22"/>
  <c r="J27" i="22"/>
  <c r="I27" i="22"/>
  <c r="H27" i="22"/>
  <c r="G27" i="22"/>
  <c r="F27" i="22"/>
  <c r="E27" i="22"/>
  <c r="D27" i="22"/>
  <c r="C27" i="22"/>
  <c r="B27" i="22"/>
  <c r="D25" i="22"/>
  <c r="C25" i="22"/>
  <c r="B25" i="22"/>
  <c r="N23" i="22"/>
  <c r="M23" i="22"/>
  <c r="L23" i="22"/>
  <c r="K23" i="22"/>
  <c r="J23" i="22"/>
  <c r="I23" i="22"/>
  <c r="H23" i="22"/>
  <c r="G23" i="22"/>
  <c r="F23" i="22"/>
  <c r="E23" i="22"/>
  <c r="D23" i="22"/>
  <c r="C23" i="22"/>
  <c r="B23" i="22"/>
  <c r="B19" i="22"/>
  <c r="B18" i="22"/>
  <c r="B16" i="22"/>
  <c r="B15" i="22"/>
  <c r="B13" i="22"/>
  <c r="N11" i="22"/>
  <c r="M11" i="22"/>
  <c r="L11" i="22"/>
  <c r="K11" i="22"/>
  <c r="J11" i="22"/>
  <c r="I11" i="22"/>
  <c r="H11" i="22"/>
  <c r="G11" i="22"/>
  <c r="F11" i="22"/>
  <c r="E11" i="22"/>
  <c r="D11" i="22"/>
  <c r="C11" i="22"/>
  <c r="B11" i="22"/>
  <c r="N10" i="22"/>
  <c r="M10" i="22"/>
  <c r="L10" i="22"/>
  <c r="K10" i="22"/>
  <c r="J10" i="22"/>
  <c r="I10" i="22"/>
  <c r="H10" i="22"/>
  <c r="G10" i="22"/>
  <c r="F10" i="22"/>
  <c r="E10" i="22"/>
  <c r="D10" i="22"/>
  <c r="C10" i="22"/>
  <c r="B10" i="22"/>
  <c r="P1" i="22"/>
  <c r="B180" i="21"/>
  <c r="H178" i="21"/>
  <c r="E178" i="21"/>
  <c r="B178" i="21"/>
  <c r="B175" i="21"/>
  <c r="M172" i="21"/>
  <c r="L172" i="21"/>
  <c r="K172" i="21"/>
  <c r="J172" i="21"/>
  <c r="I172" i="21"/>
  <c r="H172" i="21"/>
  <c r="G172" i="21"/>
  <c r="F172" i="21"/>
  <c r="E172" i="21"/>
  <c r="D172" i="21"/>
  <c r="C172" i="21"/>
  <c r="B172" i="21"/>
  <c r="M171" i="21"/>
  <c r="L171" i="21"/>
  <c r="K171" i="21"/>
  <c r="J171" i="21"/>
  <c r="I171" i="21"/>
  <c r="H171" i="21"/>
  <c r="G171" i="21"/>
  <c r="F171" i="21"/>
  <c r="E171" i="21"/>
  <c r="D171" i="21"/>
  <c r="C171" i="21"/>
  <c r="B171" i="21"/>
  <c r="P164" i="21"/>
  <c r="G161" i="21"/>
  <c r="F161" i="21"/>
  <c r="E161" i="21"/>
  <c r="D161" i="21"/>
  <c r="C161" i="21"/>
  <c r="B161" i="21"/>
  <c r="G160" i="21"/>
  <c r="F160" i="21"/>
  <c r="E160" i="21"/>
  <c r="D160" i="21"/>
  <c r="C160" i="21"/>
  <c r="B160" i="21"/>
  <c r="B152" i="21"/>
  <c r="B151" i="21"/>
  <c r="B149" i="21"/>
  <c r="B148" i="21"/>
  <c r="B146" i="21"/>
  <c r="B145" i="21"/>
  <c r="N141" i="21"/>
  <c r="M141" i="21"/>
  <c r="L141" i="21"/>
  <c r="K141" i="21"/>
  <c r="J141" i="21"/>
  <c r="I141" i="21"/>
  <c r="H141" i="21"/>
  <c r="G141" i="21"/>
  <c r="F141" i="21"/>
  <c r="E141" i="21"/>
  <c r="D141" i="21"/>
  <c r="C141" i="21"/>
  <c r="B141" i="21"/>
  <c r="N140" i="21"/>
  <c r="M140" i="21"/>
  <c r="L140" i="21"/>
  <c r="K140" i="21"/>
  <c r="J140" i="21"/>
  <c r="I140" i="21"/>
  <c r="H140" i="21"/>
  <c r="G140" i="21"/>
  <c r="F140" i="21"/>
  <c r="E140" i="21"/>
  <c r="D140" i="21"/>
  <c r="C140" i="21"/>
  <c r="B140" i="21"/>
  <c r="P134" i="21"/>
  <c r="B132" i="21"/>
  <c r="B131" i="21"/>
  <c r="O81" i="21" s="1"/>
  <c r="B129" i="21"/>
  <c r="B128" i="21"/>
  <c r="B126" i="21"/>
  <c r="B125" i="21"/>
  <c r="N121" i="21"/>
  <c r="M121" i="21"/>
  <c r="L121" i="21"/>
  <c r="K121" i="21"/>
  <c r="J121" i="21"/>
  <c r="I121" i="21"/>
  <c r="H121" i="21"/>
  <c r="G121" i="21"/>
  <c r="F121" i="21"/>
  <c r="E121" i="21"/>
  <c r="D121" i="21"/>
  <c r="C121" i="21"/>
  <c r="B121" i="21"/>
  <c r="N120" i="21"/>
  <c r="M120" i="21"/>
  <c r="L120" i="21"/>
  <c r="K120" i="21"/>
  <c r="J120" i="21"/>
  <c r="I120" i="21"/>
  <c r="H120" i="21"/>
  <c r="G120" i="21"/>
  <c r="F120" i="21"/>
  <c r="E120" i="21"/>
  <c r="D120" i="21"/>
  <c r="C120" i="21"/>
  <c r="B120" i="21"/>
  <c r="J112" i="21"/>
  <c r="I112" i="21"/>
  <c r="G112" i="21"/>
  <c r="F112" i="21"/>
  <c r="E112" i="21"/>
  <c r="D112" i="21"/>
  <c r="C112" i="21"/>
  <c r="B112" i="21"/>
  <c r="P98" i="21"/>
  <c r="J97" i="21"/>
  <c r="I97" i="21"/>
  <c r="G97" i="21"/>
  <c r="F97" i="21"/>
  <c r="J96" i="21"/>
  <c r="I96" i="21"/>
  <c r="G96" i="21"/>
  <c r="F96" i="21"/>
  <c r="J95" i="21"/>
  <c r="I95" i="21"/>
  <c r="G95" i="21"/>
  <c r="F95" i="21"/>
  <c r="J94" i="21"/>
  <c r="I94" i="21"/>
  <c r="G94" i="21"/>
  <c r="F94" i="21"/>
  <c r="J93" i="21"/>
  <c r="I93" i="21"/>
  <c r="G93" i="21"/>
  <c r="F93" i="21"/>
  <c r="J92" i="21"/>
  <c r="I92" i="21"/>
  <c r="G92" i="21"/>
  <c r="F92" i="21"/>
  <c r="O89" i="21"/>
  <c r="N89" i="21"/>
  <c r="M89" i="21"/>
  <c r="L89" i="21"/>
  <c r="K89" i="21"/>
  <c r="J89" i="21"/>
  <c r="I89" i="21"/>
  <c r="H89" i="21"/>
  <c r="G89" i="21"/>
  <c r="F89" i="21"/>
  <c r="E89" i="21"/>
  <c r="D89" i="21"/>
  <c r="C89" i="21"/>
  <c r="B89" i="21"/>
  <c r="N88" i="21"/>
  <c r="M88" i="21"/>
  <c r="L88" i="21"/>
  <c r="K88" i="21"/>
  <c r="J88" i="21"/>
  <c r="I88" i="21"/>
  <c r="H88" i="21"/>
  <c r="G88" i="21"/>
  <c r="F88" i="21"/>
  <c r="E88" i="21"/>
  <c r="D88" i="21"/>
  <c r="C88" i="21"/>
  <c r="B88" i="21"/>
  <c r="O85" i="21"/>
  <c r="N85" i="21"/>
  <c r="M85" i="21"/>
  <c r="L85" i="21"/>
  <c r="K85" i="21"/>
  <c r="J85" i="21"/>
  <c r="I85" i="21"/>
  <c r="H85" i="21"/>
  <c r="G85" i="21"/>
  <c r="F85" i="21"/>
  <c r="E85" i="21"/>
  <c r="D85" i="21"/>
  <c r="C85" i="21"/>
  <c r="B85" i="21"/>
  <c r="O84" i="21"/>
  <c r="N84" i="21"/>
  <c r="M84" i="21"/>
  <c r="L84" i="21"/>
  <c r="K84" i="21"/>
  <c r="J84" i="21"/>
  <c r="I84" i="21"/>
  <c r="H84" i="21"/>
  <c r="G84" i="21"/>
  <c r="F84" i="21"/>
  <c r="E84" i="21"/>
  <c r="D84" i="21"/>
  <c r="C84" i="21"/>
  <c r="B84" i="21"/>
  <c r="N81" i="21"/>
  <c r="M81" i="21"/>
  <c r="L81" i="21"/>
  <c r="K81" i="21"/>
  <c r="J81" i="21"/>
  <c r="I81" i="21"/>
  <c r="H81" i="21"/>
  <c r="G81" i="21"/>
  <c r="F81" i="21"/>
  <c r="E81" i="21"/>
  <c r="D81" i="21"/>
  <c r="C81" i="21"/>
  <c r="B81" i="21"/>
  <c r="O80" i="21"/>
  <c r="N80" i="21"/>
  <c r="M80" i="21"/>
  <c r="L80" i="21"/>
  <c r="K80" i="21"/>
  <c r="J80" i="21"/>
  <c r="I80" i="21"/>
  <c r="H80" i="21"/>
  <c r="G80" i="21"/>
  <c r="F80" i="21"/>
  <c r="E80" i="21"/>
  <c r="D80" i="21"/>
  <c r="C80" i="21"/>
  <c r="B80" i="21"/>
  <c r="N77" i="21"/>
  <c r="M77" i="21"/>
  <c r="L77" i="21"/>
  <c r="K77" i="21"/>
  <c r="J77" i="21"/>
  <c r="I77" i="21"/>
  <c r="H77" i="21"/>
  <c r="G77" i="21"/>
  <c r="F77" i="21"/>
  <c r="E77" i="21"/>
  <c r="D77" i="21"/>
  <c r="C77" i="21"/>
  <c r="B77" i="21"/>
  <c r="N76" i="21"/>
  <c r="M76" i="21"/>
  <c r="L76" i="21"/>
  <c r="K76" i="21"/>
  <c r="J76" i="21"/>
  <c r="I76" i="21"/>
  <c r="H76" i="21"/>
  <c r="G76" i="21"/>
  <c r="F76" i="21"/>
  <c r="E76" i="21"/>
  <c r="D76" i="21"/>
  <c r="C76" i="21"/>
  <c r="B76" i="21"/>
  <c r="N73" i="21"/>
  <c r="M73" i="21"/>
  <c r="L73" i="21"/>
  <c r="K73" i="21"/>
  <c r="J73" i="21"/>
  <c r="I73" i="21"/>
  <c r="H73" i="21"/>
  <c r="G73" i="21"/>
  <c r="F73" i="21"/>
  <c r="E73" i="21"/>
  <c r="D73" i="21"/>
  <c r="C73" i="21"/>
  <c r="B73" i="21"/>
  <c r="N72" i="21"/>
  <c r="M72" i="21"/>
  <c r="L72" i="21"/>
  <c r="K72" i="21"/>
  <c r="J72" i="21"/>
  <c r="I72" i="21"/>
  <c r="H72" i="21"/>
  <c r="G72" i="21"/>
  <c r="F72" i="21"/>
  <c r="E72" i="21"/>
  <c r="D72" i="21"/>
  <c r="C72" i="21"/>
  <c r="B72" i="21"/>
  <c r="N69" i="21"/>
  <c r="M69" i="21"/>
  <c r="L69" i="21"/>
  <c r="K69" i="21"/>
  <c r="J69" i="21"/>
  <c r="I69" i="21"/>
  <c r="H69" i="21"/>
  <c r="G69" i="21"/>
  <c r="F69" i="21"/>
  <c r="E69" i="21"/>
  <c r="D69" i="21"/>
  <c r="C69" i="21"/>
  <c r="B69" i="21"/>
  <c r="N68" i="21"/>
  <c r="M68" i="21"/>
  <c r="L68" i="21"/>
  <c r="K68" i="21"/>
  <c r="J68" i="21"/>
  <c r="I68" i="21"/>
  <c r="H68" i="21"/>
  <c r="G68" i="21"/>
  <c r="F68" i="21"/>
  <c r="E68" i="21"/>
  <c r="D68" i="21"/>
  <c r="C68" i="21"/>
  <c r="B68" i="21"/>
  <c r="B60" i="21"/>
  <c r="B59" i="21"/>
  <c r="B57" i="21"/>
  <c r="B56" i="21"/>
  <c r="C54" i="21"/>
  <c r="C53" i="21"/>
  <c r="C52" i="21"/>
  <c r="N50" i="21"/>
  <c r="M50" i="21"/>
  <c r="L50" i="21"/>
  <c r="K50" i="21"/>
  <c r="J50" i="21"/>
  <c r="I50" i="21"/>
  <c r="H50" i="21"/>
  <c r="G50" i="21"/>
  <c r="F50" i="21"/>
  <c r="E50" i="21"/>
  <c r="D50" i="21"/>
  <c r="C50" i="21"/>
  <c r="B50" i="21"/>
  <c r="N49" i="21"/>
  <c r="M49" i="21"/>
  <c r="L49" i="21"/>
  <c r="K49" i="21"/>
  <c r="J49" i="21"/>
  <c r="I49" i="21"/>
  <c r="H49" i="21"/>
  <c r="G49" i="21"/>
  <c r="F49" i="21"/>
  <c r="E49" i="21"/>
  <c r="D49" i="21"/>
  <c r="C49" i="21"/>
  <c r="B49" i="21"/>
  <c r="P44" i="21"/>
  <c r="B42" i="21"/>
  <c r="B41" i="21"/>
  <c r="B39" i="21"/>
  <c r="B38" i="21"/>
  <c r="L36" i="21"/>
  <c r="K36" i="21"/>
  <c r="J36" i="21"/>
  <c r="H36" i="21"/>
  <c r="G36" i="21"/>
  <c r="F36" i="21"/>
  <c r="D36" i="21"/>
  <c r="C36" i="21"/>
  <c r="B36" i="21"/>
  <c r="L35" i="21"/>
  <c r="K35" i="21"/>
  <c r="J35" i="21"/>
  <c r="H35" i="21"/>
  <c r="G35" i="21"/>
  <c r="F35" i="21"/>
  <c r="D35" i="21"/>
  <c r="C35" i="21"/>
  <c r="B35" i="21"/>
  <c r="D29" i="21"/>
  <c r="C29" i="21"/>
  <c r="B29" i="21"/>
  <c r="N27" i="21"/>
  <c r="M27" i="21"/>
  <c r="L27" i="21"/>
  <c r="K27" i="21"/>
  <c r="J27" i="21"/>
  <c r="I27" i="21"/>
  <c r="H27" i="21"/>
  <c r="G27" i="21"/>
  <c r="F27" i="21"/>
  <c r="E27" i="21"/>
  <c r="D27" i="21"/>
  <c r="C27" i="21"/>
  <c r="B27" i="21"/>
  <c r="D25" i="21"/>
  <c r="C25" i="21"/>
  <c r="B25" i="21"/>
  <c r="N23" i="21"/>
  <c r="M23" i="21"/>
  <c r="L23" i="21"/>
  <c r="K23" i="21"/>
  <c r="J23" i="21"/>
  <c r="I23" i="21"/>
  <c r="H23" i="21"/>
  <c r="G23" i="21"/>
  <c r="F23" i="21"/>
  <c r="E23" i="21"/>
  <c r="D23" i="21"/>
  <c r="C23" i="21"/>
  <c r="B23" i="21"/>
  <c r="B19" i="21"/>
  <c r="B18" i="21"/>
  <c r="B16" i="21"/>
  <c r="B15" i="21"/>
  <c r="B13" i="21"/>
  <c r="N11" i="21"/>
  <c r="M11" i="21"/>
  <c r="L11" i="21"/>
  <c r="K11" i="21"/>
  <c r="J11" i="21"/>
  <c r="I11" i="21"/>
  <c r="H11" i="21"/>
  <c r="G11" i="21"/>
  <c r="F11" i="21"/>
  <c r="E11" i="21"/>
  <c r="D11" i="21"/>
  <c r="C11" i="21"/>
  <c r="B11" i="21"/>
  <c r="N10" i="21"/>
  <c r="M10" i="21"/>
  <c r="L10" i="21"/>
  <c r="K10" i="21"/>
  <c r="J10" i="21"/>
  <c r="I10" i="21"/>
  <c r="H10" i="21"/>
  <c r="G10" i="21"/>
  <c r="F10" i="21"/>
  <c r="E10" i="21"/>
  <c r="D10" i="21"/>
  <c r="C10" i="21"/>
  <c r="B10" i="21"/>
  <c r="P1" i="21"/>
  <c r="B180" i="20"/>
  <c r="H178" i="20"/>
  <c r="E178" i="20"/>
  <c r="B178" i="20"/>
  <c r="B175" i="20"/>
  <c r="M172" i="20"/>
  <c r="L172" i="20"/>
  <c r="K172" i="20"/>
  <c r="J172" i="20"/>
  <c r="I172" i="20"/>
  <c r="H172" i="20"/>
  <c r="G172" i="20"/>
  <c r="F172" i="20"/>
  <c r="E172" i="20"/>
  <c r="D172" i="20"/>
  <c r="C172" i="20"/>
  <c r="B172" i="20"/>
  <c r="M171" i="20"/>
  <c r="L171" i="20"/>
  <c r="K171" i="20"/>
  <c r="J171" i="20"/>
  <c r="I171" i="20"/>
  <c r="H171" i="20"/>
  <c r="G171" i="20"/>
  <c r="F171" i="20"/>
  <c r="E171" i="20"/>
  <c r="D171" i="20"/>
  <c r="C171" i="20"/>
  <c r="B171" i="20"/>
  <c r="P164" i="20"/>
  <c r="G161" i="20"/>
  <c r="F161" i="20"/>
  <c r="E161" i="20"/>
  <c r="D161" i="20"/>
  <c r="C161" i="20"/>
  <c r="B161" i="20"/>
  <c r="G160" i="20"/>
  <c r="F160" i="20"/>
  <c r="E160" i="20"/>
  <c r="D160" i="20"/>
  <c r="C160" i="20"/>
  <c r="B160" i="20"/>
  <c r="B152" i="20"/>
  <c r="B151" i="20"/>
  <c r="B149" i="20"/>
  <c r="B148" i="20"/>
  <c r="B146" i="20"/>
  <c r="B145" i="20"/>
  <c r="N141" i="20"/>
  <c r="M141" i="20"/>
  <c r="L141" i="20"/>
  <c r="K141" i="20"/>
  <c r="J141" i="20"/>
  <c r="I141" i="20"/>
  <c r="H141" i="20"/>
  <c r="G141" i="20"/>
  <c r="F141" i="20"/>
  <c r="E141" i="20"/>
  <c r="D141" i="20"/>
  <c r="C141" i="20"/>
  <c r="B141" i="20"/>
  <c r="N140" i="20"/>
  <c r="M140" i="20"/>
  <c r="L140" i="20"/>
  <c r="K140" i="20"/>
  <c r="J140" i="20"/>
  <c r="I140" i="20"/>
  <c r="H140" i="20"/>
  <c r="G140" i="20"/>
  <c r="F140" i="20"/>
  <c r="E140" i="20"/>
  <c r="D140" i="20"/>
  <c r="C140" i="20"/>
  <c r="B140" i="20"/>
  <c r="P134" i="20"/>
  <c r="B132" i="20"/>
  <c r="B131" i="20"/>
  <c r="B129" i="20"/>
  <c r="B128" i="20"/>
  <c r="B126" i="20"/>
  <c r="B125" i="20"/>
  <c r="O85" i="20" s="1"/>
  <c r="N121" i="20"/>
  <c r="M121" i="20"/>
  <c r="L121" i="20"/>
  <c r="K121" i="20"/>
  <c r="J121" i="20"/>
  <c r="I121" i="20"/>
  <c r="H121" i="20"/>
  <c r="G121" i="20"/>
  <c r="F121" i="20"/>
  <c r="E121" i="20"/>
  <c r="D121" i="20"/>
  <c r="C121" i="20"/>
  <c r="B121" i="20"/>
  <c r="N120" i="20"/>
  <c r="M120" i="20"/>
  <c r="L120" i="20"/>
  <c r="K120" i="20"/>
  <c r="J120" i="20"/>
  <c r="I120" i="20"/>
  <c r="H120" i="20"/>
  <c r="G120" i="20"/>
  <c r="F120" i="20"/>
  <c r="E120" i="20"/>
  <c r="D120" i="20"/>
  <c r="C120" i="20"/>
  <c r="B120" i="20"/>
  <c r="J112" i="20"/>
  <c r="I112" i="20"/>
  <c r="G112" i="20"/>
  <c r="F112" i="20"/>
  <c r="E112" i="20"/>
  <c r="D112" i="20"/>
  <c r="C112" i="20"/>
  <c r="B112" i="20"/>
  <c r="P98" i="20"/>
  <c r="J97" i="20"/>
  <c r="I97" i="20"/>
  <c r="G97" i="20"/>
  <c r="F97" i="20"/>
  <c r="J96" i="20"/>
  <c r="I96" i="20"/>
  <c r="G96" i="20"/>
  <c r="F96" i="20"/>
  <c r="J95" i="20"/>
  <c r="I95" i="20"/>
  <c r="G95" i="20"/>
  <c r="F95" i="20"/>
  <c r="J94" i="20"/>
  <c r="I94" i="20"/>
  <c r="G94" i="20"/>
  <c r="F94" i="20"/>
  <c r="J93" i="20"/>
  <c r="I93" i="20"/>
  <c r="G93" i="20"/>
  <c r="F93" i="20"/>
  <c r="J92" i="20"/>
  <c r="I92" i="20"/>
  <c r="G92" i="20"/>
  <c r="F92" i="20"/>
  <c r="O89" i="20"/>
  <c r="N89" i="20"/>
  <c r="M89" i="20"/>
  <c r="L89" i="20"/>
  <c r="K89" i="20"/>
  <c r="J89" i="20"/>
  <c r="I89" i="20"/>
  <c r="H89" i="20"/>
  <c r="G89" i="20"/>
  <c r="F89" i="20"/>
  <c r="E89" i="20"/>
  <c r="D89" i="20"/>
  <c r="C89" i="20"/>
  <c r="B89" i="20"/>
  <c r="N88" i="20"/>
  <c r="M88" i="20"/>
  <c r="L88" i="20"/>
  <c r="K88" i="20"/>
  <c r="J88" i="20"/>
  <c r="I88" i="20"/>
  <c r="H88" i="20"/>
  <c r="G88" i="20"/>
  <c r="F88" i="20"/>
  <c r="E88" i="20"/>
  <c r="D88" i="20"/>
  <c r="C88" i="20"/>
  <c r="B88" i="20"/>
  <c r="N85" i="20"/>
  <c r="M85" i="20"/>
  <c r="L85" i="20"/>
  <c r="K85" i="20"/>
  <c r="J85" i="20"/>
  <c r="I85" i="20"/>
  <c r="H85" i="20"/>
  <c r="G85" i="20"/>
  <c r="F85" i="20"/>
  <c r="E85" i="20"/>
  <c r="D85" i="20"/>
  <c r="C85" i="20"/>
  <c r="B85" i="20"/>
  <c r="O84" i="20"/>
  <c r="N84" i="20"/>
  <c r="M84" i="20"/>
  <c r="L84" i="20"/>
  <c r="K84" i="20"/>
  <c r="J84" i="20"/>
  <c r="I84" i="20"/>
  <c r="H84" i="20"/>
  <c r="G84" i="20"/>
  <c r="F84" i="20"/>
  <c r="E84" i="20"/>
  <c r="D84" i="20"/>
  <c r="C84" i="20"/>
  <c r="B84" i="20"/>
  <c r="N81" i="20"/>
  <c r="M81" i="20"/>
  <c r="L81" i="20"/>
  <c r="K81" i="20"/>
  <c r="J81" i="20"/>
  <c r="I81" i="20"/>
  <c r="H81" i="20"/>
  <c r="G81" i="20"/>
  <c r="F81" i="20"/>
  <c r="E81" i="20"/>
  <c r="D81" i="20"/>
  <c r="C81" i="20"/>
  <c r="B81" i="20"/>
  <c r="N80" i="20"/>
  <c r="M80" i="20"/>
  <c r="L80" i="20"/>
  <c r="K80" i="20"/>
  <c r="J80" i="20"/>
  <c r="I80" i="20"/>
  <c r="H80" i="20"/>
  <c r="G80" i="20"/>
  <c r="F80" i="20"/>
  <c r="E80" i="20"/>
  <c r="D80" i="20"/>
  <c r="C80" i="20"/>
  <c r="B80" i="20"/>
  <c r="N77" i="20"/>
  <c r="M77" i="20"/>
  <c r="L77" i="20"/>
  <c r="K77" i="20"/>
  <c r="J77" i="20"/>
  <c r="I77" i="20"/>
  <c r="H77" i="20"/>
  <c r="G77" i="20"/>
  <c r="F77" i="20"/>
  <c r="E77" i="20"/>
  <c r="D77" i="20"/>
  <c r="C77" i="20"/>
  <c r="B77" i="20"/>
  <c r="N76" i="20"/>
  <c r="M76" i="20"/>
  <c r="L76" i="20"/>
  <c r="K76" i="20"/>
  <c r="J76" i="20"/>
  <c r="I76" i="20"/>
  <c r="H76" i="20"/>
  <c r="G76" i="20"/>
  <c r="F76" i="20"/>
  <c r="E76" i="20"/>
  <c r="D76" i="20"/>
  <c r="C76" i="20"/>
  <c r="B76" i="20"/>
  <c r="N73" i="20"/>
  <c r="M73" i="20"/>
  <c r="L73" i="20"/>
  <c r="K73" i="20"/>
  <c r="J73" i="20"/>
  <c r="I73" i="20"/>
  <c r="H73" i="20"/>
  <c r="G73" i="20"/>
  <c r="F73" i="20"/>
  <c r="E73" i="20"/>
  <c r="D73" i="20"/>
  <c r="C73" i="20"/>
  <c r="B73" i="20"/>
  <c r="N72" i="20"/>
  <c r="M72" i="20"/>
  <c r="L72" i="20"/>
  <c r="K72" i="20"/>
  <c r="J72" i="20"/>
  <c r="I72" i="20"/>
  <c r="H72" i="20"/>
  <c r="G72" i="20"/>
  <c r="F72" i="20"/>
  <c r="E72" i="20"/>
  <c r="D72" i="20"/>
  <c r="C72" i="20"/>
  <c r="B72" i="20"/>
  <c r="N69" i="20"/>
  <c r="M69" i="20"/>
  <c r="L69" i="20"/>
  <c r="K69" i="20"/>
  <c r="J69" i="20"/>
  <c r="I69" i="20"/>
  <c r="H69" i="20"/>
  <c r="G69" i="20"/>
  <c r="F69" i="20"/>
  <c r="E69" i="20"/>
  <c r="D69" i="20"/>
  <c r="C69" i="20"/>
  <c r="B69" i="20"/>
  <c r="N68" i="20"/>
  <c r="M68" i="20"/>
  <c r="L68" i="20"/>
  <c r="K68" i="20"/>
  <c r="J68" i="20"/>
  <c r="I68" i="20"/>
  <c r="H68" i="20"/>
  <c r="G68" i="20"/>
  <c r="F68" i="20"/>
  <c r="E68" i="20"/>
  <c r="D68" i="20"/>
  <c r="C68" i="20"/>
  <c r="B68" i="20"/>
  <c r="B60" i="20"/>
  <c r="B59" i="20"/>
  <c r="B57" i="20"/>
  <c r="B56" i="20"/>
  <c r="C54" i="20"/>
  <c r="C53" i="20"/>
  <c r="C52" i="20"/>
  <c r="N50" i="20"/>
  <c r="M50" i="20"/>
  <c r="L50" i="20"/>
  <c r="K50" i="20"/>
  <c r="J50" i="20"/>
  <c r="I50" i="20"/>
  <c r="H50" i="20"/>
  <c r="G50" i="20"/>
  <c r="F50" i="20"/>
  <c r="E50" i="20"/>
  <c r="D50" i="20"/>
  <c r="C50" i="20"/>
  <c r="B50" i="20"/>
  <c r="N49" i="20"/>
  <c r="M49" i="20"/>
  <c r="L49" i="20"/>
  <c r="K49" i="20"/>
  <c r="J49" i="20"/>
  <c r="I49" i="20"/>
  <c r="H49" i="20"/>
  <c r="G49" i="20"/>
  <c r="F49" i="20"/>
  <c r="E49" i="20"/>
  <c r="D49" i="20"/>
  <c r="C49" i="20"/>
  <c r="B49" i="20"/>
  <c r="P44" i="20"/>
  <c r="B42" i="20"/>
  <c r="B41" i="20"/>
  <c r="B39" i="20"/>
  <c r="B38" i="20"/>
  <c r="L36" i="20"/>
  <c r="K36" i="20"/>
  <c r="J36" i="20"/>
  <c r="H36" i="20"/>
  <c r="G36" i="20"/>
  <c r="F36" i="20"/>
  <c r="D36" i="20"/>
  <c r="C36" i="20"/>
  <c r="B36" i="20"/>
  <c r="L35" i="20"/>
  <c r="K35" i="20"/>
  <c r="J35" i="20"/>
  <c r="H35" i="20"/>
  <c r="G35" i="20"/>
  <c r="F35" i="20"/>
  <c r="D35" i="20"/>
  <c r="C35" i="20"/>
  <c r="B35" i="20"/>
  <c r="D29" i="20"/>
  <c r="C29" i="20"/>
  <c r="B29" i="20"/>
  <c r="N27" i="20"/>
  <c r="M27" i="20"/>
  <c r="L27" i="20"/>
  <c r="K27" i="20"/>
  <c r="J27" i="20"/>
  <c r="I27" i="20"/>
  <c r="H27" i="20"/>
  <c r="G27" i="20"/>
  <c r="F27" i="20"/>
  <c r="E27" i="20"/>
  <c r="D27" i="20"/>
  <c r="C27" i="20"/>
  <c r="B27" i="20"/>
  <c r="D25" i="20"/>
  <c r="C25" i="20"/>
  <c r="B25" i="20"/>
  <c r="N23" i="20"/>
  <c r="M23" i="20"/>
  <c r="L23" i="20"/>
  <c r="K23" i="20"/>
  <c r="J23" i="20"/>
  <c r="I23" i="20"/>
  <c r="H23" i="20"/>
  <c r="G23" i="20"/>
  <c r="F23" i="20"/>
  <c r="E23" i="20"/>
  <c r="D23" i="20"/>
  <c r="C23" i="20"/>
  <c r="B23" i="20"/>
  <c r="B19" i="20"/>
  <c r="B18" i="20"/>
  <c r="B16" i="20"/>
  <c r="B15" i="20"/>
  <c r="B13" i="20"/>
  <c r="N11" i="20"/>
  <c r="M11" i="20"/>
  <c r="L11" i="20"/>
  <c r="K11" i="20"/>
  <c r="J11" i="20"/>
  <c r="I11" i="20"/>
  <c r="H11" i="20"/>
  <c r="G11" i="20"/>
  <c r="F11" i="20"/>
  <c r="E11" i="20"/>
  <c r="D11" i="20"/>
  <c r="C11" i="20"/>
  <c r="B11" i="20"/>
  <c r="N10" i="20"/>
  <c r="M10" i="20"/>
  <c r="L10" i="20"/>
  <c r="K10" i="20"/>
  <c r="J10" i="20"/>
  <c r="I10" i="20"/>
  <c r="H10" i="20"/>
  <c r="G10" i="20"/>
  <c r="F10" i="20"/>
  <c r="E10" i="20"/>
  <c r="D10" i="20"/>
  <c r="C10" i="20"/>
  <c r="B10" i="20"/>
  <c r="P1" i="20"/>
  <c r="B180" i="19"/>
  <c r="H178" i="19"/>
  <c r="E178" i="19"/>
  <c r="B178" i="19"/>
  <c r="B175" i="19"/>
  <c r="M172" i="19"/>
  <c r="L172" i="19"/>
  <c r="K172" i="19"/>
  <c r="J172" i="19"/>
  <c r="I172" i="19"/>
  <c r="H172" i="19"/>
  <c r="G172" i="19"/>
  <c r="F172" i="19"/>
  <c r="E172" i="19"/>
  <c r="D172" i="19"/>
  <c r="C172" i="19"/>
  <c r="B172" i="19"/>
  <c r="M171" i="19"/>
  <c r="L171" i="19"/>
  <c r="K171" i="19"/>
  <c r="J171" i="19"/>
  <c r="I171" i="19"/>
  <c r="H171" i="19"/>
  <c r="G171" i="19"/>
  <c r="F171" i="19"/>
  <c r="E171" i="19"/>
  <c r="D171" i="19"/>
  <c r="C171" i="19"/>
  <c r="B171" i="19"/>
  <c r="P164" i="19"/>
  <c r="G161" i="19"/>
  <c r="F161" i="19"/>
  <c r="E161" i="19"/>
  <c r="D161" i="19"/>
  <c r="C161" i="19"/>
  <c r="B161" i="19"/>
  <c r="G160" i="19"/>
  <c r="F160" i="19"/>
  <c r="E160" i="19"/>
  <c r="D160" i="19"/>
  <c r="C160" i="19"/>
  <c r="B160" i="19"/>
  <c r="B152" i="19"/>
  <c r="B151" i="19"/>
  <c r="B149" i="19"/>
  <c r="B148" i="19"/>
  <c r="B146" i="19"/>
  <c r="B145" i="19"/>
  <c r="N141" i="19"/>
  <c r="M141" i="19"/>
  <c r="L141" i="19"/>
  <c r="K141" i="19"/>
  <c r="J141" i="19"/>
  <c r="I141" i="19"/>
  <c r="H141" i="19"/>
  <c r="G141" i="19"/>
  <c r="F141" i="19"/>
  <c r="E141" i="19"/>
  <c r="D141" i="19"/>
  <c r="C141" i="19"/>
  <c r="B141" i="19"/>
  <c r="N140" i="19"/>
  <c r="M140" i="19"/>
  <c r="L140" i="19"/>
  <c r="K140" i="19"/>
  <c r="J140" i="19"/>
  <c r="I140" i="19"/>
  <c r="H140" i="19"/>
  <c r="G140" i="19"/>
  <c r="F140" i="19"/>
  <c r="E140" i="19"/>
  <c r="D140" i="19"/>
  <c r="C140" i="19"/>
  <c r="B140" i="19"/>
  <c r="P134" i="19"/>
  <c r="B132" i="19"/>
  <c r="B131" i="19"/>
  <c r="B129" i="19"/>
  <c r="B128" i="19"/>
  <c r="B126" i="19"/>
  <c r="B125" i="19"/>
  <c r="N121" i="19"/>
  <c r="M121" i="19"/>
  <c r="L121" i="19"/>
  <c r="K121" i="19"/>
  <c r="J121" i="19"/>
  <c r="I121" i="19"/>
  <c r="H121" i="19"/>
  <c r="G121" i="19"/>
  <c r="F121" i="19"/>
  <c r="E121" i="19"/>
  <c r="D121" i="19"/>
  <c r="C121" i="19"/>
  <c r="B121" i="19"/>
  <c r="N120" i="19"/>
  <c r="M120" i="19"/>
  <c r="L120" i="19"/>
  <c r="K120" i="19"/>
  <c r="J120" i="19"/>
  <c r="I120" i="19"/>
  <c r="H120" i="19"/>
  <c r="G120" i="19"/>
  <c r="F120" i="19"/>
  <c r="E120" i="19"/>
  <c r="D120" i="19"/>
  <c r="C120" i="19"/>
  <c r="B120" i="19"/>
  <c r="J112" i="19"/>
  <c r="I112" i="19"/>
  <c r="G112" i="19"/>
  <c r="F112" i="19"/>
  <c r="E112" i="19"/>
  <c r="D112" i="19"/>
  <c r="C112" i="19"/>
  <c r="B112" i="19"/>
  <c r="P98" i="19"/>
  <c r="J97" i="19"/>
  <c r="I97" i="19"/>
  <c r="G97" i="19"/>
  <c r="F97" i="19"/>
  <c r="J96" i="19"/>
  <c r="I96" i="19"/>
  <c r="G96" i="19"/>
  <c r="F96" i="19"/>
  <c r="J95" i="19"/>
  <c r="I95" i="19"/>
  <c r="G95" i="19"/>
  <c r="F95" i="19"/>
  <c r="J94" i="19"/>
  <c r="I94" i="19"/>
  <c r="G94" i="19"/>
  <c r="F94" i="19"/>
  <c r="J93" i="19"/>
  <c r="I93" i="19"/>
  <c r="G93" i="19"/>
  <c r="F93" i="19"/>
  <c r="J92" i="19"/>
  <c r="I92" i="19"/>
  <c r="G92" i="19"/>
  <c r="F92" i="19"/>
  <c r="O89" i="19"/>
  <c r="N89" i="19"/>
  <c r="M89" i="19"/>
  <c r="L89" i="19"/>
  <c r="K89" i="19"/>
  <c r="J89" i="19"/>
  <c r="I89" i="19"/>
  <c r="H89" i="19"/>
  <c r="G89" i="19"/>
  <c r="F89" i="19"/>
  <c r="E89" i="19"/>
  <c r="D89" i="19"/>
  <c r="C89" i="19"/>
  <c r="B89" i="19"/>
  <c r="N88" i="19"/>
  <c r="M88" i="19"/>
  <c r="L88" i="19"/>
  <c r="K88" i="19"/>
  <c r="J88" i="19"/>
  <c r="I88" i="19"/>
  <c r="H88" i="19"/>
  <c r="G88" i="19"/>
  <c r="F88" i="19"/>
  <c r="E88" i="19"/>
  <c r="D88" i="19"/>
  <c r="C88" i="19"/>
  <c r="B88" i="19"/>
  <c r="O85" i="19"/>
  <c r="N85" i="19"/>
  <c r="M85" i="19"/>
  <c r="L85" i="19"/>
  <c r="K85" i="19"/>
  <c r="J85" i="19"/>
  <c r="I85" i="19"/>
  <c r="H85" i="19"/>
  <c r="G85" i="19"/>
  <c r="F85" i="19"/>
  <c r="E85" i="19"/>
  <c r="D85" i="19"/>
  <c r="C85" i="19"/>
  <c r="B85" i="19"/>
  <c r="O84" i="19"/>
  <c r="N84" i="19"/>
  <c r="M84" i="19"/>
  <c r="L84" i="19"/>
  <c r="K84" i="19"/>
  <c r="J84" i="19"/>
  <c r="I84" i="19"/>
  <c r="H84" i="19"/>
  <c r="G84" i="19"/>
  <c r="F84" i="19"/>
  <c r="E84" i="19"/>
  <c r="D84" i="19"/>
  <c r="C84" i="19"/>
  <c r="B84" i="19"/>
  <c r="O81" i="19"/>
  <c r="N81" i="19"/>
  <c r="M81" i="19"/>
  <c r="L81" i="19"/>
  <c r="K81" i="19"/>
  <c r="J81" i="19"/>
  <c r="I81" i="19"/>
  <c r="H81" i="19"/>
  <c r="G81" i="19"/>
  <c r="F81" i="19"/>
  <c r="E81" i="19"/>
  <c r="D81" i="19"/>
  <c r="C81" i="19"/>
  <c r="B81" i="19"/>
  <c r="O80" i="19"/>
  <c r="N80" i="19"/>
  <c r="M80" i="19"/>
  <c r="L80" i="19"/>
  <c r="K80" i="19"/>
  <c r="J80" i="19"/>
  <c r="I80" i="19"/>
  <c r="H80" i="19"/>
  <c r="G80" i="19"/>
  <c r="F80" i="19"/>
  <c r="E80" i="19"/>
  <c r="D80" i="19"/>
  <c r="C80" i="19"/>
  <c r="B80" i="19"/>
  <c r="N77" i="19"/>
  <c r="M77" i="19"/>
  <c r="L77" i="19"/>
  <c r="K77" i="19"/>
  <c r="J77" i="19"/>
  <c r="I77" i="19"/>
  <c r="H77" i="19"/>
  <c r="G77" i="19"/>
  <c r="F77" i="19"/>
  <c r="E77" i="19"/>
  <c r="D77" i="19"/>
  <c r="C77" i="19"/>
  <c r="B77" i="19"/>
  <c r="N76" i="19"/>
  <c r="M76" i="19"/>
  <c r="L76" i="19"/>
  <c r="K76" i="19"/>
  <c r="J76" i="19"/>
  <c r="I76" i="19"/>
  <c r="H76" i="19"/>
  <c r="G76" i="19"/>
  <c r="F76" i="19"/>
  <c r="E76" i="19"/>
  <c r="D76" i="19"/>
  <c r="C76" i="19"/>
  <c r="B76" i="19"/>
  <c r="N73" i="19"/>
  <c r="M73" i="19"/>
  <c r="L73" i="19"/>
  <c r="K73" i="19"/>
  <c r="J73" i="19"/>
  <c r="I73" i="19"/>
  <c r="H73" i="19"/>
  <c r="G73" i="19"/>
  <c r="F73" i="19"/>
  <c r="E73" i="19"/>
  <c r="D73" i="19"/>
  <c r="C73" i="19"/>
  <c r="B73" i="19"/>
  <c r="N72" i="19"/>
  <c r="M72" i="19"/>
  <c r="L72" i="19"/>
  <c r="K72" i="19"/>
  <c r="J72" i="19"/>
  <c r="I72" i="19"/>
  <c r="H72" i="19"/>
  <c r="G72" i="19"/>
  <c r="F72" i="19"/>
  <c r="E72" i="19"/>
  <c r="D72" i="19"/>
  <c r="C72" i="19"/>
  <c r="B72" i="19"/>
  <c r="N69" i="19"/>
  <c r="M69" i="19"/>
  <c r="L69" i="19"/>
  <c r="K69" i="19"/>
  <c r="J69" i="19"/>
  <c r="I69" i="19"/>
  <c r="H69" i="19"/>
  <c r="G69" i="19"/>
  <c r="F69" i="19"/>
  <c r="E69" i="19"/>
  <c r="D69" i="19"/>
  <c r="C69" i="19"/>
  <c r="B69" i="19"/>
  <c r="N68" i="19"/>
  <c r="M68" i="19"/>
  <c r="L68" i="19"/>
  <c r="K68" i="19"/>
  <c r="J68" i="19"/>
  <c r="I68" i="19"/>
  <c r="H68" i="19"/>
  <c r="G68" i="19"/>
  <c r="F68" i="19"/>
  <c r="E68" i="19"/>
  <c r="D68" i="19"/>
  <c r="C68" i="19"/>
  <c r="B68" i="19"/>
  <c r="B60" i="19"/>
  <c r="B59" i="19"/>
  <c r="B57" i="19"/>
  <c r="B56" i="19"/>
  <c r="C54" i="19"/>
  <c r="C53" i="19"/>
  <c r="C52" i="19"/>
  <c r="N50" i="19"/>
  <c r="M50" i="19"/>
  <c r="L50" i="19"/>
  <c r="K50" i="19"/>
  <c r="J50" i="19"/>
  <c r="I50" i="19"/>
  <c r="H50" i="19"/>
  <c r="G50" i="19"/>
  <c r="F50" i="19"/>
  <c r="E50" i="19"/>
  <c r="D50" i="19"/>
  <c r="C50" i="19"/>
  <c r="B50" i="19"/>
  <c r="N49" i="19"/>
  <c r="M49" i="19"/>
  <c r="L49" i="19"/>
  <c r="K49" i="19"/>
  <c r="J49" i="19"/>
  <c r="I49" i="19"/>
  <c r="H49" i="19"/>
  <c r="G49" i="19"/>
  <c r="F49" i="19"/>
  <c r="E49" i="19"/>
  <c r="D49" i="19"/>
  <c r="C49" i="19"/>
  <c r="B49" i="19"/>
  <c r="P44" i="19"/>
  <c r="B42" i="19"/>
  <c r="B41" i="19"/>
  <c r="B39" i="19"/>
  <c r="B38" i="19"/>
  <c r="L36" i="19"/>
  <c r="K36" i="19"/>
  <c r="J36" i="19"/>
  <c r="H36" i="19"/>
  <c r="G36" i="19"/>
  <c r="F36" i="19"/>
  <c r="D36" i="19"/>
  <c r="C36" i="19"/>
  <c r="B36" i="19"/>
  <c r="L35" i="19"/>
  <c r="K35" i="19"/>
  <c r="J35" i="19"/>
  <c r="H35" i="19"/>
  <c r="G35" i="19"/>
  <c r="F35" i="19"/>
  <c r="D35" i="19"/>
  <c r="C35" i="19"/>
  <c r="B35" i="19"/>
  <c r="D29" i="19"/>
  <c r="C29" i="19"/>
  <c r="B29" i="19"/>
  <c r="N27" i="19"/>
  <c r="M27" i="19"/>
  <c r="L27" i="19"/>
  <c r="K27" i="19"/>
  <c r="J27" i="19"/>
  <c r="I27" i="19"/>
  <c r="H27" i="19"/>
  <c r="G27" i="19"/>
  <c r="F27" i="19"/>
  <c r="E27" i="19"/>
  <c r="D27" i="19"/>
  <c r="C27" i="19"/>
  <c r="B27" i="19"/>
  <c r="D25" i="19"/>
  <c r="C25" i="19"/>
  <c r="B25" i="19"/>
  <c r="N23" i="19"/>
  <c r="M23" i="19"/>
  <c r="L23" i="19"/>
  <c r="K23" i="19"/>
  <c r="J23" i="19"/>
  <c r="I23" i="19"/>
  <c r="H23" i="19"/>
  <c r="G23" i="19"/>
  <c r="F23" i="19"/>
  <c r="E23" i="19"/>
  <c r="D23" i="19"/>
  <c r="C23" i="19"/>
  <c r="B23" i="19"/>
  <c r="B19" i="19"/>
  <c r="B18" i="19"/>
  <c r="B16" i="19"/>
  <c r="B15" i="19"/>
  <c r="B13" i="19"/>
  <c r="N11" i="19"/>
  <c r="M11" i="19"/>
  <c r="L11" i="19"/>
  <c r="K11" i="19"/>
  <c r="J11" i="19"/>
  <c r="I11" i="19"/>
  <c r="H11" i="19"/>
  <c r="G11" i="19"/>
  <c r="F11" i="19"/>
  <c r="E11" i="19"/>
  <c r="D11" i="19"/>
  <c r="C11" i="19"/>
  <c r="B11" i="19"/>
  <c r="N10" i="19"/>
  <c r="M10" i="19"/>
  <c r="L10" i="19"/>
  <c r="K10" i="19"/>
  <c r="J10" i="19"/>
  <c r="I10" i="19"/>
  <c r="H10" i="19"/>
  <c r="G10" i="19"/>
  <c r="F10" i="19"/>
  <c r="E10" i="19"/>
  <c r="D10" i="19"/>
  <c r="C10" i="19"/>
  <c r="B10" i="19"/>
  <c r="P1" i="19"/>
  <c r="B180" i="18"/>
  <c r="H178" i="18"/>
  <c r="E178" i="18"/>
  <c r="B178" i="18"/>
  <c r="B175" i="18"/>
  <c r="M172" i="18"/>
  <c r="L172" i="18"/>
  <c r="K172" i="18"/>
  <c r="J172" i="18"/>
  <c r="I172" i="18"/>
  <c r="H172" i="18"/>
  <c r="G172" i="18"/>
  <c r="F172" i="18"/>
  <c r="E172" i="18"/>
  <c r="D172" i="18"/>
  <c r="C172" i="18"/>
  <c r="B172" i="18"/>
  <c r="M171" i="18"/>
  <c r="L171" i="18"/>
  <c r="K171" i="18"/>
  <c r="J171" i="18"/>
  <c r="I171" i="18"/>
  <c r="H171" i="18"/>
  <c r="G171" i="18"/>
  <c r="F171" i="18"/>
  <c r="E171" i="18"/>
  <c r="D171" i="18"/>
  <c r="C171" i="18"/>
  <c r="B171" i="18"/>
  <c r="P164" i="18"/>
  <c r="G161" i="18"/>
  <c r="F161" i="18"/>
  <c r="E161" i="18"/>
  <c r="D161" i="18"/>
  <c r="C161" i="18"/>
  <c r="B161" i="18"/>
  <c r="G160" i="18"/>
  <c r="F160" i="18"/>
  <c r="E160" i="18"/>
  <c r="D160" i="18"/>
  <c r="C160" i="18"/>
  <c r="B160" i="18"/>
  <c r="B152" i="18"/>
  <c r="B151" i="18"/>
  <c r="B149" i="18"/>
  <c r="B148" i="18"/>
  <c r="B146" i="18"/>
  <c r="B145" i="18"/>
  <c r="N141" i="18"/>
  <c r="M141" i="18"/>
  <c r="L141" i="18"/>
  <c r="K141" i="18"/>
  <c r="J141" i="18"/>
  <c r="I141" i="18"/>
  <c r="H141" i="18"/>
  <c r="G141" i="18"/>
  <c r="F141" i="18"/>
  <c r="E141" i="18"/>
  <c r="D141" i="18"/>
  <c r="C141" i="18"/>
  <c r="B141" i="18"/>
  <c r="N140" i="18"/>
  <c r="M140" i="18"/>
  <c r="L140" i="18"/>
  <c r="K140" i="18"/>
  <c r="J140" i="18"/>
  <c r="I140" i="18"/>
  <c r="H140" i="18"/>
  <c r="G140" i="18"/>
  <c r="F140" i="18"/>
  <c r="E140" i="18"/>
  <c r="D140" i="18"/>
  <c r="C140" i="18"/>
  <c r="B140" i="18"/>
  <c r="P134" i="18"/>
  <c r="B132" i="18"/>
  <c r="B131" i="18"/>
  <c r="B129" i="18"/>
  <c r="B128" i="18"/>
  <c r="B126" i="18"/>
  <c r="B125" i="18"/>
  <c r="N121" i="18"/>
  <c r="M121" i="18"/>
  <c r="L121" i="18"/>
  <c r="K121" i="18"/>
  <c r="J121" i="18"/>
  <c r="I121" i="18"/>
  <c r="H121" i="18"/>
  <c r="G121" i="18"/>
  <c r="F121" i="18"/>
  <c r="E121" i="18"/>
  <c r="D121" i="18"/>
  <c r="C121" i="18"/>
  <c r="B121" i="18"/>
  <c r="N120" i="18"/>
  <c r="M120" i="18"/>
  <c r="L120" i="18"/>
  <c r="K120" i="18"/>
  <c r="J120" i="18"/>
  <c r="I120" i="18"/>
  <c r="H120" i="18"/>
  <c r="G120" i="18"/>
  <c r="F120" i="18"/>
  <c r="E120" i="18"/>
  <c r="D120" i="18"/>
  <c r="C120" i="18"/>
  <c r="B120" i="18"/>
  <c r="J112" i="18"/>
  <c r="I112" i="18"/>
  <c r="G112" i="18"/>
  <c r="F112" i="18"/>
  <c r="E112" i="18"/>
  <c r="D112" i="18"/>
  <c r="C112" i="18"/>
  <c r="B112" i="18"/>
  <c r="P98" i="18"/>
  <c r="J97" i="18"/>
  <c r="I97" i="18"/>
  <c r="G97" i="18"/>
  <c r="F97" i="18"/>
  <c r="J96" i="18"/>
  <c r="I96" i="18"/>
  <c r="G96" i="18"/>
  <c r="F96" i="18"/>
  <c r="J95" i="18"/>
  <c r="I95" i="18"/>
  <c r="G95" i="18"/>
  <c r="F95" i="18"/>
  <c r="J94" i="18"/>
  <c r="I94" i="18"/>
  <c r="G94" i="18"/>
  <c r="F94" i="18"/>
  <c r="J93" i="18"/>
  <c r="I93" i="18"/>
  <c r="G93" i="18"/>
  <c r="F93" i="18"/>
  <c r="J92" i="18"/>
  <c r="I92" i="18"/>
  <c r="G92" i="18"/>
  <c r="F92" i="18"/>
  <c r="O89" i="18"/>
  <c r="N89" i="18"/>
  <c r="M89" i="18"/>
  <c r="L89" i="18"/>
  <c r="K89" i="18"/>
  <c r="J89" i="18"/>
  <c r="I89" i="18"/>
  <c r="H89" i="18"/>
  <c r="G89" i="18"/>
  <c r="F89" i="18"/>
  <c r="E89" i="18"/>
  <c r="D89" i="18"/>
  <c r="C89" i="18"/>
  <c r="B89" i="18"/>
  <c r="N88" i="18"/>
  <c r="M88" i="18"/>
  <c r="L88" i="18"/>
  <c r="K88" i="18"/>
  <c r="J88" i="18"/>
  <c r="I88" i="18"/>
  <c r="H88" i="18"/>
  <c r="G88" i="18"/>
  <c r="F88" i="18"/>
  <c r="E88" i="18"/>
  <c r="D88" i="18"/>
  <c r="C88" i="18"/>
  <c r="B88" i="18"/>
  <c r="N85" i="18"/>
  <c r="M85" i="18"/>
  <c r="L85" i="18"/>
  <c r="K85" i="18"/>
  <c r="J85" i="18"/>
  <c r="I85" i="18"/>
  <c r="H85" i="18"/>
  <c r="G85" i="18"/>
  <c r="F85" i="18"/>
  <c r="E85" i="18"/>
  <c r="D85" i="18"/>
  <c r="C85" i="18"/>
  <c r="B85" i="18"/>
  <c r="N84" i="18"/>
  <c r="M84" i="18"/>
  <c r="L84" i="18"/>
  <c r="K84" i="18"/>
  <c r="J84" i="18"/>
  <c r="I84" i="18"/>
  <c r="H84" i="18"/>
  <c r="G84" i="18"/>
  <c r="F84" i="18"/>
  <c r="E84" i="18"/>
  <c r="D84" i="18"/>
  <c r="C84" i="18"/>
  <c r="B84" i="18"/>
  <c r="N81" i="18"/>
  <c r="M81" i="18"/>
  <c r="L81" i="18"/>
  <c r="K81" i="18"/>
  <c r="J81" i="18"/>
  <c r="I81" i="18"/>
  <c r="H81" i="18"/>
  <c r="G81" i="18"/>
  <c r="F81" i="18"/>
  <c r="E81" i="18"/>
  <c r="D81" i="18"/>
  <c r="C81" i="18"/>
  <c r="B81" i="18"/>
  <c r="O80" i="18"/>
  <c r="N80" i="18"/>
  <c r="M80" i="18"/>
  <c r="L80" i="18"/>
  <c r="K80" i="18"/>
  <c r="J80" i="18"/>
  <c r="I80" i="18"/>
  <c r="H80" i="18"/>
  <c r="G80" i="18"/>
  <c r="F80" i="18"/>
  <c r="E80" i="18"/>
  <c r="D80" i="18"/>
  <c r="C80" i="18"/>
  <c r="B80" i="18"/>
  <c r="N77" i="18"/>
  <c r="M77" i="18"/>
  <c r="L77" i="18"/>
  <c r="K77" i="18"/>
  <c r="J77" i="18"/>
  <c r="I77" i="18"/>
  <c r="H77" i="18"/>
  <c r="G77" i="18"/>
  <c r="F77" i="18"/>
  <c r="E77" i="18"/>
  <c r="D77" i="18"/>
  <c r="C77" i="18"/>
  <c r="B77" i="18"/>
  <c r="N76" i="18"/>
  <c r="M76" i="18"/>
  <c r="L76" i="18"/>
  <c r="K76" i="18"/>
  <c r="J76" i="18"/>
  <c r="I76" i="18"/>
  <c r="H76" i="18"/>
  <c r="G76" i="18"/>
  <c r="F76" i="18"/>
  <c r="E76" i="18"/>
  <c r="D76" i="18"/>
  <c r="C76" i="18"/>
  <c r="B76" i="18"/>
  <c r="N73" i="18"/>
  <c r="M73" i="18"/>
  <c r="L73" i="18"/>
  <c r="K73" i="18"/>
  <c r="J73" i="18"/>
  <c r="I73" i="18"/>
  <c r="H73" i="18"/>
  <c r="G73" i="18"/>
  <c r="F73" i="18"/>
  <c r="E73" i="18"/>
  <c r="D73" i="18"/>
  <c r="C73" i="18"/>
  <c r="B73" i="18"/>
  <c r="N72" i="18"/>
  <c r="M72" i="18"/>
  <c r="L72" i="18"/>
  <c r="K72" i="18"/>
  <c r="J72" i="18"/>
  <c r="I72" i="18"/>
  <c r="H72" i="18"/>
  <c r="G72" i="18"/>
  <c r="F72" i="18"/>
  <c r="E72" i="18"/>
  <c r="D72" i="18"/>
  <c r="C72" i="18"/>
  <c r="B72" i="18"/>
  <c r="N69" i="18"/>
  <c r="M69" i="18"/>
  <c r="L69" i="18"/>
  <c r="K69" i="18"/>
  <c r="J69" i="18"/>
  <c r="I69" i="18"/>
  <c r="H69" i="18"/>
  <c r="G69" i="18"/>
  <c r="F69" i="18"/>
  <c r="E69" i="18"/>
  <c r="D69" i="18"/>
  <c r="C69" i="18"/>
  <c r="B69" i="18"/>
  <c r="N68" i="18"/>
  <c r="M68" i="18"/>
  <c r="L68" i="18"/>
  <c r="K68" i="18"/>
  <c r="J68" i="18"/>
  <c r="I68" i="18"/>
  <c r="H68" i="18"/>
  <c r="G68" i="18"/>
  <c r="F68" i="18"/>
  <c r="E68" i="18"/>
  <c r="D68" i="18"/>
  <c r="C68" i="18"/>
  <c r="B68" i="18"/>
  <c r="B60" i="18"/>
  <c r="B59" i="18"/>
  <c r="B57" i="18"/>
  <c r="B56" i="18"/>
  <c r="C54" i="18"/>
  <c r="C53" i="18"/>
  <c r="C52" i="18"/>
  <c r="N50" i="18"/>
  <c r="M50" i="18"/>
  <c r="L50" i="18"/>
  <c r="K50" i="18"/>
  <c r="J50" i="18"/>
  <c r="I50" i="18"/>
  <c r="H50" i="18"/>
  <c r="G50" i="18"/>
  <c r="F50" i="18"/>
  <c r="E50" i="18"/>
  <c r="D50" i="18"/>
  <c r="C50" i="18"/>
  <c r="B50" i="18"/>
  <c r="N49" i="18"/>
  <c r="M49" i="18"/>
  <c r="L49" i="18"/>
  <c r="K49" i="18"/>
  <c r="J49" i="18"/>
  <c r="I49" i="18"/>
  <c r="H49" i="18"/>
  <c r="G49" i="18"/>
  <c r="F49" i="18"/>
  <c r="E49" i="18"/>
  <c r="D49" i="18"/>
  <c r="C49" i="18"/>
  <c r="B49" i="18"/>
  <c r="P44" i="18"/>
  <c r="B42" i="18"/>
  <c r="B41" i="18"/>
  <c r="B39" i="18"/>
  <c r="B38" i="18"/>
  <c r="L36" i="18"/>
  <c r="K36" i="18"/>
  <c r="J36" i="18"/>
  <c r="H36" i="18"/>
  <c r="G36" i="18"/>
  <c r="F36" i="18"/>
  <c r="D36" i="18"/>
  <c r="C36" i="18"/>
  <c r="B36" i="18"/>
  <c r="L35" i="18"/>
  <c r="K35" i="18"/>
  <c r="J35" i="18"/>
  <c r="H35" i="18"/>
  <c r="G35" i="18"/>
  <c r="F35" i="18"/>
  <c r="D35" i="18"/>
  <c r="C35" i="18"/>
  <c r="B35" i="18"/>
  <c r="D29" i="18"/>
  <c r="C29" i="18"/>
  <c r="B29" i="18"/>
  <c r="N27" i="18"/>
  <c r="M27" i="18"/>
  <c r="L27" i="18"/>
  <c r="K27" i="18"/>
  <c r="J27" i="18"/>
  <c r="I27" i="18"/>
  <c r="H27" i="18"/>
  <c r="G27" i="18"/>
  <c r="F27" i="18"/>
  <c r="E27" i="18"/>
  <c r="D27" i="18"/>
  <c r="C27" i="18"/>
  <c r="B27" i="18"/>
  <c r="D25" i="18"/>
  <c r="C25" i="18"/>
  <c r="B25" i="18"/>
  <c r="N23" i="18"/>
  <c r="M23" i="18"/>
  <c r="L23" i="18"/>
  <c r="K23" i="18"/>
  <c r="J23" i="18"/>
  <c r="I23" i="18"/>
  <c r="H23" i="18"/>
  <c r="G23" i="18"/>
  <c r="F23" i="18"/>
  <c r="E23" i="18"/>
  <c r="D23" i="18"/>
  <c r="C23" i="18"/>
  <c r="B23" i="18"/>
  <c r="B19" i="18"/>
  <c r="B18" i="18"/>
  <c r="B16" i="18"/>
  <c r="B15" i="18"/>
  <c r="B13" i="18"/>
  <c r="N11" i="18"/>
  <c r="M11" i="18"/>
  <c r="L11" i="18"/>
  <c r="K11" i="18"/>
  <c r="J11" i="18"/>
  <c r="I11" i="18"/>
  <c r="H11" i="18"/>
  <c r="G11" i="18"/>
  <c r="F11" i="18"/>
  <c r="E11" i="18"/>
  <c r="D11" i="18"/>
  <c r="C11" i="18"/>
  <c r="B11" i="18"/>
  <c r="N10" i="18"/>
  <c r="M10" i="18"/>
  <c r="L10" i="18"/>
  <c r="K10" i="18"/>
  <c r="J10" i="18"/>
  <c r="I10" i="18"/>
  <c r="H10" i="18"/>
  <c r="G10" i="18"/>
  <c r="F10" i="18"/>
  <c r="E10" i="18"/>
  <c r="D10" i="18"/>
  <c r="C10" i="18"/>
  <c r="B10" i="18"/>
  <c r="P1" i="18"/>
  <c r="B180" i="17"/>
  <c r="H178" i="17"/>
  <c r="E178" i="17"/>
  <c r="B178" i="17"/>
  <c r="B175" i="17"/>
  <c r="M172" i="17"/>
  <c r="L172" i="17"/>
  <c r="K172" i="17"/>
  <c r="J172" i="17"/>
  <c r="I172" i="17"/>
  <c r="H172" i="17"/>
  <c r="G172" i="17"/>
  <c r="F172" i="17"/>
  <c r="E172" i="17"/>
  <c r="D172" i="17"/>
  <c r="C172" i="17"/>
  <c r="B172" i="17"/>
  <c r="M171" i="17"/>
  <c r="L171" i="17"/>
  <c r="K171" i="17"/>
  <c r="J171" i="17"/>
  <c r="I171" i="17"/>
  <c r="H171" i="17"/>
  <c r="G171" i="17"/>
  <c r="F171" i="17"/>
  <c r="E171" i="17"/>
  <c r="D171" i="17"/>
  <c r="C171" i="17"/>
  <c r="B171" i="17"/>
  <c r="P164" i="17"/>
  <c r="G161" i="17"/>
  <c r="F161" i="17"/>
  <c r="E161" i="17"/>
  <c r="D161" i="17"/>
  <c r="C161" i="17"/>
  <c r="B161" i="17"/>
  <c r="G160" i="17"/>
  <c r="F160" i="17"/>
  <c r="E160" i="17"/>
  <c r="D160" i="17"/>
  <c r="C160" i="17"/>
  <c r="B160" i="17"/>
  <c r="B152" i="17"/>
  <c r="B151" i="17"/>
  <c r="B149" i="17"/>
  <c r="B148" i="17"/>
  <c r="B146" i="17"/>
  <c r="B145" i="17"/>
  <c r="N141" i="17"/>
  <c r="M141" i="17"/>
  <c r="L141" i="17"/>
  <c r="K141" i="17"/>
  <c r="J141" i="17"/>
  <c r="I141" i="17"/>
  <c r="H141" i="17"/>
  <c r="G141" i="17"/>
  <c r="F141" i="17"/>
  <c r="E141" i="17"/>
  <c r="D141" i="17"/>
  <c r="C141" i="17"/>
  <c r="B141" i="17"/>
  <c r="N140" i="17"/>
  <c r="M140" i="17"/>
  <c r="L140" i="17"/>
  <c r="K140" i="17"/>
  <c r="J140" i="17"/>
  <c r="I140" i="17"/>
  <c r="H140" i="17"/>
  <c r="G140" i="17"/>
  <c r="F140" i="17"/>
  <c r="E140" i="17"/>
  <c r="D140" i="17"/>
  <c r="C140" i="17"/>
  <c r="B140" i="17"/>
  <c r="P134" i="17"/>
  <c r="B132" i="17"/>
  <c r="B131" i="17"/>
  <c r="B129" i="17"/>
  <c r="B128" i="17"/>
  <c r="B126" i="17"/>
  <c r="B125" i="17"/>
  <c r="N121" i="17"/>
  <c r="M121" i="17"/>
  <c r="L121" i="17"/>
  <c r="K121" i="17"/>
  <c r="J121" i="17"/>
  <c r="I121" i="17"/>
  <c r="H121" i="17"/>
  <c r="G121" i="17"/>
  <c r="F121" i="17"/>
  <c r="E121" i="17"/>
  <c r="D121" i="17"/>
  <c r="C121" i="17"/>
  <c r="B121" i="17"/>
  <c r="N120" i="17"/>
  <c r="M120" i="17"/>
  <c r="L120" i="17"/>
  <c r="K120" i="17"/>
  <c r="J120" i="17"/>
  <c r="I120" i="17"/>
  <c r="H120" i="17"/>
  <c r="G120" i="17"/>
  <c r="F120" i="17"/>
  <c r="E120" i="17"/>
  <c r="D120" i="17"/>
  <c r="C120" i="17"/>
  <c r="B120" i="17"/>
  <c r="J112" i="17"/>
  <c r="I112" i="17"/>
  <c r="G112" i="17"/>
  <c r="F112" i="17"/>
  <c r="E112" i="17"/>
  <c r="D112" i="17"/>
  <c r="C112" i="17"/>
  <c r="B112" i="17"/>
  <c r="P98" i="17"/>
  <c r="J97" i="17"/>
  <c r="I97" i="17"/>
  <c r="G97" i="17"/>
  <c r="F97" i="17"/>
  <c r="J96" i="17"/>
  <c r="I96" i="17"/>
  <c r="G96" i="17"/>
  <c r="F96" i="17"/>
  <c r="J95" i="17"/>
  <c r="I95" i="17"/>
  <c r="G95" i="17"/>
  <c r="F95" i="17"/>
  <c r="O85" i="17" s="1"/>
  <c r="J94" i="17"/>
  <c r="I94" i="17"/>
  <c r="G94" i="17"/>
  <c r="O84" i="17" s="1"/>
  <c r="F94" i="17"/>
  <c r="J93" i="17"/>
  <c r="I93" i="17"/>
  <c r="G93" i="17"/>
  <c r="F93" i="17"/>
  <c r="J92" i="17"/>
  <c r="I92" i="17"/>
  <c r="G92" i="17"/>
  <c r="F92" i="17"/>
  <c r="O89" i="17"/>
  <c r="N89" i="17"/>
  <c r="M89" i="17"/>
  <c r="L89" i="17"/>
  <c r="K89" i="17"/>
  <c r="J89" i="17"/>
  <c r="I89" i="17"/>
  <c r="H89" i="17"/>
  <c r="G89" i="17"/>
  <c r="F89" i="17"/>
  <c r="E89" i="17"/>
  <c r="D89" i="17"/>
  <c r="C89" i="17"/>
  <c r="B89" i="17"/>
  <c r="N88" i="17"/>
  <c r="M88" i="17"/>
  <c r="L88" i="17"/>
  <c r="K88" i="17"/>
  <c r="J88" i="17"/>
  <c r="I88" i="17"/>
  <c r="H88" i="17"/>
  <c r="G88" i="17"/>
  <c r="F88" i="17"/>
  <c r="E88" i="17"/>
  <c r="D88" i="17"/>
  <c r="C88" i="17"/>
  <c r="B88" i="17"/>
  <c r="N85" i="17"/>
  <c r="M85" i="17"/>
  <c r="L85" i="17"/>
  <c r="K85" i="17"/>
  <c r="J85" i="17"/>
  <c r="I85" i="17"/>
  <c r="H85" i="17"/>
  <c r="G85" i="17"/>
  <c r="F85" i="17"/>
  <c r="E85" i="17"/>
  <c r="D85" i="17"/>
  <c r="C85" i="17"/>
  <c r="B85" i="17"/>
  <c r="N84" i="17"/>
  <c r="M84" i="17"/>
  <c r="L84" i="17"/>
  <c r="K84" i="17"/>
  <c r="J84" i="17"/>
  <c r="I84" i="17"/>
  <c r="H84" i="17"/>
  <c r="G84" i="17"/>
  <c r="F84" i="17"/>
  <c r="E84" i="17"/>
  <c r="D84" i="17"/>
  <c r="C84" i="17"/>
  <c r="B84" i="17"/>
  <c r="O81" i="17"/>
  <c r="N81" i="17"/>
  <c r="M81" i="17"/>
  <c r="L81" i="17"/>
  <c r="K81" i="17"/>
  <c r="J81" i="17"/>
  <c r="I81" i="17"/>
  <c r="H81" i="17"/>
  <c r="G81" i="17"/>
  <c r="F81" i="17"/>
  <c r="E81" i="17"/>
  <c r="D81" i="17"/>
  <c r="C81" i="17"/>
  <c r="B81" i="17"/>
  <c r="O80" i="17"/>
  <c r="N80" i="17"/>
  <c r="M80" i="17"/>
  <c r="L80" i="17"/>
  <c r="K80" i="17"/>
  <c r="J80" i="17"/>
  <c r="I80" i="17"/>
  <c r="H80" i="17"/>
  <c r="G80" i="17"/>
  <c r="F80" i="17"/>
  <c r="E80" i="17"/>
  <c r="D80" i="17"/>
  <c r="C80" i="17"/>
  <c r="B80" i="17"/>
  <c r="N77" i="17"/>
  <c r="M77" i="17"/>
  <c r="L77" i="17"/>
  <c r="K77" i="17"/>
  <c r="J77" i="17"/>
  <c r="I77" i="17"/>
  <c r="H77" i="17"/>
  <c r="G77" i="17"/>
  <c r="F77" i="17"/>
  <c r="E77" i="17"/>
  <c r="D77" i="17"/>
  <c r="C77" i="17"/>
  <c r="B77" i="17"/>
  <c r="N76" i="17"/>
  <c r="M76" i="17"/>
  <c r="L76" i="17"/>
  <c r="K76" i="17"/>
  <c r="J76" i="17"/>
  <c r="I76" i="17"/>
  <c r="H76" i="17"/>
  <c r="G76" i="17"/>
  <c r="F76" i="17"/>
  <c r="E76" i="17"/>
  <c r="D76" i="17"/>
  <c r="C76" i="17"/>
  <c r="B76" i="17"/>
  <c r="N73" i="17"/>
  <c r="M73" i="17"/>
  <c r="L73" i="17"/>
  <c r="K73" i="17"/>
  <c r="J73" i="17"/>
  <c r="I73" i="17"/>
  <c r="H73" i="17"/>
  <c r="G73" i="17"/>
  <c r="F73" i="17"/>
  <c r="E73" i="17"/>
  <c r="D73" i="17"/>
  <c r="C73" i="17"/>
  <c r="B73" i="17"/>
  <c r="N72" i="17"/>
  <c r="M72" i="17"/>
  <c r="L72" i="17"/>
  <c r="K72" i="17"/>
  <c r="J72" i="17"/>
  <c r="I72" i="17"/>
  <c r="H72" i="17"/>
  <c r="G72" i="17"/>
  <c r="F72" i="17"/>
  <c r="E72" i="17"/>
  <c r="D72" i="17"/>
  <c r="C72" i="17"/>
  <c r="B72" i="17"/>
  <c r="N69" i="17"/>
  <c r="M69" i="17"/>
  <c r="L69" i="17"/>
  <c r="K69" i="17"/>
  <c r="J69" i="17"/>
  <c r="I69" i="17"/>
  <c r="H69" i="17"/>
  <c r="G69" i="17"/>
  <c r="F69" i="17"/>
  <c r="E69" i="17"/>
  <c r="D69" i="17"/>
  <c r="C69" i="17"/>
  <c r="B69" i="17"/>
  <c r="N68" i="17"/>
  <c r="M68" i="17"/>
  <c r="L68" i="17"/>
  <c r="K68" i="17"/>
  <c r="J68" i="17"/>
  <c r="I68" i="17"/>
  <c r="H68" i="17"/>
  <c r="G68" i="17"/>
  <c r="F68" i="17"/>
  <c r="E68" i="17"/>
  <c r="D68" i="17"/>
  <c r="C68" i="17"/>
  <c r="B68" i="17"/>
  <c r="B60" i="17"/>
  <c r="B59" i="17"/>
  <c r="B57" i="17"/>
  <c r="B56" i="17"/>
  <c r="C54" i="17"/>
  <c r="C53" i="17"/>
  <c r="C52" i="17"/>
  <c r="N50" i="17"/>
  <c r="M50" i="17"/>
  <c r="L50" i="17"/>
  <c r="K50" i="17"/>
  <c r="J50" i="17"/>
  <c r="I50" i="17"/>
  <c r="H50" i="17"/>
  <c r="G50" i="17"/>
  <c r="F50" i="17"/>
  <c r="E50" i="17"/>
  <c r="D50" i="17"/>
  <c r="C50" i="17"/>
  <c r="B50" i="17"/>
  <c r="N49" i="17"/>
  <c r="M49" i="17"/>
  <c r="L49" i="17"/>
  <c r="K49" i="17"/>
  <c r="J49" i="17"/>
  <c r="I49" i="17"/>
  <c r="H49" i="17"/>
  <c r="G49" i="17"/>
  <c r="F49" i="17"/>
  <c r="E49" i="17"/>
  <c r="D49" i="17"/>
  <c r="C49" i="17"/>
  <c r="B49" i="17"/>
  <c r="P44" i="17"/>
  <c r="B42" i="17"/>
  <c r="B41" i="17"/>
  <c r="B39" i="17"/>
  <c r="B38" i="17"/>
  <c r="L36" i="17"/>
  <c r="K36" i="17"/>
  <c r="J36" i="17"/>
  <c r="H36" i="17"/>
  <c r="G36" i="17"/>
  <c r="F36" i="17"/>
  <c r="D36" i="17"/>
  <c r="C36" i="17"/>
  <c r="B36" i="17"/>
  <c r="L35" i="17"/>
  <c r="K35" i="17"/>
  <c r="J35" i="17"/>
  <c r="H35" i="17"/>
  <c r="G35" i="17"/>
  <c r="F35" i="17"/>
  <c r="D35" i="17"/>
  <c r="C35" i="17"/>
  <c r="B35" i="17"/>
  <c r="D29" i="17"/>
  <c r="C29" i="17"/>
  <c r="B29" i="17"/>
  <c r="N27" i="17"/>
  <c r="M27" i="17"/>
  <c r="L27" i="17"/>
  <c r="K27" i="17"/>
  <c r="J27" i="17"/>
  <c r="I27" i="17"/>
  <c r="H27" i="17"/>
  <c r="G27" i="17"/>
  <c r="F27" i="17"/>
  <c r="E27" i="17"/>
  <c r="D27" i="17"/>
  <c r="C27" i="17"/>
  <c r="B27" i="17"/>
  <c r="D25" i="17"/>
  <c r="C25" i="17"/>
  <c r="B25" i="17"/>
  <c r="N23" i="17"/>
  <c r="M23" i="17"/>
  <c r="L23" i="17"/>
  <c r="K23" i="17"/>
  <c r="J23" i="17"/>
  <c r="I23" i="17"/>
  <c r="H23" i="17"/>
  <c r="G23" i="17"/>
  <c r="F23" i="17"/>
  <c r="E23" i="17"/>
  <c r="D23" i="17"/>
  <c r="C23" i="17"/>
  <c r="B23" i="17"/>
  <c r="B19" i="17"/>
  <c r="B18" i="17"/>
  <c r="B16" i="17"/>
  <c r="B15" i="17"/>
  <c r="B13" i="17"/>
  <c r="N11" i="17"/>
  <c r="M11" i="17"/>
  <c r="L11" i="17"/>
  <c r="K11" i="17"/>
  <c r="J11" i="17"/>
  <c r="I11" i="17"/>
  <c r="H11" i="17"/>
  <c r="G11" i="17"/>
  <c r="F11" i="17"/>
  <c r="E11" i="17"/>
  <c r="D11" i="17"/>
  <c r="C11" i="17"/>
  <c r="B11" i="17"/>
  <c r="N10" i="17"/>
  <c r="M10" i="17"/>
  <c r="L10" i="17"/>
  <c r="K10" i="17"/>
  <c r="J10" i="17"/>
  <c r="I10" i="17"/>
  <c r="H10" i="17"/>
  <c r="G10" i="17"/>
  <c r="F10" i="17"/>
  <c r="E10" i="17"/>
  <c r="D10" i="17"/>
  <c r="C10" i="17"/>
  <c r="B10" i="17"/>
  <c r="P1" i="17"/>
  <c r="O80" i="24" l="1"/>
  <c r="O81" i="30"/>
  <c r="O80" i="20"/>
  <c r="O81" i="20"/>
  <c r="O193" i="46"/>
  <c r="O192" i="46"/>
  <c r="O189" i="46"/>
  <c r="O188" i="46"/>
  <c r="B184" i="46"/>
  <c r="I173" i="46"/>
  <c r="F162" i="46"/>
  <c r="C162" i="46"/>
  <c r="O140" i="46"/>
  <c r="O121" i="46"/>
  <c r="O120" i="46"/>
  <c r="H112" i="46"/>
  <c r="M112" i="46" s="1"/>
  <c r="O112" i="46"/>
  <c r="N112" i="46"/>
  <c r="K112" i="46"/>
  <c r="M105" i="46"/>
  <c r="M104" i="46"/>
  <c r="O88" i="46"/>
  <c r="O77" i="46"/>
  <c r="O76" i="46"/>
  <c r="O72" i="46"/>
  <c r="O69" i="46"/>
  <c r="O68" i="46"/>
  <c r="C31" i="46"/>
  <c r="O23" i="46"/>
  <c r="O10" i="46"/>
  <c r="O193" i="45"/>
  <c r="O192" i="45"/>
  <c r="O189" i="45"/>
  <c r="O188" i="45"/>
  <c r="B184" i="45"/>
  <c r="L173" i="45"/>
  <c r="I173" i="45"/>
  <c r="F173" i="45"/>
  <c r="C173" i="45"/>
  <c r="C162" i="45"/>
  <c r="O141" i="45"/>
  <c r="O140" i="45"/>
  <c r="O121" i="45"/>
  <c r="O120" i="45"/>
  <c r="N112" i="45"/>
  <c r="O112" i="45"/>
  <c r="K112" i="45"/>
  <c r="M105" i="45"/>
  <c r="M104" i="45"/>
  <c r="B101" i="45" s="1"/>
  <c r="O88" i="45"/>
  <c r="O77" i="45"/>
  <c r="O73" i="45"/>
  <c r="O72" i="45"/>
  <c r="O69" i="45"/>
  <c r="O68" i="45"/>
  <c r="O50" i="45"/>
  <c r="O49" i="45"/>
  <c r="C31" i="45"/>
  <c r="O27" i="45"/>
  <c r="O11" i="45"/>
  <c r="O10" i="45"/>
  <c r="O193" i="44"/>
  <c r="O192" i="44"/>
  <c r="O189" i="44"/>
  <c r="O188" i="44"/>
  <c r="B184" i="44"/>
  <c r="L173" i="44"/>
  <c r="F173" i="44"/>
  <c r="C173" i="44"/>
  <c r="F162" i="44"/>
  <c r="C162" i="44"/>
  <c r="O141" i="44"/>
  <c r="O121" i="44"/>
  <c r="H112" i="44"/>
  <c r="M112" i="44" s="1"/>
  <c r="O112" i="44"/>
  <c r="N112" i="44"/>
  <c r="K112" i="44"/>
  <c r="M105" i="44"/>
  <c r="M104" i="44"/>
  <c r="O88" i="44"/>
  <c r="O77" i="44"/>
  <c r="O76" i="44"/>
  <c r="O72" i="44"/>
  <c r="O69" i="44"/>
  <c r="O50" i="44"/>
  <c r="O49" i="44"/>
  <c r="C31" i="44"/>
  <c r="O11" i="44"/>
  <c r="O10" i="44"/>
  <c r="O193" i="43"/>
  <c r="O192" i="43"/>
  <c r="O189" i="43"/>
  <c r="O188" i="43"/>
  <c r="B184" i="43"/>
  <c r="I173" i="43"/>
  <c r="F173" i="43"/>
  <c r="F162" i="43"/>
  <c r="C162" i="43"/>
  <c r="O141" i="43"/>
  <c r="O121" i="43"/>
  <c r="O120" i="43"/>
  <c r="K112" i="43"/>
  <c r="O112" i="43"/>
  <c r="N112" i="43"/>
  <c r="H112" i="43"/>
  <c r="M112" i="43" s="1"/>
  <c r="M105" i="43"/>
  <c r="M104" i="43"/>
  <c r="B101" i="43"/>
  <c r="O88" i="43"/>
  <c r="O76" i="43"/>
  <c r="O73" i="43"/>
  <c r="O72" i="43"/>
  <c r="O68" i="43"/>
  <c r="O50" i="43"/>
  <c r="O49" i="43"/>
  <c r="C31" i="43"/>
  <c r="E30" i="43"/>
  <c r="H30" i="43" s="1"/>
  <c r="O11" i="43"/>
  <c r="O10" i="43"/>
  <c r="O193" i="42"/>
  <c r="O192" i="42"/>
  <c r="O189" i="42"/>
  <c r="O188" i="42"/>
  <c r="B184" i="42"/>
  <c r="F173" i="42"/>
  <c r="L173" i="42"/>
  <c r="I173" i="42"/>
  <c r="F162" i="42"/>
  <c r="C162" i="42"/>
  <c r="O141" i="42"/>
  <c r="O140" i="42"/>
  <c r="O121" i="42"/>
  <c r="O120" i="42"/>
  <c r="O112" i="42"/>
  <c r="N112" i="42"/>
  <c r="M105" i="42"/>
  <c r="M104" i="42"/>
  <c r="O88" i="42"/>
  <c r="O76" i="42"/>
  <c r="O73" i="42"/>
  <c r="O72" i="42"/>
  <c r="O69" i="42"/>
  <c r="O50" i="42"/>
  <c r="O49" i="42"/>
  <c r="B46" i="42" s="1"/>
  <c r="C31" i="42"/>
  <c r="O11" i="42"/>
  <c r="O10" i="42"/>
  <c r="O193" i="41"/>
  <c r="O192" i="41"/>
  <c r="O189" i="41"/>
  <c r="O188" i="41"/>
  <c r="B184" i="41"/>
  <c r="L173" i="41"/>
  <c r="C173" i="41"/>
  <c r="F162" i="41"/>
  <c r="C162" i="41"/>
  <c r="O141" i="41"/>
  <c r="O140" i="41"/>
  <c r="O120" i="41"/>
  <c r="N112" i="41"/>
  <c r="H112" i="41"/>
  <c r="M112" i="41" s="1"/>
  <c r="O112" i="41"/>
  <c r="K112" i="41"/>
  <c r="M105" i="41"/>
  <c r="M104" i="41"/>
  <c r="O77" i="41"/>
  <c r="O73" i="41"/>
  <c r="O69" i="41"/>
  <c r="O50" i="41"/>
  <c r="O49" i="41"/>
  <c r="C31" i="41"/>
  <c r="O27" i="41"/>
  <c r="O11" i="41"/>
  <c r="O193" i="40"/>
  <c r="O192" i="40"/>
  <c r="O189" i="40"/>
  <c r="O188" i="40"/>
  <c r="B184" i="40"/>
  <c r="L173" i="40"/>
  <c r="F173" i="40"/>
  <c r="C173" i="40"/>
  <c r="F162" i="40"/>
  <c r="O141" i="40"/>
  <c r="O140" i="40"/>
  <c r="O121" i="40"/>
  <c r="O120" i="40"/>
  <c r="H112" i="40"/>
  <c r="M112" i="40" s="1"/>
  <c r="O112" i="40"/>
  <c r="N112" i="40"/>
  <c r="K112" i="40"/>
  <c r="M105" i="40"/>
  <c r="M104" i="40"/>
  <c r="B101" i="40" s="1"/>
  <c r="O88" i="40"/>
  <c r="O73" i="40"/>
  <c r="O72" i="40"/>
  <c r="O69" i="40"/>
  <c r="O50" i="40"/>
  <c r="C31" i="40"/>
  <c r="O23" i="40"/>
  <c r="O30" i="40"/>
  <c r="O31" i="40" s="1"/>
  <c r="O11" i="40"/>
  <c r="O193" i="39"/>
  <c r="O192" i="39"/>
  <c r="O189" i="39"/>
  <c r="O188" i="39"/>
  <c r="B184" i="39"/>
  <c r="I173" i="39"/>
  <c r="F173" i="39"/>
  <c r="F162" i="39"/>
  <c r="O141" i="39"/>
  <c r="O140" i="39"/>
  <c r="O121" i="39"/>
  <c r="O112" i="39"/>
  <c r="N112" i="39"/>
  <c r="K112" i="39"/>
  <c r="H112" i="39"/>
  <c r="M112" i="39" s="1"/>
  <c r="M105" i="39"/>
  <c r="M104" i="39"/>
  <c r="B101" i="39"/>
  <c r="O88" i="39"/>
  <c r="O77" i="39"/>
  <c r="O76" i="39"/>
  <c r="O73" i="39"/>
  <c r="O72" i="39"/>
  <c r="O68" i="39"/>
  <c r="O49" i="39"/>
  <c r="C31" i="39"/>
  <c r="O30" i="39"/>
  <c r="O31" i="39" s="1"/>
  <c r="O11" i="39"/>
  <c r="O10" i="39"/>
  <c r="B7" i="39" s="1"/>
  <c r="O193" i="38"/>
  <c r="O192" i="38"/>
  <c r="O189" i="38"/>
  <c r="O188" i="38"/>
  <c r="B184" i="38"/>
  <c r="L173" i="38"/>
  <c r="I173" i="38"/>
  <c r="F173" i="38"/>
  <c r="C173" i="38"/>
  <c r="F162" i="38"/>
  <c r="C162" i="38"/>
  <c r="O140" i="38"/>
  <c r="O121" i="38"/>
  <c r="O120" i="38"/>
  <c r="O112" i="38"/>
  <c r="N112" i="38"/>
  <c r="K112" i="38"/>
  <c r="M105" i="38"/>
  <c r="M104" i="38"/>
  <c r="B101" i="38" s="1"/>
  <c r="O77" i="38"/>
  <c r="O76" i="38"/>
  <c r="O69" i="38"/>
  <c r="O68" i="38"/>
  <c r="O49" i="38"/>
  <c r="C31" i="38"/>
  <c r="O27" i="38"/>
  <c r="O23" i="38"/>
  <c r="O10" i="38"/>
  <c r="O193" i="37"/>
  <c r="O192" i="37"/>
  <c r="O189" i="37"/>
  <c r="O188" i="37"/>
  <c r="B184" i="37"/>
  <c r="L173" i="37"/>
  <c r="C162" i="37"/>
  <c r="F162" i="37"/>
  <c r="O141" i="37"/>
  <c r="O140" i="37"/>
  <c r="O120" i="37"/>
  <c r="O112" i="37"/>
  <c r="H112" i="37"/>
  <c r="M112" i="37" s="1"/>
  <c r="N112" i="37"/>
  <c r="K112" i="37"/>
  <c r="M105" i="37"/>
  <c r="M104" i="37"/>
  <c r="B101" i="37" s="1"/>
  <c r="O88" i="37"/>
  <c r="O77" i="37"/>
  <c r="O76" i="37"/>
  <c r="O73" i="37"/>
  <c r="O72" i="37"/>
  <c r="O69" i="37"/>
  <c r="O68" i="37"/>
  <c r="B64" i="37" s="1"/>
  <c r="O50" i="37"/>
  <c r="O49" i="37"/>
  <c r="C31" i="37"/>
  <c r="O27" i="37"/>
  <c r="O11" i="37"/>
  <c r="O10" i="37"/>
  <c r="O193" i="36"/>
  <c r="O192" i="36"/>
  <c r="O189" i="36"/>
  <c r="O188" i="36"/>
  <c r="B184" i="36"/>
  <c r="L173" i="36"/>
  <c r="I173" i="36"/>
  <c r="F173" i="36"/>
  <c r="C173" i="36"/>
  <c r="B166" i="36" s="1"/>
  <c r="C162" i="36"/>
  <c r="F162" i="36"/>
  <c r="O141" i="36"/>
  <c r="O121" i="36"/>
  <c r="O120" i="36"/>
  <c r="B122" i="36" s="1"/>
  <c r="B116" i="36" s="1"/>
  <c r="H112" i="36"/>
  <c r="M112" i="36" s="1"/>
  <c r="O112" i="36"/>
  <c r="N112" i="36"/>
  <c r="K112" i="36"/>
  <c r="M105" i="36"/>
  <c r="M104" i="36"/>
  <c r="B101" i="36" s="1"/>
  <c r="O88" i="36"/>
  <c r="O77" i="36"/>
  <c r="O73" i="36"/>
  <c r="O72" i="36"/>
  <c r="O69" i="36"/>
  <c r="O49" i="36"/>
  <c r="C31" i="36"/>
  <c r="O10" i="36"/>
  <c r="O193" i="35"/>
  <c r="O192" i="35"/>
  <c r="O189" i="35"/>
  <c r="O188" i="35"/>
  <c r="B184" i="35"/>
  <c r="I173" i="35"/>
  <c r="F173" i="35"/>
  <c r="C162" i="35"/>
  <c r="O141" i="35"/>
  <c r="O140" i="35"/>
  <c r="B142" i="35" s="1"/>
  <c r="B136" i="35" s="1"/>
  <c r="O121" i="35"/>
  <c r="K112" i="35"/>
  <c r="N112" i="35"/>
  <c r="O112" i="35"/>
  <c r="H112" i="35"/>
  <c r="M112" i="35" s="1"/>
  <c r="M105" i="35"/>
  <c r="M104" i="35"/>
  <c r="B101" i="35" s="1"/>
  <c r="O88" i="35"/>
  <c r="O77" i="35"/>
  <c r="O76" i="35"/>
  <c r="O73" i="35"/>
  <c r="O72" i="35"/>
  <c r="O68" i="35"/>
  <c r="O50" i="35"/>
  <c r="O49" i="35"/>
  <c r="C31" i="35"/>
  <c r="E30" i="35"/>
  <c r="H30" i="35" s="1"/>
  <c r="O11" i="35"/>
  <c r="O10" i="35"/>
  <c r="O193" i="34"/>
  <c r="O192" i="34"/>
  <c r="O189" i="34"/>
  <c r="O188" i="34"/>
  <c r="B184" i="34"/>
  <c r="F173" i="34"/>
  <c r="L173" i="34"/>
  <c r="I173" i="34"/>
  <c r="C162" i="34"/>
  <c r="O141" i="34"/>
  <c r="O140" i="34"/>
  <c r="B142" i="34" s="1"/>
  <c r="B136" i="34" s="1"/>
  <c r="O120" i="34"/>
  <c r="O112" i="34"/>
  <c r="N112" i="34"/>
  <c r="M105" i="34"/>
  <c r="M104" i="34"/>
  <c r="B101" i="34" s="1"/>
  <c r="O88" i="34"/>
  <c r="O73" i="34"/>
  <c r="O72" i="34"/>
  <c r="O68" i="34"/>
  <c r="O50" i="34"/>
  <c r="O49" i="34"/>
  <c r="B46" i="34" s="1"/>
  <c r="C31" i="34"/>
  <c r="O27" i="34"/>
  <c r="O30" i="34"/>
  <c r="O31" i="34" s="1"/>
  <c r="O10" i="34"/>
  <c r="O193" i="33"/>
  <c r="O192" i="33"/>
  <c r="O189" i="33"/>
  <c r="O188" i="33"/>
  <c r="B184" i="33"/>
  <c r="F173" i="33"/>
  <c r="C173" i="33"/>
  <c r="C162" i="33"/>
  <c r="F162" i="33"/>
  <c r="O141" i="33"/>
  <c r="O140" i="33"/>
  <c r="O121" i="33"/>
  <c r="O120" i="33"/>
  <c r="O112" i="33"/>
  <c r="H112" i="33"/>
  <c r="M112" i="33" s="1"/>
  <c r="N112" i="33"/>
  <c r="K112" i="33"/>
  <c r="M105" i="33"/>
  <c r="B101" i="33" s="1"/>
  <c r="M104" i="33"/>
  <c r="O88" i="33"/>
  <c r="O77" i="33"/>
  <c r="O76" i="33"/>
  <c r="O73" i="33"/>
  <c r="O72" i="33"/>
  <c r="O69" i="33"/>
  <c r="O68" i="33"/>
  <c r="O50" i="33"/>
  <c r="O49" i="33"/>
  <c r="B46" i="33" s="1"/>
  <c r="C31" i="33"/>
  <c r="O27" i="33"/>
  <c r="O23" i="33"/>
  <c r="O11" i="33"/>
  <c r="O10" i="33"/>
  <c r="O193" i="32"/>
  <c r="O192" i="32"/>
  <c r="O189" i="32"/>
  <c r="O188" i="32"/>
  <c r="B184" i="32"/>
  <c r="I173" i="32"/>
  <c r="L173" i="32"/>
  <c r="F173" i="32"/>
  <c r="C173" i="32"/>
  <c r="F162" i="32"/>
  <c r="C162" i="32"/>
  <c r="O141" i="32"/>
  <c r="O140" i="32"/>
  <c r="O121" i="32"/>
  <c r="O120" i="32"/>
  <c r="O112" i="32"/>
  <c r="N112" i="32"/>
  <c r="K112" i="32"/>
  <c r="H112" i="32"/>
  <c r="M112" i="32" s="1"/>
  <c r="M105" i="32"/>
  <c r="B101" i="32" s="1"/>
  <c r="M104" i="32"/>
  <c r="O88" i="32"/>
  <c r="O77" i="32"/>
  <c r="O76" i="32"/>
  <c r="O73" i="32"/>
  <c r="O72" i="32"/>
  <c r="O69" i="32"/>
  <c r="O68" i="32"/>
  <c r="O50" i="32"/>
  <c r="O49" i="32"/>
  <c r="C31" i="32"/>
  <c r="O27" i="32"/>
  <c r="E30" i="32"/>
  <c r="H30" i="32" s="1"/>
  <c r="O23" i="32"/>
  <c r="O11" i="32"/>
  <c r="O10" i="32"/>
  <c r="O193" i="31"/>
  <c r="O192" i="31"/>
  <c r="O189" i="31"/>
  <c r="O188" i="31"/>
  <c r="B184" i="31"/>
  <c r="L173" i="31"/>
  <c r="I173" i="31"/>
  <c r="F173" i="31"/>
  <c r="C173" i="31"/>
  <c r="F162" i="31"/>
  <c r="C162" i="31"/>
  <c r="O141" i="31"/>
  <c r="O140" i="31"/>
  <c r="B142" i="31" s="1"/>
  <c r="B136" i="31" s="1"/>
  <c r="O121" i="31"/>
  <c r="O120" i="31"/>
  <c r="B122" i="31" s="1"/>
  <c r="B116" i="31" s="1"/>
  <c r="O112" i="31"/>
  <c r="N112" i="31"/>
  <c r="H112" i="31"/>
  <c r="M112" i="31" s="1"/>
  <c r="K112" i="31"/>
  <c r="M105" i="31"/>
  <c r="M104" i="31"/>
  <c r="B101" i="31" s="1"/>
  <c r="O88" i="31"/>
  <c r="O77" i="31"/>
  <c r="O76" i="31"/>
  <c r="O73" i="31"/>
  <c r="O72" i="31"/>
  <c r="O69" i="31"/>
  <c r="O68" i="31"/>
  <c r="O50" i="31"/>
  <c r="O49" i="31"/>
  <c r="B46" i="31" s="1"/>
  <c r="C31" i="31"/>
  <c r="O27" i="31"/>
  <c r="O23" i="31"/>
  <c r="O30" i="31"/>
  <c r="O31" i="31" s="1"/>
  <c r="E30" i="31"/>
  <c r="H30" i="31" s="1"/>
  <c r="O11" i="31"/>
  <c r="O10" i="31"/>
  <c r="O193" i="30"/>
  <c r="O192" i="30"/>
  <c r="O189" i="30"/>
  <c r="O188" i="30"/>
  <c r="B184" i="30"/>
  <c r="L173" i="30"/>
  <c r="I173" i="30"/>
  <c r="F173" i="30"/>
  <c r="C173" i="30"/>
  <c r="C162" i="30"/>
  <c r="F162" i="30"/>
  <c r="O141" i="30"/>
  <c r="O140" i="30"/>
  <c r="O121" i="30"/>
  <c r="O120" i="30"/>
  <c r="B122" i="30" s="1"/>
  <c r="B116" i="30" s="1"/>
  <c r="O112" i="30"/>
  <c r="N112" i="30"/>
  <c r="K112" i="30"/>
  <c r="M105" i="30"/>
  <c r="M104" i="30"/>
  <c r="B101" i="30"/>
  <c r="O88" i="30"/>
  <c r="O77" i="30"/>
  <c r="O76" i="30"/>
  <c r="O73" i="30"/>
  <c r="O72" i="30"/>
  <c r="O69" i="30"/>
  <c r="O68" i="30"/>
  <c r="O50" i="30"/>
  <c r="O49" i="30"/>
  <c r="C31" i="30"/>
  <c r="O30" i="30"/>
  <c r="O31" i="30" s="1"/>
  <c r="O27" i="30"/>
  <c r="O23" i="30"/>
  <c r="E30" i="30"/>
  <c r="H30" i="30" s="1"/>
  <c r="O11" i="30"/>
  <c r="O10" i="30"/>
  <c r="O193" i="29"/>
  <c r="O192" i="29"/>
  <c r="O189" i="29"/>
  <c r="O188" i="29"/>
  <c r="B184" i="29"/>
  <c r="L173" i="29"/>
  <c r="I173" i="29"/>
  <c r="F173" i="29"/>
  <c r="C173" i="29"/>
  <c r="C162" i="29"/>
  <c r="F162" i="29"/>
  <c r="O141" i="29"/>
  <c r="O140" i="29"/>
  <c r="B142" i="29" s="1"/>
  <c r="B136" i="29" s="1"/>
  <c r="O121" i="29"/>
  <c r="O120" i="29"/>
  <c r="O112" i="29"/>
  <c r="N112" i="29"/>
  <c r="K112" i="29"/>
  <c r="M105" i="29"/>
  <c r="M104" i="29"/>
  <c r="B101" i="29" s="1"/>
  <c r="O88" i="29"/>
  <c r="O77" i="29"/>
  <c r="O76" i="29"/>
  <c r="O73" i="29"/>
  <c r="O72" i="29"/>
  <c r="O69" i="29"/>
  <c r="O68" i="29"/>
  <c r="B64" i="29" s="1"/>
  <c r="O50" i="29"/>
  <c r="O49" i="29"/>
  <c r="C31" i="29"/>
  <c r="O27" i="29"/>
  <c r="O23" i="29"/>
  <c r="O30" i="29"/>
  <c r="O31" i="29" s="1"/>
  <c r="O11" i="29"/>
  <c r="O10" i="29"/>
  <c r="O193" i="28"/>
  <c r="O192" i="28"/>
  <c r="O189" i="28"/>
  <c r="O188" i="28"/>
  <c r="B184" i="28"/>
  <c r="L173" i="28"/>
  <c r="I173" i="28"/>
  <c r="F173" i="28"/>
  <c r="C173" i="28"/>
  <c r="C162" i="28"/>
  <c r="F162" i="28"/>
  <c r="O141" i="28"/>
  <c r="O140" i="28"/>
  <c r="O121" i="28"/>
  <c r="O120" i="28"/>
  <c r="N112" i="28"/>
  <c r="O112" i="28"/>
  <c r="K112" i="28"/>
  <c r="M105" i="28"/>
  <c r="M104" i="28"/>
  <c r="B101" i="28" s="1"/>
  <c r="O88" i="28"/>
  <c r="O77" i="28"/>
  <c r="O76" i="28"/>
  <c r="O73" i="28"/>
  <c r="O72" i="28"/>
  <c r="O69" i="28"/>
  <c r="O68" i="28"/>
  <c r="O50" i="28"/>
  <c r="O49" i="28"/>
  <c r="B46" i="28" s="1"/>
  <c r="C31" i="28"/>
  <c r="E30" i="28"/>
  <c r="H30" i="28" s="1"/>
  <c r="O27" i="28"/>
  <c r="O23" i="28"/>
  <c r="O30" i="28"/>
  <c r="O31" i="28" s="1"/>
  <c r="O11" i="28"/>
  <c r="O10" i="28"/>
  <c r="O193" i="27"/>
  <c r="O192" i="27"/>
  <c r="O189" i="27"/>
  <c r="O188" i="27"/>
  <c r="B184" i="27"/>
  <c r="L173" i="27"/>
  <c r="I173" i="27"/>
  <c r="F173" i="27"/>
  <c r="C173" i="27"/>
  <c r="C162" i="27"/>
  <c r="F162" i="27"/>
  <c r="O141" i="27"/>
  <c r="O140" i="27"/>
  <c r="O121" i="27"/>
  <c r="O120" i="27"/>
  <c r="O112" i="27"/>
  <c r="N112" i="27"/>
  <c r="H112" i="27"/>
  <c r="M112" i="27" s="1"/>
  <c r="M105" i="27"/>
  <c r="M104" i="27"/>
  <c r="B101" i="27" s="1"/>
  <c r="O88" i="27"/>
  <c r="O77" i="27"/>
  <c r="O76" i="27"/>
  <c r="O73" i="27"/>
  <c r="O72" i="27"/>
  <c r="O69" i="27"/>
  <c r="O68" i="27"/>
  <c r="O50" i="27"/>
  <c r="O49" i="27"/>
  <c r="C31" i="27"/>
  <c r="O27" i="27"/>
  <c r="O23" i="27"/>
  <c r="O30" i="27"/>
  <c r="O31" i="27" s="1"/>
  <c r="O11" i="27"/>
  <c r="O10" i="27"/>
  <c r="B7" i="27" s="1"/>
  <c r="O193" i="26"/>
  <c r="O192" i="26"/>
  <c r="O189" i="26"/>
  <c r="O188" i="26"/>
  <c r="B184" i="26"/>
  <c r="I173" i="26"/>
  <c r="L173" i="26"/>
  <c r="F173" i="26"/>
  <c r="C173" i="26"/>
  <c r="F162" i="26"/>
  <c r="C162" i="26"/>
  <c r="O141" i="26"/>
  <c r="O140" i="26"/>
  <c r="O121" i="26"/>
  <c r="O120" i="26"/>
  <c r="O112" i="26"/>
  <c r="N112" i="26"/>
  <c r="H112" i="26"/>
  <c r="M112" i="26" s="1"/>
  <c r="M105" i="26"/>
  <c r="M104" i="26"/>
  <c r="B101" i="26" s="1"/>
  <c r="O88" i="26"/>
  <c r="O77" i="26"/>
  <c r="O76" i="26"/>
  <c r="O73" i="26"/>
  <c r="O72" i="26"/>
  <c r="O69" i="26"/>
  <c r="O68" i="26"/>
  <c r="O50" i="26"/>
  <c r="O49" i="26"/>
  <c r="C31" i="26"/>
  <c r="O27" i="26"/>
  <c r="E30" i="26"/>
  <c r="H30" i="26" s="1"/>
  <c r="O23" i="26"/>
  <c r="O11" i="26"/>
  <c r="O10" i="26"/>
  <c r="B7" i="26" s="1"/>
  <c r="O193" i="25"/>
  <c r="O192" i="25"/>
  <c r="O189" i="25"/>
  <c r="O188" i="25"/>
  <c r="B184" i="25"/>
  <c r="O84" i="25" s="1"/>
  <c r="F173" i="25"/>
  <c r="I173" i="25"/>
  <c r="L173" i="25"/>
  <c r="C173" i="25"/>
  <c r="F162" i="25"/>
  <c r="C162" i="25"/>
  <c r="O141" i="25"/>
  <c r="O140" i="25"/>
  <c r="B142" i="25" s="1"/>
  <c r="B136" i="25" s="1"/>
  <c r="O121" i="25"/>
  <c r="O120" i="25"/>
  <c r="B122" i="25" s="1"/>
  <c r="B116" i="25" s="1"/>
  <c r="O112" i="25"/>
  <c r="N112" i="25"/>
  <c r="H112" i="25"/>
  <c r="M112" i="25" s="1"/>
  <c r="M105" i="25"/>
  <c r="M104" i="25"/>
  <c r="O88" i="25"/>
  <c r="O77" i="25"/>
  <c r="O76" i="25"/>
  <c r="O73" i="25"/>
  <c r="O72" i="25"/>
  <c r="O69" i="25"/>
  <c r="O68" i="25"/>
  <c r="B64" i="25" s="1"/>
  <c r="O50" i="25"/>
  <c r="O49" i="25"/>
  <c r="C31" i="25"/>
  <c r="O27" i="25"/>
  <c r="E30" i="25"/>
  <c r="H30" i="25" s="1"/>
  <c r="O23" i="25"/>
  <c r="O11" i="25"/>
  <c r="O10" i="25"/>
  <c r="O193" i="24"/>
  <c r="O192" i="24"/>
  <c r="O189" i="24"/>
  <c r="O188" i="24"/>
  <c r="B184" i="24"/>
  <c r="C173" i="24"/>
  <c r="L173" i="24"/>
  <c r="I173" i="24"/>
  <c r="F173" i="24"/>
  <c r="F162" i="24"/>
  <c r="C162" i="24"/>
  <c r="B156" i="24" s="1"/>
  <c r="O141" i="24"/>
  <c r="O140" i="24"/>
  <c r="O121" i="24"/>
  <c r="O120" i="24"/>
  <c r="N112" i="24"/>
  <c r="O112" i="24"/>
  <c r="K112" i="24"/>
  <c r="M105" i="24"/>
  <c r="M104" i="24"/>
  <c r="B101" i="24" s="1"/>
  <c r="O88" i="24"/>
  <c r="O77" i="24"/>
  <c r="O76" i="24"/>
  <c r="O73" i="24"/>
  <c r="O72" i="24"/>
  <c r="O69" i="24"/>
  <c r="O68" i="24"/>
  <c r="O50" i="24"/>
  <c r="O49" i="24"/>
  <c r="C31" i="24"/>
  <c r="O27" i="24"/>
  <c r="O23" i="24"/>
  <c r="E30" i="24"/>
  <c r="H30" i="24" s="1"/>
  <c r="O30" i="24"/>
  <c r="O31" i="24" s="1"/>
  <c r="O11" i="24"/>
  <c r="O10" i="24"/>
  <c r="O193" i="23"/>
  <c r="O192" i="23"/>
  <c r="O189" i="23"/>
  <c r="O188" i="23"/>
  <c r="B184" i="23"/>
  <c r="L173" i="23"/>
  <c r="I173" i="23"/>
  <c r="F173" i="23"/>
  <c r="C173" i="23"/>
  <c r="F162" i="23"/>
  <c r="C162" i="23"/>
  <c r="B156" i="23" s="1"/>
  <c r="O141" i="23"/>
  <c r="O140" i="23"/>
  <c r="B142" i="23" s="1"/>
  <c r="B136" i="23" s="1"/>
  <c r="O121" i="23"/>
  <c r="O120" i="23"/>
  <c r="O112" i="23"/>
  <c r="N112" i="23"/>
  <c r="H112" i="23"/>
  <c r="M112" i="23" s="1"/>
  <c r="K112" i="23"/>
  <c r="M105" i="23"/>
  <c r="M104" i="23"/>
  <c r="O88" i="23"/>
  <c r="O77" i="23"/>
  <c r="O76" i="23"/>
  <c r="O73" i="23"/>
  <c r="O72" i="23"/>
  <c r="O69" i="23"/>
  <c r="O68" i="23"/>
  <c r="O50" i="23"/>
  <c r="O49" i="23"/>
  <c r="C31" i="23"/>
  <c r="O27" i="23"/>
  <c r="O23" i="23"/>
  <c r="O30" i="23"/>
  <c r="O31" i="23" s="1"/>
  <c r="E30" i="23"/>
  <c r="H30" i="23" s="1"/>
  <c r="O11" i="23"/>
  <c r="O10" i="23"/>
  <c r="B7" i="23" s="1"/>
  <c r="O193" i="22"/>
  <c r="O192" i="22"/>
  <c r="O189" i="22"/>
  <c r="O188" i="22"/>
  <c r="B184" i="22"/>
  <c r="L173" i="22"/>
  <c r="I173" i="22"/>
  <c r="F173" i="22"/>
  <c r="C173" i="22"/>
  <c r="C162" i="22"/>
  <c r="F162" i="22"/>
  <c r="O141" i="22"/>
  <c r="O140" i="22"/>
  <c r="B142" i="22" s="1"/>
  <c r="B136" i="22" s="1"/>
  <c r="O121" i="22"/>
  <c r="O120" i="22"/>
  <c r="O112" i="22"/>
  <c r="N112" i="22"/>
  <c r="K112" i="22"/>
  <c r="M105" i="22"/>
  <c r="B101" i="22" s="1"/>
  <c r="M104" i="22"/>
  <c r="O88" i="22"/>
  <c r="O77" i="22"/>
  <c r="O76" i="22"/>
  <c r="O73" i="22"/>
  <c r="O72" i="22"/>
  <c r="O69" i="22"/>
  <c r="O68" i="22"/>
  <c r="O50" i="22"/>
  <c r="O49" i="22"/>
  <c r="B46" i="22" s="1"/>
  <c r="C31" i="22"/>
  <c r="O30" i="22"/>
  <c r="O31" i="22" s="1"/>
  <c r="O27" i="22"/>
  <c r="O23" i="22"/>
  <c r="E30" i="22"/>
  <c r="H30" i="22" s="1"/>
  <c r="O11" i="22"/>
  <c r="O10" i="22"/>
  <c r="O193" i="21"/>
  <c r="O192" i="21"/>
  <c r="O189" i="21"/>
  <c r="O188" i="21"/>
  <c r="B184" i="21"/>
  <c r="L173" i="21"/>
  <c r="I173" i="21"/>
  <c r="F173" i="21"/>
  <c r="C173" i="21"/>
  <c r="F162" i="21"/>
  <c r="C162" i="21"/>
  <c r="B156" i="21" s="1"/>
  <c r="O141" i="21"/>
  <c r="O140" i="21"/>
  <c r="O121" i="21"/>
  <c r="O120" i="21"/>
  <c r="B122" i="21" s="1"/>
  <c r="B116" i="21" s="1"/>
  <c r="O112" i="21"/>
  <c r="N112" i="21"/>
  <c r="K112" i="21"/>
  <c r="H112" i="21"/>
  <c r="M112" i="21" s="1"/>
  <c r="M105" i="21"/>
  <c r="M104" i="21"/>
  <c r="B101" i="21" s="1"/>
  <c r="O88" i="21"/>
  <c r="O77" i="21"/>
  <c r="O76" i="21"/>
  <c r="O73" i="21"/>
  <c r="O72" i="21"/>
  <c r="O69" i="21"/>
  <c r="O68" i="21"/>
  <c r="O50" i="21"/>
  <c r="O49" i="21"/>
  <c r="B46" i="21" s="1"/>
  <c r="C31" i="21"/>
  <c r="O27" i="21"/>
  <c r="O23" i="21"/>
  <c r="O30" i="21"/>
  <c r="O31" i="21" s="1"/>
  <c r="O11" i="21"/>
  <c r="O10" i="21"/>
  <c r="O193" i="20"/>
  <c r="O192" i="20"/>
  <c r="O189" i="20"/>
  <c r="O188" i="20"/>
  <c r="B184" i="20"/>
  <c r="L173" i="20"/>
  <c r="I173" i="20"/>
  <c r="F173" i="20"/>
  <c r="C173" i="20"/>
  <c r="C162" i="20"/>
  <c r="F162" i="20"/>
  <c r="O141" i="20"/>
  <c r="O140" i="20"/>
  <c r="O121" i="20"/>
  <c r="O120" i="20"/>
  <c r="B122" i="20" s="1"/>
  <c r="B116" i="20" s="1"/>
  <c r="N112" i="20"/>
  <c r="O112" i="20"/>
  <c r="K112" i="20"/>
  <c r="M105" i="20"/>
  <c r="M104" i="20"/>
  <c r="B101" i="20"/>
  <c r="O88" i="20"/>
  <c r="O77" i="20"/>
  <c r="O76" i="20"/>
  <c r="O73" i="20"/>
  <c r="O72" i="20"/>
  <c r="O69" i="20"/>
  <c r="O68" i="20"/>
  <c r="O50" i="20"/>
  <c r="O49" i="20"/>
  <c r="B46" i="20" s="1"/>
  <c r="C31" i="20"/>
  <c r="O27" i="20"/>
  <c r="E30" i="20"/>
  <c r="H30" i="20" s="1"/>
  <c r="O11" i="20"/>
  <c r="O10" i="20"/>
  <c r="B7" i="20" s="1"/>
  <c r="O193" i="19"/>
  <c r="O192" i="19"/>
  <c r="O189" i="19"/>
  <c r="O188" i="19"/>
  <c r="B184" i="19"/>
  <c r="L173" i="19"/>
  <c r="I173" i="19"/>
  <c r="F173" i="19"/>
  <c r="C173" i="19"/>
  <c r="F162" i="19"/>
  <c r="C162" i="19"/>
  <c r="O141" i="19"/>
  <c r="O140" i="19"/>
  <c r="B142" i="19" s="1"/>
  <c r="B136" i="19" s="1"/>
  <c r="O121" i="19"/>
  <c r="O120" i="19"/>
  <c r="O112" i="19"/>
  <c r="N112" i="19"/>
  <c r="H112" i="19"/>
  <c r="M112" i="19" s="1"/>
  <c r="K112" i="19"/>
  <c r="M105" i="19"/>
  <c r="M104" i="19"/>
  <c r="B101" i="19" s="1"/>
  <c r="O88" i="19"/>
  <c r="O77" i="19"/>
  <c r="O76" i="19"/>
  <c r="O73" i="19"/>
  <c r="O72" i="19"/>
  <c r="O69" i="19"/>
  <c r="O68" i="19"/>
  <c r="B64" i="19" s="1"/>
  <c r="O50" i="19"/>
  <c r="O49" i="19"/>
  <c r="B46" i="19" s="1"/>
  <c r="C31" i="19"/>
  <c r="O27" i="19"/>
  <c r="O23" i="19"/>
  <c r="E30" i="19"/>
  <c r="H30" i="19" s="1"/>
  <c r="O11" i="19"/>
  <c r="O10" i="19"/>
  <c r="O193" i="18"/>
  <c r="O192" i="18"/>
  <c r="O189" i="18"/>
  <c r="O188" i="18"/>
  <c r="B184" i="18"/>
  <c r="L173" i="18"/>
  <c r="I173" i="18"/>
  <c r="F173" i="18"/>
  <c r="C173" i="18"/>
  <c r="F162" i="18"/>
  <c r="C162" i="18"/>
  <c r="O141" i="18"/>
  <c r="O140" i="18"/>
  <c r="B142" i="18" s="1"/>
  <c r="B136" i="18" s="1"/>
  <c r="O121" i="18"/>
  <c r="O120" i="18"/>
  <c r="O112" i="18"/>
  <c r="N112" i="18"/>
  <c r="K112" i="18"/>
  <c r="M105" i="18"/>
  <c r="O85" i="18" s="1"/>
  <c r="M104" i="18"/>
  <c r="O84" i="18" s="1"/>
  <c r="O88" i="18"/>
  <c r="O77" i="18"/>
  <c r="O76" i="18"/>
  <c r="O73" i="18"/>
  <c r="O72" i="18"/>
  <c r="O69" i="18"/>
  <c r="O68" i="18"/>
  <c r="O50" i="18"/>
  <c r="O49" i="18"/>
  <c r="C31" i="18"/>
  <c r="O27" i="18"/>
  <c r="O30" i="18"/>
  <c r="O31" i="18" s="1"/>
  <c r="E30" i="18"/>
  <c r="H30" i="18" s="1"/>
  <c r="O11" i="18"/>
  <c r="O10" i="18"/>
  <c r="O193" i="17"/>
  <c r="O192" i="17"/>
  <c r="O189" i="17"/>
  <c r="O188" i="17"/>
  <c r="B184" i="17"/>
  <c r="L173" i="17"/>
  <c r="I173" i="17"/>
  <c r="F173" i="17"/>
  <c r="C173" i="17"/>
  <c r="F162" i="17"/>
  <c r="C162" i="17"/>
  <c r="O141" i="17"/>
  <c r="O140" i="17"/>
  <c r="B142" i="17" s="1"/>
  <c r="B136" i="17" s="1"/>
  <c r="O121" i="17"/>
  <c r="O120" i="17"/>
  <c r="B122" i="17" s="1"/>
  <c r="B116" i="17" s="1"/>
  <c r="O112" i="17"/>
  <c r="N112" i="17"/>
  <c r="K112" i="17"/>
  <c r="M105" i="17"/>
  <c r="B101" i="17" s="1"/>
  <c r="M104" i="17"/>
  <c r="O88" i="17"/>
  <c r="O77" i="17"/>
  <c r="O76" i="17"/>
  <c r="O73" i="17"/>
  <c r="O72" i="17"/>
  <c r="O69" i="17"/>
  <c r="O68" i="17"/>
  <c r="O50" i="17"/>
  <c r="O49" i="17"/>
  <c r="B46" i="17" s="1"/>
  <c r="C31" i="17"/>
  <c r="O30" i="17"/>
  <c r="O31" i="17" s="1"/>
  <c r="O27" i="17"/>
  <c r="O23" i="17"/>
  <c r="E30" i="17"/>
  <c r="H30" i="17" s="1"/>
  <c r="O11" i="17"/>
  <c r="O10" i="17"/>
  <c r="P98" i="1"/>
  <c r="P134" i="1"/>
  <c r="P164" i="1"/>
  <c r="B180" i="1"/>
  <c r="H178" i="1"/>
  <c r="E178" i="1"/>
  <c r="B178" i="1"/>
  <c r="B175" i="1"/>
  <c r="M172" i="1"/>
  <c r="L172" i="1"/>
  <c r="K172" i="1"/>
  <c r="J172" i="1"/>
  <c r="I172" i="1"/>
  <c r="H172" i="1"/>
  <c r="G172" i="1"/>
  <c r="F172" i="1"/>
  <c r="E172" i="1"/>
  <c r="D172" i="1"/>
  <c r="C172" i="1"/>
  <c r="B172" i="1"/>
  <c r="M171" i="1"/>
  <c r="L171" i="1"/>
  <c r="K171" i="1"/>
  <c r="J171" i="1"/>
  <c r="I171" i="1"/>
  <c r="H171" i="1"/>
  <c r="G171" i="1"/>
  <c r="F173" i="1" s="1"/>
  <c r="F171" i="1"/>
  <c r="E171" i="1"/>
  <c r="D171" i="1"/>
  <c r="C171" i="1"/>
  <c r="B171" i="1"/>
  <c r="G161" i="1"/>
  <c r="F161" i="1"/>
  <c r="E161" i="1"/>
  <c r="D161" i="1"/>
  <c r="C161" i="1"/>
  <c r="B161" i="1"/>
  <c r="G160" i="1"/>
  <c r="F160" i="1"/>
  <c r="E160" i="1"/>
  <c r="D160" i="1"/>
  <c r="C162" i="1" s="1"/>
  <c r="C160" i="1"/>
  <c r="B160" i="1"/>
  <c r="B152" i="1"/>
  <c r="B151" i="1"/>
  <c r="B149" i="1"/>
  <c r="B148" i="1"/>
  <c r="B146" i="1"/>
  <c r="B145" i="1"/>
  <c r="N141" i="1"/>
  <c r="M141" i="1"/>
  <c r="L141" i="1"/>
  <c r="K141" i="1"/>
  <c r="J141" i="1"/>
  <c r="I141" i="1"/>
  <c r="H141" i="1"/>
  <c r="G141" i="1"/>
  <c r="F141" i="1"/>
  <c r="E141" i="1"/>
  <c r="D141" i="1"/>
  <c r="C141" i="1"/>
  <c r="B141" i="1"/>
  <c r="N140" i="1"/>
  <c r="M140" i="1"/>
  <c r="L140" i="1"/>
  <c r="K140" i="1"/>
  <c r="J140" i="1"/>
  <c r="I140" i="1"/>
  <c r="H140" i="1"/>
  <c r="G140" i="1"/>
  <c r="F140" i="1"/>
  <c r="E140" i="1"/>
  <c r="D140" i="1"/>
  <c r="C140" i="1"/>
  <c r="O140" i="1" s="1"/>
  <c r="B140" i="1"/>
  <c r="B132" i="1"/>
  <c r="B131" i="1"/>
  <c r="B129" i="1"/>
  <c r="B128" i="1"/>
  <c r="B126" i="1"/>
  <c r="B125" i="1"/>
  <c r="N121" i="1"/>
  <c r="M121" i="1"/>
  <c r="L121" i="1"/>
  <c r="K121" i="1"/>
  <c r="J121" i="1"/>
  <c r="I121" i="1"/>
  <c r="H121" i="1"/>
  <c r="G121" i="1"/>
  <c r="F121" i="1"/>
  <c r="E121" i="1"/>
  <c r="D121" i="1"/>
  <c r="C121" i="1"/>
  <c r="B121" i="1"/>
  <c r="N120" i="1"/>
  <c r="M120" i="1"/>
  <c r="L120" i="1"/>
  <c r="K120" i="1"/>
  <c r="J120" i="1"/>
  <c r="I120" i="1"/>
  <c r="H120" i="1"/>
  <c r="G120" i="1"/>
  <c r="F120" i="1"/>
  <c r="E120" i="1"/>
  <c r="D120" i="1"/>
  <c r="C120" i="1"/>
  <c r="B120" i="1"/>
  <c r="J112" i="1"/>
  <c r="I112" i="1"/>
  <c r="G112" i="1"/>
  <c r="F112" i="1"/>
  <c r="E112" i="1"/>
  <c r="D112" i="1"/>
  <c r="N112" i="1" s="1"/>
  <c r="C112" i="1"/>
  <c r="B112" i="1"/>
  <c r="J97" i="1"/>
  <c r="I97" i="1"/>
  <c r="G97" i="1"/>
  <c r="F97" i="1"/>
  <c r="J96" i="1"/>
  <c r="I96" i="1"/>
  <c r="G96" i="1"/>
  <c r="F96" i="1"/>
  <c r="J95" i="1"/>
  <c r="I95" i="1"/>
  <c r="G95" i="1"/>
  <c r="F95" i="1"/>
  <c r="J94" i="1"/>
  <c r="I94" i="1"/>
  <c r="G94" i="1"/>
  <c r="F94" i="1"/>
  <c r="J93" i="1"/>
  <c r="I93" i="1"/>
  <c r="G93" i="1"/>
  <c r="F93" i="1"/>
  <c r="J92" i="1"/>
  <c r="I92" i="1"/>
  <c r="G92" i="1"/>
  <c r="F92" i="1"/>
  <c r="N89" i="1"/>
  <c r="M89" i="1"/>
  <c r="L89" i="1"/>
  <c r="K89" i="1"/>
  <c r="J89" i="1"/>
  <c r="I89" i="1"/>
  <c r="H89" i="1"/>
  <c r="G89" i="1"/>
  <c r="F89" i="1"/>
  <c r="E89" i="1"/>
  <c r="D89" i="1"/>
  <c r="C89" i="1"/>
  <c r="B89" i="1"/>
  <c r="O89" i="1" s="1"/>
  <c r="N88" i="1"/>
  <c r="M88" i="1"/>
  <c r="L88" i="1"/>
  <c r="K88" i="1"/>
  <c r="J88" i="1"/>
  <c r="I88" i="1"/>
  <c r="H88" i="1"/>
  <c r="G88" i="1"/>
  <c r="F88" i="1"/>
  <c r="E88" i="1"/>
  <c r="D88" i="1"/>
  <c r="C88" i="1"/>
  <c r="B88" i="1"/>
  <c r="N85" i="1"/>
  <c r="M85" i="1"/>
  <c r="L85" i="1"/>
  <c r="K85" i="1"/>
  <c r="J85" i="1"/>
  <c r="I85" i="1"/>
  <c r="H85" i="1"/>
  <c r="G85" i="1"/>
  <c r="F85" i="1"/>
  <c r="E85" i="1"/>
  <c r="D85" i="1"/>
  <c r="C85" i="1"/>
  <c r="B85" i="1"/>
  <c r="N84" i="1"/>
  <c r="M84" i="1"/>
  <c r="L84" i="1"/>
  <c r="K84" i="1"/>
  <c r="J84" i="1"/>
  <c r="I84" i="1"/>
  <c r="H84" i="1"/>
  <c r="G84" i="1"/>
  <c r="F84" i="1"/>
  <c r="E84" i="1"/>
  <c r="D84" i="1"/>
  <c r="C84" i="1"/>
  <c r="B84" i="1"/>
  <c r="N81" i="1"/>
  <c r="M81" i="1"/>
  <c r="L81" i="1"/>
  <c r="K81" i="1"/>
  <c r="J81" i="1"/>
  <c r="I81" i="1"/>
  <c r="H81" i="1"/>
  <c r="G81" i="1"/>
  <c r="F81" i="1"/>
  <c r="E81" i="1"/>
  <c r="D81" i="1"/>
  <c r="C81" i="1"/>
  <c r="B81" i="1"/>
  <c r="N80" i="1"/>
  <c r="M80" i="1"/>
  <c r="L80" i="1"/>
  <c r="K80" i="1"/>
  <c r="J80" i="1"/>
  <c r="I80" i="1"/>
  <c r="H80" i="1"/>
  <c r="G80" i="1"/>
  <c r="F80" i="1"/>
  <c r="E80" i="1"/>
  <c r="D80" i="1"/>
  <c r="C80" i="1"/>
  <c r="B80" i="1"/>
  <c r="O80" i="1" s="1"/>
  <c r="N77" i="1"/>
  <c r="M77" i="1"/>
  <c r="L77" i="1"/>
  <c r="K77" i="1"/>
  <c r="J77" i="1"/>
  <c r="I77" i="1"/>
  <c r="H77" i="1"/>
  <c r="G77" i="1"/>
  <c r="F77" i="1"/>
  <c r="E77" i="1"/>
  <c r="D77" i="1"/>
  <c r="C77" i="1"/>
  <c r="O77" i="1" s="1"/>
  <c r="B77" i="1"/>
  <c r="N76" i="1"/>
  <c r="M76" i="1"/>
  <c r="L76" i="1"/>
  <c r="K76" i="1"/>
  <c r="J76" i="1"/>
  <c r="I76" i="1"/>
  <c r="H76" i="1"/>
  <c r="G76" i="1"/>
  <c r="F76" i="1"/>
  <c r="E76" i="1"/>
  <c r="D76" i="1"/>
  <c r="C76" i="1"/>
  <c r="B76" i="1"/>
  <c r="N73" i="1"/>
  <c r="M73" i="1"/>
  <c r="L73" i="1"/>
  <c r="K73" i="1"/>
  <c r="J73" i="1"/>
  <c r="I73" i="1"/>
  <c r="H73" i="1"/>
  <c r="G73" i="1"/>
  <c r="F73" i="1"/>
  <c r="E73" i="1"/>
  <c r="D73" i="1"/>
  <c r="C73" i="1"/>
  <c r="B73" i="1"/>
  <c r="N72" i="1"/>
  <c r="M72" i="1"/>
  <c r="L72" i="1"/>
  <c r="K72" i="1"/>
  <c r="J72" i="1"/>
  <c r="I72" i="1"/>
  <c r="H72" i="1"/>
  <c r="G72" i="1"/>
  <c r="F72" i="1"/>
  <c r="E72" i="1"/>
  <c r="D72" i="1"/>
  <c r="C72" i="1"/>
  <c r="O72" i="1" s="1"/>
  <c r="B72" i="1"/>
  <c r="N69" i="1"/>
  <c r="M69" i="1"/>
  <c r="L69" i="1"/>
  <c r="K69" i="1"/>
  <c r="J69" i="1"/>
  <c r="I69" i="1"/>
  <c r="H69" i="1"/>
  <c r="G69" i="1"/>
  <c r="F69" i="1"/>
  <c r="E69" i="1"/>
  <c r="D69" i="1"/>
  <c r="C69" i="1"/>
  <c r="B69" i="1"/>
  <c r="N68" i="1"/>
  <c r="M68" i="1"/>
  <c r="L68" i="1"/>
  <c r="K68" i="1"/>
  <c r="J68" i="1"/>
  <c r="I68" i="1"/>
  <c r="H68" i="1"/>
  <c r="G68" i="1"/>
  <c r="F68" i="1"/>
  <c r="E68" i="1"/>
  <c r="D68" i="1"/>
  <c r="C68" i="1"/>
  <c r="B68" i="1"/>
  <c r="B60" i="1"/>
  <c r="B59" i="1"/>
  <c r="B57" i="1"/>
  <c r="B56" i="1"/>
  <c r="C54" i="1"/>
  <c r="C53" i="1"/>
  <c r="C52" i="1"/>
  <c r="N50" i="1"/>
  <c r="M50" i="1"/>
  <c r="L50" i="1"/>
  <c r="K50" i="1"/>
  <c r="J50" i="1"/>
  <c r="I50" i="1"/>
  <c r="H50" i="1"/>
  <c r="G50" i="1"/>
  <c r="F50" i="1"/>
  <c r="E50" i="1"/>
  <c r="D50" i="1"/>
  <c r="C50" i="1"/>
  <c r="B50" i="1"/>
  <c r="N49" i="1"/>
  <c r="M49" i="1"/>
  <c r="L49" i="1"/>
  <c r="K49" i="1"/>
  <c r="J49" i="1"/>
  <c r="I49" i="1"/>
  <c r="H49" i="1"/>
  <c r="G49" i="1"/>
  <c r="F49" i="1"/>
  <c r="E49" i="1"/>
  <c r="D49" i="1"/>
  <c r="C49" i="1"/>
  <c r="B49" i="1"/>
  <c r="P44" i="1"/>
  <c r="B42" i="1"/>
  <c r="B41" i="1"/>
  <c r="B39" i="1"/>
  <c r="B38" i="1"/>
  <c r="L36" i="1"/>
  <c r="K36" i="1"/>
  <c r="J36" i="1"/>
  <c r="H36" i="1"/>
  <c r="G36" i="1"/>
  <c r="F36" i="1"/>
  <c r="D36" i="1"/>
  <c r="C36" i="1"/>
  <c r="B36" i="1"/>
  <c r="L35" i="1"/>
  <c r="K35" i="1"/>
  <c r="J35" i="1"/>
  <c r="H35" i="1"/>
  <c r="G35" i="1"/>
  <c r="F35" i="1"/>
  <c r="D35" i="1"/>
  <c r="C35" i="1"/>
  <c r="B35" i="1"/>
  <c r="D29" i="1"/>
  <c r="C29" i="1"/>
  <c r="B29" i="1"/>
  <c r="N27" i="1"/>
  <c r="M27" i="1"/>
  <c r="L27" i="1"/>
  <c r="K27" i="1"/>
  <c r="J27" i="1"/>
  <c r="I27" i="1"/>
  <c r="H27" i="1"/>
  <c r="G27" i="1"/>
  <c r="F27" i="1"/>
  <c r="E27" i="1"/>
  <c r="D27" i="1"/>
  <c r="C27" i="1"/>
  <c r="B27" i="1"/>
  <c r="O27" i="1" s="1"/>
  <c r="D25" i="1"/>
  <c r="C25" i="1"/>
  <c r="B25" i="1"/>
  <c r="N23" i="1"/>
  <c r="M23" i="1"/>
  <c r="L23" i="1"/>
  <c r="K23" i="1"/>
  <c r="J23" i="1"/>
  <c r="I23" i="1"/>
  <c r="H23" i="1"/>
  <c r="G23" i="1"/>
  <c r="F23" i="1"/>
  <c r="E23" i="1"/>
  <c r="D23" i="1"/>
  <c r="C23" i="1"/>
  <c r="B23" i="1"/>
  <c r="B19" i="1"/>
  <c r="B18" i="1"/>
  <c r="B16" i="1"/>
  <c r="B15" i="1"/>
  <c r="B13" i="1"/>
  <c r="N11" i="1"/>
  <c r="M11" i="1"/>
  <c r="L11" i="1"/>
  <c r="K11" i="1"/>
  <c r="J11" i="1"/>
  <c r="I11" i="1"/>
  <c r="H11" i="1"/>
  <c r="G11" i="1"/>
  <c r="F11" i="1"/>
  <c r="E11" i="1"/>
  <c r="D11" i="1"/>
  <c r="C11" i="1"/>
  <c r="O11" i="1" s="1"/>
  <c r="B11" i="1"/>
  <c r="N10" i="1"/>
  <c r="M10" i="1"/>
  <c r="L10" i="1"/>
  <c r="K10" i="1"/>
  <c r="J10" i="1"/>
  <c r="I10" i="1"/>
  <c r="H10" i="1"/>
  <c r="G10" i="1"/>
  <c r="F10" i="1"/>
  <c r="E10" i="1"/>
  <c r="D10" i="1"/>
  <c r="C10" i="1"/>
  <c r="B10" i="1"/>
  <c r="P1" i="1"/>
  <c r="O193" i="1"/>
  <c r="O192" i="1"/>
  <c r="O189" i="1"/>
  <c r="O188" i="1"/>
  <c r="B184" i="1"/>
  <c r="L173" i="1"/>
  <c r="O112" i="1"/>
  <c r="K112" i="1"/>
  <c r="M105" i="1"/>
  <c r="M104" i="1"/>
  <c r="B101" i="1"/>
  <c r="C31" i="1"/>
  <c r="E30" i="1"/>
  <c r="H30" i="1" s="1"/>
  <c r="O49" i="1" l="1"/>
  <c r="O69" i="1"/>
  <c r="O73" i="1"/>
  <c r="O84" i="1"/>
  <c r="O85" i="1"/>
  <c r="O88" i="1"/>
  <c r="I173" i="1"/>
  <c r="B101" i="18"/>
  <c r="O81" i="18" s="1"/>
  <c r="B156" i="33"/>
  <c r="B46" i="41"/>
  <c r="B142" i="41"/>
  <c r="B136" i="41" s="1"/>
  <c r="B101" i="42"/>
  <c r="B142" i="42"/>
  <c r="B136" i="42" s="1"/>
  <c r="B7" i="43"/>
  <c r="B156" i="44"/>
  <c r="B101" i="46"/>
  <c r="B122" i="46"/>
  <c r="B116" i="46" s="1"/>
  <c r="O10" i="1"/>
  <c r="O50" i="1"/>
  <c r="O68" i="1"/>
  <c r="O76" i="1"/>
  <c r="O81" i="1"/>
  <c r="O120" i="1"/>
  <c r="O141" i="1"/>
  <c r="F162" i="1"/>
  <c r="B156" i="19"/>
  <c r="B64" i="20"/>
  <c r="B142" i="20"/>
  <c r="B136" i="20" s="1"/>
  <c r="B142" i="21"/>
  <c r="B136" i="21" s="1"/>
  <c r="B101" i="23"/>
  <c r="B122" i="23"/>
  <c r="B116" i="23" s="1"/>
  <c r="B7" i="24"/>
  <c r="B64" i="24"/>
  <c r="B122" i="24"/>
  <c r="B116" i="24" s="1"/>
  <c r="B46" i="25"/>
  <c r="B101" i="25"/>
  <c r="B142" i="26"/>
  <c r="B136" i="26" s="1"/>
  <c r="B64" i="28"/>
  <c r="B7" i="29"/>
  <c r="B122" i="29"/>
  <c r="B116" i="29" s="1"/>
  <c r="B142" i="30"/>
  <c r="B136" i="30" s="1"/>
  <c r="B156" i="31"/>
  <c r="B166" i="32"/>
  <c r="B156" i="36"/>
  <c r="B142" i="39"/>
  <c r="B136" i="39" s="1"/>
  <c r="B101" i="44"/>
  <c r="B64" i="45"/>
  <c r="B122" i="45"/>
  <c r="B116" i="45" s="1"/>
  <c r="O121" i="1"/>
  <c r="C173" i="1"/>
  <c r="B156" i="41"/>
  <c r="B64" i="33"/>
  <c r="B7" i="32"/>
  <c r="B64" i="32"/>
  <c r="B64" i="31"/>
  <c r="B7" i="31"/>
  <c r="B156" i="28"/>
  <c r="B122" i="28"/>
  <c r="B116" i="28" s="1"/>
  <c r="B7" i="28"/>
  <c r="B64" i="27"/>
  <c r="B46" i="27"/>
  <c r="B142" i="27"/>
  <c r="B136" i="27" s="1"/>
  <c r="B142" i="24"/>
  <c r="B136" i="24" s="1"/>
  <c r="B46" i="23"/>
  <c r="B64" i="23"/>
  <c r="B7" i="21"/>
  <c r="B122" i="19"/>
  <c r="B116" i="19" s="1"/>
  <c r="B156" i="18"/>
  <c r="B64" i="17"/>
  <c r="B156" i="17"/>
  <c r="B7" i="33"/>
  <c r="B46" i="32"/>
  <c r="B142" i="33"/>
  <c r="B136" i="33" s="1"/>
  <c r="B122" i="32"/>
  <c r="B116" i="32" s="1"/>
  <c r="B122" i="33"/>
  <c r="B116" i="33" s="1"/>
  <c r="B142" i="32"/>
  <c r="B136" i="32" s="1"/>
  <c r="B156" i="32"/>
  <c r="H112" i="34"/>
  <c r="M112" i="34" s="1"/>
  <c r="K112" i="34"/>
  <c r="B142" i="40"/>
  <c r="B136" i="40" s="1"/>
  <c r="E30" i="33"/>
  <c r="H30" i="33" s="1"/>
  <c r="O27" i="36"/>
  <c r="O23" i="37"/>
  <c r="O30" i="37"/>
  <c r="O31" i="37" s="1"/>
  <c r="B142" i="37"/>
  <c r="B136" i="37" s="1"/>
  <c r="O30" i="38"/>
  <c r="O31" i="38" s="1"/>
  <c r="C162" i="40"/>
  <c r="B156" i="40" s="1"/>
  <c r="C173" i="43"/>
  <c r="O140" i="44"/>
  <c r="B142" i="44" s="1"/>
  <c r="B136" i="44" s="1"/>
  <c r="B156" i="46"/>
  <c r="F173" i="46"/>
  <c r="O23" i="34"/>
  <c r="O77" i="34"/>
  <c r="O23" i="35"/>
  <c r="O30" i="35"/>
  <c r="O31" i="35" s="1"/>
  <c r="O23" i="36"/>
  <c r="O30" i="36"/>
  <c r="O31" i="36" s="1"/>
  <c r="E30" i="36"/>
  <c r="H30" i="36" s="1"/>
  <c r="O68" i="36"/>
  <c r="B64" i="36" s="1"/>
  <c r="B7" i="37"/>
  <c r="F173" i="37"/>
  <c r="E30" i="38"/>
  <c r="H30" i="38" s="1"/>
  <c r="O73" i="38"/>
  <c r="O141" i="38"/>
  <c r="B142" i="38" s="1"/>
  <c r="B136" i="38" s="1"/>
  <c r="B166" i="38"/>
  <c r="C173" i="39"/>
  <c r="O76" i="40"/>
  <c r="C173" i="42"/>
  <c r="B166" i="42" s="1"/>
  <c r="O77" i="43"/>
  <c r="B122" i="43"/>
  <c r="B116" i="43" s="1"/>
  <c r="L173" i="43"/>
  <c r="E30" i="45"/>
  <c r="H30" i="45" s="1"/>
  <c r="B166" i="45"/>
  <c r="O11" i="46"/>
  <c r="B7" i="46" s="1"/>
  <c r="O30" i="33"/>
  <c r="O31" i="33" s="1"/>
  <c r="I173" i="33"/>
  <c r="O27" i="35"/>
  <c r="B46" i="35"/>
  <c r="O69" i="35"/>
  <c r="B64" i="35" s="1"/>
  <c r="B46" i="37"/>
  <c r="B64" i="38"/>
  <c r="B122" i="38"/>
  <c r="B116" i="38" s="1"/>
  <c r="L173" i="39"/>
  <c r="F173" i="41"/>
  <c r="O27" i="42"/>
  <c r="H112" i="42"/>
  <c r="M112" i="42" s="1"/>
  <c r="K112" i="42"/>
  <c r="B122" i="42"/>
  <c r="B116" i="42" s="1"/>
  <c r="O50" i="46"/>
  <c r="O30" i="32"/>
  <c r="O31" i="32" s="1"/>
  <c r="B7" i="35"/>
  <c r="B156" i="38"/>
  <c r="O23" i="41"/>
  <c r="O72" i="41"/>
  <c r="O76" i="41"/>
  <c r="B7" i="42"/>
  <c r="O30" i="42"/>
  <c r="O31" i="42" s="1"/>
  <c r="O68" i="42"/>
  <c r="B64" i="42" s="1"/>
  <c r="O140" i="43"/>
  <c r="B142" i="43" s="1"/>
  <c r="B136" i="43" s="1"/>
  <c r="O27" i="44"/>
  <c r="O73" i="44"/>
  <c r="I173" i="44"/>
  <c r="O23" i="45"/>
  <c r="O30" i="45"/>
  <c r="O31" i="45" s="1"/>
  <c r="O76" i="45"/>
  <c r="B142" i="45"/>
  <c r="B136" i="45" s="1"/>
  <c r="O76" i="34"/>
  <c r="O121" i="34"/>
  <c r="O121" i="37"/>
  <c r="B122" i="37" s="1"/>
  <c r="B116" i="37" s="1"/>
  <c r="B156" i="37"/>
  <c r="I173" i="37"/>
  <c r="O72" i="38"/>
  <c r="O88" i="38"/>
  <c r="O23" i="39"/>
  <c r="O120" i="39"/>
  <c r="B122" i="39" s="1"/>
  <c r="B116" i="39" s="1"/>
  <c r="C162" i="39"/>
  <c r="B156" i="39" s="1"/>
  <c r="O10" i="40"/>
  <c r="B7" i="40" s="1"/>
  <c r="E30" i="40"/>
  <c r="H30" i="40" s="1"/>
  <c r="O27" i="40"/>
  <c r="O49" i="40"/>
  <c r="B46" i="40" s="1"/>
  <c r="I173" i="40"/>
  <c r="B166" i="40" s="1"/>
  <c r="O23" i="42"/>
  <c r="O77" i="42"/>
  <c r="O23" i="43"/>
  <c r="O30" i="43"/>
  <c r="O31" i="43" s="1"/>
  <c r="O69" i="43"/>
  <c r="B64" i="43" s="1"/>
  <c r="O23" i="44"/>
  <c r="O30" i="44"/>
  <c r="O31" i="44" s="1"/>
  <c r="E30" i="44"/>
  <c r="H30" i="44" s="1"/>
  <c r="O68" i="44"/>
  <c r="B64" i="44" s="1"/>
  <c r="B7" i="45"/>
  <c r="O30" i="46"/>
  <c r="O31" i="46" s="1"/>
  <c r="O27" i="46"/>
  <c r="O49" i="46"/>
  <c r="B46" i="46" s="1"/>
  <c r="L173" i="33"/>
  <c r="O11" i="34"/>
  <c r="B7" i="34" s="1"/>
  <c r="O69" i="34"/>
  <c r="B64" i="34" s="1"/>
  <c r="F162" i="35"/>
  <c r="B156" i="35" s="1"/>
  <c r="C173" i="35"/>
  <c r="O50" i="36"/>
  <c r="B46" i="36" s="1"/>
  <c r="O76" i="36"/>
  <c r="O140" i="36"/>
  <c r="B142" i="36" s="1"/>
  <c r="B136" i="36" s="1"/>
  <c r="O27" i="39"/>
  <c r="O69" i="39"/>
  <c r="B64" i="39" s="1"/>
  <c r="O68" i="40"/>
  <c r="B64" i="40" s="1"/>
  <c r="B122" i="40"/>
  <c r="B116" i="40" s="1"/>
  <c r="O10" i="41"/>
  <c r="B7" i="41" s="1"/>
  <c r="O88" i="41"/>
  <c r="B101" i="41"/>
  <c r="I173" i="41"/>
  <c r="B156" i="42"/>
  <c r="O27" i="43"/>
  <c r="B46" i="43"/>
  <c r="B156" i="43"/>
  <c r="B46" i="44"/>
  <c r="O120" i="44"/>
  <c r="B122" i="44" s="1"/>
  <c r="B116" i="44" s="1"/>
  <c r="B166" i="44"/>
  <c r="B46" i="45"/>
  <c r="E30" i="46"/>
  <c r="H30" i="46" s="1"/>
  <c r="B64" i="46"/>
  <c r="O73" i="46"/>
  <c r="O141" i="46"/>
  <c r="B142" i="46" s="1"/>
  <c r="B136" i="46" s="1"/>
  <c r="C173" i="46"/>
  <c r="B122" i="34"/>
  <c r="B116" i="34" s="1"/>
  <c r="F162" i="34"/>
  <c r="B156" i="34" s="1"/>
  <c r="C173" i="34"/>
  <c r="B166" i="34" s="1"/>
  <c r="O120" i="35"/>
  <c r="B122" i="35" s="1"/>
  <c r="B116" i="35" s="1"/>
  <c r="L173" i="35"/>
  <c r="O11" i="36"/>
  <c r="B7" i="36" s="1"/>
  <c r="E30" i="37"/>
  <c r="H30" i="37" s="1"/>
  <c r="C173" i="37"/>
  <c r="O11" i="38"/>
  <c r="B7" i="38" s="1"/>
  <c r="O50" i="38"/>
  <c r="B46" i="38" s="1"/>
  <c r="E30" i="39"/>
  <c r="H30" i="39" s="1"/>
  <c r="O50" i="39"/>
  <c r="B46" i="39" s="1"/>
  <c r="O77" i="40"/>
  <c r="O68" i="41"/>
  <c r="B64" i="41" s="1"/>
  <c r="O121" i="41"/>
  <c r="B122" i="41" s="1"/>
  <c r="B116" i="41" s="1"/>
  <c r="B7" i="44"/>
  <c r="F162" i="45"/>
  <c r="B156" i="45" s="1"/>
  <c r="L173" i="46"/>
  <c r="H112" i="38"/>
  <c r="M112" i="38" s="1"/>
  <c r="E30" i="34"/>
  <c r="H30" i="34" s="1"/>
  <c r="E30" i="42"/>
  <c r="H30" i="42" s="1"/>
  <c r="H112" i="45"/>
  <c r="M112" i="45" s="1"/>
  <c r="E30" i="41"/>
  <c r="H30" i="41" s="1"/>
  <c r="O30" i="41"/>
  <c r="O31" i="41" s="1"/>
  <c r="B46" i="24"/>
  <c r="B64" i="26"/>
  <c r="B156" i="26"/>
  <c r="B46" i="29"/>
  <c r="B156" i="25"/>
  <c r="B46" i="26"/>
  <c r="B166" i="26"/>
  <c r="B166" i="28"/>
  <c r="B64" i="30"/>
  <c r="B166" i="27"/>
  <c r="B166" i="30"/>
  <c r="B156" i="27"/>
  <c r="B142" i="28"/>
  <c r="B136" i="28" s="1"/>
  <c r="B166" i="29"/>
  <c r="B7" i="30"/>
  <c r="B156" i="30"/>
  <c r="B7" i="25"/>
  <c r="B166" i="24"/>
  <c r="B122" i="26"/>
  <c r="B116" i="26" s="1"/>
  <c r="B122" i="27"/>
  <c r="B116" i="27" s="1"/>
  <c r="B156" i="29"/>
  <c r="B46" i="30"/>
  <c r="B166" i="31"/>
  <c r="B166" i="25"/>
  <c r="K112" i="26"/>
  <c r="H112" i="24"/>
  <c r="M112" i="24" s="1"/>
  <c r="K112" i="27"/>
  <c r="E30" i="29"/>
  <c r="H30" i="29" s="1"/>
  <c r="K112" i="25"/>
  <c r="E30" i="27"/>
  <c r="H30" i="27" s="1"/>
  <c r="H112" i="30"/>
  <c r="M112" i="30" s="1"/>
  <c r="H112" i="29"/>
  <c r="M112" i="29" s="1"/>
  <c r="H112" i="28"/>
  <c r="M112" i="28" s="1"/>
  <c r="O30" i="26"/>
  <c r="O31" i="26" s="1"/>
  <c r="O30" i="25"/>
  <c r="O31" i="25" s="1"/>
  <c r="B64" i="21"/>
  <c r="B156" i="20"/>
  <c r="B64" i="22"/>
  <c r="B166" i="22"/>
  <c r="B166" i="20"/>
  <c r="B156" i="22"/>
  <c r="B166" i="21"/>
  <c r="B7" i="22"/>
  <c r="B122" i="22"/>
  <c r="B116" i="22" s="1"/>
  <c r="B166" i="23"/>
  <c r="E30" i="21"/>
  <c r="H30" i="21" s="1"/>
  <c r="H112" i="22"/>
  <c r="M112" i="22" s="1"/>
  <c r="O30" i="20"/>
  <c r="O31" i="20" s="1"/>
  <c r="O23" i="20"/>
  <c r="H112" i="20"/>
  <c r="M112" i="20" s="1"/>
  <c r="B7" i="19"/>
  <c r="B64" i="18"/>
  <c r="B166" i="18"/>
  <c r="B166" i="19"/>
  <c r="B7" i="18"/>
  <c r="B46" i="18"/>
  <c r="B122" i="18"/>
  <c r="B116" i="18" s="1"/>
  <c r="O30" i="19"/>
  <c r="O31" i="19" s="1"/>
  <c r="O23" i="18"/>
  <c r="H112" i="18"/>
  <c r="M112" i="18" s="1"/>
  <c r="B7" i="17"/>
  <c r="B166" i="17"/>
  <c r="H112" i="17"/>
  <c r="M112" i="17" s="1"/>
  <c r="B142" i="1"/>
  <c r="B136" i="1" s="1"/>
  <c r="B64" i="1"/>
  <c r="B7" i="1"/>
  <c r="B166" i="1"/>
  <c r="B156" i="1"/>
  <c r="O30" i="1"/>
  <c r="O31" i="1" s="1"/>
  <c r="O23" i="1"/>
  <c r="H112" i="1"/>
  <c r="M112" i="1" s="1"/>
  <c r="B166" i="33" l="1"/>
  <c r="B122" i="1"/>
  <c r="B116" i="1" s="1"/>
  <c r="B46" i="1"/>
  <c r="B166" i="43"/>
  <c r="B166" i="41"/>
  <c r="B166" i="37"/>
  <c r="B166" i="46"/>
  <c r="B166" i="39"/>
  <c r="B166" i="35"/>
</calcChain>
</file>

<file path=xl/sharedStrings.xml><?xml version="1.0" encoding="utf-8"?>
<sst xmlns="http://schemas.openxmlformats.org/spreadsheetml/2006/main" count="14508" uniqueCount="124">
  <si>
    <t>C&amp;T DHIS Form</t>
  </si>
  <si>
    <t>Quarterly Reporting</t>
  </si>
  <si>
    <t>Semiannually Reporting</t>
  </si>
  <si>
    <t>Annually Reporting</t>
  </si>
  <si>
    <t xml:space="preserve">DSD: TX_NEW </t>
  </si>
  <si>
    <t>Auto-Calculate</t>
  </si>
  <si>
    <t xml:space="preserve">Number of adults and children newly enrolled on antiretroviral therapy (ART). Numerator will auto-calculate from Age/Sex Disaggregates  </t>
  </si>
  <si>
    <t>Numerator</t>
  </si>
  <si>
    <t>Required</t>
  </si>
  <si>
    <t>Disaggregated by Age / Sex (Fine Disaggregate).</t>
  </si>
  <si>
    <t>Unk. Age</t>
  </si>
  <si>
    <t>&lt;1</t>
  </si>
  <si>
    <t>1-4</t>
  </si>
  <si>
    <t>5-9</t>
  </si>
  <si>
    <t>10-14</t>
  </si>
  <si>
    <t>15-19</t>
  </si>
  <si>
    <t>20-24</t>
  </si>
  <si>
    <t>25-29</t>
  </si>
  <si>
    <t>30-34</t>
  </si>
  <si>
    <t>35-39</t>
  </si>
  <si>
    <t>40-44</t>
  </si>
  <si>
    <t>45-49</t>
  </si>
  <si>
    <t>50+</t>
  </si>
  <si>
    <t>Subtotal</t>
  </si>
  <si>
    <t>Female</t>
  </si>
  <si>
    <t>Male</t>
  </si>
  <si>
    <t xml:space="preserve">Disaggregated by Breastfeeding Status at ART initiation </t>
  </si>
  <si>
    <t>Breastfeeding</t>
  </si>
  <si>
    <r>
      <rPr>
        <b/>
        <sz val="8"/>
        <color theme="1"/>
        <rFont val="Calibri Light"/>
        <family val="2"/>
        <scheme val="major"/>
      </rPr>
      <t>Disaggregated by Key Population/Testing Indication.</t>
    </r>
    <r>
      <rPr>
        <sz val="8"/>
        <color theme="1"/>
        <rFont val="Calibri Light"/>
        <family val="2"/>
        <scheme val="major"/>
      </rPr>
      <t xml:space="preserve"> </t>
    </r>
    <r>
      <rPr>
        <b/>
        <sz val="8"/>
        <color rgb="FFFF0000"/>
        <rFont val="Calibri Light"/>
        <family val="2"/>
        <scheme val="major"/>
      </rPr>
      <t>Data on key populations should be reported in both the " by key population type" section and "Disaggregated by Age/Sex/Testing Indication" section.</t>
    </r>
  </si>
  <si>
    <t>PWID</t>
  </si>
  <si>
    <t>MSM</t>
  </si>
  <si>
    <t>Transgender People</t>
  </si>
  <si>
    <t>FSW</t>
  </si>
  <si>
    <t>People in prison and ..</t>
  </si>
  <si>
    <t xml:space="preserve">DSD: TX_CURR </t>
  </si>
  <si>
    <t>50-54</t>
  </si>
  <si>
    <t>Total</t>
  </si>
  <si>
    <t>55-59</t>
  </si>
  <si>
    <t>60-64</t>
  </si>
  <si>
    <t>&gt;=65</t>
  </si>
  <si>
    <t>Tx_Curr do período anterior_&lt;15</t>
  </si>
  <si>
    <t>Net_New  &lt;15</t>
  </si>
  <si>
    <t>Tx_Net_New(%)_&lt;=14</t>
  </si>
  <si>
    <t>Tx_Curr do período anterior_&gt;=15</t>
  </si>
  <si>
    <t>Tx_Curr do período anterior</t>
  </si>
  <si>
    <t>Tx_Net_New(%)_&gt;=15</t>
  </si>
  <si>
    <t>Disaggregated by ARV Dispensing Quantity by Coarse Age/Sex</t>
  </si>
  <si>
    <t>Sex</t>
  </si>
  <si>
    <t xml:space="preserve">&lt;3 months of ARVs (not MMD) </t>
  </si>
  <si>
    <t>3-5 months of ARVs</t>
  </si>
  <si>
    <t>6 or more months of ARVs</t>
  </si>
  <si>
    <t>&lt;15</t>
  </si>
  <si>
    <t>15+</t>
  </si>
  <si>
    <t>DSD: TX_RTT</t>
  </si>
  <si>
    <t>Number of ART patients who experienced an interruption in treatment (IIT) during any previous reporting period, who successfully restarted ARVs within the reporting period and remained on treatment until the end of the reporting period.The Numerator will auto-calculate from Age/Sex Disaggregates.</t>
  </si>
  <si>
    <t>Numerador</t>
  </si>
  <si>
    <t>Disaggregated by IIT</t>
  </si>
  <si>
    <t>Experienced treatment interriuption
of &lt;3 months before returning to treatment</t>
  </si>
  <si>
    <t>Experienced treatment interruption
of 3-5 months before returning to treatment</t>
  </si>
  <si>
    <t xml:space="preserve">Experienced treatment interruption
6+ months before returning to treatment </t>
  </si>
  <si>
    <t>DSD: TX_ML</t>
  </si>
  <si>
    <t>Number of ART patients who were on ART at the beginning of the quarterly reporting period or initiated treatment during the reporting period and then had no clinical contact since their last expected contact. The numerator auto-calculates from the sum of Age/Sex Outcome.</t>
  </si>
  <si>
    <t xml:space="preserve">Disaggregated by Age / Sex </t>
  </si>
  <si>
    <t>Died</t>
  </si>
  <si>
    <t>Interruption in Treatment After being on Treatment for &lt; 3 months</t>
  </si>
  <si>
    <t>Interruption in Treatment After being on Treatment for 3-5 months</t>
  </si>
  <si>
    <t>Interruption in Treatment After being on Treatment for 6+ months</t>
  </si>
  <si>
    <t>Transferred Out</t>
  </si>
  <si>
    <t>Refused (Stopped) Treatment</t>
  </si>
  <si>
    <t>Optional</t>
  </si>
  <si>
    <t>Disaggregated by Status/Key Population Type: Data on key populations should be reported in both the "Disaggregated by key population type"  section
and the "Disaggregated by Age/Sex" section.</t>
  </si>
  <si>
    <t>Transgender</t>
  </si>
  <si>
    <t>P. in Prison</t>
  </si>
  <si>
    <t>On treatment for &lt;3 months when experienced IIT</t>
  </si>
  <si>
    <t>On treatment for 3-5 months when experienced IIT</t>
  </si>
  <si>
    <t>On treatment for 6+ months when experienced IIT</t>
  </si>
  <si>
    <t>DSD: PMTCT_ART</t>
  </si>
  <si>
    <t>The number of HIV-positive pregnant women who received ART to reduce the risk of mother-to-child transmission during pregnancy. The numerator will auto-calculate from the Maternal Regimen Type Disaggregates.</t>
  </si>
  <si>
    <t>&lt;10</t>
  </si>
  <si>
    <t>New on ART</t>
  </si>
  <si>
    <t>Already on ART</t>
  </si>
  <si>
    <t>Additional Data</t>
  </si>
  <si>
    <t>C.CLC.09.04 # new HIV clinical care patients enrolled</t>
  </si>
  <si>
    <t>Cobertura TARV (% de Pacientes Inscritos que iniciaram TARV)</t>
  </si>
  <si>
    <t>Age3</t>
  </si>
  <si>
    <t>Pre-ART</t>
  </si>
  <si>
    <t>ART</t>
  </si>
  <si>
    <t>0-4</t>
  </si>
  <si>
    <t>5-14</t>
  </si>
  <si>
    <t>GERAL</t>
  </si>
  <si>
    <t>0-14</t>
  </si>
  <si>
    <t>DSD: TX_PVLS (Numerator)</t>
  </si>
  <si>
    <t>Number of adults and pediatric patients on ART with suppressed viral load results (&lt;1,000 copies/ml) documented in the medical records and/or supporting laboratory results within the past 12 months. Numerator will auto-calculate from the sum of the Age/Sex/Indication disaggregates.</t>
  </si>
  <si>
    <t>Disaggregated by Age / Sex / Testing Indication (Fine Disaggregate). Must complete finer disaggregates unless permitted by program.</t>
  </si>
  <si>
    <t>Routine</t>
  </si>
  <si>
    <t>Routine Sub-total:</t>
  </si>
  <si>
    <r>
      <rPr>
        <b/>
        <sz val="8"/>
        <color theme="1"/>
        <rFont val="Calibri Light"/>
        <family val="2"/>
        <scheme val="major"/>
      </rPr>
      <t>Disaggregated by Pregnant/Breastfeeding/Testing Indication.</t>
    </r>
    <r>
      <rPr>
        <sz val="8"/>
        <color theme="1"/>
        <rFont val="Calibri Light"/>
        <family val="2"/>
        <scheme val="major"/>
      </rPr>
      <t xml:space="preserve"> </t>
    </r>
    <r>
      <rPr>
        <b/>
        <sz val="8"/>
        <color rgb="FFFF0000"/>
        <rFont val="Calibri Light"/>
        <family val="2"/>
        <scheme val="major"/>
      </rPr>
      <t xml:space="preserve"> Data on Pregnant/Breastfeeding individuals should be reported in both the
"Disaggregated by Pregnant/Breastfeeding/ Testing Indication" section  and the "Disaggregated by Age/Sex/Testing Indication" section.</t>
    </r>
  </si>
  <si>
    <t>Pregnant</t>
  </si>
  <si>
    <r>
      <rPr>
        <b/>
        <sz val="8"/>
        <color theme="1"/>
        <rFont val="Calibri Light"/>
        <family val="2"/>
        <scheme val="major"/>
      </rPr>
      <t>Disaggregated by Key Population/Testing Indication.</t>
    </r>
    <r>
      <rPr>
        <sz val="8"/>
        <color theme="1"/>
        <rFont val="Calibri Light"/>
        <family val="2"/>
        <scheme val="major"/>
      </rPr>
      <t xml:space="preserve"> </t>
    </r>
    <r>
      <rPr>
        <b/>
        <sz val="8"/>
        <color rgb="FFFF0000"/>
        <rFont val="Calibri Light"/>
        <family val="2"/>
        <scheme val="major"/>
      </rPr>
      <t>Data on key populations should be reported in both the " by key population type" section and "Disaggregated by
Age/Sex/Testing Indication" section.</t>
    </r>
  </si>
  <si>
    <t xml:space="preserve">DSD:TX_PVLS (Denominator) </t>
  </si>
  <si>
    <t>Number of adults and pediatric ART patients with a viral load result documented in the medical records and/or supporting laboratory results within the past 12 months. Denominator will auto-calculate from the sum of the Age/Sex/Indication disaggregates.</t>
  </si>
  <si>
    <t>DSD: TX_TB (Numerator)</t>
  </si>
  <si>
    <t>Number of ART patients who were started on TB treatment during the reporting period. Numerator will auto-calculate from Current/New on ART by Age/Sex.</t>
  </si>
  <si>
    <t>Disaggregated by Current/New on ART by Age/Sex.</t>
  </si>
  <si>
    <t>Newly started ART</t>
  </si>
  <si>
    <t xml:space="preserve"> Already on ART</t>
  </si>
  <si>
    <t>DSD: TX_TB (Denominator)</t>
  </si>
  <si>
    <t>Number of ART patients who were screened for TB at least once during the reporting period. The denominator will auto-calculate from Start on ART
by Screen Result by Age/Sex</t>
  </si>
  <si>
    <t>Denominator</t>
  </si>
  <si>
    <t>Disaggregated by Start of ART by Screen Result by Age/Sex</t>
  </si>
  <si>
    <t>Previously Enrolled on ART</t>
  </si>
  <si>
    <t>Screen Positive</t>
  </si>
  <si>
    <t>Screen Negative</t>
  </si>
  <si>
    <t>Sub-total</t>
  </si>
  <si>
    <t>Disaggregated by specimen sent</t>
  </si>
  <si>
    <t>Number of ART patients who had a specimen
sent for bacteriologic diagnosis of active TB</t>
  </si>
  <si>
    <t xml:space="preserve">[Disagg of Specimen Sent] Diagnostic Test </t>
  </si>
  <si>
    <t>Number of patients whose specimens
were sent for following diagnostic test:</t>
  </si>
  <si>
    <t>Smear Only</t>
  </si>
  <si>
    <t>Gene Xpert MTB / Rif Assay</t>
  </si>
  <si>
    <t>Other (No Xpert)</t>
  </si>
  <si>
    <t>Numbe of patients who had a positive
result returned for bacteriologic diagnosis pf activr TB disease</t>
  </si>
  <si>
    <t>DSD: TB_ART (Numerator)</t>
  </si>
  <si>
    <t>Number of TB cases with documented HIV-positive status who start or continue ART during the reporting period. Numerator will
auto-calculate from Age/Sex/Result Disaggregates.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</si>
</sst>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Calibri"/>
      <family val="2"/>
    </font>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9"/>
      <color theme="1"/>
      <name val="Calibri Light"/>
      <family val="2"/>
      <scheme val="major"/>
    </font>
    <font>
      <sz val="8"/>
      <color theme="1"/>
      <name val="Calibri Light"/>
      <family val="2"/>
      <scheme val="major"/>
    </font>
    <font>
      <b/>
      <sz val="9"/>
      <color theme="0"/>
      <name val="Calibri Light"/>
      <family val="2"/>
      <scheme val="major"/>
    </font>
    <font>
      <sz val="10"/>
      <color theme="1"/>
      <name val="Calibri Light"/>
      <family val="2"/>
      <scheme val="major"/>
    </font>
    <font>
      <b/>
      <sz val="11"/>
      <color theme="0"/>
      <name val="Calibri Light"/>
      <family val="2"/>
      <scheme val="major"/>
    </font>
    <font>
      <sz val="9"/>
      <color theme="1"/>
      <name val="Calibri"/>
      <family val="2"/>
      <scheme val="minor"/>
    </font>
    <font>
      <b/>
      <sz val="10"/>
      <name val="Calibri Light"/>
      <family val="2"/>
      <scheme val="major"/>
    </font>
    <font>
      <b/>
      <sz val="9"/>
      <color theme="1"/>
      <name val="Calibri Light"/>
      <family val="2"/>
      <scheme val="major"/>
    </font>
    <font>
      <b/>
      <sz val="10"/>
      <color theme="1"/>
      <name val="Calibri Light"/>
      <family val="2"/>
      <scheme val="major"/>
    </font>
    <font>
      <b/>
      <sz val="8"/>
      <color theme="1"/>
      <name val="Calibri Light"/>
      <family val="2"/>
      <scheme val="major"/>
    </font>
    <font>
      <b/>
      <sz val="8"/>
      <color rgb="FFFF0000"/>
      <name val="Calibri Light"/>
      <family val="2"/>
      <scheme val="major"/>
    </font>
    <font>
      <sz val="10"/>
      <name val="Calibri Light"/>
      <family val="2"/>
      <scheme val="major"/>
    </font>
    <font>
      <sz val="8"/>
      <color theme="1"/>
      <name val="Calibri"/>
      <family val="2"/>
      <scheme val="minor"/>
    </font>
    <font>
      <sz val="10"/>
      <color theme="1"/>
      <name val="Calibri"/>
      <family val="2"/>
      <scheme val="minor"/>
    </font>
    <font>
      <sz val="11"/>
      <name val="Calibri"/>
      <family val="2"/>
    </font>
    <font>
      <b/>
      <sz val="8"/>
      <color rgb="FF000000"/>
      <name val="Calibri"/>
      <family val="2"/>
    </font>
    <font>
      <b/>
      <sz val="8"/>
      <color rgb="FF444444"/>
      <name val="Calibri"/>
      <family val="2"/>
    </font>
    <font>
      <b/>
      <sz val="14"/>
      <name val="Calibri"/>
      <family val="2"/>
    </font>
  </fonts>
  <fills count="8">
    <fill>
      <patternFill patternType="none"/>
    </fill>
    <fill>
      <patternFill patternType="gray125"/>
    </fill>
    <fill>
      <patternFill patternType="gray0625"/>
    </fill>
    <fill>
      <patternFill patternType="solid">
        <fgColor rgb="FF2CC230"/>
        <bgColor indexed="64"/>
      </patternFill>
    </fill>
    <fill>
      <patternFill patternType="solid">
        <fgColor rgb="FFFF8409"/>
        <bgColor indexed="64"/>
      </patternFill>
    </fill>
    <fill>
      <patternFill patternType="solid">
        <fgColor rgb="FF7030A0"/>
        <bgColor indexed="64"/>
      </patternFill>
    </fill>
    <fill>
      <patternFill patternType="solid">
        <fgColor rgb="FF00B0F0"/>
        <bgColor indexed="64"/>
      </patternFill>
    </fill>
    <fill>
      <patternFill patternType="solid">
        <fgColor theme="0" tint="-4.9989318521683403E-2"/>
        <bgColor indexed="64"/>
      </patternFill>
    </fill>
  </fills>
  <borders count="50">
    <border>
      <left/>
      <right/>
      <top/>
      <bottom/>
      <diagonal/>
    </border>
    <border>
      <left/>
      <right/>
      <top style="thin">
        <color indexed="64"/>
      </top>
      <bottom/>
      <diagonal/>
    </border>
    <border>
      <left/>
      <right/>
      <top/>
      <bottom style="thin">
        <color theme="2" tint="-9.9948118533890809E-2"/>
      </bottom>
      <diagonal/>
    </border>
    <border>
      <left/>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top style="thin">
        <color theme="2" tint="-9.9948118533890809E-2"/>
      </top>
      <bottom style="thin">
        <color theme="2" tint="-9.9917600024414813E-2"/>
      </bottom>
      <diagonal/>
    </border>
    <border>
      <left/>
      <right/>
      <top style="thin">
        <color theme="2" tint="-9.9948118533890809E-2"/>
      </top>
      <bottom style="thin">
        <color theme="2" tint="-9.9917600024414813E-2"/>
      </bottom>
      <diagonal/>
    </border>
    <border>
      <left/>
      <right style="thin">
        <color theme="2" tint="-9.9917600024414813E-2"/>
      </right>
      <top style="thin">
        <color theme="2" tint="-9.9948118533890809E-2"/>
      </top>
      <bottom style="thin">
        <color theme="2" tint="-9.9917600024414813E-2"/>
      </bottom>
      <diagonal/>
    </border>
    <border>
      <left style="thin">
        <color theme="2" tint="-9.9948118533890809E-2"/>
      </left>
      <right style="thin">
        <color theme="2" tint="-9.9948118533890809E-2"/>
      </right>
      <top style="thin">
        <color theme="2" tint="-9.9948118533890809E-2"/>
      </top>
      <bottom/>
      <diagonal/>
    </border>
    <border>
      <left style="thin">
        <color theme="2" tint="-9.9917600024414813E-2"/>
      </left>
      <right/>
      <top style="thin">
        <color theme="2" tint="-9.9948118533890809E-2"/>
      </top>
      <bottom style="thin">
        <color theme="2" tint="-9.9948118533890809E-2"/>
      </bottom>
      <diagonal/>
    </border>
    <border>
      <left/>
      <right style="thin">
        <color theme="2" tint="-9.9917600024414813E-2"/>
      </right>
      <top style="thin">
        <color theme="2" tint="-9.9948118533890809E-2"/>
      </top>
      <bottom style="thin">
        <color theme="2" tint="-9.9948118533890809E-2"/>
      </bottom>
      <diagonal/>
    </border>
    <border>
      <left style="thin">
        <color theme="2" tint="-9.9948118533890809E-2"/>
      </left>
      <right style="thin">
        <color theme="2" tint="-9.9948118533890809E-2"/>
      </right>
      <top/>
      <bottom/>
      <diagonal/>
    </border>
    <border>
      <left style="thin">
        <color theme="2" tint="-9.9948118533890809E-2"/>
      </left>
      <right style="thin">
        <color theme="2" tint="-9.9948118533890809E-2"/>
      </right>
      <top/>
      <bottom style="thin">
        <color theme="2" tint="-9.9948118533890809E-2"/>
      </bottom>
      <diagonal/>
    </border>
    <border>
      <left/>
      <right style="thin">
        <color theme="2" tint="-9.9948118533890809E-2"/>
      </right>
      <top style="thin">
        <color theme="2" tint="-9.9948118533890809E-2"/>
      </top>
      <bottom/>
      <diagonal/>
    </border>
    <border>
      <left/>
      <right style="thin">
        <color theme="2" tint="-9.9948118533890809E-2"/>
      </right>
      <top/>
      <bottom/>
      <diagonal/>
    </border>
    <border>
      <left/>
      <right style="thin">
        <color theme="2" tint="-9.9948118533890809E-2"/>
      </right>
      <top/>
      <bottom style="thin">
        <color theme="2" tint="-9.9948118533890809E-2"/>
      </bottom>
      <diagonal/>
    </border>
    <border>
      <left style="thin">
        <color theme="2" tint="-9.9917600024414813E-2"/>
      </left>
      <right/>
      <top style="thin">
        <color theme="2" tint="-9.9948118533890809E-2"/>
      </top>
      <bottom style="thin">
        <color theme="2" tint="-9.9917600024414813E-2"/>
      </bottom>
      <diagonal/>
    </border>
    <border>
      <left/>
      <right style="thin">
        <color theme="2" tint="-9.9948118533890809E-2"/>
      </right>
      <top style="thin">
        <color theme="2" tint="-9.9948118533890809E-2"/>
      </top>
      <bottom style="thin">
        <color theme="2" tint="-9.9917600024414813E-2"/>
      </bottom>
      <diagonal/>
    </border>
    <border>
      <left style="thin">
        <color theme="2" tint="-9.9917600024414813E-2"/>
      </left>
      <right/>
      <top style="thin">
        <color theme="2" tint="-9.9917600024414813E-2"/>
      </top>
      <bottom style="thin">
        <color theme="2" tint="-9.9917600024414813E-2"/>
      </bottom>
      <diagonal/>
    </border>
    <border>
      <left/>
      <right/>
      <top style="thin">
        <color theme="2" tint="-9.9917600024414813E-2"/>
      </top>
      <bottom style="thin">
        <color theme="2" tint="-9.9917600024414813E-2"/>
      </bottom>
      <diagonal/>
    </border>
    <border>
      <left style="thin">
        <color theme="2" tint="-9.9917600024414813E-2"/>
      </left>
      <right style="thin">
        <color theme="2" tint="-9.9917600024414813E-2"/>
      </right>
      <top style="thin">
        <color theme="2" tint="-9.9948118533890809E-2"/>
      </top>
      <bottom style="thin">
        <color theme="2" tint="-9.9917600024414813E-2"/>
      </bottom>
      <diagonal/>
    </border>
    <border>
      <left/>
      <right style="thin">
        <color theme="2" tint="-9.9917600024414813E-2"/>
      </right>
      <top style="thin">
        <color theme="2" tint="-9.9917600024414813E-2"/>
      </top>
      <bottom style="thin">
        <color theme="2" tint="-9.9917600024414813E-2"/>
      </bottom>
      <diagonal/>
    </border>
    <border>
      <left style="thin">
        <color theme="2" tint="-9.9917600024414813E-2"/>
      </left>
      <right style="thin">
        <color theme="2" tint="-9.9917600024414813E-2"/>
      </right>
      <top style="thin">
        <color theme="2" tint="-9.9917600024414813E-2"/>
      </top>
      <bottom style="thin">
        <color theme="2" tint="-9.9917600024414813E-2"/>
      </bottom>
      <diagonal/>
    </border>
    <border>
      <left style="thin">
        <color theme="2" tint="-9.9917600024414813E-2"/>
      </left>
      <right/>
      <top style="thin">
        <color theme="2" tint="-9.9917600024414813E-2"/>
      </top>
      <bottom style="thin">
        <color theme="2" tint="-9.9948118533890809E-2"/>
      </bottom>
      <diagonal/>
    </border>
    <border>
      <left/>
      <right style="thin">
        <color theme="2" tint="-9.9917600024414813E-2"/>
      </right>
      <top style="thin">
        <color theme="2" tint="-9.9917600024414813E-2"/>
      </top>
      <bottom style="thin">
        <color theme="2" tint="-9.9948118533890809E-2"/>
      </bottom>
      <diagonal/>
    </border>
    <border>
      <left style="thin">
        <color theme="2" tint="-9.9917600024414813E-2"/>
      </left>
      <right style="thin">
        <color theme="2" tint="-9.9917600024414813E-2"/>
      </right>
      <top style="thin">
        <color theme="2" tint="-9.9917600024414813E-2"/>
      </top>
      <bottom style="thin">
        <color theme="2" tint="-9.9887081514938816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thin">
        <color theme="2" tint="-9.9887081514938816E-2"/>
      </left>
      <right style="thin">
        <color theme="2" tint="-9.9887081514938816E-2"/>
      </right>
      <top style="thin">
        <color theme="2" tint="-9.9887081514938816E-2"/>
      </top>
      <bottom style="thin">
        <color theme="2" tint="-9.9887081514938816E-2"/>
      </bottom>
      <diagonal/>
    </border>
    <border>
      <left style="thin">
        <color theme="2" tint="-9.9887081514938816E-2"/>
      </left>
      <right style="thin">
        <color theme="2" tint="-9.9887081514938816E-2"/>
      </right>
      <top style="thin">
        <color theme="2" tint="-9.9887081514938816E-2"/>
      </top>
      <bottom/>
      <diagonal/>
    </border>
    <border>
      <left style="thin">
        <color theme="2" tint="-9.9887081514938816E-2"/>
      </left>
      <right style="thin">
        <color theme="2" tint="-9.9948118533890809E-2"/>
      </right>
      <top style="thin">
        <color theme="2" tint="-9.9917600024414813E-2"/>
      </top>
      <bottom style="thin">
        <color theme="2" tint="-9.9917600024414813E-2"/>
      </bottom>
      <diagonal/>
    </border>
    <border>
      <left style="thin">
        <color theme="2" tint="-9.9948118533890809E-2"/>
      </left>
      <right style="thin">
        <color theme="2" tint="-9.9948118533890809E-2"/>
      </right>
      <top style="thin">
        <color theme="2" tint="-9.9917600024414813E-2"/>
      </top>
      <bottom style="thin">
        <color theme="2" tint="-9.9917600024414813E-2"/>
      </bottom>
      <diagonal/>
    </border>
    <border>
      <left style="thin">
        <color theme="2" tint="-9.9948118533890809E-2"/>
      </left>
      <right style="thin">
        <color theme="2" tint="-9.9917600024414813E-2"/>
      </right>
      <top style="thin">
        <color theme="2" tint="-9.9917600024414813E-2"/>
      </top>
      <bottom style="thin">
        <color theme="2" tint="-9.9917600024414813E-2"/>
      </bottom>
      <diagonal/>
    </border>
    <border>
      <left style="thin">
        <color theme="2" tint="-9.9917600024414813E-2"/>
      </left>
      <right style="thin">
        <color theme="2" tint="-9.9948118533890809E-2"/>
      </right>
      <top style="thin">
        <color theme="2" tint="-9.9887081514938816E-2"/>
      </top>
      <bottom style="thin">
        <color theme="2" tint="-9.9887081514938816E-2"/>
      </bottom>
      <diagonal/>
    </border>
    <border>
      <left/>
      <right/>
      <top style="thin">
        <color theme="2" tint="-9.9887081514938816E-2"/>
      </top>
      <bottom style="thin">
        <color theme="2" tint="-9.9887081514938816E-2"/>
      </bottom>
      <diagonal/>
    </border>
    <border>
      <left style="thin">
        <color theme="2" tint="-9.9948118533890809E-2"/>
      </left>
      <right style="thin">
        <color theme="2" tint="-9.9948118533890809E-2"/>
      </right>
      <top style="thin">
        <color theme="2" tint="-9.9887081514938816E-2"/>
      </top>
      <bottom style="thin">
        <color theme="2" tint="-9.9887081514938816E-2"/>
      </bottom>
      <diagonal/>
    </border>
    <border>
      <left style="thin">
        <color theme="2" tint="-9.9948118533890809E-2"/>
      </left>
      <right style="thin">
        <color theme="2" tint="-9.9917600024414813E-2"/>
      </right>
      <top style="thin">
        <color theme="2" tint="-9.9887081514938816E-2"/>
      </top>
      <bottom style="thin">
        <color theme="2" tint="-9.9917600024414813E-2"/>
      </bottom>
      <diagonal/>
    </border>
    <border>
      <left style="thin">
        <color theme="2" tint="-9.9948118533890809E-2"/>
      </left>
      <right style="thin">
        <color theme="2" tint="-9.9917600024414813E-2"/>
      </right>
      <top style="thin">
        <color theme="2" tint="-9.9887081514938816E-2"/>
      </top>
      <bottom style="thin">
        <color theme="2" tint="-9.9887081514938816E-2"/>
      </bottom>
      <diagonal/>
    </border>
    <border>
      <left/>
      <right style="thin">
        <color theme="2" tint="-9.9917600024414813E-2"/>
      </right>
      <top style="thin">
        <color theme="2" tint="-9.9887081514938816E-2"/>
      </top>
      <bottom style="thin">
        <color theme="2" tint="-9.9887081514938816E-2"/>
      </bottom>
      <diagonal/>
    </border>
    <border>
      <left style="thin">
        <color theme="2" tint="-9.9917600024414813E-2"/>
      </left>
      <right style="thin">
        <color theme="2" tint="-9.9948118533890809E-2"/>
      </right>
      <top style="thin">
        <color theme="2" tint="-9.9948118533890809E-2"/>
      </top>
      <bottom style="thin">
        <color theme="2" tint="-9.9917600024414813E-2"/>
      </bottom>
      <diagonal/>
    </border>
    <border>
      <left style="thin">
        <color theme="2" tint="-9.9948118533890809E-2"/>
      </left>
      <right style="thin">
        <color theme="2" tint="-9.9948118533890809E-2"/>
      </right>
      <top style="thin">
        <color theme="2" tint="-9.9948118533890809E-2"/>
      </top>
      <bottom style="thin">
        <color theme="2" tint="-9.9917600024414813E-2"/>
      </bottom>
      <diagonal/>
    </border>
    <border>
      <left/>
      <right/>
      <top style="thin">
        <color theme="2" tint="-9.9948118533890809E-2"/>
      </top>
      <bottom/>
      <diagonal/>
    </border>
    <border>
      <left style="thin">
        <color theme="2" tint="-9.9917600024414813E-2"/>
      </left>
      <right style="thin">
        <color theme="2" tint="-9.9948118533890809E-2"/>
      </right>
      <top style="thin">
        <color theme="2" tint="-9.9948118533890809E-2"/>
      </top>
      <bottom/>
      <diagonal/>
    </border>
    <border>
      <left style="thin">
        <color theme="2" tint="-9.9917600024414813E-2"/>
      </left>
      <right style="thin">
        <color theme="2" tint="-9.9948118533890809E-2"/>
      </right>
      <top/>
      <bottom style="thin">
        <color theme="2" tint="-9.9917600024414813E-2"/>
      </bottom>
      <diagonal/>
    </border>
    <border>
      <left style="thin">
        <color theme="2" tint="-9.9948118533890809E-2"/>
      </left>
      <right style="thin">
        <color theme="2" tint="-9.9948118533890809E-2"/>
      </right>
      <top/>
      <bottom style="thin">
        <color theme="2" tint="-9.9917600024414813E-2"/>
      </bottom>
      <diagonal/>
    </border>
    <border>
      <left style="thin">
        <color theme="2" tint="-9.9948118533890809E-2"/>
      </left>
      <right/>
      <top/>
      <bottom/>
      <diagonal/>
    </border>
    <border>
      <left style="thin">
        <color theme="2" tint="-9.9917600024414813E-2"/>
      </left>
      <right/>
      <top style="thin">
        <color theme="2" tint="-9.9948118533890809E-2"/>
      </top>
      <bottom style="thin">
        <color theme="2" tint="-9.9887081514938816E-2"/>
      </bottom>
      <diagonal/>
    </border>
    <border>
      <left/>
      <right/>
      <top style="thin">
        <color theme="2" tint="-9.9948118533890809E-2"/>
      </top>
      <bottom style="thin">
        <color theme="2" tint="-9.9887081514938816E-2"/>
      </bottom>
      <diagonal/>
    </border>
    <border>
      <left/>
      <right style="thin">
        <color theme="2" tint="-9.9917600024414813E-2"/>
      </right>
      <top style="thin">
        <color theme="2" tint="-9.9948118533890809E-2"/>
      </top>
      <bottom style="thin">
        <color theme="2" tint="-9.9887081514938816E-2"/>
      </bottom>
      <diagonal/>
    </border>
    <border>
      <left style="thin">
        <color theme="2" tint="-9.9917600024414813E-2"/>
      </left>
      <right style="thin">
        <color theme="2" tint="-9.9948118533890809E-2"/>
      </right>
      <top style="thin">
        <color theme="2" tint="-9.9948118533890809E-2"/>
      </top>
      <bottom style="thin">
        <color theme="2" tint="-9.9887081514938816E-2"/>
      </bottom>
      <diagonal/>
    </border>
  </borders>
  <cellStyleXfs count="3">
    <xf numFmtId="0" fontId="0" fillId="0" borderId="0"/>
    <xf numFmtId="9" fontId="19" fillId="0" borderId="0" applyFont="0" applyFill="0" applyBorder="0" applyAlignment="0" applyProtection="0"/>
    <xf numFmtId="0" fontId="2" fillId="0" borderId="0"/>
  </cellStyleXfs>
  <cellXfs count="150">
    <xf numFmtId="0" fontId="0" fillId="0" borderId="0" xfId="0"/>
    <xf numFmtId="0" fontId="3" fillId="0" borderId="0" xfId="2" applyFont="1" applyAlignment="1">
      <alignment vertical="center"/>
    </xf>
    <xf numFmtId="0" fontId="2" fillId="0" borderId="0" xfId="2"/>
    <xf numFmtId="0" fontId="5" fillId="0" borderId="0" xfId="2" applyFont="1"/>
    <xf numFmtId="0" fontId="5" fillId="3" borderId="0" xfId="2" applyFont="1" applyFill="1" applyBorder="1" applyAlignment="1">
      <alignment vertical="center"/>
    </xf>
    <xf numFmtId="0" fontId="7" fillId="4" borderId="0" xfId="2" applyFont="1" applyFill="1" applyBorder="1" applyAlignment="1">
      <alignment vertical="center"/>
    </xf>
    <xf numFmtId="0" fontId="7" fillId="5" borderId="0" xfId="2" applyFont="1" applyFill="1" applyBorder="1" applyAlignment="1">
      <alignment vertical="center"/>
    </xf>
    <xf numFmtId="0" fontId="8" fillId="0" borderId="0" xfId="2" applyFont="1" applyAlignment="1">
      <alignment horizontal="center"/>
    </xf>
    <xf numFmtId="0" fontId="8" fillId="0" borderId="1" xfId="2" applyFont="1" applyBorder="1" applyAlignment="1">
      <alignment horizontal="center"/>
    </xf>
    <xf numFmtId="0" fontId="9" fillId="3" borderId="0" xfId="2" applyFont="1" applyFill="1" applyBorder="1" applyAlignment="1">
      <alignment vertical="center"/>
    </xf>
    <xf numFmtId="0" fontId="2" fillId="3" borderId="0" xfId="2" applyFill="1" applyBorder="1" applyAlignment="1">
      <alignment vertical="center"/>
    </xf>
    <xf numFmtId="0" fontId="2" fillId="0" borderId="0" xfId="2" applyAlignment="1">
      <alignment vertical="center"/>
    </xf>
    <xf numFmtId="0" fontId="9" fillId="6" borderId="2" xfId="2" applyFont="1" applyFill="1" applyBorder="1" applyAlignment="1">
      <alignment vertical="center"/>
    </xf>
    <xf numFmtId="0" fontId="2" fillId="0" borderId="0" xfId="2" applyFill="1" applyAlignment="1">
      <alignment vertical="center"/>
    </xf>
    <xf numFmtId="0" fontId="11" fillId="0" borderId="3" xfId="2" applyFont="1" applyFill="1" applyBorder="1" applyAlignment="1">
      <alignment vertical="center"/>
    </xf>
    <xf numFmtId="1" fontId="12" fillId="7" borderId="4" xfId="2" applyNumberFormat="1" applyFont="1" applyFill="1" applyBorder="1" applyAlignment="1">
      <alignment horizontal="center" vertical="center"/>
    </xf>
    <xf numFmtId="0" fontId="7" fillId="6" borderId="3" xfId="2" applyFont="1" applyFill="1" applyBorder="1" applyAlignment="1">
      <alignment vertical="center"/>
    </xf>
    <xf numFmtId="0" fontId="10" fillId="0" borderId="2" xfId="2" applyFont="1" applyFill="1" applyBorder="1" applyAlignment="1">
      <alignment horizontal="left" vertical="center"/>
    </xf>
    <xf numFmtId="0" fontId="10" fillId="0" borderId="0" xfId="2" applyFont="1" applyFill="1" applyBorder="1" applyAlignment="1">
      <alignment horizontal="left" vertical="center"/>
    </xf>
    <xf numFmtId="0" fontId="8" fillId="0" borderId="4" xfId="2" applyFont="1" applyBorder="1" applyAlignment="1">
      <alignment horizontal="center" vertical="center" wrapText="1"/>
    </xf>
    <xf numFmtId="49" fontId="8" fillId="0" borderId="4" xfId="2" applyNumberFormat="1" applyFont="1" applyBorder="1" applyAlignment="1">
      <alignment horizontal="center" vertical="center" wrapText="1"/>
    </xf>
    <xf numFmtId="49" fontId="13" fillId="0" borderId="8" xfId="2" applyNumberFormat="1" applyFont="1" applyBorder="1" applyAlignment="1">
      <alignment horizontal="center" vertical="center" wrapText="1"/>
    </xf>
    <xf numFmtId="0" fontId="8" fillId="0" borderId="4" xfId="2" applyFont="1" applyBorder="1" applyAlignment="1">
      <alignment horizontal="left" vertical="center"/>
    </xf>
    <xf numFmtId="1" fontId="8" fillId="0" borderId="4" xfId="2" applyNumberFormat="1" applyFont="1" applyBorder="1" applyAlignment="1">
      <alignment horizontal="center" vertical="center"/>
    </xf>
    <xf numFmtId="1" fontId="13" fillId="7" borderId="4" xfId="2" applyNumberFormat="1" applyFont="1" applyFill="1" applyBorder="1" applyAlignment="1">
      <alignment horizontal="center" vertical="center"/>
    </xf>
    <xf numFmtId="1" fontId="12" fillId="7" borderId="8" xfId="2" applyNumberFormat="1" applyFont="1" applyFill="1" applyBorder="1" applyAlignment="1">
      <alignment horizontal="center" vertical="center"/>
    </xf>
    <xf numFmtId="0" fontId="2" fillId="0" borderId="0" xfId="2" applyBorder="1" applyAlignment="1">
      <alignment horizontal="center"/>
    </xf>
    <xf numFmtId="0" fontId="6" fillId="0" borderId="0" xfId="2" applyFont="1" applyBorder="1" applyAlignment="1">
      <alignment horizontal="center" wrapText="1"/>
    </xf>
    <xf numFmtId="0" fontId="2" fillId="0" borderId="0" xfId="2" applyAlignment="1">
      <alignment horizontal="center"/>
    </xf>
    <xf numFmtId="0" fontId="16" fillId="0" borderId="3" xfId="2" applyFont="1" applyFill="1" applyBorder="1" applyAlignment="1">
      <alignment horizontal="right" vertical="center"/>
    </xf>
    <xf numFmtId="1" fontId="2" fillId="0" borderId="0" xfId="2" applyNumberFormat="1" applyBorder="1"/>
    <xf numFmtId="1" fontId="8" fillId="0" borderId="0" xfId="2" applyNumberFormat="1" applyFont="1" applyBorder="1" applyAlignment="1">
      <alignment horizontal="center" vertical="center"/>
    </xf>
    <xf numFmtId="0" fontId="2" fillId="0" borderId="0" xfId="2" applyBorder="1"/>
    <xf numFmtId="0" fontId="8" fillId="7" borderId="4" xfId="2" applyFont="1" applyFill="1" applyBorder="1" applyAlignment="1">
      <alignment horizontal="center" vertical="center" wrapText="1"/>
    </xf>
    <xf numFmtId="49" fontId="8" fillId="7" borderId="4" xfId="2" applyNumberFormat="1" applyFont="1" applyFill="1" applyBorder="1" applyAlignment="1">
      <alignment horizontal="center" vertical="center" wrapText="1"/>
    </xf>
    <xf numFmtId="49" fontId="13" fillId="7" borderId="8" xfId="2" applyNumberFormat="1" applyFont="1" applyFill="1" applyBorder="1" applyAlignment="1">
      <alignment horizontal="center" vertical="center" wrapText="1"/>
    </xf>
    <xf numFmtId="1" fontId="8" fillId="7" borderId="4" xfId="2" applyNumberFormat="1" applyFont="1" applyFill="1" applyBorder="1" applyAlignment="1">
      <alignment horizontal="center" vertical="center"/>
    </xf>
    <xf numFmtId="1" fontId="13" fillId="7" borderId="0" xfId="2" applyNumberFormat="1" applyFont="1" applyFill="1" applyBorder="1" applyAlignment="1">
      <alignment horizontal="center" vertical="center"/>
    </xf>
    <xf numFmtId="0" fontId="17" fillId="0" borderId="5" xfId="2" applyFont="1" applyBorder="1" applyAlignment="1">
      <alignment wrapText="1"/>
    </xf>
    <xf numFmtId="0" fontId="17" fillId="0" borderId="0" xfId="2" applyFont="1" applyBorder="1" applyAlignment="1">
      <alignment wrapText="1"/>
    </xf>
    <xf numFmtId="1" fontId="2" fillId="0" borderId="0" xfId="2" applyNumberFormat="1"/>
    <xf numFmtId="0" fontId="8" fillId="0" borderId="0" xfId="2" applyFont="1" applyBorder="1" applyAlignment="1">
      <alignment horizontal="left" vertical="center"/>
    </xf>
    <xf numFmtId="0" fontId="2" fillId="0" borderId="0" xfId="2" applyFill="1"/>
    <xf numFmtId="0" fontId="11" fillId="0" borderId="3" xfId="2" applyFont="1" applyFill="1" applyBorder="1" applyAlignment="1">
      <alignment horizontal="right" vertical="center"/>
    </xf>
    <xf numFmtId="0" fontId="2" fillId="0" borderId="0" xfId="2" applyFill="1" applyBorder="1" applyAlignment="1">
      <alignment vertical="center"/>
    </xf>
    <xf numFmtId="1" fontId="8" fillId="0" borderId="20" xfId="2" applyNumberFormat="1" applyFont="1" applyBorder="1" applyAlignment="1">
      <alignment horizontal="center" vertical="center"/>
    </xf>
    <xf numFmtId="0" fontId="3" fillId="0" borderId="0" xfId="2" applyFont="1" applyBorder="1"/>
    <xf numFmtId="1" fontId="8" fillId="0" borderId="22" xfId="2" applyNumberFormat="1" applyFont="1" applyBorder="1" applyAlignment="1">
      <alignment horizontal="center" vertical="center"/>
    </xf>
    <xf numFmtId="1" fontId="8" fillId="0" borderId="25" xfId="2" applyNumberFormat="1" applyFont="1" applyBorder="1" applyAlignment="1">
      <alignment horizontal="center" vertical="center"/>
    </xf>
    <xf numFmtId="0" fontId="13" fillId="0" borderId="0" xfId="2" applyFont="1" applyBorder="1" applyAlignment="1">
      <alignment vertical="center"/>
    </xf>
    <xf numFmtId="0" fontId="2" fillId="0" borderId="0" xfId="2" applyBorder="1" applyAlignment="1">
      <alignment vertical="center"/>
    </xf>
    <xf numFmtId="0" fontId="18" fillId="0" borderId="0" xfId="2" applyFont="1" applyBorder="1" applyAlignment="1">
      <alignment vertical="center"/>
    </xf>
    <xf numFmtId="0" fontId="13" fillId="0" borderId="0" xfId="2" applyFont="1"/>
    <xf numFmtId="0" fontId="8" fillId="0" borderId="0" xfId="2" applyFont="1" applyBorder="1" applyAlignment="1">
      <alignment horizontal="right" vertical="center"/>
    </xf>
    <xf numFmtId="0" fontId="8" fillId="0" borderId="4" xfId="2" applyFont="1" applyBorder="1" applyAlignment="1">
      <alignment horizontal="right" vertical="center"/>
    </xf>
    <xf numFmtId="3" fontId="21" fillId="0" borderId="22" xfId="2" applyNumberFormat="1" applyFont="1" applyFill="1" applyBorder="1" applyAlignment="1">
      <alignment horizontal="center" vertical="center" wrapText="1"/>
    </xf>
    <xf numFmtId="3" fontId="21" fillId="0" borderId="29" xfId="2" applyNumberFormat="1" applyFont="1" applyFill="1" applyBorder="1" applyAlignment="1">
      <alignment horizontal="center" vertical="center" wrapText="1"/>
    </xf>
    <xf numFmtId="1" fontId="13" fillId="7" borderId="22" xfId="2" applyNumberFormat="1" applyFont="1" applyFill="1" applyBorder="1" applyAlignment="1">
      <alignment horizontal="center" vertical="center"/>
    </xf>
    <xf numFmtId="9" fontId="13" fillId="7" borderId="4" xfId="1" applyFont="1" applyFill="1" applyBorder="1" applyAlignment="1">
      <alignment horizontal="center" vertical="center"/>
    </xf>
    <xf numFmtId="0" fontId="3" fillId="0" borderId="0" xfId="2" applyFont="1" applyBorder="1" applyAlignment="1">
      <alignment vertical="center"/>
    </xf>
    <xf numFmtId="0" fontId="13" fillId="0" borderId="4" xfId="2" applyFont="1" applyBorder="1" applyAlignment="1">
      <alignment horizontal="left" vertical="center" wrapText="1"/>
    </xf>
    <xf numFmtId="49" fontId="13" fillId="0" borderId="4" xfId="2" applyNumberFormat="1" applyFont="1" applyBorder="1" applyAlignment="1">
      <alignment horizontal="center" vertical="center" wrapText="1"/>
    </xf>
    <xf numFmtId="0" fontId="1" fillId="0" borderId="0" xfId="2" applyFont="1" applyBorder="1" applyAlignment="1">
      <alignment vertical="center"/>
    </xf>
    <xf numFmtId="0" fontId="8" fillId="0" borderId="0" xfId="2" applyFont="1" applyBorder="1" applyAlignment="1">
      <alignment horizontal="center"/>
    </xf>
    <xf numFmtId="0" fontId="8" fillId="0" borderId="0" xfId="2" applyFont="1" applyBorder="1" applyAlignment="1">
      <alignment horizontal="center" vertical="center" wrapText="1"/>
    </xf>
    <xf numFmtId="0" fontId="8" fillId="0" borderId="4" xfId="2" applyFont="1" applyBorder="1" applyAlignment="1">
      <alignment horizontal="right" vertical="center" wrapText="1"/>
    </xf>
    <xf numFmtId="0" fontId="8" fillId="0" borderId="0" xfId="2" applyFont="1" applyBorder="1" applyAlignment="1">
      <alignment horizontal="center" vertical="center"/>
    </xf>
    <xf numFmtId="0" fontId="8" fillId="0" borderId="8" xfId="2" applyFont="1" applyBorder="1" applyAlignment="1">
      <alignment horizontal="right" vertical="center" wrapText="1"/>
    </xf>
    <xf numFmtId="1" fontId="8" fillId="0" borderId="8" xfId="2" applyNumberFormat="1" applyFont="1" applyBorder="1" applyAlignment="1">
      <alignment horizontal="center" vertical="center"/>
    </xf>
    <xf numFmtId="0" fontId="8" fillId="0" borderId="18" xfId="2" applyFont="1" applyBorder="1" applyAlignment="1">
      <alignment horizontal="right" vertical="center" wrapText="1"/>
    </xf>
    <xf numFmtId="1" fontId="8" fillId="0" borderId="30" xfId="2" applyNumberFormat="1" applyFont="1" applyBorder="1" applyAlignment="1">
      <alignment horizontal="center" vertical="center"/>
    </xf>
    <xf numFmtId="1" fontId="13" fillId="7" borderId="31" xfId="2" applyNumberFormat="1" applyFont="1" applyFill="1" applyBorder="1" applyAlignment="1">
      <alignment horizontal="center" vertical="center"/>
    </xf>
    <xf numFmtId="1" fontId="8" fillId="0" borderId="32" xfId="2" applyNumberFormat="1" applyFont="1" applyBorder="1" applyAlignment="1">
      <alignment horizontal="center" vertical="center"/>
    </xf>
    <xf numFmtId="1" fontId="8" fillId="0" borderId="19" xfId="2" applyNumberFormat="1" applyFont="1" applyBorder="1" applyAlignment="1">
      <alignment horizontal="center" vertical="center"/>
    </xf>
    <xf numFmtId="1" fontId="8" fillId="0" borderId="21" xfId="2" applyNumberFormat="1" applyFont="1" applyBorder="1" applyAlignment="1">
      <alignment horizontal="center" vertical="center"/>
    </xf>
    <xf numFmtId="0" fontId="9" fillId="0" borderId="0" xfId="2" applyFont="1" applyFill="1" applyBorder="1" applyAlignment="1">
      <alignment horizontal="left" vertical="center"/>
    </xf>
    <xf numFmtId="0" fontId="8" fillId="0" borderId="33" xfId="2" applyFont="1" applyBorder="1" applyAlignment="1">
      <alignment horizontal="right" vertical="center" wrapText="1"/>
    </xf>
    <xf numFmtId="2" fontId="8" fillId="0" borderId="34" xfId="2" applyNumberFormat="1" applyFont="1" applyBorder="1" applyAlignment="1">
      <alignment horizontal="center" vertical="center"/>
    </xf>
    <xf numFmtId="1" fontId="13" fillId="7" borderId="35" xfId="2" applyNumberFormat="1" applyFont="1" applyFill="1" applyBorder="1" applyAlignment="1">
      <alignment horizontal="center" vertical="center"/>
    </xf>
    <xf numFmtId="0" fontId="2" fillId="0" borderId="36" xfId="2" applyBorder="1"/>
    <xf numFmtId="0" fontId="2" fillId="0" borderId="34" xfId="2" applyBorder="1"/>
    <xf numFmtId="0" fontId="2" fillId="0" borderId="37" xfId="2" applyBorder="1"/>
    <xf numFmtId="2" fontId="8" fillId="0" borderId="38" xfId="2" applyNumberFormat="1" applyFont="1" applyBorder="1" applyAlignment="1">
      <alignment horizontal="center" vertical="center"/>
    </xf>
    <xf numFmtId="0" fontId="17" fillId="0" borderId="39" xfId="2" applyFont="1" applyBorder="1" applyAlignment="1">
      <alignment vertical="center" wrapText="1"/>
    </xf>
    <xf numFmtId="1" fontId="8" fillId="0" borderId="40" xfId="2" applyNumberFormat="1" applyFont="1" applyBorder="1" applyAlignment="1">
      <alignment horizontal="center" vertical="center"/>
    </xf>
    <xf numFmtId="1" fontId="8" fillId="0" borderId="44" xfId="2" applyNumberFormat="1" applyFont="1" applyBorder="1" applyAlignment="1">
      <alignment horizontal="center" vertical="center"/>
    </xf>
    <xf numFmtId="0" fontId="2" fillId="0" borderId="45" xfId="2" applyBorder="1"/>
    <xf numFmtId="0" fontId="2" fillId="0" borderId="14" xfId="2" applyBorder="1"/>
    <xf numFmtId="0" fontId="17" fillId="0" borderId="49" xfId="2" applyFont="1" applyBorder="1" applyAlignment="1">
      <alignment vertical="center" wrapText="1"/>
    </xf>
    <xf numFmtId="0" fontId="9" fillId="5" borderId="0" xfId="2" applyFont="1" applyFill="1" applyBorder="1" applyAlignment="1">
      <alignment vertical="center"/>
    </xf>
    <xf numFmtId="0" fontId="2" fillId="5" borderId="0" xfId="2" applyFill="1" applyBorder="1" applyAlignment="1">
      <alignment vertical="center"/>
    </xf>
    <xf numFmtId="0" fontId="22" fillId="2" borderId="0" xfId="0" applyFont="1" applyFill="1" applyAlignment="1">
      <alignment vertical="center" textRotation="90"/>
    </xf>
    <xf numFmtId="0" fontId="14" fillId="0" borderId="46" xfId="2" applyFont="1" applyFill="1" applyBorder="1" applyAlignment="1">
      <alignment horizontal="left" vertical="center" wrapText="1"/>
    </xf>
    <xf numFmtId="0" fontId="10" fillId="0" borderId="47" xfId="2" applyFont="1" applyFill="1" applyBorder="1" applyAlignment="1">
      <alignment horizontal="left" vertical="center" wrapText="1"/>
    </xf>
    <xf numFmtId="0" fontId="10" fillId="0" borderId="48" xfId="2" applyFont="1" applyFill="1" applyBorder="1" applyAlignment="1">
      <alignment horizontal="left" vertical="center" wrapText="1"/>
    </xf>
    <xf numFmtId="0" fontId="14" fillId="0" borderId="9" xfId="2" applyFont="1" applyFill="1" applyBorder="1" applyAlignment="1">
      <alignment horizontal="left" vertical="center" wrapText="1"/>
    </xf>
    <xf numFmtId="0" fontId="10" fillId="0" borderId="3" xfId="2" applyFont="1" applyFill="1" applyBorder="1" applyAlignment="1">
      <alignment horizontal="left" vertical="center" wrapText="1"/>
    </xf>
    <xf numFmtId="0" fontId="10" fillId="0" borderId="10" xfId="2" applyFont="1" applyFill="1" applyBorder="1" applyAlignment="1">
      <alignment horizontal="left" vertical="center" wrapText="1"/>
    </xf>
    <xf numFmtId="0" fontId="8" fillId="0" borderId="4" xfId="2" applyFont="1" applyBorder="1" applyAlignment="1">
      <alignment horizontal="center"/>
    </xf>
    <xf numFmtId="0" fontId="10" fillId="0" borderId="41" xfId="2" applyFont="1" applyFill="1" applyBorder="1" applyAlignment="1">
      <alignment horizontal="left" vertical="center" wrapText="1"/>
    </xf>
    <xf numFmtId="0" fontId="17" fillId="0" borderId="42" xfId="2" applyFont="1" applyBorder="1" applyAlignment="1">
      <alignment horizontal="center" vertical="center" wrapText="1"/>
    </xf>
    <xf numFmtId="0" fontId="17" fillId="0" borderId="43" xfId="2" applyFont="1" applyBorder="1" applyAlignment="1">
      <alignment horizontal="center" vertical="center" wrapText="1"/>
    </xf>
    <xf numFmtId="1" fontId="8" fillId="0" borderId="5" xfId="2" applyNumberFormat="1" applyFont="1" applyBorder="1" applyAlignment="1">
      <alignment horizontal="left" vertical="center"/>
    </xf>
    <xf numFmtId="1" fontId="8" fillId="0" borderId="17" xfId="2" applyNumberFormat="1" applyFont="1" applyBorder="1" applyAlignment="1">
      <alignment horizontal="left" vertical="center"/>
    </xf>
    <xf numFmtId="1" fontId="8" fillId="0" borderId="18" xfId="2" applyNumberFormat="1" applyFont="1" applyBorder="1" applyAlignment="1">
      <alignment horizontal="left" vertical="center" wrapText="1"/>
    </xf>
    <xf numFmtId="1" fontId="8" fillId="0" borderId="21" xfId="2" applyNumberFormat="1" applyFont="1" applyBorder="1" applyAlignment="1">
      <alignment horizontal="left" vertical="center" wrapText="1"/>
    </xf>
    <xf numFmtId="0" fontId="9" fillId="4" borderId="0" xfId="2" applyFont="1" applyFill="1" applyBorder="1" applyAlignment="1">
      <alignment horizontal="left" vertical="center"/>
    </xf>
    <xf numFmtId="0" fontId="4" fillId="2" borderId="0" xfId="2" applyFont="1" applyFill="1" applyAlignment="1">
      <alignment horizontal="center" vertical="center" textRotation="90"/>
    </xf>
    <xf numFmtId="0" fontId="8" fillId="0" borderId="26" xfId="2" applyFont="1" applyBorder="1" applyAlignment="1">
      <alignment horizontal="center"/>
    </xf>
    <xf numFmtId="0" fontId="8" fillId="0" borderId="3" xfId="2" applyFont="1" applyBorder="1" applyAlignment="1">
      <alignment horizontal="center"/>
    </xf>
    <xf numFmtId="0" fontId="8" fillId="0" borderId="27" xfId="2" applyFont="1" applyBorder="1" applyAlignment="1">
      <alignment horizontal="center"/>
    </xf>
    <xf numFmtId="0" fontId="8" fillId="0" borderId="8" xfId="2" applyFont="1" applyBorder="1" applyAlignment="1">
      <alignment horizontal="left" vertical="center"/>
    </xf>
    <xf numFmtId="0" fontId="8" fillId="0" borderId="12" xfId="2" applyFont="1" applyBorder="1" applyAlignment="1">
      <alignment horizontal="left" vertical="center"/>
    </xf>
    <xf numFmtId="0" fontId="6" fillId="0" borderId="9" xfId="2" applyFont="1" applyFill="1" applyBorder="1" applyAlignment="1">
      <alignment horizontal="left" vertical="center" wrapText="1"/>
    </xf>
    <xf numFmtId="3" fontId="21" fillId="0" borderId="22" xfId="2" applyNumberFormat="1" applyFont="1" applyFill="1" applyBorder="1" applyAlignment="1">
      <alignment horizontal="center" vertical="center" wrapText="1"/>
    </xf>
    <xf numFmtId="0" fontId="8" fillId="0" borderId="26" xfId="2" applyFont="1" applyBorder="1" applyAlignment="1">
      <alignment horizontal="right" vertical="center"/>
    </xf>
    <xf numFmtId="0" fontId="8" fillId="0" borderId="3" xfId="2" applyFont="1" applyBorder="1" applyAlignment="1">
      <alignment horizontal="right" vertical="center"/>
    </xf>
    <xf numFmtId="0" fontId="8" fillId="0" borderId="27" xfId="2" applyFont="1" applyBorder="1" applyAlignment="1">
      <alignment horizontal="right" vertical="center"/>
    </xf>
    <xf numFmtId="0" fontId="9" fillId="3" borderId="0" xfId="2" applyFont="1" applyFill="1" applyBorder="1" applyAlignment="1">
      <alignment horizontal="left" vertical="center"/>
    </xf>
    <xf numFmtId="3" fontId="20" fillId="0" borderId="22" xfId="2" applyNumberFormat="1" applyFont="1" applyFill="1" applyBorder="1" applyAlignment="1">
      <alignment horizontal="center" vertical="center" wrapText="1"/>
    </xf>
    <xf numFmtId="3" fontId="21" fillId="0" borderId="28" xfId="2" applyNumberFormat="1" applyFont="1" applyFill="1" applyBorder="1" applyAlignment="1">
      <alignment horizontal="center" vertical="center" wrapText="1"/>
    </xf>
    <xf numFmtId="1" fontId="6" fillId="0" borderId="16" xfId="2" applyNumberFormat="1" applyFont="1" applyBorder="1" applyAlignment="1">
      <alignment horizontal="right" vertical="center" wrapText="1"/>
    </xf>
    <xf numFmtId="1" fontId="6" fillId="0" borderId="7" xfId="2" applyNumberFormat="1" applyFont="1" applyBorder="1" applyAlignment="1">
      <alignment horizontal="right" vertical="center" wrapText="1"/>
    </xf>
    <xf numFmtId="1" fontId="6" fillId="0" borderId="18" xfId="2" applyNumberFormat="1" applyFont="1" applyBorder="1" applyAlignment="1">
      <alignment horizontal="right" vertical="center" wrapText="1"/>
    </xf>
    <xf numFmtId="1" fontId="6" fillId="0" borderId="21" xfId="2" applyNumberFormat="1" applyFont="1" applyBorder="1" applyAlignment="1">
      <alignment horizontal="right" vertical="center" wrapText="1"/>
    </xf>
    <xf numFmtId="1" fontId="6" fillId="0" borderId="23" xfId="2" applyNumberFormat="1" applyFont="1" applyBorder="1" applyAlignment="1">
      <alignment horizontal="right" vertical="center" wrapText="1"/>
    </xf>
    <xf numFmtId="1" fontId="6" fillId="0" borderId="24" xfId="2" applyNumberFormat="1" applyFont="1" applyBorder="1" applyAlignment="1">
      <alignment horizontal="right" vertical="center" wrapText="1"/>
    </xf>
    <xf numFmtId="0" fontId="8" fillId="0" borderId="8" xfId="2" applyFont="1" applyBorder="1" applyAlignment="1">
      <alignment horizontal="center" vertical="center"/>
    </xf>
    <xf numFmtId="0" fontId="8" fillId="0" borderId="11" xfId="2" applyFont="1" applyBorder="1" applyAlignment="1">
      <alignment horizontal="center" vertical="center"/>
    </xf>
    <xf numFmtId="0" fontId="8" fillId="0" borderId="12" xfId="2" applyFont="1" applyBorder="1" applyAlignment="1">
      <alignment horizontal="center"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17" fillId="0" borderId="16" xfId="2" applyFont="1" applyBorder="1" applyAlignment="1">
      <alignment horizontal="center" vertical="center" wrapText="1"/>
    </xf>
    <xf numFmtId="0" fontId="17" fillId="0" borderId="6" xfId="2" applyFont="1" applyBorder="1" applyAlignment="1">
      <alignment horizontal="center" vertical="center" wrapText="1"/>
    </xf>
    <xf numFmtId="0" fontId="17" fillId="0" borderId="5" xfId="2" applyFont="1" applyBorder="1" applyAlignment="1">
      <alignment horizontal="center" wrapText="1"/>
    </xf>
    <xf numFmtId="0" fontId="17" fillId="0" borderId="17" xfId="2" applyFont="1" applyBorder="1" applyAlignment="1">
      <alignment horizontal="center" wrapText="1"/>
    </xf>
    <xf numFmtId="0" fontId="17" fillId="0" borderId="16" xfId="2" applyFont="1" applyBorder="1" applyAlignment="1">
      <alignment horizontal="right" vertical="center" wrapText="1"/>
    </xf>
    <xf numFmtId="0" fontId="17" fillId="0" borderId="6" xfId="2" applyFont="1" applyBorder="1" applyAlignment="1">
      <alignment horizontal="right" vertical="center" wrapText="1"/>
    </xf>
    <xf numFmtId="0" fontId="17" fillId="0" borderId="18" xfId="2" applyFont="1" applyBorder="1" applyAlignment="1">
      <alignment horizontal="center" vertical="center" wrapText="1"/>
    </xf>
    <xf numFmtId="0" fontId="17" fillId="0" borderId="19" xfId="2" applyFont="1" applyBorder="1" applyAlignment="1">
      <alignment horizontal="center" vertical="center" wrapText="1"/>
    </xf>
    <xf numFmtId="0" fontId="6" fillId="0" borderId="0" xfId="2" applyFont="1" applyAlignment="1">
      <alignment horizontal="right"/>
    </xf>
    <xf numFmtId="0" fontId="10" fillId="0" borderId="2" xfId="2" applyFont="1" applyFill="1" applyBorder="1" applyAlignment="1">
      <alignment horizontal="left" vertical="center"/>
    </xf>
    <xf numFmtId="1" fontId="13" fillId="0" borderId="5" xfId="2" applyNumberFormat="1" applyFont="1" applyFill="1" applyBorder="1" applyAlignment="1">
      <alignment horizontal="center" vertical="center"/>
    </xf>
    <xf numFmtId="1" fontId="13" fillId="0" borderId="6" xfId="2" applyNumberFormat="1" applyFont="1" applyFill="1" applyBorder="1" applyAlignment="1">
      <alignment horizontal="center" vertical="center"/>
    </xf>
    <xf numFmtId="1" fontId="13" fillId="0" borderId="7" xfId="2" applyNumberFormat="1" applyFont="1" applyFill="1" applyBorder="1" applyAlignment="1">
      <alignment horizontal="center" vertical="center"/>
    </xf>
    <xf numFmtId="0" fontId="7" fillId="0" borderId="2" xfId="2" applyFont="1" applyFill="1" applyBorder="1" applyAlignment="1">
      <alignment horizontal="center" vertical="center"/>
    </xf>
    <xf numFmtId="0" fontId="10" fillId="0" borderId="9" xfId="2" applyFont="1" applyFill="1" applyBorder="1" applyAlignment="1">
      <alignment horizontal="left" vertical="center"/>
    </xf>
    <xf numFmtId="0" fontId="10" fillId="0" borderId="3" xfId="2" applyFont="1" applyFill="1" applyBorder="1" applyAlignment="1">
      <alignment horizontal="left" vertical="center"/>
    </xf>
    <xf numFmtId="0" fontId="10" fillId="0" borderId="10" xfId="2" applyFont="1" applyFill="1" applyBorder="1" applyAlignment="1">
      <alignment horizontal="left" vertical="center"/>
    </xf>
  </cellXfs>
  <cellStyles count="3">
    <cellStyle name="Normal" xfId="0" builtinId="0"/>
    <cellStyle name="Normal 11 2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cino.buque/Desktop/GBV%20Tracking%20Tool%20Webinar%20with%20CDC%20HQ/Copy%20of%20GendGBV_Tracker_Tool_MZ%20-%20Q_I_II_III_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Backup/1/Documentos/COMPILACAO%20DE%20DADOS/CCS%20P3/C&amp;T/2022/06/ATS/ATS_CCS_results_data_for_PEPFAR_2022_Outubro_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My%20Folder\HD%20Transcend%20Backup\Desktop\Flash\planilha%20Final_APR2012\CCS_IM_28-May-2012_V3_SAPR.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Desktop/Backup/2/Listas/2022/DHIS%20Formats/DHIS%20Linked%20Programs/CCS%20Linked%20DHIS%20MER%20Templates%2007-22%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Entry"/>
      <sheetName val="Pivot Tables Q &amp; A"/>
      <sheetName val="DATIM"/>
      <sheetName val="GBV Coverage by Sex and Quarter"/>
      <sheetName val="GBV Coverage by Age and Quarter"/>
      <sheetName val="Coverage of Post-Violence Care"/>
      <sheetName val="Gend_GBV Progress to Target"/>
      <sheetName val="Gend_GBV Progress (females)"/>
      <sheetName val="Gend_GBV Progress (males)"/>
      <sheetName val="PEP Cascade"/>
      <sheetName val="PEP Cascade by Sex"/>
      <sheetName val="PEP Cascade by Age"/>
      <sheetName val="SV Cases within 72 hours vs tot"/>
      <sheetName val="SV &amp; PE Received Post Care"/>
      <sheetName val="SV &amp; PE Identified "/>
      <sheetName val="Cases Referred to Community Ser"/>
      <sheetName val="GEND_GBV&amp;PEP Dashboard"/>
      <sheetName val="Facility Dashboard"/>
      <sheetName val="Target Data"/>
      <sheetName val="REF SHEET"/>
      <sheetName val="REF SHEET 2"/>
      <sheetName val="Variave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
          <cell r="A2" t="str">
            <v>&lt;10</v>
          </cell>
          <cell r="B2" t="str">
            <v>MALES</v>
          </cell>
        </row>
        <row r="3">
          <cell r="A3" t="str">
            <v>10-14</v>
          </cell>
          <cell r="B3" t="str">
            <v>FEMALES</v>
          </cell>
        </row>
        <row r="4">
          <cell r="A4" t="str">
            <v>15-19</v>
          </cell>
        </row>
        <row r="5">
          <cell r="A5" t="str">
            <v>20-24</v>
          </cell>
        </row>
        <row r="6">
          <cell r="A6" t="str">
            <v>25-29</v>
          </cell>
        </row>
        <row r="7">
          <cell r="A7" t="str">
            <v>30-34</v>
          </cell>
        </row>
        <row r="8">
          <cell r="A8" t="str">
            <v>35-39</v>
          </cell>
        </row>
        <row r="9">
          <cell r="A9" t="str">
            <v>40-44</v>
          </cell>
        </row>
        <row r="10">
          <cell r="A10" t="str">
            <v>45-49</v>
          </cell>
        </row>
        <row r="11">
          <cell r="A11" t="str">
            <v>50+</v>
          </cell>
        </row>
        <row r="12">
          <cell r="A12" t="str">
            <v>UNKNOWN</v>
          </cell>
        </row>
      </sheetData>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HF Self Test"/>
      <sheetName val="Provincia"/>
      <sheetName val="ATS DATIM LINKED"/>
      <sheetName val="ATIP"/>
      <sheetName val="CLINICAL_DEV_R-ENF+BS (QII)"/>
      <sheetName val="Emergency_Ward"/>
      <sheetName val="Pediatric 0-4"/>
      <sheetName val="Index_Case"/>
      <sheetName val="VCT"/>
      <sheetName val="Inpatient"/>
      <sheetName val="Other PITC_SEM_Parc_Tes"/>
      <sheetName val="LATANTES"/>
      <sheetName val="ATSC"/>
      <sheetName val="ATSC_Index"/>
      <sheetName val="TB-HIV"/>
      <sheetName val="SMI"/>
      <sheetName val="Total Testados &amp; Positivos"/>
      <sheetName val="HTS_TST (PARTE A)"/>
      <sheetName val="HTS_TST (PARTE B)"/>
      <sheetName val="HTC KP SISMA vs DATIM (2)"/>
      <sheetName val="HTS_Tracker_Tool"/>
      <sheetName val="PivoTable"/>
      <sheetName val="Variaveis"/>
      <sheetName val="ATS_CCS_results_data_for_PEPFAR"/>
    </sheetNames>
    <sheetDataSet>
      <sheetData sheetId="0"/>
      <sheetData sheetId="1"/>
      <sheetData sheetId="2"/>
      <sheetData sheetId="3">
        <row r="7">
          <cell r="C7">
            <v>454</v>
          </cell>
        </row>
      </sheetData>
      <sheetData sheetId="4">
        <row r="7">
          <cell r="C7">
            <v>170</v>
          </cell>
        </row>
      </sheetData>
      <sheetData sheetId="5">
        <row r="7">
          <cell r="C7">
            <v>170</v>
          </cell>
        </row>
      </sheetData>
      <sheetData sheetId="6">
        <row r="7">
          <cell r="C7">
            <v>27</v>
          </cell>
        </row>
      </sheetData>
      <sheetData sheetId="7">
        <row r="7">
          <cell r="G7">
            <v>45</v>
          </cell>
        </row>
      </sheetData>
      <sheetData sheetId="8">
        <row r="7">
          <cell r="C7">
            <v>128</v>
          </cell>
        </row>
      </sheetData>
      <sheetData sheetId="9">
        <row r="7">
          <cell r="C7">
            <v>0</v>
          </cell>
        </row>
      </sheetData>
      <sheetData sheetId="10">
        <row r="7">
          <cell r="C7">
            <v>257</v>
          </cell>
        </row>
      </sheetData>
      <sheetData sheetId="11">
        <row r="7">
          <cell r="C7">
            <v>0</v>
          </cell>
        </row>
      </sheetData>
      <sheetData sheetId="12">
        <row r="7">
          <cell r="C7">
            <v>0</v>
          </cell>
        </row>
      </sheetData>
      <sheetData sheetId="13">
        <row r="7">
          <cell r="C7">
            <v>0</v>
          </cell>
        </row>
      </sheetData>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Site"/>
      <sheetName val="tables"/>
      <sheetName val="sites"/>
      <sheetName val="no_macros"/>
      <sheetName val="Instructions"/>
      <sheetName val="Org_Info"/>
      <sheetName val="Provinces"/>
      <sheetName val="Districts"/>
      <sheetName val="Facilities"/>
      <sheetName val="Targets"/>
      <sheetName val="Perf_Measure"/>
      <sheetName val="Analysis"/>
      <sheetName val="Database"/>
      <sheetName val="MTCT_ANC"/>
      <sheetName val="MTCT_LD"/>
      <sheetName val="P_MC"/>
      <sheetName val="PEP"/>
      <sheetName val="PP"/>
      <sheetName val="SBRP"/>
      <sheetName val="CTATSC"/>
      <sheetName val="CTClinical"/>
      <sheetName val="CTATS"/>
      <sheetName val="PGBV_District"/>
      <sheetName val="PGBV_Site"/>
      <sheetName val="CCC"/>
      <sheetName val="CLC"/>
      <sheetName val="TB"/>
      <sheetName val="PED"/>
      <sheetName val="Food"/>
      <sheetName val="ARV"/>
      <sheetName val="ARV_SatInfo"/>
      <sheetName val="HRH"/>
      <sheetName val="HRH_Site"/>
      <sheetName val="LAB"/>
      <sheetName val="Training"/>
      <sheetName val="Narratives"/>
      <sheetName val="PH"/>
    </sheetNames>
    <sheetDataSet>
      <sheetData sheetId="0" refreshError="1"/>
      <sheetData sheetId="1">
        <row r="2">
          <cell r="B2" t="str">
            <v>Cabo_Delgado</v>
          </cell>
          <cell r="FA2" t="str">
            <v>C-CCC.03.05</v>
          </cell>
          <cell r="FB2" t="str">
            <v>Number of clients 15 years and older receiving Home-based care services</v>
          </cell>
          <cell r="FC2" t="str">
            <v># clients (15 yrs+) receiving Home-based care svcs</v>
          </cell>
          <cell r="FD2" t="str">
            <v>C-CCC.03</v>
          </cell>
          <cell r="FE2" t="str">
            <v>CCCC</v>
          </cell>
          <cell r="FF2" t="b">
            <v>0</v>
          </cell>
          <cell r="FG2" t="str">
            <v>Care</v>
          </cell>
          <cell r="FH2" t="b">
            <v>1</v>
          </cell>
        </row>
        <row r="3">
          <cell r="B3" t="str">
            <v>Gaza_Province</v>
          </cell>
          <cell r="FA3" t="str">
            <v>C-CCC.Comments.01</v>
          </cell>
          <cell r="FB3" t="str">
            <v>Comments by USG or Partner for this district/facility's CCCC results. Please enter your initials at the beginning of your comments (e.g. AB: These are my comments)</v>
          </cell>
          <cell r="FC3" t="str">
            <v>CCCC Comments</v>
          </cell>
          <cell r="FD3" t="str">
            <v>C-CCC.Comments</v>
          </cell>
          <cell r="FE3" t="str">
            <v>CCCC</v>
          </cell>
          <cell r="FF3" t="b">
            <v>0</v>
          </cell>
          <cell r="FG3" t="str">
            <v>Care</v>
          </cell>
          <cell r="FH3" t="b">
            <v>0</v>
          </cell>
        </row>
        <row r="4">
          <cell r="B4" t="str">
            <v>Inhambane_Province</v>
          </cell>
          <cell r="FA4" t="str">
            <v>C-CCC.03.09</v>
          </cell>
          <cell r="FB4" t="str">
            <v>Number of clients who received Home-based care services who are Discharged</v>
          </cell>
          <cell r="FC4" t="str">
            <v># clients received Home-based care svcs &amp; Discharged</v>
          </cell>
          <cell r="FD4" t="str">
            <v>C-CCC.03</v>
          </cell>
          <cell r="FE4" t="str">
            <v>CCCC</v>
          </cell>
          <cell r="FF4" t="b">
            <v>0</v>
          </cell>
          <cell r="FG4" t="str">
            <v>Care</v>
          </cell>
          <cell r="FH4" t="b">
            <v>1</v>
          </cell>
        </row>
        <row r="5">
          <cell r="B5" t="str">
            <v>Manica_Province</v>
          </cell>
          <cell r="FA5" t="str">
            <v>C-CCC.03.08</v>
          </cell>
          <cell r="FB5" t="str">
            <v>Number of clients who received Home-based care services who are Dead</v>
          </cell>
          <cell r="FC5" t="str">
            <v># clients received Home-based care svcs &amp; Dead</v>
          </cell>
          <cell r="FD5" t="str">
            <v>C-CCC.03</v>
          </cell>
          <cell r="FE5" t="str">
            <v>CCCC</v>
          </cell>
          <cell r="FF5" t="b">
            <v>0</v>
          </cell>
          <cell r="FG5" t="str">
            <v>Care</v>
          </cell>
          <cell r="FH5" t="b">
            <v>1</v>
          </cell>
        </row>
        <row r="6">
          <cell r="B6" t="str">
            <v>Maputo_Cidade</v>
          </cell>
          <cell r="FA6" t="str">
            <v>C-CCC.03.06</v>
          </cell>
          <cell r="FB6" t="str">
            <v>Number of clients receiving Home-based care services and are Alive and in HBC</v>
          </cell>
          <cell r="FC6" t="str">
            <v># clients receiving Home-based caresvcs &amp; Alive &amp; in HBC</v>
          </cell>
          <cell r="FD6" t="str">
            <v>C-CCC.03</v>
          </cell>
          <cell r="FE6" t="str">
            <v>CCCC</v>
          </cell>
          <cell r="FF6" t="b">
            <v>0</v>
          </cell>
          <cell r="FG6" t="str">
            <v>Care</v>
          </cell>
          <cell r="FH6" t="b">
            <v>1</v>
          </cell>
        </row>
        <row r="7">
          <cell r="B7" t="str">
            <v>Maputo_Province</v>
          </cell>
          <cell r="FA7" t="str">
            <v>C-CCC.03.04</v>
          </cell>
          <cell r="FB7" t="str">
            <v>Number of clients aged 0 to 14 years old receiving Home-based care services</v>
          </cell>
          <cell r="FC7" t="str">
            <v># clients (0 -14 yrs) receiving Home-based care svcs</v>
          </cell>
          <cell r="FD7" t="str">
            <v>C-CCC.03</v>
          </cell>
          <cell r="FE7" t="str">
            <v>CCCC</v>
          </cell>
          <cell r="FF7" t="b">
            <v>0</v>
          </cell>
          <cell r="FG7" t="str">
            <v>Care</v>
          </cell>
          <cell r="FH7" t="b">
            <v>1</v>
          </cell>
        </row>
        <row r="8">
          <cell r="B8" t="str">
            <v>Nampula_Province</v>
          </cell>
          <cell r="FA8" t="str">
            <v>C-CCC.03.03</v>
          </cell>
          <cell r="FB8" t="str">
            <v>Total Number of Individuals receiving Home-based care services</v>
          </cell>
          <cell r="FC8" t="str">
            <v>Total # Individuals receiving Home-based care svcs</v>
          </cell>
          <cell r="FD8" t="str">
            <v>C-CCC.03</v>
          </cell>
          <cell r="FE8" t="str">
            <v>CCCC</v>
          </cell>
          <cell r="FF8" t="b">
            <v>1</v>
          </cell>
          <cell r="FG8" t="str">
            <v>Care</v>
          </cell>
          <cell r="FH8" t="b">
            <v>1</v>
          </cell>
        </row>
        <row r="9">
          <cell r="B9" t="str">
            <v>Niassa_Province</v>
          </cell>
          <cell r="FA9" t="str">
            <v>C-CCC.03.02</v>
          </cell>
          <cell r="FB9" t="str">
            <v>Number of Females receiving Home-based care services</v>
          </cell>
          <cell r="FC9" t="str">
            <v># Females receiving Home-based care svcs</v>
          </cell>
          <cell r="FD9" t="str">
            <v>C-CCC.03</v>
          </cell>
          <cell r="FE9" t="str">
            <v>CCCC</v>
          </cell>
          <cell r="FF9" t="b">
            <v>0</v>
          </cell>
          <cell r="FG9" t="str">
            <v>Care</v>
          </cell>
          <cell r="FH9" t="b">
            <v>1</v>
          </cell>
        </row>
        <row r="10">
          <cell r="B10" t="str">
            <v>Sofala_Province</v>
          </cell>
          <cell r="FA10" t="str">
            <v>C-CCC.03.01</v>
          </cell>
          <cell r="FB10" t="str">
            <v>Number of Males receiving Home-based care services</v>
          </cell>
          <cell r="FC10" t="str">
            <v># Males receiving Home-based care svcs</v>
          </cell>
          <cell r="FD10" t="str">
            <v>C-CCC.03</v>
          </cell>
          <cell r="FE10" t="str">
            <v>CCCC</v>
          </cell>
          <cell r="FF10" t="b">
            <v>0</v>
          </cell>
          <cell r="FG10" t="str">
            <v>Care</v>
          </cell>
          <cell r="FH10" t="b">
            <v>1</v>
          </cell>
        </row>
        <row r="11">
          <cell r="B11" t="str">
            <v>Tete_Province</v>
          </cell>
          <cell r="FA11" t="str">
            <v>C-CCC.02.12</v>
          </cell>
          <cell r="FB11" t="str">
            <v>Number of OVC served [Subset: Protection and Legal services provided]</v>
          </cell>
          <cell r="FC11" t="str">
            <v># OVC served (Protection and Legal)</v>
          </cell>
          <cell r="FD11" t="str">
            <v>C-CCC.02</v>
          </cell>
          <cell r="FE11" t="str">
            <v>CCCC</v>
          </cell>
          <cell r="FF11" t="b">
            <v>0</v>
          </cell>
          <cell r="FG11" t="str">
            <v>Care</v>
          </cell>
          <cell r="FH11" t="b">
            <v>1</v>
          </cell>
        </row>
        <row r="12">
          <cell r="B12" t="str">
            <v>Zambezia_Province</v>
          </cell>
          <cell r="FA12" t="str">
            <v>C-CCC.02.11</v>
          </cell>
          <cell r="FB12" t="str">
            <v>Number of OVC served [Subset: Psychosocial, social, and/or spiritual support service provided]</v>
          </cell>
          <cell r="FC12" t="str">
            <v># OVC served (Psychosocial, social, &amp; spiritual)</v>
          </cell>
          <cell r="FD12" t="str">
            <v>C-CCC.02</v>
          </cell>
          <cell r="FE12" t="str">
            <v>CCCC</v>
          </cell>
          <cell r="FF12" t="b">
            <v>0</v>
          </cell>
          <cell r="FG12" t="str">
            <v>Care</v>
          </cell>
          <cell r="FH12" t="b">
            <v>1</v>
          </cell>
        </row>
        <row r="13">
          <cell r="B13" t="str">
            <v>International</v>
          </cell>
          <cell r="FA13" t="str">
            <v>C-CCC.02.10</v>
          </cell>
          <cell r="FB13" t="str">
            <v>Number of OVC served [ Subset: Health care referral service provided]</v>
          </cell>
          <cell r="FC13" t="str">
            <v># OVC served (Health care referral)</v>
          </cell>
          <cell r="FD13" t="str">
            <v>C-CCC.02</v>
          </cell>
          <cell r="FE13" t="str">
            <v>CCCC</v>
          </cell>
          <cell r="FF13" t="b">
            <v>0</v>
          </cell>
          <cell r="FG13" t="str">
            <v>Care</v>
          </cell>
          <cell r="FH13" t="b">
            <v>1</v>
          </cell>
        </row>
        <row r="14">
          <cell r="FA14" t="str">
            <v>C-CCC.02.08</v>
          </cell>
          <cell r="FB14" t="str">
            <v>Number of OVC served [Subset: Shelter and Care-giving service provided]</v>
          </cell>
          <cell r="FC14" t="str">
            <v># OVC served (Shelter and Care)</v>
          </cell>
          <cell r="FD14" t="str">
            <v>C-CCC.02</v>
          </cell>
          <cell r="FE14" t="str">
            <v>CCCC</v>
          </cell>
          <cell r="FF14" t="b">
            <v>0</v>
          </cell>
          <cell r="FG14" t="str">
            <v>Care</v>
          </cell>
          <cell r="FH14" t="b">
            <v>1</v>
          </cell>
        </row>
        <row r="15">
          <cell r="FA15" t="str">
            <v>C-CCC.02.07</v>
          </cell>
          <cell r="FB15" t="str">
            <v>Number of OVC served [Subset: Food and Nutrition service provided]</v>
          </cell>
          <cell r="FC15" t="str">
            <v># OVC served (Food and Nutrition)</v>
          </cell>
          <cell r="FD15" t="str">
            <v>C-CCC.02</v>
          </cell>
          <cell r="FE15" t="str">
            <v>CCCC</v>
          </cell>
          <cell r="FF15" t="b">
            <v>0</v>
          </cell>
          <cell r="FG15" t="str">
            <v>Care</v>
          </cell>
          <cell r="FH15" t="b">
            <v>1</v>
          </cell>
        </row>
        <row r="16">
          <cell r="FA16" t="str">
            <v>C-CCC.02.06</v>
          </cell>
          <cell r="FB16" t="str">
            <v>Number of OVC served [Subset: Economic strengthening service provided]</v>
          </cell>
          <cell r="FC16" t="str">
            <v># OVC served (Econ strength)</v>
          </cell>
          <cell r="FD16" t="str">
            <v>C-CCC.02</v>
          </cell>
          <cell r="FE16" t="str">
            <v>CCCC</v>
          </cell>
          <cell r="FF16" t="b">
            <v>0</v>
          </cell>
          <cell r="FG16" t="str">
            <v>Care</v>
          </cell>
          <cell r="FH16" t="b">
            <v>1</v>
          </cell>
        </row>
        <row r="17">
          <cell r="FA17" t="str">
            <v>C-CCC.02.05</v>
          </cell>
          <cell r="FB17" t="str">
            <v>Total Number of OVC served</v>
          </cell>
          <cell r="FC17" t="str">
            <v>Total # OVC served</v>
          </cell>
          <cell r="FD17" t="str">
            <v>C-CCC.02</v>
          </cell>
          <cell r="FE17" t="str">
            <v>CCCC</v>
          </cell>
          <cell r="FF17" t="b">
            <v>1</v>
          </cell>
          <cell r="FG17" t="str">
            <v>Care</v>
          </cell>
          <cell r="FH17" t="b">
            <v>1</v>
          </cell>
        </row>
        <row r="18">
          <cell r="FA18" t="str">
            <v>C-CCC.03.07</v>
          </cell>
          <cell r="FB18" t="str">
            <v>Number of clients who received Home-based care services who are Lost to Follow-up</v>
          </cell>
          <cell r="FC18" t="str">
            <v># clients  received Home-based care svcs &amp; Lost to Follow-up</v>
          </cell>
          <cell r="FD18" t="str">
            <v>C-CCC.03</v>
          </cell>
          <cell r="FE18" t="str">
            <v>CCCC</v>
          </cell>
          <cell r="FF18" t="b">
            <v>0</v>
          </cell>
          <cell r="FG18" t="str">
            <v>Care</v>
          </cell>
          <cell r="FH18" t="b">
            <v>1</v>
          </cell>
        </row>
        <row r="19">
          <cell r="FA19" t="str">
            <v>C-CCC.02.09</v>
          </cell>
          <cell r="FB19" t="str">
            <v>Number of OVC served [Subset: Education and/or Vocational Training service provided]</v>
          </cell>
          <cell r="FC19" t="str">
            <v># OVC served (Edu&amp; Voc Training)</v>
          </cell>
          <cell r="FD19" t="str">
            <v>C-CCC.02</v>
          </cell>
          <cell r="FE19" t="str">
            <v>CCCC</v>
          </cell>
          <cell r="FF19" t="b">
            <v>0</v>
          </cell>
          <cell r="FG19" t="str">
            <v>Care</v>
          </cell>
          <cell r="FH19" t="b">
            <v>1</v>
          </cell>
        </row>
        <row r="20">
          <cell r="FA20" t="str">
            <v>C-CCC.02.04</v>
          </cell>
          <cell r="FB20" t="str">
            <v>Number of Female OVC served</v>
          </cell>
          <cell r="FC20" t="str">
            <v># Female OVC served</v>
          </cell>
          <cell r="FD20" t="str">
            <v>C-CCC.02</v>
          </cell>
          <cell r="FE20" t="str">
            <v>CCCC</v>
          </cell>
          <cell r="FF20" t="b">
            <v>0</v>
          </cell>
          <cell r="FG20" t="str">
            <v>Care</v>
          </cell>
          <cell r="FH20" t="b">
            <v>1</v>
          </cell>
        </row>
        <row r="21">
          <cell r="FA21" t="str">
            <v>C-CCC.02.01</v>
          </cell>
          <cell r="FB21" t="str">
            <v>Number of Male OVC served</v>
          </cell>
          <cell r="FC21" t="str">
            <v># Male OVC served</v>
          </cell>
          <cell r="FD21" t="str">
            <v>C-CCC.02</v>
          </cell>
          <cell r="FE21" t="str">
            <v>CCCC</v>
          </cell>
          <cell r="FF21" t="b">
            <v>0</v>
          </cell>
          <cell r="FG21" t="str">
            <v>Care</v>
          </cell>
          <cell r="FH21" t="b">
            <v>1</v>
          </cell>
        </row>
        <row r="22">
          <cell r="FA22" t="str">
            <v>C-CLC.15.04</v>
          </cell>
          <cell r="FB22" t="str">
            <v>Pre-ART Children (&lt;5) currently in clinical care as of the end of the reporting period</v>
          </cell>
          <cell r="FC22" t="str">
            <v>Pre-ART Children (&lt;5) currently in clin care as of end of rep period</v>
          </cell>
          <cell r="FD22" t="str">
            <v>C-CLC.15</v>
          </cell>
          <cell r="FE22" t="str">
            <v>CCLC</v>
          </cell>
          <cell r="FF22" t="b">
            <v>0</v>
          </cell>
          <cell r="FG22" t="str">
            <v>Care</v>
          </cell>
          <cell r="FH22" t="b">
            <v>1</v>
          </cell>
        </row>
        <row r="23">
          <cell r="FA23" t="str">
            <v>C-CLC.09.05</v>
          </cell>
          <cell r="FB23" t="str">
            <v>Number of new Female HIV clinical care patients enrolled during the reporting period</v>
          </cell>
          <cell r="FC23" t="str">
            <v># new Fem HIV clin care pat enrolled during reporting period</v>
          </cell>
          <cell r="FD23" t="str">
            <v>C-CLC.09</v>
          </cell>
          <cell r="FE23" t="str">
            <v>CCLC</v>
          </cell>
          <cell r="FF23" t="b">
            <v>0</v>
          </cell>
          <cell r="FG23" t="str">
            <v>Care</v>
          </cell>
          <cell r="FH23" t="b">
            <v>1</v>
          </cell>
        </row>
        <row r="24">
          <cell r="FA24" t="str">
            <v>C-CLC.09.06</v>
          </cell>
          <cell r="FB24" t="str">
            <v>Number of new Male HIV clinical care patients enrolled during the reporting period</v>
          </cell>
          <cell r="FC24" t="str">
            <v># new Male HIV clin care pat enrolled during reporting period</v>
          </cell>
          <cell r="FD24" t="str">
            <v>C-CLC.09</v>
          </cell>
          <cell r="FE24" t="str">
            <v>CCLC</v>
          </cell>
          <cell r="FF24" t="b">
            <v>0</v>
          </cell>
          <cell r="FG24" t="str">
            <v>Care</v>
          </cell>
          <cell r="FH24" t="b">
            <v>1</v>
          </cell>
        </row>
        <row r="25">
          <cell r="FA25" t="str">
            <v>C-CLC.05.05</v>
          </cell>
          <cell r="FB25" t="str">
            <v>Number of new ART HIV care patients who are screened for STIs during their first visit</v>
          </cell>
          <cell r="FC25" t="str">
            <v># new ART HIV care pat screened for STIs during first visit</v>
          </cell>
          <cell r="FD25" t="str">
            <v>C-CLC.05</v>
          </cell>
          <cell r="FE25" t="str">
            <v>CCLC</v>
          </cell>
          <cell r="FF25" t="b">
            <v>0</v>
          </cell>
          <cell r="FG25" t="str">
            <v>Care</v>
          </cell>
          <cell r="FH25" t="b">
            <v>1</v>
          </cell>
        </row>
        <row r="26">
          <cell r="FA26" t="str">
            <v>C-CLC.09.08</v>
          </cell>
          <cell r="FB26" t="str">
            <v>Number of new ART HIV clinical care patients enrolled during the reporting period</v>
          </cell>
          <cell r="FC26" t="str">
            <v># new ART HIV clin care pat enrolled during reporting period</v>
          </cell>
          <cell r="FD26" t="str">
            <v>C-CLC.09</v>
          </cell>
          <cell r="FE26" t="str">
            <v>CCLC</v>
          </cell>
          <cell r="FF26" t="b">
            <v>0</v>
          </cell>
          <cell r="FG26" t="str">
            <v>Care</v>
          </cell>
          <cell r="FH26" t="b">
            <v>1</v>
          </cell>
        </row>
        <row r="27">
          <cell r="FA27" t="str">
            <v>C-CLC.06.04</v>
          </cell>
          <cell r="FB27" t="str">
            <v>Number of HIV-positive patients aged 15 years and older in HIV care or treatment (pre-ART or ART) who started TB treatment</v>
          </cell>
          <cell r="FC27" t="str">
            <v># HIV+ patients (15+ yr) in HIV care or tx (pre-ART or ART) who started TB tx</v>
          </cell>
          <cell r="FD27" t="str">
            <v>C-CLC.06</v>
          </cell>
          <cell r="FE27" t="str">
            <v>CCLC</v>
          </cell>
          <cell r="FF27" t="b">
            <v>0</v>
          </cell>
          <cell r="FG27" t="str">
            <v>Care</v>
          </cell>
          <cell r="FH27" t="b">
            <v>1</v>
          </cell>
        </row>
        <row r="28">
          <cell r="FA28" t="str">
            <v>C-CLC.15.05</v>
          </cell>
          <cell r="FB28" t="str">
            <v>Pre-ART Children (5-14) currently in clinical care as of the end of the reporting period</v>
          </cell>
          <cell r="FC28" t="str">
            <v>Pre-ART Children (5-14) currently in clin care as of end of rep period</v>
          </cell>
          <cell r="FD28" t="str">
            <v>C-CLC.15</v>
          </cell>
          <cell r="FE28" t="str">
            <v>CCLC</v>
          </cell>
          <cell r="FF28" t="b">
            <v>0</v>
          </cell>
          <cell r="FG28" t="str">
            <v>Care</v>
          </cell>
          <cell r="FH28" t="b">
            <v>1</v>
          </cell>
        </row>
        <row r="29">
          <cell r="FA29" t="str">
            <v>C-CLC.15.06</v>
          </cell>
          <cell r="FB29" t="str">
            <v>Pre-ART Adults (15+) currently in clinical care as of the end of the reporting period</v>
          </cell>
          <cell r="FC29" t="str">
            <v>Pre-ART Adults (15+) currently in clin care as of end of rep period</v>
          </cell>
          <cell r="FD29" t="str">
            <v>C-CLC.15</v>
          </cell>
          <cell r="FE29" t="str">
            <v>CCLC</v>
          </cell>
          <cell r="FF29" t="b">
            <v>0</v>
          </cell>
          <cell r="FG29" t="str">
            <v>Care</v>
          </cell>
          <cell r="FH29" t="b">
            <v>1</v>
          </cell>
        </row>
        <row r="30">
          <cell r="FA30" t="str">
            <v>C-CLC.15.09</v>
          </cell>
          <cell r="FB30" t="str">
            <v>Total Pre-ART currently in clinical care as of the end of the reporting period</v>
          </cell>
          <cell r="FC30" t="str">
            <v>Total Pre-ART currently in clin care as of end of rep period</v>
          </cell>
          <cell r="FD30" t="str">
            <v>C-CLC.15</v>
          </cell>
          <cell r="FE30" t="str">
            <v>CCLC</v>
          </cell>
          <cell r="FF30" t="b">
            <v>1</v>
          </cell>
          <cell r="FG30" t="str">
            <v>Care</v>
          </cell>
          <cell r="FH30" t="b">
            <v>1</v>
          </cell>
        </row>
        <row r="31">
          <cell r="FA31" t="str">
            <v>C-CLC.09.07</v>
          </cell>
          <cell r="FB31" t="str">
            <v>Number of new Pre-ART HIV clinical care patients enrolled during the reporting period</v>
          </cell>
          <cell r="FC31" t="str">
            <v># new Pre-ART HIV clin care pat enrolled during reporting period</v>
          </cell>
          <cell r="FD31" t="str">
            <v>C-CLC.09</v>
          </cell>
          <cell r="FE31" t="str">
            <v>CCLC</v>
          </cell>
          <cell r="FF31" t="b">
            <v>0</v>
          </cell>
          <cell r="FG31" t="str">
            <v>Care</v>
          </cell>
          <cell r="FH31" t="b">
            <v>1</v>
          </cell>
        </row>
        <row r="32">
          <cell r="FA32" t="str">
            <v>C-CLC.05.04</v>
          </cell>
          <cell r="FB32" t="str">
            <v>Number of new Pre-ART HIV care patients who are screened for STIs during their first visit</v>
          </cell>
          <cell r="FC32" t="str">
            <v># new Pre-ART HIV care pat screened for STIs during first visit</v>
          </cell>
          <cell r="FD32" t="str">
            <v>C-CLC.05</v>
          </cell>
          <cell r="FE32" t="str">
            <v>CCLC</v>
          </cell>
          <cell r="FF32" t="b">
            <v>0</v>
          </cell>
          <cell r="FG32" t="str">
            <v>Care</v>
          </cell>
          <cell r="FH32" t="b">
            <v>1</v>
          </cell>
        </row>
        <row r="33">
          <cell r="FA33" t="str">
            <v>C-CLC.05.03</v>
          </cell>
          <cell r="FB33" t="str">
            <v>Number of new Male HIV care patients who are screened for STIs during their first visit</v>
          </cell>
          <cell r="FC33" t="str">
            <v># new Male HIV care pat screened for STIs during first visit</v>
          </cell>
          <cell r="FD33" t="str">
            <v>C-CLC.05</v>
          </cell>
          <cell r="FE33" t="str">
            <v>CCLC</v>
          </cell>
          <cell r="FF33" t="b">
            <v>0</v>
          </cell>
          <cell r="FG33" t="str">
            <v>Care</v>
          </cell>
          <cell r="FH33" t="b">
            <v>1</v>
          </cell>
        </row>
        <row r="34">
          <cell r="FA34" t="str">
            <v>C-CLC.05.02</v>
          </cell>
          <cell r="FB34" t="str">
            <v>Number of new Female HIV care patients who are screened for STIs during their first visit</v>
          </cell>
          <cell r="FC34" t="str">
            <v># new Fem HIV care pat screened for STIs during first visit</v>
          </cell>
          <cell r="FD34" t="str">
            <v>C-CLC.05</v>
          </cell>
          <cell r="FE34" t="str">
            <v>CCLC</v>
          </cell>
          <cell r="FF34" t="b">
            <v>0</v>
          </cell>
          <cell r="FG34" t="str">
            <v>Care</v>
          </cell>
          <cell r="FH34" t="b">
            <v>1</v>
          </cell>
        </row>
        <row r="35">
          <cell r="FA35" t="str">
            <v>C-CLC.01.07</v>
          </cell>
          <cell r="FB35" t="str">
            <v>Total number of Pre-ART HIV-positive individuals receiving a minimum of one clinical service</v>
          </cell>
          <cell r="FC35" t="str">
            <v>Total # Pre-ART HIV+ indiv receiving minimum one clin svc</v>
          </cell>
          <cell r="FD35" t="str">
            <v>C-CLC.01</v>
          </cell>
          <cell r="FE35" t="str">
            <v>CCLC</v>
          </cell>
          <cell r="FF35" t="b">
            <v>0</v>
          </cell>
          <cell r="FG35" t="str">
            <v>Care</v>
          </cell>
          <cell r="FH35" t="b">
            <v>1</v>
          </cell>
        </row>
        <row r="36">
          <cell r="FA36" t="str">
            <v>C-CLC.06.08</v>
          </cell>
          <cell r="FB36" t="str">
            <v>Number of HIV-positive patients aged 0 to 14 years old in HIV care (pre-ART) who started TB treatment</v>
          </cell>
          <cell r="FC36" t="str">
            <v># HIV+ patients(0-14yrs) in HIV care (pre-ART) who started TB tx</v>
          </cell>
          <cell r="FD36" t="str">
            <v>C-CLC.06</v>
          </cell>
          <cell r="FE36" t="str">
            <v>CCLC</v>
          </cell>
          <cell r="FF36" t="b">
            <v>0</v>
          </cell>
          <cell r="FG36" t="str">
            <v>Care</v>
          </cell>
          <cell r="FH36" t="b">
            <v>1</v>
          </cell>
        </row>
        <row r="37">
          <cell r="FA37" t="str">
            <v>C-CLC.16.01</v>
          </cell>
          <cell r="FB37" t="str">
            <v>Pre-ART Female ever enrolled in clinical care as of the end of the reporting period</v>
          </cell>
          <cell r="FC37" t="str">
            <v>Pre-ART Fem ever enrolled in clin care as of end of rep period</v>
          </cell>
          <cell r="FD37" t="str">
            <v>C-CLC.16</v>
          </cell>
          <cell r="FE37" t="str">
            <v>CCLC</v>
          </cell>
          <cell r="FF37" t="b">
            <v>0</v>
          </cell>
          <cell r="FG37" t="str">
            <v>Care</v>
          </cell>
          <cell r="FH37" t="b">
            <v>1</v>
          </cell>
        </row>
        <row r="38">
          <cell r="FA38" t="str">
            <v>C-CLC.06.07</v>
          </cell>
          <cell r="FB38" t="str">
            <v>Number of HIV-positive Female patients in HIV care (pre-ART) who started TB treatment</v>
          </cell>
          <cell r="FC38" t="str">
            <v># HIV+ Female patients in HIV care (pre-ART) who started TB tx</v>
          </cell>
          <cell r="FD38" t="str">
            <v>C-CLC.06</v>
          </cell>
          <cell r="FE38" t="str">
            <v>CCLC</v>
          </cell>
          <cell r="FF38" t="b">
            <v>0</v>
          </cell>
          <cell r="FG38" t="str">
            <v>Care</v>
          </cell>
          <cell r="FH38" t="b">
            <v>1</v>
          </cell>
        </row>
        <row r="39">
          <cell r="FA39" t="str">
            <v>C-CLC.17.06</v>
          </cell>
          <cell r="FB39" t="str">
            <v>Number of children (0-14) who enrolled in pre-ART Care 12-15 months prior to the end of the current reporting period - Children Cohort</v>
          </cell>
          <cell r="FC39" t="str">
            <v># children (0-14) enrolled in pre-ART Care 12-15 mo prior to end of current rep period - Children Cohort</v>
          </cell>
          <cell r="FD39" t="str">
            <v>C-CLC.17</v>
          </cell>
          <cell r="FE39" t="str">
            <v>CCLC</v>
          </cell>
          <cell r="FF39" t="b">
            <v>0</v>
          </cell>
          <cell r="FG39" t="str">
            <v>Care</v>
          </cell>
          <cell r="FH39" t="b">
            <v>1</v>
          </cell>
        </row>
        <row r="40">
          <cell r="FA40" t="str">
            <v>C-CLC.06.06</v>
          </cell>
          <cell r="FB40" t="str">
            <v>Number of HIV-positive Male patients in HIV care (pre-ART ) who started TB treatment</v>
          </cell>
          <cell r="FC40" t="str">
            <v># HIV+ Male patients in HIV care (pre-ART) who started TB tx</v>
          </cell>
          <cell r="FD40" t="str">
            <v>C-CLC.06</v>
          </cell>
          <cell r="FE40" t="str">
            <v>CCLC</v>
          </cell>
          <cell r="FF40" t="b">
            <v>0</v>
          </cell>
          <cell r="FG40" t="str">
            <v>Care</v>
          </cell>
          <cell r="FH40" t="b">
            <v>1</v>
          </cell>
        </row>
        <row r="41">
          <cell r="FA41" t="str">
            <v>C-CLC.06.05</v>
          </cell>
          <cell r="FB41" t="str">
            <v>Total Number of HIV-positive patients in HIV care or treatment (pre-ART or ART) who started TB treatment</v>
          </cell>
          <cell r="FC41" t="str">
            <v>Total # HIV+ patients in HIV care or tx(pre-ART or ART) who started TB tx</v>
          </cell>
          <cell r="FD41" t="str">
            <v>C-CLC.06</v>
          </cell>
          <cell r="FE41" t="str">
            <v>CCLC</v>
          </cell>
          <cell r="FF41" t="b">
            <v>1</v>
          </cell>
          <cell r="FG41" t="str">
            <v>Care</v>
          </cell>
          <cell r="FH41" t="b">
            <v>1</v>
          </cell>
        </row>
        <row r="42">
          <cell r="FA42" t="str">
            <v>C-CLC.01.08</v>
          </cell>
          <cell r="FB42" t="str">
            <v>Total number of ART HIV-positive individuals receiving a minimum of one clinical service</v>
          </cell>
          <cell r="FC42" t="str">
            <v>Total # ART HIV+ indiv receiving minimum one clin svc</v>
          </cell>
          <cell r="FD42" t="str">
            <v>C-CLC.01</v>
          </cell>
          <cell r="FE42" t="str">
            <v>CCLC</v>
          </cell>
          <cell r="FF42" t="b">
            <v>0</v>
          </cell>
          <cell r="FG42" t="str">
            <v>Care</v>
          </cell>
          <cell r="FH42" t="b">
            <v>1</v>
          </cell>
        </row>
        <row r="43">
          <cell r="FA43" t="str">
            <v>C-CLC.17.05</v>
          </cell>
          <cell r="FB43" t="str">
            <v>Number of adults (from the adult cohort) on pre-ART who transferred out within 12 months after enrollment (as of final day of the current reporting period)</v>
          </cell>
          <cell r="FC43" t="str">
            <v># adults(from Adult cohort) on pre-ART who transferred out w/n 12 mo after enrollment (as of final day of current rep period)</v>
          </cell>
          <cell r="FD43" t="str">
            <v>C-CLC.17</v>
          </cell>
          <cell r="FE43" t="str">
            <v>CCLC</v>
          </cell>
          <cell r="FF43" t="b">
            <v>0</v>
          </cell>
          <cell r="FG43" t="str">
            <v>Care</v>
          </cell>
          <cell r="FH43" t="b">
            <v>1</v>
          </cell>
        </row>
        <row r="44">
          <cell r="FA44" t="str">
            <v>C-CLC.18.03</v>
          </cell>
          <cell r="FB44" t="str">
            <v>Number of HIV-positive individuals aged 0 to 14 years old    receiving care during reporting period eligible to  CTZ prophylaxis</v>
          </cell>
          <cell r="FC44" t="str">
            <v># of HIV+ indiv (0-14 y-o) receiving care  during rep period eligible to  CTZ Px</v>
          </cell>
          <cell r="FD44" t="str">
            <v>C-CLC.18</v>
          </cell>
          <cell r="FE44" t="str">
            <v>CCLC</v>
          </cell>
          <cell r="FF44" t="b">
            <v>0</v>
          </cell>
          <cell r="FG44" t="str">
            <v>Care</v>
          </cell>
          <cell r="FH44" t="b">
            <v>1</v>
          </cell>
        </row>
        <row r="45">
          <cell r="FA45" t="str">
            <v>C-CLC.18.02</v>
          </cell>
          <cell r="FB45" t="str">
            <v>Number of HIV-positive Females    receiving care during reporting period eligible to  CTZ prophylaxis</v>
          </cell>
          <cell r="FC45" t="str">
            <v># of HIV+ Fem  receiving care  during rep period eligible to  CTZ Px</v>
          </cell>
          <cell r="FD45" t="str">
            <v>C-CLC.18</v>
          </cell>
          <cell r="FE45" t="str">
            <v>CCLC</v>
          </cell>
          <cell r="FF45" t="b">
            <v>0</v>
          </cell>
          <cell r="FG45" t="str">
            <v>Care</v>
          </cell>
          <cell r="FH45" t="b">
            <v>1</v>
          </cell>
        </row>
        <row r="46">
          <cell r="FA46" t="str">
            <v>C-CLC.18.01</v>
          </cell>
          <cell r="FB46" t="str">
            <v>Number of HIV-positive Males    receiving care during reporting period eligible to  CTZ prophylaxis</v>
          </cell>
          <cell r="FC46" t="str">
            <v># of HIV+ Males  receiving care  during rep period eligible to  CTZ Px</v>
          </cell>
          <cell r="FD46" t="str">
            <v>C-CLC.18</v>
          </cell>
          <cell r="FE46" t="str">
            <v>CCLC</v>
          </cell>
          <cell r="FF46" t="b">
            <v>0</v>
          </cell>
          <cell r="FG46" t="str">
            <v>Care</v>
          </cell>
          <cell r="FH46" t="b">
            <v>1</v>
          </cell>
        </row>
        <row r="47">
          <cell r="FA47" t="str">
            <v>C-CLC.17.12</v>
          </cell>
          <cell r="FB47" t="str">
            <v>Total number of individuals (both adult and child cohort) still alive and on pre-ART Care at 12 months after enrollment (as of final day of the current reporting period)</v>
          </cell>
          <cell r="FC47" t="str">
            <v>Total # of Indiv (both adult and child cohort) still alive and on pre-ART Care at 12 mo after enrollment (as of final day of current rep period)</v>
          </cell>
          <cell r="FD47" t="str">
            <v>C-CLC.17</v>
          </cell>
          <cell r="FE47" t="str">
            <v>CCLC</v>
          </cell>
          <cell r="FF47" t="b">
            <v>1</v>
          </cell>
          <cell r="FG47" t="str">
            <v>Care</v>
          </cell>
          <cell r="FH47" t="b">
            <v>1</v>
          </cell>
        </row>
        <row r="48">
          <cell r="FA48" t="str">
            <v>C-CLC.17.11</v>
          </cell>
          <cell r="FB48" t="str">
            <v>Total number of Individuals who enrolled in pre-ART Care 12-15 months prior to the end of the current reporting period - Adult + Children Cohort</v>
          </cell>
          <cell r="FC48" t="str">
            <v>Total # of Indiv who enrolled in pre-ART Care 12-15 mo prior to end of current rep period - Adult + Children Cohort</v>
          </cell>
          <cell r="FD48" t="str">
            <v>C-CLC.17</v>
          </cell>
          <cell r="FE48" t="str">
            <v>CCLC</v>
          </cell>
          <cell r="FF48" t="b">
            <v>1</v>
          </cell>
          <cell r="FG48" t="str">
            <v>Care</v>
          </cell>
          <cell r="FH48" t="b">
            <v>1</v>
          </cell>
        </row>
        <row r="49">
          <cell r="FA49" t="str">
            <v>C-CLC.17.10</v>
          </cell>
          <cell r="FB49" t="str">
            <v>Number of children (from the children cohort) on pre-ART who transferred out within 12 months after enrollment (as of final day of the current reporting period)</v>
          </cell>
          <cell r="FC49" t="str">
            <v># of children (from the children cohort) on pre-ART who transferred out w/n 12 mo after enrollment (as of final day of current rep period)</v>
          </cell>
          <cell r="FD49" t="str">
            <v>C-CLC.17</v>
          </cell>
          <cell r="FE49" t="str">
            <v>CCLC</v>
          </cell>
          <cell r="FF49" t="b">
            <v>0</v>
          </cell>
          <cell r="FG49" t="str">
            <v>Care</v>
          </cell>
          <cell r="FH49" t="b">
            <v>1</v>
          </cell>
        </row>
        <row r="50">
          <cell r="FA50" t="str">
            <v>C-CLC.17.09</v>
          </cell>
          <cell r="FB50" t="str">
            <v>Number of children (from the children cohort) on  pre-ART  who defaulted/LTFU within 12 months after after enrollment (as of final day of the current reporting period)</v>
          </cell>
          <cell r="FC50" t="str">
            <v># of children (from the children cohort) on  pre-ART  who defaulted/LTFU w/n 12 mo after enrollment (as of final day of current rep period)</v>
          </cell>
          <cell r="FD50" t="str">
            <v>C-CLC.17</v>
          </cell>
          <cell r="FE50" t="str">
            <v>CCLC</v>
          </cell>
          <cell r="FF50" t="b">
            <v>0</v>
          </cell>
          <cell r="FG50" t="str">
            <v>Care</v>
          </cell>
          <cell r="FH50" t="b">
            <v>1</v>
          </cell>
        </row>
        <row r="51">
          <cell r="FA51" t="str">
            <v>C-CLC.17.08</v>
          </cell>
          <cell r="FB51" t="str">
            <v>Number of children (from the children cohort) on  pre-ART  who died within 12 months after enrollment (as of final day of the current reporting period)</v>
          </cell>
          <cell r="FC51" t="str">
            <v># of children (from children cohort) on  pre-ART  who died w/n 12 mo after enrollment (as of final day of current rep period)</v>
          </cell>
          <cell r="FD51" t="str">
            <v>C-CLC.17</v>
          </cell>
          <cell r="FE51" t="str">
            <v>CCLC</v>
          </cell>
          <cell r="FF51" t="b">
            <v>0</v>
          </cell>
          <cell r="FG51" t="str">
            <v>Care</v>
          </cell>
          <cell r="FH51" t="b">
            <v>1</v>
          </cell>
        </row>
        <row r="52">
          <cell r="FA52" t="str">
            <v>C-CLC.17.04</v>
          </cell>
          <cell r="FB52" t="str">
            <v>Number of adults (from the adult cohort) on  pre-ART  who defaulted/LTFU within 12 months after after enrollment (as of final day of the current reporting period)</v>
          </cell>
          <cell r="FC52" t="str">
            <v># adults(from Adult cohort) on pre-ART who defaulted/LTFU w/n 12 mo after enrollment (as of final day of current rep period)</v>
          </cell>
          <cell r="FD52" t="str">
            <v>C-CLC.17</v>
          </cell>
          <cell r="FE52" t="str">
            <v>CCLC</v>
          </cell>
          <cell r="FF52" t="b">
            <v>0</v>
          </cell>
          <cell r="FG52" t="str">
            <v>Care</v>
          </cell>
          <cell r="FH52" t="b">
            <v>1</v>
          </cell>
        </row>
        <row r="53">
          <cell r="FA53" t="str">
            <v>C-CLC.09.01</v>
          </cell>
          <cell r="FB53" t="str">
            <v>Number of new HIV clinical care patients enrolled during the reporting period - Age Group: 0 - 4</v>
          </cell>
          <cell r="FC53" t="str">
            <v># new HIV clinical care patients(0-4yr) enrolled</v>
          </cell>
          <cell r="FD53" t="str">
            <v>C-CLC.09</v>
          </cell>
          <cell r="FE53" t="str">
            <v>CCLC</v>
          </cell>
          <cell r="FF53" t="b">
            <v>0</v>
          </cell>
          <cell r="FG53" t="str">
            <v>Care</v>
          </cell>
          <cell r="FH53" t="b">
            <v>1</v>
          </cell>
        </row>
        <row r="54">
          <cell r="FA54" t="str">
            <v>C-CLC.16.02</v>
          </cell>
          <cell r="FB54" t="str">
            <v>Pre-ART  Male ever enrolled in clinical care as of the end of the reporting period</v>
          </cell>
          <cell r="FC54" t="str">
            <v>Pre-ART Male ever enrolled in clin care as of end of rep period</v>
          </cell>
          <cell r="FD54" t="str">
            <v>C-CLC.16</v>
          </cell>
          <cell r="FE54" t="str">
            <v>CCLC</v>
          </cell>
          <cell r="FF54" t="b">
            <v>0</v>
          </cell>
          <cell r="FG54" t="str">
            <v>Care</v>
          </cell>
          <cell r="FH54" t="b">
            <v>1</v>
          </cell>
        </row>
        <row r="55">
          <cell r="FA55" t="str">
            <v>C-CLC.06.09</v>
          </cell>
          <cell r="FB55" t="str">
            <v>Number of HIV-positive patients aged 15 years and older in HIV care (pre-ART) who started TB treatment</v>
          </cell>
          <cell r="FC55" t="str">
            <v># HIV+ patients (15+ yr) in HIV care (pre-ART) who started TB tx</v>
          </cell>
          <cell r="FD55" t="str">
            <v>C-CLC.06</v>
          </cell>
          <cell r="FE55" t="str">
            <v>CCLC</v>
          </cell>
          <cell r="FF55" t="b">
            <v>0</v>
          </cell>
          <cell r="FG55" t="str">
            <v>Care</v>
          </cell>
          <cell r="FH55" t="b">
            <v>1</v>
          </cell>
        </row>
        <row r="56">
          <cell r="FA56" t="str">
            <v>C-CLC.17.03</v>
          </cell>
          <cell r="FB56" t="str">
            <v>Number of adults (from the adult cohort) on  pre-ART  who died within 12 months after enrollment (as of final day of the current reporting period)</v>
          </cell>
          <cell r="FC56" t="str">
            <v># adults(from Adult cohort) on pre-ART who died within 12 mo after enrollment (as of final day of current rep period)</v>
          </cell>
          <cell r="FD56" t="str">
            <v>C-CLC.17</v>
          </cell>
          <cell r="FE56" t="str">
            <v>CCLC</v>
          </cell>
          <cell r="FF56" t="b">
            <v>0</v>
          </cell>
          <cell r="FG56" t="str">
            <v>Care</v>
          </cell>
          <cell r="FH56" t="b">
            <v>1</v>
          </cell>
        </row>
        <row r="57">
          <cell r="FA57" t="str">
            <v>C-CLC.17.02</v>
          </cell>
          <cell r="FB57" t="str">
            <v>Number of adults (from the adult cohort) still alive and on pre-ART Care at 12 months after enrollment (as of final day of the current reporting period)</v>
          </cell>
          <cell r="FC57" t="str">
            <v># adults(from Adult cohort) still alive and on pre-ART care at 12 mo after enrollement (as of final day of current rep period)</v>
          </cell>
          <cell r="FD57" t="str">
            <v>C-CLC.17</v>
          </cell>
          <cell r="FE57" t="str">
            <v>CCLC</v>
          </cell>
          <cell r="FF57" t="b">
            <v>0</v>
          </cell>
          <cell r="FG57" t="str">
            <v>Care</v>
          </cell>
          <cell r="FH57" t="b">
            <v>1</v>
          </cell>
        </row>
        <row r="58">
          <cell r="FA58" t="str">
            <v>C-CLC.17.01</v>
          </cell>
          <cell r="FB58" t="str">
            <v>Number of adults (15+) who enrolled in pre-ART Care 12-15 months prior to the end of the current reporting period - Adult Cohort</v>
          </cell>
          <cell r="FC58" t="str">
            <v># adults(+15) enrolled in pre-ART care 12-15 mo prior to end of current rep period - Adult cohort</v>
          </cell>
          <cell r="FD58" t="str">
            <v>C-CLC.17</v>
          </cell>
          <cell r="FE58" t="str">
            <v>CCLC</v>
          </cell>
          <cell r="FF58" t="b">
            <v>0</v>
          </cell>
          <cell r="FG58" t="str">
            <v>Care</v>
          </cell>
          <cell r="FH58" t="b">
            <v>1</v>
          </cell>
        </row>
        <row r="59">
          <cell r="FA59" t="str">
            <v>C-CLC.16.06</v>
          </cell>
          <cell r="FB59" t="str">
            <v>Total Pre-ART ever enrolled in clinical care as of the end of the reporting period</v>
          </cell>
          <cell r="FC59" t="str">
            <v>Total Pre-ART ever enrolled in clin care as of end of rep period</v>
          </cell>
          <cell r="FD59" t="str">
            <v>C-CLC.16</v>
          </cell>
          <cell r="FE59" t="str">
            <v>CCLC</v>
          </cell>
          <cell r="FF59" t="b">
            <v>1</v>
          </cell>
          <cell r="FG59" t="str">
            <v>Care</v>
          </cell>
          <cell r="FH59" t="b">
            <v>1</v>
          </cell>
        </row>
        <row r="60">
          <cell r="FA60" t="str">
            <v>C-CLC.16.05</v>
          </cell>
          <cell r="FB60" t="str">
            <v>Pre-ART Adults (15+) ever enrolled  in clinical care as of the end of the reporting period</v>
          </cell>
          <cell r="FC60" t="str">
            <v>Pre-ART Adults (15+) ever enrolled in clin care as of end of rep period</v>
          </cell>
          <cell r="FD60" t="str">
            <v>C-CLC.16</v>
          </cell>
          <cell r="FE60" t="str">
            <v>CCLC</v>
          </cell>
          <cell r="FF60" t="b">
            <v>0</v>
          </cell>
          <cell r="FG60" t="str">
            <v>Care</v>
          </cell>
          <cell r="FH60" t="b">
            <v>1</v>
          </cell>
        </row>
        <row r="61">
          <cell r="FA61" t="str">
            <v>C-CLC.16.04</v>
          </cell>
          <cell r="FB61" t="str">
            <v>Pre-ART Children (5-14) ever enrolled in clinical care as of the end of the reporting period</v>
          </cell>
          <cell r="FC61" t="str">
            <v>Pre-ART Children (5-14) ever enrolled in clin care as of end of rep period</v>
          </cell>
          <cell r="FD61" t="str">
            <v>C-CLC.16</v>
          </cell>
          <cell r="FE61" t="str">
            <v>CCLC</v>
          </cell>
          <cell r="FF61" t="b">
            <v>0</v>
          </cell>
          <cell r="FG61" t="str">
            <v>Care</v>
          </cell>
          <cell r="FH61" t="b">
            <v>1</v>
          </cell>
        </row>
        <row r="62">
          <cell r="FA62" t="str">
            <v>C-CLC.16.03</v>
          </cell>
          <cell r="FB62" t="str">
            <v>Pre-ART Children (&lt;5) ever enrolled in clinical care as of the end of the reporting period</v>
          </cell>
          <cell r="FC62" t="str">
            <v>Pre-ART Children (&lt;5) ever enrolled in clin care as of end of rep period</v>
          </cell>
          <cell r="FD62" t="str">
            <v>C-CLC.16</v>
          </cell>
          <cell r="FE62" t="str">
            <v>CCLC</v>
          </cell>
          <cell r="FF62" t="b">
            <v>0</v>
          </cell>
          <cell r="FG62" t="str">
            <v>Care</v>
          </cell>
          <cell r="FH62" t="b">
            <v>1</v>
          </cell>
        </row>
        <row r="63">
          <cell r="FA63" t="str">
            <v>C-CLC.17.07</v>
          </cell>
          <cell r="FB63" t="str">
            <v>Number of children (from the children cohort) still alive and on pre-ART Care at 12 months after enrollment (as of final day of the current reporting period)</v>
          </cell>
          <cell r="FC63" t="str">
            <v># of children (from children cohort) still alive and on pre-ART Care at 12 mo after enrollment (as of final day of current rep period)</v>
          </cell>
          <cell r="FD63" t="str">
            <v>C-CLC.17</v>
          </cell>
          <cell r="FE63" t="str">
            <v>CCLC</v>
          </cell>
          <cell r="FF63" t="b">
            <v>0</v>
          </cell>
          <cell r="FG63" t="str">
            <v>Care</v>
          </cell>
          <cell r="FH63" t="b">
            <v>1</v>
          </cell>
        </row>
        <row r="64">
          <cell r="FA64" t="str">
            <v>C-CLC.14.04</v>
          </cell>
          <cell r="FB64" t="str">
            <v>Number of HIV+ patients who are clinically malnourished (non-pregnant) during the reporting period by age group: 0 - 4</v>
          </cell>
          <cell r="FC64" t="str">
            <v># HIV+ patients (0-4yr) clinically malnourished (non-pregnant)</v>
          </cell>
          <cell r="FD64" t="str">
            <v>C-CLC.14</v>
          </cell>
          <cell r="FE64" t="str">
            <v>CCLC</v>
          </cell>
          <cell r="FF64" t="b">
            <v>0</v>
          </cell>
          <cell r="FG64" t="str">
            <v>Care</v>
          </cell>
          <cell r="FH64" t="b">
            <v>1</v>
          </cell>
        </row>
        <row r="65">
          <cell r="FA65" t="str">
            <v>C-CLC.07.03</v>
          </cell>
          <cell r="FB65" t="str">
            <v>Number of HIV-positive patients in HIV treatment (ART) who do not have symptoms of tuberculosis and who received isonaizide preventive therapy</v>
          </cell>
          <cell r="FC65" t="str">
            <v># HIV+ patients in HIV tx (ART) &amp; have no symptoms of TB &amp; received isonaizide preventive therapy</v>
          </cell>
          <cell r="FD65" t="str">
            <v>C-CLC.07</v>
          </cell>
          <cell r="FE65" t="str">
            <v>CCLC</v>
          </cell>
          <cell r="FF65" t="b">
            <v>0</v>
          </cell>
          <cell r="FG65" t="str">
            <v>Care</v>
          </cell>
          <cell r="FH65" t="b">
            <v>1</v>
          </cell>
        </row>
        <row r="66">
          <cell r="FA66" t="str">
            <v>C-CLC.12.04</v>
          </cell>
          <cell r="FB66" t="str">
            <v>Total number of HIV clinical care patients with CD4 count recorded within the clinical file within 1 month of being enrolled in care</v>
          </cell>
          <cell r="FC66" t="str">
            <v>Total # HIV clinical care patients w/CD4 count recorded w/in the clinical file w/in 1 month enrollment in care</v>
          </cell>
          <cell r="FD66" t="str">
            <v>C-CLC.12</v>
          </cell>
          <cell r="FE66" t="str">
            <v>CCLC</v>
          </cell>
          <cell r="FF66" t="b">
            <v>1</v>
          </cell>
          <cell r="FG66" t="str">
            <v>Care</v>
          </cell>
          <cell r="FH66" t="b">
            <v>1</v>
          </cell>
        </row>
        <row r="67">
          <cell r="FA67" t="str">
            <v>C-CLC.13.01</v>
          </cell>
          <cell r="FB67" t="str">
            <v>Number of HIV+ patients who were screened/assessed for malnutrition during the reporting period by age group: 6 mon. to 5 years</v>
          </cell>
          <cell r="FC67" t="str">
            <v># HIV+ patients(6mo-5yr) screened/assessed for malnutrition</v>
          </cell>
          <cell r="FD67" t="str">
            <v>C-CLC.13</v>
          </cell>
          <cell r="FE67" t="str">
            <v>CCLC</v>
          </cell>
          <cell r="FF67" t="b">
            <v>0</v>
          </cell>
          <cell r="FG67" t="str">
            <v>Care</v>
          </cell>
          <cell r="FH67" t="b">
            <v>1</v>
          </cell>
        </row>
        <row r="68">
          <cell r="FA68" t="str">
            <v>C-CLC.13.02</v>
          </cell>
          <cell r="FB68" t="str">
            <v>Number of HIV+ patients who were screened/assessed for malnutrition during the reporting period by age group: 5 - 10</v>
          </cell>
          <cell r="FC68" t="str">
            <v># HIV+ patients(5-10 yr) screened/assessed for malnutrition</v>
          </cell>
          <cell r="FD68" t="str">
            <v>C-CLC.13</v>
          </cell>
          <cell r="FE68" t="str">
            <v>CCLC</v>
          </cell>
          <cell r="FF68" t="b">
            <v>0</v>
          </cell>
          <cell r="FG68" t="str">
            <v>Care</v>
          </cell>
          <cell r="FH68" t="b">
            <v>1</v>
          </cell>
        </row>
        <row r="69">
          <cell r="FA69" t="str">
            <v>C-CLC.13.03</v>
          </cell>
          <cell r="FB69" t="str">
            <v>Number of HIV+ patients who were screened/assessed for malnutrition during the reporting period by age group: 11 - 14</v>
          </cell>
          <cell r="FC69" t="str">
            <v># HIV+ patients(11-14yr) screened/assessed for malnutrition</v>
          </cell>
          <cell r="FD69" t="str">
            <v>C-CLC.13</v>
          </cell>
          <cell r="FE69" t="str">
            <v>CCLC</v>
          </cell>
          <cell r="FF69" t="b">
            <v>0</v>
          </cell>
          <cell r="FG69" t="str">
            <v>Care</v>
          </cell>
          <cell r="FH69" t="b">
            <v>1</v>
          </cell>
        </row>
        <row r="70">
          <cell r="FA70" t="str">
            <v>C-CLC.13.04</v>
          </cell>
          <cell r="FB70" t="str">
            <v>Number of HIV+ patients who were screened/assessed for malnutrition during the reporting period by age group: 15+</v>
          </cell>
          <cell r="FC70" t="str">
            <v># HIV+ patients (15+yr)screened/assessed for malnutrition</v>
          </cell>
          <cell r="FD70" t="str">
            <v>C-CLC.13</v>
          </cell>
          <cell r="FE70" t="str">
            <v>CCLC</v>
          </cell>
          <cell r="FF70" t="b">
            <v>0</v>
          </cell>
          <cell r="FG70" t="str">
            <v>Care</v>
          </cell>
          <cell r="FH70" t="b">
            <v>1</v>
          </cell>
        </row>
        <row r="71">
          <cell r="FA71" t="str">
            <v>C-CLC.13.05</v>
          </cell>
          <cell r="FB71" t="str">
            <v>Total number of HIV+ patients who were screened/assessed for malnutrition during the reporting period by age group</v>
          </cell>
          <cell r="FC71" t="str">
            <v>Total # HIV+ patients screened/assessed for malnutrition</v>
          </cell>
          <cell r="FD71" t="str">
            <v>C-CLC.13</v>
          </cell>
          <cell r="FE71" t="str">
            <v>CCLC</v>
          </cell>
          <cell r="FF71" t="b">
            <v>1</v>
          </cell>
          <cell r="FG71" t="str">
            <v>Care</v>
          </cell>
          <cell r="FH71" t="b">
            <v>1</v>
          </cell>
        </row>
        <row r="72">
          <cell r="FA72" t="str">
            <v>C-CLC.14.01</v>
          </cell>
          <cell r="FB72" t="str">
            <v>Number of HIV+ patients who are clinically malnourished (non-pregnant) during the reporting period by age group: 6 mon. to 5 years</v>
          </cell>
          <cell r="FC72" t="str">
            <v># HIV+ patients(6mo-5yr) clinically malnourished (non-pregnant)</v>
          </cell>
          <cell r="FD72" t="str">
            <v>C-CLC.14</v>
          </cell>
          <cell r="FE72" t="str">
            <v>CCLC</v>
          </cell>
          <cell r="FF72" t="b">
            <v>0</v>
          </cell>
          <cell r="FG72" t="str">
            <v>Care</v>
          </cell>
          <cell r="FH72" t="b">
            <v>1</v>
          </cell>
        </row>
        <row r="73">
          <cell r="FA73" t="str">
            <v>C-CLC.12.02</v>
          </cell>
          <cell r="FB73" t="str">
            <v>Number of HIV clinical care patients with CD4 count recorded within the clinical file within 1 month of being enrolled in care - Age Group: 15+</v>
          </cell>
          <cell r="FC73" t="str">
            <v># HIV clinical care patients (15+ yrs) w/CD4 count recorded w/in the clinical file w/in 1 month enrollment in care</v>
          </cell>
          <cell r="FD73" t="str">
            <v>C-CLC.12</v>
          </cell>
          <cell r="FE73" t="str">
            <v>CCLC</v>
          </cell>
          <cell r="FF73" t="b">
            <v>0</v>
          </cell>
          <cell r="FG73" t="str">
            <v>Care</v>
          </cell>
          <cell r="FH73" t="b">
            <v>1</v>
          </cell>
        </row>
        <row r="74">
          <cell r="FA74" t="str">
            <v>C-CLC.14.03</v>
          </cell>
          <cell r="FB74" t="str">
            <v>Number of HIV+ patients who are clinically malnourished (non-pregnant) during the reporting period by age group: 11 - 14</v>
          </cell>
          <cell r="FC74" t="str">
            <v># HIV+ patients (11-14yr) clinically malnourished (non-pregnant)</v>
          </cell>
          <cell r="FD74" t="str">
            <v>C-CLC.14</v>
          </cell>
          <cell r="FE74" t="str">
            <v>CCLC</v>
          </cell>
          <cell r="FF74" t="b">
            <v>0</v>
          </cell>
          <cell r="FG74" t="str">
            <v>Care</v>
          </cell>
          <cell r="FH74" t="b">
            <v>1</v>
          </cell>
        </row>
        <row r="75">
          <cell r="FA75" t="str">
            <v>C-CLC.12.01</v>
          </cell>
          <cell r="FB75" t="str">
            <v>Number of HIV clinical care patients with CD4 count recorded within the clinical file within 1 month of being enrolled in care - Age Group: 0-14</v>
          </cell>
          <cell r="FC75" t="str">
            <v># HIV clinical care patients(0-14 yrs) w/CD4 count recorded w/in  clinical file w/in 1 month enrollment in care</v>
          </cell>
          <cell r="FD75" t="str">
            <v>C-CLC.12</v>
          </cell>
          <cell r="FE75" t="str">
            <v>CCLC</v>
          </cell>
          <cell r="FF75" t="b">
            <v>0</v>
          </cell>
          <cell r="FG75" t="str">
            <v>Care</v>
          </cell>
          <cell r="FH75" t="b">
            <v>1</v>
          </cell>
        </row>
        <row r="76">
          <cell r="FA76" t="str">
            <v>C-CLC.14.05</v>
          </cell>
          <cell r="FB76" t="str">
            <v>Number of HIV+ patients who are clinically malnourished (non-pregnant) during the reporting period by age group: 5 - 14</v>
          </cell>
          <cell r="FC76" t="str">
            <v># HIV+ patients (5-14yr) clinically malnourished (non-pregnant)</v>
          </cell>
          <cell r="FD76" t="str">
            <v>C-CLC.14</v>
          </cell>
          <cell r="FE76" t="str">
            <v>CCLC</v>
          </cell>
          <cell r="FF76" t="b">
            <v>0</v>
          </cell>
          <cell r="FG76" t="str">
            <v>Care</v>
          </cell>
          <cell r="FH76" t="b">
            <v>1</v>
          </cell>
        </row>
        <row r="77">
          <cell r="FA77" t="str">
            <v>C-CLC.14.06</v>
          </cell>
          <cell r="FB77" t="str">
            <v>Number of HIV+ patients who are clinically malnourished (non-pregnant) during the reporting period by age group: 15+</v>
          </cell>
          <cell r="FC77" t="str">
            <v># HIV+ patients (15+ yrs) clinically malnourished (non-pregnant)</v>
          </cell>
          <cell r="FD77" t="str">
            <v>C-CLC.14</v>
          </cell>
          <cell r="FE77" t="str">
            <v>CCLC</v>
          </cell>
          <cell r="FF77" t="b">
            <v>0</v>
          </cell>
          <cell r="FG77" t="str">
            <v>Care</v>
          </cell>
          <cell r="FH77" t="b">
            <v>1</v>
          </cell>
        </row>
        <row r="78">
          <cell r="FA78" t="str">
            <v>C-CLC.14.07</v>
          </cell>
          <cell r="FB78" t="str">
            <v>Number of HIV+ patients who are clinically malnourished and pregnant during the reporting period</v>
          </cell>
          <cell r="FC78" t="str">
            <v># HIV+ pregnant patients clinically malnourished</v>
          </cell>
          <cell r="FD78" t="str">
            <v>C-CLC.14</v>
          </cell>
          <cell r="FE78" t="str">
            <v>CCLC</v>
          </cell>
          <cell r="FF78" t="b">
            <v>0</v>
          </cell>
          <cell r="FG78" t="str">
            <v>Care</v>
          </cell>
          <cell r="FH78" t="b">
            <v>1</v>
          </cell>
        </row>
        <row r="79">
          <cell r="FA79" t="str">
            <v>C-CLC.14.08</v>
          </cell>
          <cell r="FB79" t="str">
            <v>Number of HIV+ patients who are clinically malnourished (non-pregnant) during the reporting period: Severe</v>
          </cell>
          <cell r="FC79" t="str">
            <v># HIV+ patients (severe)clinically malnourished (non-pregnant)</v>
          </cell>
          <cell r="FD79" t="str">
            <v>C-CLC.14</v>
          </cell>
          <cell r="FE79" t="str">
            <v>CCLC</v>
          </cell>
          <cell r="FF79" t="b">
            <v>0</v>
          </cell>
          <cell r="FG79" t="str">
            <v>Care</v>
          </cell>
          <cell r="FH79" t="b">
            <v>1</v>
          </cell>
        </row>
        <row r="80">
          <cell r="FA80" t="str">
            <v>C-CLC.14.09</v>
          </cell>
          <cell r="FB80" t="str">
            <v>Number of HIV+ patients who are clinically malnourished (non-pregnant) during the reporting period: mild to moderate malnutrition</v>
          </cell>
          <cell r="FC80" t="str">
            <v># HIV+ patients (mild-mod) clinically malnourished (non-pregnant)</v>
          </cell>
          <cell r="FD80" t="str">
            <v>C-CLC.14</v>
          </cell>
          <cell r="FE80" t="str">
            <v>CCLC</v>
          </cell>
          <cell r="FF80" t="b">
            <v>0</v>
          </cell>
          <cell r="FG80" t="str">
            <v>Care</v>
          </cell>
          <cell r="FH80" t="b">
            <v>1</v>
          </cell>
        </row>
        <row r="81">
          <cell r="FA81" t="str">
            <v>C-CLC.14.10</v>
          </cell>
          <cell r="FB81" t="str">
            <v>Total number of HIV+ patients who are clinically malnourished (non-pregnant) during the reporting period</v>
          </cell>
          <cell r="FC81" t="str">
            <v>Total # HIV+ patients clinically malnourished (non-pregnant)</v>
          </cell>
          <cell r="FD81" t="str">
            <v>C-CLC.14</v>
          </cell>
          <cell r="FE81" t="str">
            <v>CCLC</v>
          </cell>
          <cell r="FF81" t="b">
            <v>1</v>
          </cell>
          <cell r="FG81" t="str">
            <v>Care</v>
          </cell>
          <cell r="FH81" t="b">
            <v>1</v>
          </cell>
        </row>
        <row r="82">
          <cell r="FA82" t="str">
            <v>C-CLC.15.01</v>
          </cell>
          <cell r="FB82" t="str">
            <v>Childeren (0-14) currently in clinical care as of the end of the reporting period</v>
          </cell>
          <cell r="FC82" t="str">
            <v># Children (0-14) currently in clinical care as of the end of the reporting period</v>
          </cell>
          <cell r="FD82" t="str">
            <v>C-CLC.15</v>
          </cell>
          <cell r="FE82" t="str">
            <v>CCLC</v>
          </cell>
          <cell r="FF82" t="b">
            <v>0</v>
          </cell>
          <cell r="FG82" t="str">
            <v>Care</v>
          </cell>
          <cell r="FH82" t="b">
            <v>1</v>
          </cell>
        </row>
        <row r="83">
          <cell r="FA83" t="str">
            <v>C-CLC.15.03</v>
          </cell>
          <cell r="FB83" t="str">
            <v>Total currently in clinical care as of the end of the reporting period</v>
          </cell>
          <cell r="FC83" t="str">
            <v>Total # currently in clinical care as of the end of the reporting period</v>
          </cell>
          <cell r="FD83" t="str">
            <v>C-CLC.15</v>
          </cell>
          <cell r="FE83" t="str">
            <v>CCLC</v>
          </cell>
          <cell r="FF83" t="b">
            <v>1</v>
          </cell>
          <cell r="FG83" t="str">
            <v>Care</v>
          </cell>
          <cell r="FH83" t="b">
            <v>1</v>
          </cell>
        </row>
        <row r="84">
          <cell r="FA84" t="str">
            <v>C-CLC.14.02</v>
          </cell>
          <cell r="FB84" t="str">
            <v>Number of HIV+ patients who are clinically malnourished (non-pregnant) during the reporting period by age group: 5 - 10</v>
          </cell>
          <cell r="FC84" t="str">
            <v># HIV+ patients(5-10yr) clinically malnourished (non-pregnant)</v>
          </cell>
          <cell r="FD84" t="str">
            <v>C-CLC.14</v>
          </cell>
          <cell r="FE84" t="str">
            <v>CCLC</v>
          </cell>
          <cell r="FF84" t="b">
            <v>0</v>
          </cell>
          <cell r="FG84" t="str">
            <v>Care</v>
          </cell>
          <cell r="FH84" t="b">
            <v>1</v>
          </cell>
        </row>
        <row r="85">
          <cell r="FA85" t="str">
            <v>C-CLC.09.02</v>
          </cell>
          <cell r="FB85" t="str">
            <v>Number of new HIV clinical care patients enrolled during the reporting period - Age Group: 5 - 14</v>
          </cell>
          <cell r="FC85" t="str">
            <v># new HIV clinical care patients(5-14 yr) enrolled</v>
          </cell>
          <cell r="FD85" t="str">
            <v>C-CLC.09</v>
          </cell>
          <cell r="FE85" t="str">
            <v>CCLC</v>
          </cell>
          <cell r="FF85" t="b">
            <v>0</v>
          </cell>
          <cell r="FG85" t="str">
            <v>Care</v>
          </cell>
          <cell r="FH85" t="b">
            <v>1</v>
          </cell>
        </row>
        <row r="86">
          <cell r="FA86" t="str">
            <v>C-CLC.06.11</v>
          </cell>
          <cell r="FB86" t="str">
            <v>Number of HIV-positive Male patients in HIV treatment (ART) who started TB treatment</v>
          </cell>
          <cell r="FC86" t="str">
            <v># HIV+ Male patients in HIV tx (ART) who started TB tx</v>
          </cell>
          <cell r="FD86" t="str">
            <v>C-CLC.06</v>
          </cell>
          <cell r="FE86" t="str">
            <v>CCLC</v>
          </cell>
          <cell r="FF86" t="b">
            <v>0</v>
          </cell>
          <cell r="FG86" t="str">
            <v>Care</v>
          </cell>
          <cell r="FH86" t="b">
            <v>1</v>
          </cell>
        </row>
        <row r="87">
          <cell r="FA87" t="str">
            <v>C-CLC.06.12</v>
          </cell>
          <cell r="FB87" t="str">
            <v>Number of HIV-positive Female patients in HIV treatment (ART) who started TB treatment</v>
          </cell>
          <cell r="FC87" t="str">
            <v># HIV+ Female patients in HIV tx (ART) who started TB tx</v>
          </cell>
          <cell r="FD87" t="str">
            <v>C-CLC.06</v>
          </cell>
          <cell r="FE87" t="str">
            <v>CCLC</v>
          </cell>
          <cell r="FF87" t="b">
            <v>0</v>
          </cell>
          <cell r="FG87" t="str">
            <v>Care</v>
          </cell>
          <cell r="FH87" t="b">
            <v>1</v>
          </cell>
        </row>
        <row r="88">
          <cell r="FA88" t="str">
            <v>C-CLC.06.13</v>
          </cell>
          <cell r="FB88" t="str">
            <v>Number of HIV-positive patients aged 0 to 14 years old in HIV treatment (ART) who started TB treatment</v>
          </cell>
          <cell r="FC88" t="str">
            <v># HIV+ patients(0-14yrs) in HIV tx (ART) who started TB tx</v>
          </cell>
          <cell r="FD88" t="str">
            <v>C-CLC.06</v>
          </cell>
          <cell r="FE88" t="str">
            <v>CCLC</v>
          </cell>
          <cell r="FF88" t="b">
            <v>0</v>
          </cell>
          <cell r="FG88" t="str">
            <v>Care</v>
          </cell>
          <cell r="FH88" t="b">
            <v>1</v>
          </cell>
        </row>
        <row r="89">
          <cell r="FA89" t="str">
            <v>C-CLC.06.14</v>
          </cell>
          <cell r="FB89" t="str">
            <v>Number of HIV-positive patients aged 15 years and older in HIV treatment (ART) who started TB treatment</v>
          </cell>
          <cell r="FC89" t="str">
            <v># HIV+ patients (15+ yr) in HIV tx (ART) who started TB tx</v>
          </cell>
          <cell r="FD89" t="str">
            <v>C-CLC.06</v>
          </cell>
          <cell r="FE89" t="str">
            <v>CCLC</v>
          </cell>
          <cell r="FF89" t="b">
            <v>0</v>
          </cell>
          <cell r="FG89" t="str">
            <v>Care</v>
          </cell>
          <cell r="FH89" t="b">
            <v>1</v>
          </cell>
        </row>
        <row r="90">
          <cell r="FA90" t="str">
            <v>C-CLC.06.15</v>
          </cell>
          <cell r="FB90" t="str">
            <v>Total Number of HIV-positive patients in HIV treatment (ART) who started TB treatment</v>
          </cell>
          <cell r="FC90" t="str">
            <v>Total # HIV+ patients in HIV tx (ART) who started TB tx</v>
          </cell>
          <cell r="FD90" t="str">
            <v>C-CLC.06</v>
          </cell>
          <cell r="FE90" t="str">
            <v>CCLC</v>
          </cell>
          <cell r="FF90" t="b">
            <v>1</v>
          </cell>
          <cell r="FG90" t="str">
            <v>Care</v>
          </cell>
          <cell r="FH90" t="b">
            <v>1</v>
          </cell>
        </row>
        <row r="91">
          <cell r="FA91" t="str">
            <v>C-CLC.07.01</v>
          </cell>
          <cell r="FB91" t="str">
            <v>Number of HIV-positive patients in HIV care of treatment who do not have symptoms of tuberculosis and who received isonaizide preventive therapy</v>
          </cell>
          <cell r="FC91" t="str">
            <v># HIV+ patients in HIV care tx &amp; have no symptoms of TB &amp; received isonaizide preventive therapy</v>
          </cell>
          <cell r="FD91" t="str">
            <v>C-CLC.07</v>
          </cell>
          <cell r="FE91" t="str">
            <v>CCLC</v>
          </cell>
          <cell r="FF91" t="b">
            <v>1</v>
          </cell>
          <cell r="FG91" t="str">
            <v>Care</v>
          </cell>
          <cell r="FH91" t="b">
            <v>1</v>
          </cell>
        </row>
        <row r="92">
          <cell r="FA92" t="str">
            <v>C-CLC.07.02</v>
          </cell>
          <cell r="FB92" t="str">
            <v>Number of HIV-positive patients in HIV care (pre-ART) who do not have symptoms of tuberculosis and who received isonaizide preventive therapy</v>
          </cell>
          <cell r="FC92" t="str">
            <v># HIV+ patients in HIV care (pre-ART) &amp; have no symptoms of TB &amp; received isonaizide preventive therapy</v>
          </cell>
          <cell r="FD92" t="str">
            <v>C-CLC.07</v>
          </cell>
          <cell r="FE92" t="str">
            <v>CCLC</v>
          </cell>
          <cell r="FF92" t="b">
            <v>0</v>
          </cell>
          <cell r="FG92" t="str">
            <v>Care</v>
          </cell>
          <cell r="FH92" t="b">
            <v>1</v>
          </cell>
        </row>
        <row r="93">
          <cell r="FA93" t="str">
            <v>C-CLC.18.04</v>
          </cell>
          <cell r="FB93" t="str">
            <v>Number of HIV-positive individuals aged 15 years and older receiving care during reporting period  eligible to  CTZ prophylaxis</v>
          </cell>
          <cell r="FC93" t="str">
            <v># of HIV+ indiv (+15 y-o)   receiving care  during rep period eligible to  CTZ Px</v>
          </cell>
          <cell r="FD93" t="str">
            <v>C-CLC.18</v>
          </cell>
          <cell r="FE93" t="str">
            <v>CCLC</v>
          </cell>
          <cell r="FF93" t="b">
            <v>0</v>
          </cell>
          <cell r="FG93" t="str">
            <v>Care</v>
          </cell>
          <cell r="FH93" t="b">
            <v>1</v>
          </cell>
        </row>
        <row r="94">
          <cell r="FA94" t="str">
            <v>C-CLC.12.03</v>
          </cell>
          <cell r="FB94" t="str">
            <v>Number of HIV clinical care patients with CD4 count recorded within the clinical file within 1 month of being enrolled in care - Subset: Pregnant Women</v>
          </cell>
          <cell r="FC94" t="str">
            <v># HIV clinical care patients(pregnant) w/CD4 count recorded w/in the clinical file w/in 1 month enrollment in care</v>
          </cell>
          <cell r="FD94" t="str">
            <v>C-CLC.12</v>
          </cell>
          <cell r="FE94" t="str">
            <v>CCLC</v>
          </cell>
          <cell r="FF94" t="b">
            <v>0</v>
          </cell>
          <cell r="FG94" t="str">
            <v>Care</v>
          </cell>
          <cell r="FH94" t="b">
            <v>1</v>
          </cell>
        </row>
        <row r="95">
          <cell r="FA95" t="str">
            <v>C-CLC.15.02</v>
          </cell>
          <cell r="FB95" t="str">
            <v>Adults (15+) currently in clinical care as of the end of the reporting period</v>
          </cell>
          <cell r="FC95" t="str">
            <v># Adults (15+) currently in clinical care as of the end of the reporting period</v>
          </cell>
          <cell r="FD95" t="str">
            <v>C-CLC.15</v>
          </cell>
          <cell r="FE95" t="str">
            <v>CCLC</v>
          </cell>
          <cell r="FF95" t="b">
            <v>0</v>
          </cell>
          <cell r="FG95" t="str">
            <v>Care</v>
          </cell>
          <cell r="FH95" t="b">
            <v>1</v>
          </cell>
        </row>
        <row r="96">
          <cell r="FA96" t="str">
            <v>C-CLC.06.10</v>
          </cell>
          <cell r="FB96" t="str">
            <v>Total Number of HIV-positive patients in HIV care (pre-ART) who started TB treatment</v>
          </cell>
          <cell r="FC96" t="str">
            <v>Total # HIV+ patients in HIV care (pre-ART) who started TB tx</v>
          </cell>
          <cell r="FD96" t="str">
            <v>C-CLC.06</v>
          </cell>
          <cell r="FE96" t="str">
            <v>CCLC</v>
          </cell>
          <cell r="FF96" t="b">
            <v>1</v>
          </cell>
          <cell r="FG96" t="str">
            <v>Care</v>
          </cell>
          <cell r="FH96" t="b">
            <v>1</v>
          </cell>
        </row>
        <row r="97">
          <cell r="FA97" t="str">
            <v>C-CLC.09.03</v>
          </cell>
          <cell r="FB97" t="str">
            <v>Number of new HIV clinical care patients enrolled during the reporting period - Age Group: 15+</v>
          </cell>
          <cell r="FC97" t="str">
            <v># new HIV clinical care patients(15+ yr) enrolled</v>
          </cell>
          <cell r="FD97" t="str">
            <v>C-CLC.09</v>
          </cell>
          <cell r="FE97" t="str">
            <v>CCLC</v>
          </cell>
          <cell r="FF97" t="b">
            <v>0</v>
          </cell>
          <cell r="FG97" t="str">
            <v>Care</v>
          </cell>
          <cell r="FH97" t="b">
            <v>1</v>
          </cell>
        </row>
        <row r="98">
          <cell r="FA98" t="str">
            <v>C-CLC.09.04</v>
          </cell>
          <cell r="FB98" t="str">
            <v>Total number of new HIV clinical care patients enrolled during the reporting period</v>
          </cell>
          <cell r="FC98" t="str">
            <v>Total # new HIV clinical care patients enrolled</v>
          </cell>
          <cell r="FD98" t="str">
            <v>C-CLC.09</v>
          </cell>
          <cell r="FE98" t="str">
            <v>CCLC</v>
          </cell>
          <cell r="FF98" t="b">
            <v>1</v>
          </cell>
          <cell r="FG98" t="str">
            <v>Care</v>
          </cell>
          <cell r="FH98" t="b">
            <v>1</v>
          </cell>
        </row>
        <row r="99">
          <cell r="FA99" t="str">
            <v>C-CLC.10.01</v>
          </cell>
          <cell r="FB99" t="str">
            <v>Number of HIV clinical care patients with initial WHO stage recorded - Age Group:0-14</v>
          </cell>
          <cell r="FC99" t="str">
            <v># HIV clinical care patients (0-14 yrs) w/ initial WHO stage recorded</v>
          </cell>
          <cell r="FD99" t="str">
            <v>C-CLC.10</v>
          </cell>
          <cell r="FE99" t="str">
            <v>CCLC</v>
          </cell>
          <cell r="FF99" t="b">
            <v>0</v>
          </cell>
          <cell r="FG99" t="str">
            <v>Care</v>
          </cell>
          <cell r="FH99" t="b">
            <v>1</v>
          </cell>
        </row>
        <row r="100">
          <cell r="FA100" t="str">
            <v>C-CLC.10.02</v>
          </cell>
          <cell r="FB100" t="str">
            <v>Number of HIV clinical care patients with initial WHO stage recorded - Age Group: 15+</v>
          </cell>
          <cell r="FC100" t="str">
            <v># HIV clinical care patients(15+ yrs) w/initial WHO stage recorded</v>
          </cell>
          <cell r="FD100" t="str">
            <v>C-CLC.10</v>
          </cell>
          <cell r="FE100" t="str">
            <v>CCLC</v>
          </cell>
          <cell r="FF100" t="b">
            <v>0</v>
          </cell>
          <cell r="FG100" t="str">
            <v>Care</v>
          </cell>
          <cell r="FH100" t="b">
            <v>1</v>
          </cell>
        </row>
        <row r="101">
          <cell r="FA101" t="str">
            <v>C-CLC.10.03</v>
          </cell>
          <cell r="FB101" t="str">
            <v>Total number of HIV clinical care patients with initial WHO stage recorded</v>
          </cell>
          <cell r="FC101" t="str">
            <v>Total # HIV clinical care patients w/initial WHO stage recorded</v>
          </cell>
          <cell r="FD101" t="str">
            <v>C-CLC.10</v>
          </cell>
          <cell r="FE101" t="str">
            <v>CCLC</v>
          </cell>
          <cell r="FF101" t="b">
            <v>1</v>
          </cell>
          <cell r="FG101" t="str">
            <v>Care</v>
          </cell>
          <cell r="FH101" t="b">
            <v>1</v>
          </cell>
        </row>
        <row r="102">
          <cell r="FA102" t="str">
            <v>C-CLC.11.01</v>
          </cell>
          <cell r="FB102" t="str">
            <v>Number of HIV clinical care patients who  have an initial WHO clinical stage recorded as WHO III or WHO IV: Age group: 0 - 14</v>
          </cell>
          <cell r="FC102" t="str">
            <v># HIV clinical care patients (0-14 yrs)have  initial WHO clinical stage recorded as WHO III or WHO IV</v>
          </cell>
          <cell r="FD102" t="str">
            <v>C-CLC.11</v>
          </cell>
          <cell r="FE102" t="str">
            <v>CCLC</v>
          </cell>
          <cell r="FF102" t="b">
            <v>0</v>
          </cell>
          <cell r="FG102" t="str">
            <v>Care</v>
          </cell>
          <cell r="FH102" t="b">
            <v>1</v>
          </cell>
        </row>
        <row r="103">
          <cell r="FA103" t="str">
            <v>C-CLC.11.02</v>
          </cell>
          <cell r="FB103" t="str">
            <v>Number of HIV clinical care patients who  have an initial WHO clinical stage recorded as WHO III or WHO IV: Age group: 15+</v>
          </cell>
          <cell r="FC103" t="str">
            <v># HIV clinical care patients(15+ yrs) have  initial WHO clinical stage recorded as WHO III or WHO IV</v>
          </cell>
          <cell r="FD103" t="str">
            <v>C-CLC.11</v>
          </cell>
          <cell r="FE103" t="str">
            <v>CCLC</v>
          </cell>
          <cell r="FF103" t="b">
            <v>0</v>
          </cell>
          <cell r="FG103" t="str">
            <v>Care</v>
          </cell>
          <cell r="FH103" t="b">
            <v>1</v>
          </cell>
        </row>
        <row r="104">
          <cell r="FA104" t="str">
            <v>C-CLC.11.03</v>
          </cell>
          <cell r="FB104" t="str">
            <v>Total number of HIV clinical care patients who  have an initial WHO clinical stage recorded as WHO III or WHO IV</v>
          </cell>
          <cell r="FC104" t="str">
            <v>Total # HIV clinical care patients w/an initial WHO clinical stage recorded as WHO III or WHO IV</v>
          </cell>
          <cell r="FD104" t="str">
            <v>C-CLC.11</v>
          </cell>
          <cell r="FE104" t="str">
            <v>CCLC</v>
          </cell>
          <cell r="FF104" t="b">
            <v>1</v>
          </cell>
          <cell r="FG104" t="str">
            <v>Care</v>
          </cell>
          <cell r="FH104" t="b">
            <v>1</v>
          </cell>
        </row>
        <row r="105">
          <cell r="FA105" t="str">
            <v>C-CLC.00.04</v>
          </cell>
          <cell r="FB105" t="str">
            <v>Location of CD4 testing [Onsite testing capacity; Offsite testing capacity (via specimen referral system); CD4 testing not available]</v>
          </cell>
          <cell r="FC105" t="str">
            <v>CD4 testing location: (onsite, offsite, not available)</v>
          </cell>
          <cell r="FD105" t="str">
            <v>C-CLC.00</v>
          </cell>
          <cell r="FE105" t="str">
            <v>CCLC</v>
          </cell>
          <cell r="FF105" t="b">
            <v>0</v>
          </cell>
          <cell r="FG105" t="str">
            <v>Care</v>
          </cell>
          <cell r="FH105" t="b">
            <v>0</v>
          </cell>
        </row>
        <row r="106">
          <cell r="FA106" t="str">
            <v>C-CLC.04.01</v>
          </cell>
          <cell r="FB106" t="str">
            <v>Total Number of HIV-positive patients that were screened for TB, at last visit, in HIV care/treatment settings</v>
          </cell>
          <cell r="FC106" t="str">
            <v>Total # HIV+ patients screened for TB, at last visit, in HIV care/tx settings</v>
          </cell>
          <cell r="FD106" t="str">
            <v>C-CLC.04</v>
          </cell>
          <cell r="FE106" t="str">
            <v>CCLC</v>
          </cell>
          <cell r="FF106" t="b">
            <v>1</v>
          </cell>
          <cell r="FG106" t="str">
            <v>Care</v>
          </cell>
          <cell r="FH106" t="b">
            <v>1</v>
          </cell>
        </row>
        <row r="107">
          <cell r="FA107" t="str">
            <v>C-CLC.03.04</v>
          </cell>
          <cell r="FB107" t="str">
            <v>Number of HIV-positive clinically malnourished Female clients who received therapeutic or supplementary food</v>
          </cell>
          <cell r="FC107" t="str">
            <v># HIV+ clinically malnourished Female clients received therapeutic or supp food</v>
          </cell>
          <cell r="FD107" t="str">
            <v>C-CLC.03</v>
          </cell>
          <cell r="FE107" t="str">
            <v>CCLC</v>
          </cell>
          <cell r="FF107" t="b">
            <v>0</v>
          </cell>
          <cell r="FG107" t="str">
            <v>Care</v>
          </cell>
          <cell r="FH107" t="b">
            <v>1</v>
          </cell>
        </row>
        <row r="108">
          <cell r="FA108" t="str">
            <v>C-CLC.03.05</v>
          </cell>
          <cell r="FB108" t="str">
            <v>Number of HIV-positive clinically malnourished clients aged 0 to 14 years old who received therapeutic or supplementary food</v>
          </cell>
          <cell r="FC108" t="str">
            <v># HIV+ clinically malnourished clients(0-14yrs) received therapeutic or supp food</v>
          </cell>
          <cell r="FD108" t="str">
            <v>C-CLC.03</v>
          </cell>
          <cell r="FE108" t="str">
            <v>CCLC</v>
          </cell>
          <cell r="FF108" t="b">
            <v>0</v>
          </cell>
          <cell r="FG108" t="str">
            <v>Care</v>
          </cell>
          <cell r="FH108" t="b">
            <v>1</v>
          </cell>
        </row>
        <row r="109">
          <cell r="FA109" t="str">
            <v>C-CLC.03.06</v>
          </cell>
          <cell r="FB109" t="str">
            <v>Number of HIV-positive clinically malnourished clients aged 0 to 4 years old who received therapeutic or supplementary food</v>
          </cell>
          <cell r="FC109" t="str">
            <v># HIV+ clinically malnourished clients (0 - 4 yrs)received therapeutic or supplementary food</v>
          </cell>
          <cell r="FD109" t="str">
            <v>C-CLC.03</v>
          </cell>
          <cell r="FE109" t="str">
            <v>CCLC</v>
          </cell>
          <cell r="FF109" t="b">
            <v>0</v>
          </cell>
          <cell r="FG109" t="str">
            <v>Care</v>
          </cell>
          <cell r="FH109" t="b">
            <v>1</v>
          </cell>
        </row>
        <row r="110">
          <cell r="FA110" t="str">
            <v>C-CLC.03.07</v>
          </cell>
          <cell r="FB110" t="str">
            <v>Number of HIV-positive clinically malnourished clients aged 5 to 14 years old who received therapeutic or supplementary food</v>
          </cell>
          <cell r="FC110" t="str">
            <v># HIV+ clinically malnourished clients (5-14 yrs) received therapeutic or supplementary food</v>
          </cell>
          <cell r="FD110" t="str">
            <v>C-CLC.03</v>
          </cell>
          <cell r="FE110" t="str">
            <v>CCLC</v>
          </cell>
          <cell r="FF110" t="b">
            <v>0</v>
          </cell>
          <cell r="FG110" t="str">
            <v>Care</v>
          </cell>
          <cell r="FH110" t="b">
            <v>1</v>
          </cell>
        </row>
        <row r="111">
          <cell r="FA111" t="str">
            <v>C-CLC.03.08</v>
          </cell>
          <cell r="FB111" t="str">
            <v>Number of HIV-positive clinically malnourished clients aged 15 years and older who received therapeutic or supplementary food</v>
          </cell>
          <cell r="FC111" t="str">
            <v># HIV+ clinically malnourished clients (15+ yrs) received therapeutic or supp food</v>
          </cell>
          <cell r="FD111" t="str">
            <v>C-CLC.03</v>
          </cell>
          <cell r="FE111" t="str">
            <v>CCLC</v>
          </cell>
          <cell r="FF111" t="b">
            <v>0</v>
          </cell>
          <cell r="FG111" t="str">
            <v>Care</v>
          </cell>
          <cell r="FH111" t="b">
            <v>1</v>
          </cell>
        </row>
        <row r="112">
          <cell r="FA112" t="str">
            <v>C-CLC.03.09</v>
          </cell>
          <cell r="FB112" t="str">
            <v>Number of HIV-positive clinically malnourished Female Pregnant clients who received therapeutic or supplementary food - A Subset of Number of Female Clients</v>
          </cell>
          <cell r="FC112" t="str">
            <v># HIV+ clinically malnourished Female Pregnant clients  received therapeutic or supp food</v>
          </cell>
          <cell r="FD112" t="str">
            <v>C-CLC.03</v>
          </cell>
          <cell r="FE112" t="str">
            <v>CCLC</v>
          </cell>
          <cell r="FF112" t="b">
            <v>0</v>
          </cell>
          <cell r="FG112" t="str">
            <v>Care</v>
          </cell>
          <cell r="FH112" t="b">
            <v>1</v>
          </cell>
        </row>
        <row r="113">
          <cell r="FA113" t="str">
            <v>C-CLC.02.07</v>
          </cell>
          <cell r="FB113" t="str">
            <v>Total Number of ART HIV-positive individuals older who are eligible for and are receiving cotrimoxazole prophylaxis in last visit</v>
          </cell>
          <cell r="FC113" t="str">
            <v>Total # ART HIV+ eligible for and receiving CTX Px in last visit</v>
          </cell>
          <cell r="FD113" t="str">
            <v>C-CLC.02</v>
          </cell>
          <cell r="FE113" t="str">
            <v>CCLC</v>
          </cell>
          <cell r="FF113" t="b">
            <v>0</v>
          </cell>
          <cell r="FG113" t="str">
            <v>Care</v>
          </cell>
          <cell r="FH113" t="b">
            <v>1</v>
          </cell>
        </row>
        <row r="114">
          <cell r="FA114" t="str">
            <v>C-CLC.03.11</v>
          </cell>
          <cell r="FB114" t="str">
            <v>Total Number of HIV-positive clinically malnourished clients who received therapeutic or supplementary food</v>
          </cell>
          <cell r="FC114" t="str">
            <v>Total # HIV+ clinically malnourished clients received therapeutic or supp food</v>
          </cell>
          <cell r="FD114" t="str">
            <v>C-CLC.03</v>
          </cell>
          <cell r="FE114" t="str">
            <v>CCLC</v>
          </cell>
          <cell r="FF114" t="b">
            <v>1</v>
          </cell>
          <cell r="FG114" t="str">
            <v>Care</v>
          </cell>
          <cell r="FH114" t="b">
            <v>1</v>
          </cell>
        </row>
        <row r="115">
          <cell r="FA115" t="str">
            <v>C-CLC.02.05</v>
          </cell>
          <cell r="FB115" t="str">
            <v>Total number of HIV-positive individuals who are eligible for and receiving cotrimoxazole prophylaxis in last visit</v>
          </cell>
          <cell r="FC115" t="str">
            <v>Total # HIV+ persons eligible for and receiving CTX Px in last visit</v>
          </cell>
          <cell r="FD115" t="str">
            <v>C-CLC.02</v>
          </cell>
          <cell r="FE115" t="str">
            <v>CCLC</v>
          </cell>
          <cell r="FF115" t="b">
            <v>1</v>
          </cell>
          <cell r="FG115" t="str">
            <v>Care</v>
          </cell>
          <cell r="FH115" t="b">
            <v>1</v>
          </cell>
        </row>
        <row r="116">
          <cell r="FA116" t="str">
            <v>C-CLC.18.05</v>
          </cell>
          <cell r="FB116" t="str">
            <v>Number of Pre - ART HIV-positive individuals    receiving care during reporting period eligible to  CTZ prophylaxis</v>
          </cell>
          <cell r="FC116" t="str">
            <v># of Pre - ART HIV+ indiv  receiving care  during rep period eligible to  CTZ Px</v>
          </cell>
          <cell r="FD116" t="str">
            <v>C-CLC.18</v>
          </cell>
          <cell r="FE116" t="str">
            <v>CCLC</v>
          </cell>
          <cell r="FF116" t="b">
            <v>0</v>
          </cell>
          <cell r="FG116" t="str">
            <v>Care</v>
          </cell>
          <cell r="FH116" t="b">
            <v>1</v>
          </cell>
        </row>
        <row r="117">
          <cell r="FA117" t="str">
            <v>C-CLC.13.06</v>
          </cell>
          <cell r="FB117" t="str">
            <v>Number of HIV+ patients who were screened/assessed for malnutrition during the reporting period who are pregnant or lactating women</v>
          </cell>
          <cell r="FC117" t="str">
            <v># HIV+ patients (Pregnant or Lactating women) screened/assessed for malnutrition</v>
          </cell>
          <cell r="FD117" t="str">
            <v>C-CLC.13</v>
          </cell>
          <cell r="FE117" t="str">
            <v>CCLC</v>
          </cell>
          <cell r="FF117" t="b">
            <v>1</v>
          </cell>
          <cell r="FG117" t="str">
            <v>Care</v>
          </cell>
          <cell r="FH117" t="b">
            <v>1</v>
          </cell>
        </row>
        <row r="118">
          <cell r="FA118" t="str">
            <v>C-CLC.Comments.01</v>
          </cell>
          <cell r="FB118" t="str">
            <v>Comments by USG or Partner for this district/facility's CCLC results. Please enter your initials at the beginning of your comments (e.g. AB: These are my comments)</v>
          </cell>
          <cell r="FC118" t="str">
            <v>CCLC Comments</v>
          </cell>
          <cell r="FD118" t="str">
            <v>C-CLC.Comments</v>
          </cell>
          <cell r="FE118" t="str">
            <v>CCLC</v>
          </cell>
          <cell r="FF118" t="b">
            <v>0</v>
          </cell>
          <cell r="FG118" t="str">
            <v>Care</v>
          </cell>
          <cell r="FH118" t="b">
            <v>0</v>
          </cell>
        </row>
        <row r="119">
          <cell r="FA119" t="str">
            <v>C-CLC.05.01</v>
          </cell>
          <cell r="FB119" t="str">
            <v>Total Number of new HIV care patients who are screened for STIs during their first visit</v>
          </cell>
          <cell r="FC119" t="str">
            <v>Total # new HIV care patients screened for STIs during first visit</v>
          </cell>
          <cell r="FD119" t="str">
            <v>C-CLC.05</v>
          </cell>
          <cell r="FE119" t="str">
            <v>CCLC</v>
          </cell>
          <cell r="FF119" t="b">
            <v>1</v>
          </cell>
          <cell r="FG119" t="str">
            <v>Care</v>
          </cell>
          <cell r="FH119" t="b">
            <v>1</v>
          </cell>
        </row>
        <row r="120">
          <cell r="FA120" t="str">
            <v>C-CLC.06.01</v>
          </cell>
          <cell r="FB120" t="str">
            <v>Number of HIV-positive Male patients in HIV care or treatment (pre-ART or ART) who started TB treatment</v>
          </cell>
          <cell r="FC120" t="str">
            <v># HIV+ Male patients in HIV care or tx(pre-ART or ART) who started TB tx</v>
          </cell>
          <cell r="FD120" t="str">
            <v>C-CLC.06</v>
          </cell>
          <cell r="FE120" t="str">
            <v>CCLC</v>
          </cell>
          <cell r="FF120" t="b">
            <v>0</v>
          </cell>
          <cell r="FG120" t="str">
            <v>Care</v>
          </cell>
          <cell r="FH120" t="b">
            <v>1</v>
          </cell>
        </row>
        <row r="121">
          <cell r="FA121" t="str">
            <v>C-CLC.06.02</v>
          </cell>
          <cell r="FB121" t="str">
            <v>Number of HIV-positive Female patients in HIV care or treatment (pre-ART or ART) who started TB treatment</v>
          </cell>
          <cell r="FC121" t="str">
            <v># HIV+ Female patients in HIV care or tx (pre-ART or ART) who started TB tx</v>
          </cell>
          <cell r="FD121" t="str">
            <v>C-CLC.06</v>
          </cell>
          <cell r="FE121" t="str">
            <v>CCLC</v>
          </cell>
          <cell r="FF121" t="b">
            <v>0</v>
          </cell>
          <cell r="FG121" t="str">
            <v>Care</v>
          </cell>
          <cell r="FH121" t="b">
            <v>1</v>
          </cell>
        </row>
        <row r="122">
          <cell r="FA122" t="str">
            <v>C-CLC.06.03</v>
          </cell>
          <cell r="FB122" t="str">
            <v>Number of HIV-positive patients aged 0 to 14 years old in HIV care or treatment (pre-ART or ART) who started TB treatment</v>
          </cell>
          <cell r="FC122" t="str">
            <v># HIV+ patients(0-14yrs) in HIV care or tx (pre-ART or ART) who started TB tx</v>
          </cell>
          <cell r="FD122" t="str">
            <v>C-CLC.06</v>
          </cell>
          <cell r="FE122" t="str">
            <v>CCLC</v>
          </cell>
          <cell r="FF122" t="b">
            <v>0</v>
          </cell>
          <cell r="FG122" t="str">
            <v>Care</v>
          </cell>
          <cell r="FH122" t="b">
            <v>1</v>
          </cell>
        </row>
        <row r="123">
          <cell r="FA123" t="str">
            <v>C-CLC.03.10</v>
          </cell>
          <cell r="FB123" t="str">
            <v>Number of HIV-positive clinically malnourished Female Postpartum clients who received therapeutic or supplementary food - A Subset of Number of Female Clients</v>
          </cell>
          <cell r="FC123" t="str">
            <v># HIV+ clinically malnourished Female Postpartum clients received therapeutic or supp food</v>
          </cell>
          <cell r="FD123" t="str">
            <v>C-CLC.03</v>
          </cell>
          <cell r="FE123" t="str">
            <v>CCLC</v>
          </cell>
          <cell r="FF123" t="b">
            <v>0</v>
          </cell>
          <cell r="FG123" t="str">
            <v>Care</v>
          </cell>
          <cell r="FH123" t="b">
            <v>1</v>
          </cell>
        </row>
        <row r="124">
          <cell r="FA124" t="str">
            <v>C-CLC.15.07</v>
          </cell>
          <cell r="FB124" t="str">
            <v>Pre-ART Males currently in clinical care as of the end of the reporting period</v>
          </cell>
          <cell r="FC124" t="str">
            <v>Pre-ART Males currently in clin care as of end of rep period</v>
          </cell>
          <cell r="FD124" t="str">
            <v>C-CLC.15</v>
          </cell>
          <cell r="FE124" t="str">
            <v>CCLC</v>
          </cell>
          <cell r="FF124" t="b">
            <v>1</v>
          </cell>
          <cell r="FG124" t="str">
            <v>Care</v>
          </cell>
          <cell r="FH124" t="b">
            <v>1</v>
          </cell>
        </row>
        <row r="125">
          <cell r="FA125" t="str">
            <v>C-CLC.00.06</v>
          </cell>
          <cell r="FB125" t="str">
            <v>This site has CD4 testing capacity via specimen referral system (Yes/No)</v>
          </cell>
          <cell r="FC125" t="str">
            <v>This site has CD4 testing capacity via specimen referral system (Yes/No)</v>
          </cell>
          <cell r="FD125" t="str">
            <v>C-CLC.00</v>
          </cell>
          <cell r="FE125" t="str">
            <v>CCLC</v>
          </cell>
          <cell r="FF125" t="b">
            <v>0</v>
          </cell>
          <cell r="FG125" t="str">
            <v>Care</v>
          </cell>
          <cell r="FH125" t="b">
            <v>0</v>
          </cell>
        </row>
        <row r="126">
          <cell r="FA126" t="str">
            <v>C-CLC.00.05</v>
          </cell>
          <cell r="FB126" t="str">
            <v>This site has CD4 testing capacity onsite (Yes/No)</v>
          </cell>
          <cell r="FC126" t="str">
            <v>This site has CD4 testing capacity onsite (Yes/No)</v>
          </cell>
          <cell r="FD126" t="str">
            <v>C-CLC.00</v>
          </cell>
          <cell r="FE126" t="str">
            <v>CCLC</v>
          </cell>
          <cell r="FF126" t="b">
            <v>0</v>
          </cell>
          <cell r="FG126" t="str">
            <v>Care</v>
          </cell>
          <cell r="FH126" t="b">
            <v>0</v>
          </cell>
        </row>
        <row r="127">
          <cell r="FA127" t="str">
            <v>C-CLC.00.01</v>
          </cell>
          <cell r="FB127" t="str">
            <v>Reported program results are from an electronic patient tracking/reporting system: (Yes/No)</v>
          </cell>
          <cell r="FC127" t="str">
            <v>Reported program results are from an electronic patient tracking/reporting system: (Yes/No)</v>
          </cell>
          <cell r="FD127" t="str">
            <v>C-CLC.00</v>
          </cell>
          <cell r="FE127" t="str">
            <v>CCLC</v>
          </cell>
          <cell r="FF127" t="b">
            <v>0</v>
          </cell>
          <cell r="FG127" t="str">
            <v>Care</v>
          </cell>
          <cell r="FH127" t="b">
            <v>0</v>
          </cell>
        </row>
        <row r="128">
          <cell r="FA128" t="str">
            <v>C-CLC.01.02</v>
          </cell>
          <cell r="FB128" t="str">
            <v>Number of HIV-positive Males receiving a minimum of one clinical service</v>
          </cell>
          <cell r="FC128" t="str">
            <v># HIV+ Males receiving a min of one clinical svc</v>
          </cell>
          <cell r="FD128" t="str">
            <v>C-CLC.01</v>
          </cell>
          <cell r="FE128" t="str">
            <v>CCLC</v>
          </cell>
          <cell r="FF128" t="b">
            <v>0</v>
          </cell>
          <cell r="FG128" t="str">
            <v>Care</v>
          </cell>
          <cell r="FH128" t="b">
            <v>1</v>
          </cell>
        </row>
        <row r="129">
          <cell r="FA129" t="str">
            <v>C-CLC.01.03</v>
          </cell>
          <cell r="FB129" t="str">
            <v>Number of HIV-positive Females receiving a minimum of one clinical service</v>
          </cell>
          <cell r="FC129" t="str">
            <v># HIV+ Females receiving a min of one clinical svc</v>
          </cell>
          <cell r="FD129" t="str">
            <v>C-CLC.01</v>
          </cell>
          <cell r="FE129" t="str">
            <v>CCLC</v>
          </cell>
          <cell r="FF129" t="b">
            <v>0</v>
          </cell>
          <cell r="FG129" t="str">
            <v>Care</v>
          </cell>
          <cell r="FH129" t="b">
            <v>1</v>
          </cell>
        </row>
        <row r="130">
          <cell r="FA130" t="str">
            <v>C-CLC.01.04</v>
          </cell>
          <cell r="FB130" t="str">
            <v>Number of HIV-positive individuals aged 0 to 14 years old receiving a minimum of one clinical service</v>
          </cell>
          <cell r="FC130" t="str">
            <v># HIV+ persons (0 -14 yrs) receiving a min of one clinical svc</v>
          </cell>
          <cell r="FD130" t="str">
            <v>C-CLC.01</v>
          </cell>
          <cell r="FE130" t="str">
            <v>CCLC</v>
          </cell>
          <cell r="FF130" t="b">
            <v>0</v>
          </cell>
          <cell r="FG130" t="str">
            <v>Care</v>
          </cell>
          <cell r="FH130" t="b">
            <v>1</v>
          </cell>
        </row>
        <row r="131">
          <cell r="FA131" t="str">
            <v>C-CLC.01.05</v>
          </cell>
          <cell r="FB131" t="str">
            <v>Number of HIV-positive individuals aged 15 years and older receiving a minimum of one clinical service</v>
          </cell>
          <cell r="FC131" t="str">
            <v># HIV+ persons (15+ yrs) receiving a min of one clinical svc</v>
          </cell>
          <cell r="FD131" t="str">
            <v>C-CLC.01</v>
          </cell>
          <cell r="FE131" t="str">
            <v>CCLC</v>
          </cell>
          <cell r="FF131" t="b">
            <v>0</v>
          </cell>
          <cell r="FG131" t="str">
            <v>Care</v>
          </cell>
          <cell r="FH131" t="b">
            <v>1</v>
          </cell>
        </row>
        <row r="132">
          <cell r="FA132" t="str">
            <v>C-CLC.03.03</v>
          </cell>
          <cell r="FB132" t="str">
            <v>Number of HIV-positive clinically malnourished Male clients who received therapeutic or supplementary food</v>
          </cell>
          <cell r="FC132" t="str">
            <v># HIV+ clinically malnourished Male clients received therapeutic or supp food</v>
          </cell>
          <cell r="FD132" t="str">
            <v>C-CLC.03</v>
          </cell>
          <cell r="FE132" t="str">
            <v>CCLC</v>
          </cell>
          <cell r="FF132" t="b">
            <v>0</v>
          </cell>
          <cell r="FG132" t="str">
            <v>Care</v>
          </cell>
          <cell r="FH132" t="b">
            <v>1</v>
          </cell>
        </row>
        <row r="133">
          <cell r="FA133" t="str">
            <v>C-CLC.02.01</v>
          </cell>
          <cell r="FB133" t="str">
            <v>Number of HIV-positive Males who are eligible for and are receiving cotrimoxazole prophylaxis in last visit</v>
          </cell>
          <cell r="FC133" t="str">
            <v># HIV+ Males eligible for and receiving CTX Px in last visit</v>
          </cell>
          <cell r="FD133" t="str">
            <v>C-CLC.02</v>
          </cell>
          <cell r="FE133" t="str">
            <v>CCLC</v>
          </cell>
          <cell r="FF133" t="b">
            <v>0</v>
          </cell>
          <cell r="FG133" t="str">
            <v>Care</v>
          </cell>
          <cell r="FH133" t="b">
            <v>1</v>
          </cell>
        </row>
        <row r="134">
          <cell r="FA134" t="str">
            <v>C-CLC.03.02</v>
          </cell>
          <cell r="FB134" t="str">
            <v>Number of HIV-positive severely malnourished patients started on therapeutic foods</v>
          </cell>
          <cell r="FC134" t="str">
            <v># HIV+ severely malnourished patients started on therapeutic foods</v>
          </cell>
          <cell r="FD134" t="str">
            <v>C-CLC.03</v>
          </cell>
          <cell r="FE134" t="str">
            <v>CCLC</v>
          </cell>
          <cell r="FF134" t="b">
            <v>0</v>
          </cell>
          <cell r="FG134" t="str">
            <v>Care</v>
          </cell>
          <cell r="FH134" t="b">
            <v>1</v>
          </cell>
        </row>
        <row r="135">
          <cell r="FA135" t="str">
            <v>C-CLC.15.08</v>
          </cell>
          <cell r="FB135" t="str">
            <v>Pre-ART Females currently in clinical care as of the end of the reporting period</v>
          </cell>
          <cell r="FC135" t="str">
            <v>Pre-ART Females currently in clin care as of end of rep period</v>
          </cell>
          <cell r="FD135" t="str">
            <v>C-CLC.15</v>
          </cell>
          <cell r="FE135" t="str">
            <v>CCLC</v>
          </cell>
          <cell r="FF135" t="b">
            <v>1</v>
          </cell>
          <cell r="FG135" t="str">
            <v>Care</v>
          </cell>
          <cell r="FH135" t="b">
            <v>1</v>
          </cell>
        </row>
        <row r="136">
          <cell r="FA136" t="str">
            <v>C-CLC.13.08</v>
          </cell>
          <cell r="FB136" t="str">
            <v>Number of HIV+ patients who were screened/assessed for malnutrition during the reporting period by age group: 5 to 14 years</v>
          </cell>
          <cell r="FC136" t="str">
            <v># HIV+ patients(5-14yr) screened/assessed for malnutrition</v>
          </cell>
          <cell r="FD136" t="str">
            <v>C-CLC.13</v>
          </cell>
          <cell r="FE136" t="str">
            <v>CCLC</v>
          </cell>
          <cell r="FF136" t="b">
            <v>0</v>
          </cell>
          <cell r="FG136" t="str">
            <v>Care</v>
          </cell>
          <cell r="FH136" t="b">
            <v>1</v>
          </cell>
        </row>
        <row r="137">
          <cell r="FA137" t="str">
            <v>C-CLC.13.07</v>
          </cell>
          <cell r="FB137" t="str">
            <v>Number of HIV+ patients who were screened/assessed for malnutrition during the reporting period by age group: less than 5 years</v>
          </cell>
          <cell r="FC137" t="str">
            <v># HIV+ patients(&lt; 5yr) screened/assessed for malnutrition</v>
          </cell>
          <cell r="FD137" t="str">
            <v>C-CLC.13</v>
          </cell>
          <cell r="FE137" t="str">
            <v>CCLC</v>
          </cell>
          <cell r="FF137" t="b">
            <v>0</v>
          </cell>
          <cell r="FG137" t="str">
            <v>Care</v>
          </cell>
          <cell r="FH137" t="b">
            <v>1</v>
          </cell>
        </row>
        <row r="138">
          <cell r="FA138" t="str">
            <v>C-CLC.00.03</v>
          </cell>
          <cell r="FB138" t="str">
            <v>Availability of therapeutic food (Yes/No)</v>
          </cell>
          <cell r="FC138" t="str">
            <v>Availability of therapeutic food (Yes/No)</v>
          </cell>
          <cell r="FD138" t="str">
            <v>C-CLC.00</v>
          </cell>
          <cell r="FE138" t="str">
            <v>CCLC</v>
          </cell>
          <cell r="FF138" t="b">
            <v>0</v>
          </cell>
          <cell r="FG138" t="str">
            <v>Care</v>
          </cell>
          <cell r="FH138" t="b">
            <v>0</v>
          </cell>
        </row>
        <row r="139">
          <cell r="FA139" t="str">
            <v>C-CLC.02.02</v>
          </cell>
          <cell r="FB139" t="str">
            <v>Number of HIV-positive Females who are eligible for and are receiving cotrimoxazole prophylaxis in last visit</v>
          </cell>
          <cell r="FC139" t="str">
            <v># HIV+ Females eligible for and receiving CTX Px in last visit</v>
          </cell>
          <cell r="FD139" t="str">
            <v>C-CLC.02</v>
          </cell>
          <cell r="FE139" t="str">
            <v>CCLC</v>
          </cell>
          <cell r="FF139" t="b">
            <v>0</v>
          </cell>
          <cell r="FG139" t="str">
            <v>Care</v>
          </cell>
          <cell r="FH139" t="b">
            <v>1</v>
          </cell>
        </row>
        <row r="140">
          <cell r="FA140" t="str">
            <v>C-CLC.02.03</v>
          </cell>
          <cell r="FB140" t="str">
            <v>Number of HIV-positive individuals aged 0 to 14 years old who are eligible for and are receiving cotrimoxazole prophylaxis in last visit</v>
          </cell>
          <cell r="FC140" t="str">
            <v># HIV+ persons(0-14yrs) eligible for and receiving CTX Px in last visit</v>
          </cell>
          <cell r="FD140" t="str">
            <v>C-CLC.02</v>
          </cell>
          <cell r="FE140" t="str">
            <v>CCLC</v>
          </cell>
          <cell r="FF140" t="b">
            <v>0</v>
          </cell>
          <cell r="FG140" t="str">
            <v>Care</v>
          </cell>
          <cell r="FH140" t="b">
            <v>1</v>
          </cell>
        </row>
        <row r="141">
          <cell r="FA141" t="str">
            <v>C-CLC.03.01</v>
          </cell>
          <cell r="FB141" t="str">
            <v>Number of HIV-positive moderate malnourished patients started on food supplementation</v>
          </cell>
          <cell r="FC141" t="str">
            <v># HIV+ moderate malnourished patients started on food supplementation</v>
          </cell>
          <cell r="FD141" t="str">
            <v>C-CLC.03</v>
          </cell>
          <cell r="FE141" t="str">
            <v>CCLC</v>
          </cell>
          <cell r="FF141" t="b">
            <v>0</v>
          </cell>
          <cell r="FG141" t="str">
            <v>Care</v>
          </cell>
          <cell r="FH141" t="b">
            <v>1</v>
          </cell>
        </row>
        <row r="142">
          <cell r="FA142" t="str">
            <v>C-CLC.01.06</v>
          </cell>
          <cell r="FB142" t="str">
            <v>Total number of HIV-positive individuals receiving a minimum of one clinical service</v>
          </cell>
          <cell r="FC142" t="str">
            <v>Total # HIV+ persons receiving a min of one clinical svc</v>
          </cell>
          <cell r="FD142" t="str">
            <v>C-CLC.01</v>
          </cell>
          <cell r="FE142" t="str">
            <v>CCLC</v>
          </cell>
          <cell r="FF142" t="b">
            <v>1</v>
          </cell>
          <cell r="FG142" t="str">
            <v>Care</v>
          </cell>
          <cell r="FH142" t="b">
            <v>1</v>
          </cell>
        </row>
        <row r="143">
          <cell r="FA143" t="str">
            <v>C-CLC.04.08</v>
          </cell>
          <cell r="FB143" t="str">
            <v>Number of ART HIV-positive patients who were screened for TB in the last visit in HIV care/treatment settings</v>
          </cell>
          <cell r="FC143" t="str">
            <v># of ART HIV+ pat screened for TB in last visit in HIV care/tx settings</v>
          </cell>
          <cell r="FD143" t="str">
            <v>C-CLC.04</v>
          </cell>
          <cell r="FE143" t="str">
            <v>CCLC</v>
          </cell>
          <cell r="FF143" t="b">
            <v>0</v>
          </cell>
          <cell r="FG143" t="str">
            <v>Care</v>
          </cell>
          <cell r="FH143" t="b">
            <v>1</v>
          </cell>
        </row>
        <row r="144">
          <cell r="FA144" t="str">
            <v>C-CLC.07.04</v>
          </cell>
          <cell r="FB144" t="str">
            <v>Number of Female HIV-positive patients enrolled during reporting period  in HIV care who do not have symptoms of tuberculosis and who received Isonaizide Preventive Therapy (IPT)</v>
          </cell>
          <cell r="FC144" t="str">
            <v># of Fem HIV+ pat enrolled during rep period in HIV care who do not have symptoms of TB and who received IPT</v>
          </cell>
          <cell r="FD144" t="str">
            <v>C-CLC.07</v>
          </cell>
          <cell r="FE144" t="str">
            <v>CCLC</v>
          </cell>
          <cell r="FF144" t="b">
            <v>0</v>
          </cell>
          <cell r="FG144" t="str">
            <v>Care</v>
          </cell>
          <cell r="FH144" t="b">
            <v>1</v>
          </cell>
        </row>
        <row r="145">
          <cell r="FA145" t="str">
            <v>C-CLC.06.23</v>
          </cell>
          <cell r="FB145" t="str">
            <v>Total Number of HIV-positive patients enrolled during reporting period in HIV care/ treatment who started TB treatment</v>
          </cell>
          <cell r="FC145" t="str">
            <v>Total # of HIV+ pat enrolled during rep period in HIV care/tx who started TB tx</v>
          </cell>
          <cell r="FD145" t="str">
            <v>C-CLC.06</v>
          </cell>
          <cell r="FE145" t="str">
            <v>CCLC</v>
          </cell>
          <cell r="FF145" t="b">
            <v>1</v>
          </cell>
          <cell r="FG145" t="str">
            <v>Care</v>
          </cell>
          <cell r="FH145" t="b">
            <v>1</v>
          </cell>
        </row>
        <row r="146">
          <cell r="FA146" t="str">
            <v>C-CLC.06.22</v>
          </cell>
          <cell r="FB146" t="str">
            <v>Total Number of HIV-positive patients  enrolled during reporting period  in HIV treatment (ART) who started TB treatment</v>
          </cell>
          <cell r="FC146" t="str">
            <v>Total # of HIV+ pat  enrolled during rep period in HIV tx (ART) who started TB tx</v>
          </cell>
          <cell r="FD146" t="str">
            <v>C-CLC.06</v>
          </cell>
          <cell r="FE146" t="str">
            <v>CCLC</v>
          </cell>
          <cell r="FF146" t="b">
            <v>0</v>
          </cell>
          <cell r="FG146" t="str">
            <v>Care</v>
          </cell>
          <cell r="FH146" t="b">
            <v>1</v>
          </cell>
        </row>
        <row r="147">
          <cell r="FA147" t="str">
            <v>C-CLC.06.21</v>
          </cell>
          <cell r="FB147" t="str">
            <v>Total Number of HIV-positive patients  enrolled during reporting period  in HIV care (pre-ART) who started TB treatment</v>
          </cell>
          <cell r="FC147" t="str">
            <v>Total # of HIV+ pat  enrolled during rep period in HIV care (pre-ART) who started TB tx</v>
          </cell>
          <cell r="FD147" t="str">
            <v>C-CLC.06</v>
          </cell>
          <cell r="FE147" t="str">
            <v>CCLC</v>
          </cell>
          <cell r="FF147" t="b">
            <v>0</v>
          </cell>
          <cell r="FG147" t="str">
            <v>Care</v>
          </cell>
          <cell r="FH147" t="b">
            <v>1</v>
          </cell>
        </row>
        <row r="148">
          <cell r="FA148" t="str">
            <v>C-CLC.06.20</v>
          </cell>
          <cell r="FB148" t="str">
            <v>Number of HIV-positive patients  15+ years old  enrolled during reporting period  in HIV care/treatment who started TB treatment</v>
          </cell>
          <cell r="FC148" t="str">
            <v># of HIV+ pat (15+ y-o) enrolled during rep period in HIV care/tx who started TB tx</v>
          </cell>
          <cell r="FD148" t="str">
            <v>C-CLC.06</v>
          </cell>
          <cell r="FE148" t="str">
            <v>CCLC</v>
          </cell>
          <cell r="FF148" t="b">
            <v>0</v>
          </cell>
          <cell r="FG148" t="str">
            <v>Care</v>
          </cell>
          <cell r="FH148" t="b">
            <v>1</v>
          </cell>
        </row>
        <row r="149">
          <cell r="FA149" t="str">
            <v>C-CLC.06.19</v>
          </cell>
          <cell r="FB149" t="str">
            <v>Number of HIV-positive patients aged 5 to 14 years old enrolled during reporting period  in HIV care/treatment who started TB treatment</v>
          </cell>
          <cell r="FC149" t="str">
            <v># of HIV+ pat (5-14 y-o) enrolled during rep period in HIV care/tx who started TB tx</v>
          </cell>
          <cell r="FD149" t="str">
            <v>C-CLC.06</v>
          </cell>
          <cell r="FE149" t="str">
            <v>CCLC</v>
          </cell>
          <cell r="FF149" t="b">
            <v>0</v>
          </cell>
          <cell r="FG149" t="str">
            <v>Care</v>
          </cell>
          <cell r="FH149" t="b">
            <v>1</v>
          </cell>
        </row>
        <row r="150">
          <cell r="FA150" t="str">
            <v>C-CLC.06.18</v>
          </cell>
          <cell r="FB150" t="str">
            <v>Number of HIV-positive patients &lt;5 years old  enrolled during reporting period  in HIV care/treatment who started TB treatment</v>
          </cell>
          <cell r="FC150" t="str">
            <v># of HIV+ pat (&lt;5 y-o) enrolled during rep period in HIV care/tx who started TB tx</v>
          </cell>
          <cell r="FD150" t="str">
            <v>C-CLC.06</v>
          </cell>
          <cell r="FE150" t="str">
            <v>CCLC</v>
          </cell>
          <cell r="FF150" t="b">
            <v>0</v>
          </cell>
          <cell r="FG150" t="str">
            <v>Care</v>
          </cell>
          <cell r="FH150" t="b">
            <v>1</v>
          </cell>
        </row>
        <row r="151">
          <cell r="FA151" t="str">
            <v>C-CLC.06.17</v>
          </cell>
          <cell r="FB151" t="str">
            <v>Number of HIV-positive Female patients enrolled during reporting period in HIV care/ treatment who started TB treatment</v>
          </cell>
          <cell r="FC151" t="str">
            <v># of HIV+ Fem pat enrolled during rep period in HIV care/tx who started TB tx</v>
          </cell>
          <cell r="FD151" t="str">
            <v>C-CLC.06</v>
          </cell>
          <cell r="FE151" t="str">
            <v>CCLC</v>
          </cell>
          <cell r="FF151" t="b">
            <v>0</v>
          </cell>
          <cell r="FG151" t="str">
            <v>Care</v>
          </cell>
          <cell r="FH151" t="b">
            <v>1</v>
          </cell>
        </row>
        <row r="152">
          <cell r="FA152" t="str">
            <v>C-CLC.07.05</v>
          </cell>
          <cell r="FB152" t="str">
            <v>Number of Male HIV-positive patients enrolled during reporting period  in HIV treatment who do not have symptoms of tuberculosis and who received Isonaizide Preventive Therapy (IPT)</v>
          </cell>
          <cell r="FC152" t="str">
            <v># of Male HIV+ pat enrolled during rep period in HIV tx who do not have symptoms of TB and who received IPT</v>
          </cell>
          <cell r="FD152" t="str">
            <v>C-CLC.07</v>
          </cell>
          <cell r="FE152" t="str">
            <v>CCLC</v>
          </cell>
          <cell r="FF152" t="b">
            <v>0</v>
          </cell>
          <cell r="FG152" t="str">
            <v>Care</v>
          </cell>
          <cell r="FH152" t="b">
            <v>1</v>
          </cell>
        </row>
        <row r="153">
          <cell r="FA153" t="str">
            <v>C-CLC.04.09</v>
          </cell>
          <cell r="FB153" t="str">
            <v>Number of HIV-positive patients enrolled during reporting period who were screened for TB in the last visit in HIV care/treatment settings</v>
          </cell>
          <cell r="FC153" t="str">
            <v># of HIV+ pat enrolled during rep period screened for TB in last visit in HIV care/tx settings</v>
          </cell>
          <cell r="FD153" t="str">
            <v>C-CLC.04</v>
          </cell>
          <cell r="FE153" t="str">
            <v>CCLC</v>
          </cell>
          <cell r="FF153" t="b">
            <v>1</v>
          </cell>
          <cell r="FG153" t="str">
            <v>Care</v>
          </cell>
          <cell r="FH153" t="b">
            <v>1</v>
          </cell>
        </row>
        <row r="154">
          <cell r="FA154" t="str">
            <v>C-CLC.18.07</v>
          </cell>
          <cell r="FB154" t="str">
            <v>Total number of HIV-positive individuals   receiving care during reporting period eligible to  CTZ prophylaxis</v>
          </cell>
          <cell r="FC154" t="str">
            <v>Total # of HIV+ indiv receiving care  during rep period eligible to  CTZ Px</v>
          </cell>
          <cell r="FD154" t="str">
            <v>C-CLC.18</v>
          </cell>
          <cell r="FE154" t="str">
            <v>CCLC</v>
          </cell>
          <cell r="FF154" t="b">
            <v>1</v>
          </cell>
          <cell r="FG154" t="str">
            <v>Care</v>
          </cell>
          <cell r="FH154" t="b">
            <v>1</v>
          </cell>
        </row>
        <row r="155">
          <cell r="FA155" t="str">
            <v>C-CLC.04.07</v>
          </cell>
          <cell r="FB155" t="str">
            <v>Number of Pre- ART HIV-positive patients who were screened for TB in the last visit in HIV care/treatment settings</v>
          </cell>
          <cell r="FC155" t="str">
            <v># of Pre- ART HIV+ pat screened for TB in last visit in HIV care/tx settings</v>
          </cell>
          <cell r="FD155" t="str">
            <v>C-CLC.04</v>
          </cell>
          <cell r="FE155" t="str">
            <v>CCLC</v>
          </cell>
          <cell r="FF155" t="b">
            <v>0</v>
          </cell>
          <cell r="FG155" t="str">
            <v>Care</v>
          </cell>
          <cell r="FH155" t="b">
            <v>1</v>
          </cell>
        </row>
        <row r="156">
          <cell r="FA156" t="str">
            <v>C-CLC.04.06</v>
          </cell>
          <cell r="FB156" t="str">
            <v>Number of 15+ years old HIV-positive patients who were screened for TB in the last visit in HIV care/treatment settings</v>
          </cell>
          <cell r="FC156" t="str">
            <v># of 15+ y-o HIV+ pat screened for TB in last visit in HIV care/tx settings</v>
          </cell>
          <cell r="FD156" t="str">
            <v>C-CLC.04</v>
          </cell>
          <cell r="FE156" t="str">
            <v>CCLC</v>
          </cell>
          <cell r="FF156" t="b">
            <v>0</v>
          </cell>
          <cell r="FG156" t="str">
            <v>Care</v>
          </cell>
          <cell r="FH156" t="b">
            <v>1</v>
          </cell>
        </row>
        <row r="157">
          <cell r="FA157" t="str">
            <v>C-CLC.04.05</v>
          </cell>
          <cell r="FB157" t="str">
            <v>Number of 5-14 years old HIV-positive patients who were screened for TB in the last visit in HIV care/treatment settings</v>
          </cell>
          <cell r="FC157" t="str">
            <v># of 5-14 y-o HIV+ pat screened for TB in last visit in HIV care/tx settings</v>
          </cell>
          <cell r="FD157" t="str">
            <v>C-CLC.04</v>
          </cell>
          <cell r="FE157" t="str">
            <v>CCLC</v>
          </cell>
          <cell r="FF157" t="b">
            <v>0</v>
          </cell>
          <cell r="FG157" t="str">
            <v>Care</v>
          </cell>
          <cell r="FH157" t="b">
            <v>1</v>
          </cell>
        </row>
        <row r="158">
          <cell r="FA158" t="str">
            <v>C-CLC.04.04</v>
          </cell>
          <cell r="FB158" t="str">
            <v>Number of &lt;5 years old HIV-positive patients who were screened for TB in the last visit in HIV care/treatment settings</v>
          </cell>
          <cell r="FC158" t="str">
            <v># of &lt;5 y-o HIV+ pat screened for TB in last visit in HIV care/tx settings</v>
          </cell>
          <cell r="FD158" t="str">
            <v>C-CLC.04</v>
          </cell>
          <cell r="FE158" t="str">
            <v>CCLC</v>
          </cell>
          <cell r="FF158" t="b">
            <v>0</v>
          </cell>
          <cell r="FG158" t="str">
            <v>Care</v>
          </cell>
          <cell r="FH158" t="b">
            <v>1</v>
          </cell>
        </row>
        <row r="159">
          <cell r="FA159" t="str">
            <v>C-CLC.04.03</v>
          </cell>
          <cell r="FB159" t="str">
            <v>Number of Male HIV-positive patients who were screened for TB in the last visit in HIV care/treatment settings</v>
          </cell>
          <cell r="FC159" t="str">
            <v># of Male HIV+ pat screened for TB in last visit in HIV care/tx settings</v>
          </cell>
          <cell r="FD159" t="str">
            <v>C-CLC.04</v>
          </cell>
          <cell r="FE159" t="str">
            <v>CCLC</v>
          </cell>
          <cell r="FF159" t="b">
            <v>0</v>
          </cell>
          <cell r="FG159" t="str">
            <v>Care</v>
          </cell>
          <cell r="FH159" t="b">
            <v>1</v>
          </cell>
        </row>
        <row r="160">
          <cell r="FA160" t="str">
            <v>C-CLC.04.02</v>
          </cell>
          <cell r="FB160" t="str">
            <v>Number of Female HIV-positive patients who were screened for TB in the last visit in HIV care/treatment settings</v>
          </cell>
          <cell r="FC160" t="str">
            <v># of Fem HIV+ pat screened for TB in last visit in HIV care/tx settings</v>
          </cell>
          <cell r="FD160" t="str">
            <v>C-CLC.04</v>
          </cell>
          <cell r="FE160" t="str">
            <v>CCLC</v>
          </cell>
          <cell r="FF160" t="b">
            <v>0</v>
          </cell>
          <cell r="FG160" t="str">
            <v>Care</v>
          </cell>
          <cell r="FH160" t="b">
            <v>1</v>
          </cell>
        </row>
        <row r="161">
          <cell r="FA161" t="str">
            <v>C-CLC.02.06</v>
          </cell>
          <cell r="FB161" t="str">
            <v>Total Number of Pre-ART HIV-positive individuals older who are eligible for and are receiving cotrimoxazole prophylaxis in last visit</v>
          </cell>
          <cell r="FC161" t="str">
            <v>Total # Pre-ART HIV+ eligible for and receiving CTX Px in last visit</v>
          </cell>
          <cell r="FD161" t="str">
            <v>C-CLC.02</v>
          </cell>
          <cell r="FE161" t="str">
            <v>CCLC</v>
          </cell>
          <cell r="FF161" t="b">
            <v>0</v>
          </cell>
          <cell r="FG161" t="str">
            <v>Care</v>
          </cell>
          <cell r="FH161" t="b">
            <v>1</v>
          </cell>
        </row>
        <row r="162">
          <cell r="FA162" t="str">
            <v>C-CLC.18.06</v>
          </cell>
          <cell r="FB162" t="str">
            <v>Number of ART HIV-positive individuals    receiving care during reporting period eligible to  CTZ prophylaxis</v>
          </cell>
          <cell r="FC162" t="str">
            <v># of ART HIV+ indiv  receiving care  during rep period eligible to  CTZ Px</v>
          </cell>
          <cell r="FD162" t="str">
            <v>C-CLC.18</v>
          </cell>
          <cell r="FE162" t="str">
            <v>CCLC</v>
          </cell>
          <cell r="FF162" t="b">
            <v>0</v>
          </cell>
          <cell r="FG162" t="str">
            <v>Care</v>
          </cell>
          <cell r="FH162" t="b">
            <v>1</v>
          </cell>
        </row>
        <row r="163">
          <cell r="FA163" t="str">
            <v>C-CLC.02.04</v>
          </cell>
          <cell r="FB163" t="str">
            <v>Number of HIV-positive individuals aged 15 years and older who are eligible for and are receiving cotrimoxazole prophylaxis in last visit</v>
          </cell>
          <cell r="FC163" t="str">
            <v># HIV+ persons(15+ yrs) eligible for and receiving CTX Px in last visit</v>
          </cell>
          <cell r="FD163" t="str">
            <v>C-CLC.02</v>
          </cell>
          <cell r="FE163" t="str">
            <v>CCLC</v>
          </cell>
          <cell r="FF163" t="b">
            <v>0</v>
          </cell>
          <cell r="FG163" t="str">
            <v>Care</v>
          </cell>
          <cell r="FH163" t="b">
            <v>1</v>
          </cell>
        </row>
        <row r="164">
          <cell r="FA164" t="str">
            <v>C-CLC.06.16</v>
          </cell>
          <cell r="FB164" t="str">
            <v>Number of HIV-positive Male patients enrolled during reporting period  in HIV care/treatment  who started TB treatment</v>
          </cell>
          <cell r="FC164" t="str">
            <v># of HIV+ Male pat enrolled during rep period in HIV care/tx  who started TB tx</v>
          </cell>
          <cell r="FD164" t="str">
            <v>C-CLC.06</v>
          </cell>
          <cell r="FE164" t="str">
            <v>CCLC</v>
          </cell>
          <cell r="FF164" t="b">
            <v>0</v>
          </cell>
          <cell r="FG164" t="str">
            <v>Care</v>
          </cell>
          <cell r="FH164" t="b">
            <v>1</v>
          </cell>
        </row>
        <row r="165">
          <cell r="FA165" t="str">
            <v>C-CLC.07.07</v>
          </cell>
          <cell r="FB165" t="str">
            <v>Number of 5-14 years old HIV-positive patients enrolled during reporting period  in HIV treatment who do not have symptoms of tuberculosis and who received Isonaizide Preventive Therapy (IPT)</v>
          </cell>
          <cell r="FC165" t="str">
            <v># of 5-14 y-o HIV+ pat enrolled during rep period in HIV tx who do not have symptoms of TB and who received IPT</v>
          </cell>
          <cell r="FD165" t="str">
            <v>C-CLC.07</v>
          </cell>
          <cell r="FE165" t="str">
            <v>CCLC</v>
          </cell>
          <cell r="FF165" t="b">
            <v>0</v>
          </cell>
          <cell r="FG165" t="str">
            <v>Care</v>
          </cell>
          <cell r="FH165" t="b">
            <v>1</v>
          </cell>
        </row>
        <row r="166">
          <cell r="FA166" t="str">
            <v>C-CLC.07.08</v>
          </cell>
          <cell r="FB166" t="str">
            <v>Number of 15+ years old HIV-positive patients enrolled during reporting period  in HIV treatment who do not have symptoms of tuberculosis and who received Isonaizide Preventive Therapy (IPT)</v>
          </cell>
          <cell r="FC166" t="str">
            <v># of 15+ y-o HIV+ pat enrolled during rep period in HIV tx who do not have symptoms of TB and who received IPT</v>
          </cell>
          <cell r="FD166" t="str">
            <v>C-CLC.07</v>
          </cell>
          <cell r="FE166" t="str">
            <v>CCLC</v>
          </cell>
          <cell r="FF166" t="b">
            <v>0</v>
          </cell>
          <cell r="FG166" t="str">
            <v>Care</v>
          </cell>
          <cell r="FH166" t="b">
            <v>1</v>
          </cell>
        </row>
        <row r="167">
          <cell r="FA167" t="str">
            <v>C-CLC.07.06</v>
          </cell>
          <cell r="FB167" t="str">
            <v>Number of &lt;5 years old HIV-positive patients enrolled during reporting period  in HIV treatment who do not have symptoms of tuberculosis and who received Isonaizide Preventive Therapy (IPT)</v>
          </cell>
          <cell r="FC167" t="str">
            <v># of &lt;5 y-o HIV+ pat enrolled during rep period in HIV tx who do not have symptoms of TB and who received IPT</v>
          </cell>
          <cell r="FD167" t="str">
            <v>C-CLC.07</v>
          </cell>
          <cell r="FE167" t="str">
            <v>CCLC</v>
          </cell>
          <cell r="FF167" t="b">
            <v>0</v>
          </cell>
          <cell r="FG167" t="str">
            <v>Care</v>
          </cell>
          <cell r="FH167" t="b">
            <v>1</v>
          </cell>
        </row>
        <row r="168">
          <cell r="FA168" t="str">
            <v>C-CLC.07.09</v>
          </cell>
          <cell r="FB168" t="str">
            <v>Total of HIV-positive patients enrolled during reporting period  in HIV care of treatment who do not have symptoms of tuberculosis and who received Isonaizide Preventive Therapy (IPT)</v>
          </cell>
          <cell r="FC168" t="str">
            <v>Total #  HIV+ pat enrolled during rep period in HIV care of tx who do not have symptoms of TB and who received IPT</v>
          </cell>
          <cell r="FD168" t="str">
            <v>C-CLC.07</v>
          </cell>
          <cell r="FE168" t="str">
            <v>CCLC</v>
          </cell>
          <cell r="FF168" t="b">
            <v>1</v>
          </cell>
          <cell r="FG168" t="str">
            <v>Care</v>
          </cell>
          <cell r="FH168" t="b">
            <v>1</v>
          </cell>
        </row>
        <row r="169">
          <cell r="FA169" t="str">
            <v>C-CLC.00.02</v>
          </cell>
          <cell r="FB169" t="str">
            <v>Availability of supplementary food (Yes/No)</v>
          </cell>
          <cell r="FC169" t="str">
            <v>Availability of supplementary food (Yes/No)</v>
          </cell>
          <cell r="FD169" t="str">
            <v>C-CLC.00</v>
          </cell>
          <cell r="FE169" t="str">
            <v>CCLC</v>
          </cell>
          <cell r="FF169" t="b">
            <v>0</v>
          </cell>
          <cell r="FG169" t="str">
            <v>Care</v>
          </cell>
          <cell r="FH169" t="b">
            <v>0</v>
          </cell>
        </row>
        <row r="170">
          <cell r="FA170" t="str">
            <v>C-FOOD.01.02</v>
          </cell>
          <cell r="FB170" t="str">
            <v>Number of eligible clients aged 15 to 17 years old who received food and/or nutrition services in accordance with PEPFAR food and nutrition guidelines.</v>
          </cell>
          <cell r="FC170" t="str">
            <v># eligible clients (15-17yr) received food/nutrition svcs per PEPFAR guidelines.</v>
          </cell>
          <cell r="FD170" t="str">
            <v>C-FOOD.01</v>
          </cell>
          <cell r="FE170" t="str">
            <v>CFOOD</v>
          </cell>
          <cell r="FF170" t="b">
            <v>0</v>
          </cell>
          <cell r="FG170" t="str">
            <v>Care</v>
          </cell>
          <cell r="FH170" t="b">
            <v>1</v>
          </cell>
        </row>
        <row r="171">
          <cell r="FA171" t="str">
            <v>C-FOOD.01.01</v>
          </cell>
          <cell r="FB171" t="str">
            <v>Number of eligible clients aged 0 to 14 years old who received food and/or nutrition services in accordance with PEPFAR food and nutrition guidelines.</v>
          </cell>
          <cell r="FC171" t="str">
            <v># eligible clients (0-14yr) received food / nutrition svcs per PEPFAR guidelines.</v>
          </cell>
          <cell r="FD171" t="str">
            <v>C-FOOD.01</v>
          </cell>
          <cell r="FE171" t="str">
            <v>CFOOD</v>
          </cell>
          <cell r="FF171" t="b">
            <v>0</v>
          </cell>
          <cell r="FG171" t="str">
            <v>Care</v>
          </cell>
          <cell r="FH171" t="b">
            <v>1</v>
          </cell>
        </row>
        <row r="172">
          <cell r="FA172" t="str">
            <v>C-FOOD.01.05</v>
          </cell>
          <cell r="FB172" t="str">
            <v>Total Number of eligible clients who received food and/or nutrition services in accordance with PEPFAR food and nutrition guidelines</v>
          </cell>
          <cell r="FC172" t="str">
            <v>Total # eligible clients received food/nutrition svcs per PEPFAR guidelines</v>
          </cell>
          <cell r="FD172" t="str">
            <v>C-FOOD.01</v>
          </cell>
          <cell r="FE172" t="str">
            <v>CFOOD</v>
          </cell>
          <cell r="FF172" t="b">
            <v>1</v>
          </cell>
          <cell r="FG172" t="str">
            <v>Care</v>
          </cell>
          <cell r="FH172" t="b">
            <v>1</v>
          </cell>
        </row>
        <row r="173">
          <cell r="FA173" t="str">
            <v>C-FOOD.Comments.01</v>
          </cell>
          <cell r="FB173" t="str">
            <v>Comments by USG or Partner for this district/facility's CFOOD results. Please enter your initials at the beginning of your comments (e.g. AB: These are my comments)</v>
          </cell>
          <cell r="FC173" t="str">
            <v>CFOOD Comments</v>
          </cell>
          <cell r="FD173" t="str">
            <v>C-FOOD.Comments</v>
          </cell>
          <cell r="FE173" t="str">
            <v>CFOOD</v>
          </cell>
          <cell r="FF173" t="b">
            <v>0</v>
          </cell>
          <cell r="FG173" t="str">
            <v>Care</v>
          </cell>
          <cell r="FH173" t="b">
            <v>0</v>
          </cell>
        </row>
        <row r="174">
          <cell r="FA174" t="str">
            <v>C-FOOD.01.04</v>
          </cell>
          <cell r="FB174" t="str">
            <v>Number of eligible clients who are pregnant who received food and/or nutrition services in accordance with PEPFAR food and nutrition guidelines - A Subset of Female Individuals</v>
          </cell>
          <cell r="FC174" t="str">
            <v># eligible clients (18+yr) received food/nutrition svcs per PEPFAR guidelines.</v>
          </cell>
          <cell r="FD174" t="str">
            <v>C-FOOD.01</v>
          </cell>
          <cell r="FE174" t="str">
            <v>CFOOD</v>
          </cell>
          <cell r="FF174" t="b">
            <v>0</v>
          </cell>
          <cell r="FG174" t="str">
            <v>Care</v>
          </cell>
          <cell r="FH174" t="b">
            <v>1</v>
          </cell>
        </row>
        <row r="175">
          <cell r="FA175" t="str">
            <v>C-FOOD.01.03</v>
          </cell>
          <cell r="FB175" t="str">
            <v>Number of eligible clients aged 18 and over who received food and/or nutrition services in accordance with PEPFAR food and nutrition guidelines.</v>
          </cell>
          <cell r="FC175" t="str">
            <v># eligible clients (pregnant) received food/nutrition svcs per PEPFAR guidelines.</v>
          </cell>
          <cell r="FD175" t="str">
            <v>C-FOOD.01</v>
          </cell>
          <cell r="FE175" t="str">
            <v>CFOOD</v>
          </cell>
          <cell r="FF175" t="b">
            <v>0</v>
          </cell>
          <cell r="FG175" t="str">
            <v>Care</v>
          </cell>
          <cell r="FH175" t="b">
            <v>1</v>
          </cell>
        </row>
        <row r="176">
          <cell r="FA176" t="str">
            <v>HKIDPrimaryMales</v>
          </cell>
          <cell r="FB176" t="str">
            <v>Primary Direct Males Reached</v>
          </cell>
          <cell r="FC176" t="str">
            <v>Primary Direct Males Reached</v>
          </cell>
          <cell r="FD176" t="str">
            <v>C-CCC.02</v>
          </cell>
          <cell r="FE176" t="str">
            <v>CHKID</v>
          </cell>
          <cell r="FF176" t="b">
            <v>0</v>
          </cell>
          <cell r="FG176" t="str">
            <v>Care</v>
          </cell>
          <cell r="FH176" t="b">
            <v>1</v>
          </cell>
        </row>
        <row r="177">
          <cell r="FA177" t="str">
            <v>HKIDSuppFemales</v>
          </cell>
          <cell r="FB177" t="str">
            <v>Supp Direct Females Reached</v>
          </cell>
          <cell r="FC177" t="str">
            <v>Supp Direct Females Reached</v>
          </cell>
          <cell r="FD177" t="str">
            <v>C-CCC.02</v>
          </cell>
          <cell r="FE177" t="str">
            <v>CHKID</v>
          </cell>
          <cell r="FF177" t="b">
            <v>0</v>
          </cell>
          <cell r="FG177" t="str">
            <v>Care</v>
          </cell>
          <cell r="FH177" t="b">
            <v>1</v>
          </cell>
        </row>
        <row r="178">
          <cell r="FA178" t="str">
            <v>HKIDSuppMales</v>
          </cell>
          <cell r="FB178" t="str">
            <v>Supp Direct Males Reached</v>
          </cell>
          <cell r="FC178" t="str">
            <v>Supp Direct Males Reached</v>
          </cell>
          <cell r="FD178" t="str">
            <v>C-CCC.02</v>
          </cell>
          <cell r="FE178" t="str">
            <v>CHKID</v>
          </cell>
          <cell r="FF178" t="b">
            <v>0</v>
          </cell>
          <cell r="FG178" t="str">
            <v>Care</v>
          </cell>
          <cell r="FH178" t="b">
            <v>1</v>
          </cell>
        </row>
        <row r="179">
          <cell r="FA179" t="str">
            <v>HKIDPrimaryFemales</v>
          </cell>
          <cell r="FB179" t="str">
            <v>Primary Direct Females Reached</v>
          </cell>
          <cell r="FC179" t="str">
            <v>Primary Direct Females Reached</v>
          </cell>
          <cell r="FD179" t="str">
            <v>C-CCC.02</v>
          </cell>
          <cell r="FE179" t="str">
            <v>CHKID</v>
          </cell>
          <cell r="FF179" t="b">
            <v>0</v>
          </cell>
          <cell r="FG179" t="str">
            <v>Care</v>
          </cell>
          <cell r="FH179" t="b">
            <v>1</v>
          </cell>
        </row>
        <row r="180">
          <cell r="FA180" t="str">
            <v>C-PED.01.01</v>
          </cell>
          <cell r="FB180" t="str">
            <v>Number of infants born to HIV-positive women who received an HIV test (PCR) within &lt;9 months of birth</v>
          </cell>
          <cell r="FC180" t="str">
            <v># infants (&lt;9mo) born to HIV+ women who received HIV test(PCR)</v>
          </cell>
          <cell r="FD180" t="str">
            <v>C-PED.01</v>
          </cell>
          <cell r="FE180" t="str">
            <v>CPED</v>
          </cell>
          <cell r="FF180" t="b">
            <v>0</v>
          </cell>
          <cell r="FG180" t="str">
            <v>Care</v>
          </cell>
          <cell r="FH180" t="b">
            <v>1</v>
          </cell>
        </row>
        <row r="181">
          <cell r="FA181" t="str">
            <v>C-PED.02.05</v>
          </cell>
          <cell r="FB181" t="str">
            <v>Number of infants born to HIV-positive women who received an HIV Test within 9 to 12 months of birth and who tested Negative</v>
          </cell>
          <cell r="FC181" t="str">
            <v># infants (9-12mo) born to HIV+ women who received HIV Rapid test and who tested Negative</v>
          </cell>
          <cell r="FD181" t="str">
            <v>C-PED.02</v>
          </cell>
          <cell r="FE181" t="str">
            <v>CPED</v>
          </cell>
          <cell r="FF181" t="b">
            <v>0</v>
          </cell>
          <cell r="FG181" t="str">
            <v>Care</v>
          </cell>
          <cell r="FH181" t="b">
            <v>1</v>
          </cell>
        </row>
        <row r="182">
          <cell r="FA182" t="str">
            <v>C-PED(SS).01.01</v>
          </cell>
          <cell r="FB182" t="str">
            <v>Number of health care workers who successfully completed an in-service training program in Pediatric ART</v>
          </cell>
          <cell r="FC182" t="str">
            <v># health care workers  completed in-service training program in Pediatric ART</v>
          </cell>
          <cell r="FD182" t="str">
            <v>C-PED(SS).01</v>
          </cell>
          <cell r="FE182" t="str">
            <v>CPED</v>
          </cell>
          <cell r="FF182" t="b">
            <v>1</v>
          </cell>
          <cell r="FG182" t="str">
            <v>Care</v>
          </cell>
          <cell r="FH182" t="b">
            <v>1</v>
          </cell>
        </row>
        <row r="183">
          <cell r="FA183" t="str">
            <v>C-PED.01.02</v>
          </cell>
          <cell r="FB183" t="str">
            <v>Number of infants born to HIV-positive women who received an HIV Rapid Test within 9 to 12 months of birth</v>
          </cell>
          <cell r="FC183" t="str">
            <v># infants (9-12mo) born to HIV+ women who received HIV Rapid test</v>
          </cell>
          <cell r="FD183" t="str">
            <v>C-PED.01</v>
          </cell>
          <cell r="FE183" t="str">
            <v>CPED</v>
          </cell>
          <cell r="FF183" t="b">
            <v>0</v>
          </cell>
          <cell r="FG183" t="str">
            <v>Care</v>
          </cell>
          <cell r="FH183" t="b">
            <v>1</v>
          </cell>
        </row>
        <row r="184">
          <cell r="FA184" t="str">
            <v>C-PED.01.03</v>
          </cell>
          <cell r="FB184" t="str">
            <v>Total Number of infants born to HIV-positive women who received an HIV Test (PCR or Rapid)within 12 months of birth</v>
          </cell>
          <cell r="FC184" t="str">
            <v># infants (&lt;12mo) born to HIV+ women who received HIV test(PCR or Rapid)</v>
          </cell>
          <cell r="FD184" t="str">
            <v>C-PED.01</v>
          </cell>
          <cell r="FE184" t="str">
            <v>CPED</v>
          </cell>
          <cell r="FF184" t="b">
            <v>1</v>
          </cell>
          <cell r="FG184" t="str">
            <v>Care</v>
          </cell>
          <cell r="FH184" t="b">
            <v>1</v>
          </cell>
        </row>
        <row r="185">
          <cell r="FA185" t="str">
            <v>C-PED.02.01</v>
          </cell>
          <cell r="FB185" t="str">
            <v>Number of infants born to HIV-positive women who received an HIV test (PCR) within &lt;9 months of birth and who tested Positive</v>
          </cell>
          <cell r="FC185" t="str">
            <v># infants (&lt;9mo) born to HIV+ women who received HIV test(PCR) and who tested Positive</v>
          </cell>
          <cell r="FD185" t="str">
            <v>C-PED.02</v>
          </cell>
          <cell r="FE185" t="str">
            <v>CPED</v>
          </cell>
          <cell r="FF185" t="b">
            <v>0</v>
          </cell>
          <cell r="FG185" t="str">
            <v>Care</v>
          </cell>
          <cell r="FH185" t="b">
            <v>1</v>
          </cell>
        </row>
        <row r="186">
          <cell r="FA186" t="str">
            <v>C-PED.02.02</v>
          </cell>
          <cell r="FB186" t="str">
            <v>Number of infants born to HIV-positive women who received an HIV Test within 9 to 12 months of birth and who tested positive</v>
          </cell>
          <cell r="FC186" t="str">
            <v># infants (9-12mo) born to HIV+ women who received HIV test and who tested Positive</v>
          </cell>
          <cell r="FD186" t="str">
            <v>C-PED.02</v>
          </cell>
          <cell r="FE186" t="str">
            <v>CPED</v>
          </cell>
          <cell r="FF186" t="b">
            <v>0</v>
          </cell>
          <cell r="FG186" t="str">
            <v>Care</v>
          </cell>
          <cell r="FH186" t="b">
            <v>1</v>
          </cell>
        </row>
        <row r="187">
          <cell r="FA187" t="str">
            <v>C-PED.02.04</v>
          </cell>
          <cell r="FB187" t="str">
            <v>Number of infants born to HIV-positive women who received an HIV test (PCR) within &lt;9 months of birth and who tested Negative</v>
          </cell>
          <cell r="FC187" t="str">
            <v># infants (&lt;9mo) born to HIV+ women who received HIV test(PCR) and who tested Negative</v>
          </cell>
          <cell r="FD187" t="str">
            <v>C-PED.02</v>
          </cell>
          <cell r="FE187" t="str">
            <v>CPED</v>
          </cell>
          <cell r="FF187" t="b">
            <v>0</v>
          </cell>
          <cell r="FG187" t="str">
            <v>Care</v>
          </cell>
          <cell r="FH187" t="b">
            <v>1</v>
          </cell>
        </row>
        <row r="188">
          <cell r="FA188" t="str">
            <v>C-PED.02.06</v>
          </cell>
          <cell r="FB188" t="str">
            <v>Total Number of infants born to HIV-positive women who received an HIV Test (PCR or Rapid)within 12 months of birth and who tested Negative</v>
          </cell>
          <cell r="FC188" t="str">
            <v># infants (&lt;12mo) born to HIV+ women who received HIV test(PCR or Rapid)and who tested Negative</v>
          </cell>
          <cell r="FD188" t="str">
            <v>C-PED.02</v>
          </cell>
          <cell r="FE188" t="str">
            <v>CPED</v>
          </cell>
          <cell r="FF188" t="b">
            <v>1</v>
          </cell>
          <cell r="FG188" t="str">
            <v>Care</v>
          </cell>
          <cell r="FH188" t="b">
            <v>1</v>
          </cell>
        </row>
        <row r="189">
          <cell r="FA189" t="str">
            <v>C-PED.03.01</v>
          </cell>
          <cell r="FB189" t="str">
            <v>Number of children (&lt;18 months) born to HIV-positive pregnant women who are started on CTX prophylaxis within two months of birth</v>
          </cell>
          <cell r="FC189" t="str">
            <v># kids (&lt;18 mos) born to HIV+ women started on CTX prophylaxis w/in two mos of birth</v>
          </cell>
          <cell r="FD189" t="str">
            <v>C-PED.03</v>
          </cell>
          <cell r="FE189" t="str">
            <v>CPED</v>
          </cell>
          <cell r="FF189" t="b">
            <v>1</v>
          </cell>
          <cell r="FG189" t="str">
            <v>Care</v>
          </cell>
          <cell r="FH189" t="b">
            <v>1</v>
          </cell>
        </row>
        <row r="190">
          <cell r="FA190" t="str">
            <v>C-PED.Comments.01</v>
          </cell>
          <cell r="FB190" t="str">
            <v>Comments by USG or Partner for this district/facility's CPED results. Please enter your initials at the beginning of your comments (e.g. AB: These are my comments)</v>
          </cell>
          <cell r="FC190" t="str">
            <v>CPED Comments</v>
          </cell>
          <cell r="FD190" t="str">
            <v>C-PED.Comments</v>
          </cell>
          <cell r="FE190" t="str">
            <v>CPED</v>
          </cell>
          <cell r="FF190" t="b">
            <v>0</v>
          </cell>
          <cell r="FG190" t="str">
            <v>Care</v>
          </cell>
          <cell r="FH190" t="b">
            <v>0</v>
          </cell>
        </row>
        <row r="191">
          <cell r="FA191" t="str">
            <v>C-PED.02.03</v>
          </cell>
          <cell r="FB191" t="str">
            <v>Total Number of infants born to HIV-positive women who received an HIV Test(PCR or Rapid) within 12 months of birth and who tested positive</v>
          </cell>
          <cell r="FC191" t="str">
            <v># infants (&lt;12mo) born to HIV+ women who received HIV test(PCR or Rapid) and who tested Positive</v>
          </cell>
          <cell r="FD191" t="str">
            <v>C-PED.02</v>
          </cell>
          <cell r="FE191" t="str">
            <v>CPED</v>
          </cell>
          <cell r="FF191" t="b">
            <v>1</v>
          </cell>
          <cell r="FG191" t="str">
            <v>Care</v>
          </cell>
          <cell r="FH191" t="b">
            <v>1</v>
          </cell>
        </row>
        <row r="192">
          <cell r="FA192" t="str">
            <v>C-PED.00.01</v>
          </cell>
          <cell r="FB192" t="str">
            <v>Reported program results are from an electronic patient tracking/reporting system: (Yes/No)</v>
          </cell>
          <cell r="FC192" t="str">
            <v>Reported program results are from an electronic patient tracking/reporting system: (Yes/No)</v>
          </cell>
          <cell r="FD192" t="str">
            <v>C-PED.00</v>
          </cell>
          <cell r="FE192" t="str">
            <v>CPED</v>
          </cell>
          <cell r="FF192" t="b">
            <v>0</v>
          </cell>
          <cell r="FG192" t="str">
            <v>Care</v>
          </cell>
          <cell r="FH192" t="b">
            <v>0</v>
          </cell>
        </row>
        <row r="193">
          <cell r="FA193" t="str">
            <v>C-PED.02.09</v>
          </cell>
          <cell r="FB193" t="str">
            <v>Total Number of infants born to HIV-positive women who received an HIV Test(PCR or Rapid) within 12 months of birth with unknown result</v>
          </cell>
          <cell r="FC193" t="str">
            <v># infants (&lt;12mo) born to HIV+ women who received HIV test(PCR or Rapid) with unknown result</v>
          </cell>
          <cell r="FD193" t="str">
            <v>C-PED.02</v>
          </cell>
          <cell r="FE193" t="str">
            <v>CPED</v>
          </cell>
          <cell r="FF193" t="b">
            <v>1</v>
          </cell>
          <cell r="FG193" t="str">
            <v>Care</v>
          </cell>
          <cell r="FH193" t="b">
            <v>1</v>
          </cell>
        </row>
        <row r="194">
          <cell r="FA194" t="str">
            <v>C-PED.02.08</v>
          </cell>
          <cell r="FB194" t="str">
            <v>Number of infants born to HIV-positive women who received an HIV Test within 9 to 12 months of birth with unknown result</v>
          </cell>
          <cell r="FC194" t="str">
            <v># infants (9-12mo) born to HIV+ women who received HIV test with unknown result</v>
          </cell>
          <cell r="FD194" t="str">
            <v>C-PED.02</v>
          </cell>
          <cell r="FE194" t="str">
            <v>CPED</v>
          </cell>
          <cell r="FF194" t="b">
            <v>0</v>
          </cell>
          <cell r="FG194" t="str">
            <v>Care</v>
          </cell>
          <cell r="FH194" t="b">
            <v>1</v>
          </cell>
        </row>
        <row r="195">
          <cell r="FA195" t="str">
            <v>C-PED.02.07</v>
          </cell>
          <cell r="FB195" t="str">
            <v>Number of infants born to HIV-positive women who received an HIV test (PCR) within &lt;9 months of birth with unknown result</v>
          </cell>
          <cell r="FC195" t="str">
            <v># infants (&lt;9mo) born to HIV+ women who received HIV test(PCR) with unknown result</v>
          </cell>
          <cell r="FD195" t="str">
            <v>C-PED.02</v>
          </cell>
          <cell r="FE195" t="str">
            <v>CPED</v>
          </cell>
          <cell r="FF195" t="b">
            <v>0</v>
          </cell>
          <cell r="FG195" t="str">
            <v>Care</v>
          </cell>
          <cell r="FH195" t="b">
            <v>1</v>
          </cell>
        </row>
        <row r="196">
          <cell r="FA196" t="str">
            <v>C-TB.03.02</v>
          </cell>
          <cell r="FB196" t="str">
            <v>Number of Female HIV Positive TB (co-infected) patients on CTX</v>
          </cell>
          <cell r="FC196" t="str">
            <v># Female HIV Positive TB (co-infected) patients on CTX</v>
          </cell>
          <cell r="FD196" t="str">
            <v>C-TB.03</v>
          </cell>
          <cell r="FE196" t="str">
            <v>CTB</v>
          </cell>
          <cell r="FF196" t="b">
            <v>0</v>
          </cell>
          <cell r="FG196" t="str">
            <v>Care</v>
          </cell>
          <cell r="FH196" t="b">
            <v>1</v>
          </cell>
        </row>
        <row r="197">
          <cell r="FA197" t="str">
            <v>C-TB.02.02</v>
          </cell>
          <cell r="FB197" t="str">
            <v>Number of TB patients with Prior Negative Test Result who had an HIV test result recorded in the TB register</v>
          </cell>
          <cell r="FC197" t="str">
            <v># TB patients w/Prior Negative Test Result &amp; HIV test result recorded in the TB register</v>
          </cell>
          <cell r="FD197" t="str">
            <v>C-TB.02</v>
          </cell>
          <cell r="FE197" t="str">
            <v>CTB</v>
          </cell>
          <cell r="FF197" t="b">
            <v>0</v>
          </cell>
          <cell r="FG197" t="str">
            <v>Care</v>
          </cell>
          <cell r="FH197" t="b">
            <v>1</v>
          </cell>
        </row>
        <row r="198">
          <cell r="FA198" t="str">
            <v>C-TB.02.03</v>
          </cell>
          <cell r="FB198" t="str">
            <v>Number of TB patients with Positive Test by TB sector who had an HIV test result recorded in the TB register</v>
          </cell>
          <cell r="FC198" t="str">
            <v># TB patients w/Positive Test by TB sector &amp; HIV test result recorded in the TB register</v>
          </cell>
          <cell r="FD198" t="str">
            <v>C-TB.02</v>
          </cell>
          <cell r="FE198" t="str">
            <v>CTB</v>
          </cell>
          <cell r="FF198" t="b">
            <v>0</v>
          </cell>
          <cell r="FG198" t="str">
            <v>Care</v>
          </cell>
          <cell r="FH198" t="b">
            <v>1</v>
          </cell>
        </row>
        <row r="199">
          <cell r="FA199" t="str">
            <v>C-TB.02.04</v>
          </cell>
          <cell r="FB199" t="str">
            <v>Number of TB patients with Negative Test by TB sector who had an HIV test result recorded in the TB register</v>
          </cell>
          <cell r="FC199" t="str">
            <v># TB patients w/Negative Test by TB sector &amp; HIV test result recorded in the TB register</v>
          </cell>
          <cell r="FD199" t="str">
            <v>C-TB.02</v>
          </cell>
          <cell r="FE199" t="str">
            <v>CTB</v>
          </cell>
          <cell r="FF199" t="b">
            <v>0</v>
          </cell>
          <cell r="FG199" t="str">
            <v>Care</v>
          </cell>
          <cell r="FH199" t="b">
            <v>1</v>
          </cell>
        </row>
        <row r="200">
          <cell r="FA200" t="str">
            <v>C-TB.01.01</v>
          </cell>
          <cell r="FB200" t="str">
            <v>Total Number of TB patients registered during the reporting period</v>
          </cell>
          <cell r="FC200" t="str">
            <v>Total # TB patients registered during the reporting period</v>
          </cell>
          <cell r="FD200" t="str">
            <v>C-TB.01</v>
          </cell>
          <cell r="FE200" t="str">
            <v>CTB</v>
          </cell>
          <cell r="FF200" t="b">
            <v>1</v>
          </cell>
          <cell r="FG200" t="str">
            <v>Care</v>
          </cell>
          <cell r="FH200" t="b">
            <v>1</v>
          </cell>
        </row>
        <row r="201">
          <cell r="FA201" t="str">
            <v>C-TB.03.01</v>
          </cell>
          <cell r="FB201" t="str">
            <v>Number of Male HIV Positive TB (co-infected) patients on CTX</v>
          </cell>
          <cell r="FC201" t="str">
            <v># Male HIV Positive TB (co-infected) patients on CTX</v>
          </cell>
          <cell r="FD201" t="str">
            <v>C-TB.03</v>
          </cell>
          <cell r="FE201" t="str">
            <v>CTB</v>
          </cell>
          <cell r="FF201" t="b">
            <v>0</v>
          </cell>
          <cell r="FG201" t="str">
            <v>Care</v>
          </cell>
          <cell r="FH201" t="b">
            <v>1</v>
          </cell>
        </row>
        <row r="202">
          <cell r="FA202" t="str">
            <v>C-TB.00.01</v>
          </cell>
          <cell r="FB202" t="str">
            <v>Reported program results are from an electronic patient tracking/reporting system: (Yes/No)</v>
          </cell>
          <cell r="FC202" t="str">
            <v>Reported program results are from an electronic patient tracking/reporting system: (Yes/No)</v>
          </cell>
          <cell r="FD202" t="str">
            <v>C-TB.00</v>
          </cell>
          <cell r="FE202" t="str">
            <v>CTB</v>
          </cell>
          <cell r="FF202" t="b">
            <v>0</v>
          </cell>
          <cell r="FG202" t="str">
            <v>Care</v>
          </cell>
          <cell r="FH202" t="b">
            <v>0</v>
          </cell>
        </row>
        <row r="203">
          <cell r="FA203" t="str">
            <v>C-TB.03.03</v>
          </cell>
          <cell r="FB203" t="str">
            <v>Total Number of HIV Positive TB (co-infected) patients on CTX</v>
          </cell>
          <cell r="FC203" t="str">
            <v>Total # HIV Positive TB (co-infected) patients on CTX</v>
          </cell>
          <cell r="FD203" t="str">
            <v>C-TB.03</v>
          </cell>
          <cell r="FE203" t="str">
            <v>CTB</v>
          </cell>
          <cell r="FF203" t="b">
            <v>1</v>
          </cell>
          <cell r="FG203" t="str">
            <v>Care</v>
          </cell>
          <cell r="FH203" t="b">
            <v>1</v>
          </cell>
        </row>
        <row r="204">
          <cell r="FA204" t="str">
            <v>C-TB.04.01</v>
          </cell>
          <cell r="FB204" t="str">
            <v>Number of Male HIV Positive TB (co-infected) patients who start ART</v>
          </cell>
          <cell r="FC204" t="str">
            <v># Male HIV Positive TB (co-infected) patients who start ART</v>
          </cell>
          <cell r="FD204" t="str">
            <v>C-TB.04</v>
          </cell>
          <cell r="FE204" t="str">
            <v>CTB</v>
          </cell>
          <cell r="FF204" t="b">
            <v>0</v>
          </cell>
          <cell r="FG204" t="str">
            <v>Care</v>
          </cell>
          <cell r="FH204" t="b">
            <v>1</v>
          </cell>
        </row>
        <row r="205">
          <cell r="FA205" t="str">
            <v>C-TB.04.02</v>
          </cell>
          <cell r="FB205" t="str">
            <v>Number of Female HIV Positive TB (co-infected) patients who start ART</v>
          </cell>
          <cell r="FC205" t="str">
            <v># Female HIV Positive TB (co-infected) patients who start ART</v>
          </cell>
          <cell r="FD205" t="str">
            <v>C-TB.04</v>
          </cell>
          <cell r="FE205" t="str">
            <v>CTB</v>
          </cell>
          <cell r="FF205" t="b">
            <v>0</v>
          </cell>
          <cell r="FG205" t="str">
            <v>Care</v>
          </cell>
          <cell r="FH205" t="b">
            <v>1</v>
          </cell>
        </row>
        <row r="206">
          <cell r="FA206" t="str">
            <v>C-TB.04.03</v>
          </cell>
          <cell r="FB206" t="str">
            <v>Total Number of HIV Positive TB (co-infected) patients who start ART</v>
          </cell>
          <cell r="FC206" t="str">
            <v>Total # HIV Positive TB (co-infected) patients who start ART</v>
          </cell>
          <cell r="FD206" t="str">
            <v>C-TB.04</v>
          </cell>
          <cell r="FE206" t="str">
            <v>CTB</v>
          </cell>
          <cell r="FF206" t="b">
            <v>1</v>
          </cell>
          <cell r="FG206" t="str">
            <v>Care</v>
          </cell>
          <cell r="FH206" t="b">
            <v>1</v>
          </cell>
        </row>
        <row r="207">
          <cell r="FA207" t="str">
            <v>C-TB.Comments.01</v>
          </cell>
          <cell r="FB207" t="str">
            <v>Comments by USG or Partner for this district/facility's CTB results. Please enter your initials at the beginning of your comments (e.g. AB: These are my comments)</v>
          </cell>
          <cell r="FC207" t="str">
            <v>CTB Comments</v>
          </cell>
          <cell r="FD207" t="str">
            <v>C-TB.Comments</v>
          </cell>
          <cell r="FE207" t="str">
            <v>CTB</v>
          </cell>
          <cell r="FF207" t="b">
            <v>0</v>
          </cell>
          <cell r="FG207" t="str">
            <v>Care</v>
          </cell>
          <cell r="FH207" t="b">
            <v>0</v>
          </cell>
        </row>
        <row r="208">
          <cell r="FA208" t="str">
            <v>C-TB.02.07</v>
          </cell>
          <cell r="FB208" t="str">
            <v>Number of Male TB patients who had a Positive HIV test result recorded in the TB register</v>
          </cell>
          <cell r="FC208" t="str">
            <v># of Male TB pat who had a Positive HIV test result recorded in the TB register</v>
          </cell>
          <cell r="FD208" t="str">
            <v>C-TB.02</v>
          </cell>
          <cell r="FE208" t="str">
            <v>CTB</v>
          </cell>
          <cell r="FF208" t="b">
            <v>0</v>
          </cell>
          <cell r="FG208" t="str">
            <v>Care</v>
          </cell>
          <cell r="FH208" t="b">
            <v>1</v>
          </cell>
        </row>
        <row r="209">
          <cell r="FA209" t="str">
            <v>C-TB.02.06</v>
          </cell>
          <cell r="FB209" t="str">
            <v>Number of Female TB patients who had a Positive HIV test result recorded in the TB register</v>
          </cell>
          <cell r="FC209" t="str">
            <v># of Fem TB pat who had a Positive HIV test result recorded in the TB register</v>
          </cell>
          <cell r="FD209" t="str">
            <v>C-TB.02</v>
          </cell>
          <cell r="FE209" t="str">
            <v>CTB</v>
          </cell>
          <cell r="FF209" t="b">
            <v>0</v>
          </cell>
          <cell r="FG209" t="str">
            <v>Care</v>
          </cell>
          <cell r="FH209" t="b">
            <v>1</v>
          </cell>
        </row>
        <row r="210">
          <cell r="FA210" t="str">
            <v>C-TB.02.05</v>
          </cell>
          <cell r="FB210" t="str">
            <v>Total Number of TB patients who had an HIV test result recorded in the TB register</v>
          </cell>
          <cell r="FC210" t="str">
            <v>Total # TB patients &amp; HIV test result recorded in the TB register</v>
          </cell>
          <cell r="FD210" t="str">
            <v>C-TB.02</v>
          </cell>
          <cell r="FE210" t="str">
            <v>CTB</v>
          </cell>
          <cell r="FF210" t="b">
            <v>1</v>
          </cell>
          <cell r="FG210" t="str">
            <v>Care</v>
          </cell>
          <cell r="FH210" t="b">
            <v>1</v>
          </cell>
        </row>
        <row r="211">
          <cell r="FA211" t="str">
            <v>C-TB.03.06</v>
          </cell>
          <cell r="FB211" t="str">
            <v>Number of 15+ years old HIV Positive TB (co-infected) patients on CTZ prophylaxis</v>
          </cell>
          <cell r="FC211" t="str">
            <v># of 15+ y-o HIV+ TB (co-infected) pat on CTZ Px</v>
          </cell>
          <cell r="FD211" t="str">
            <v>C-TB.03</v>
          </cell>
          <cell r="FE211" t="str">
            <v>CTB</v>
          </cell>
          <cell r="FF211" t="b">
            <v>0</v>
          </cell>
          <cell r="FG211" t="str">
            <v>Care</v>
          </cell>
          <cell r="FH211" t="b">
            <v>1</v>
          </cell>
        </row>
        <row r="212">
          <cell r="FA212" t="str">
            <v>C-TB.04.06</v>
          </cell>
          <cell r="FB212" t="str">
            <v>Number of 15+ years old HIV Positive TB (co-infected) patients who start ART</v>
          </cell>
          <cell r="FC212" t="str">
            <v># of 15+ y-o HIV+ TB (co-infected) pat who start ART</v>
          </cell>
          <cell r="FD212" t="str">
            <v>C-TB.04</v>
          </cell>
          <cell r="FE212" t="str">
            <v>CTB</v>
          </cell>
          <cell r="FF212" t="b">
            <v>0</v>
          </cell>
          <cell r="FG212" t="str">
            <v>Care</v>
          </cell>
          <cell r="FH212" t="b">
            <v>1</v>
          </cell>
        </row>
        <row r="213">
          <cell r="FA213" t="str">
            <v>C-TB.04.05</v>
          </cell>
          <cell r="FB213" t="str">
            <v>Number of 5-14 years old HIV Positive TB (co-infected) patients who start ART</v>
          </cell>
          <cell r="FC213" t="str">
            <v># of 5-14 y-o HIV+ TB (co-infected) pat who start ART</v>
          </cell>
          <cell r="FD213" t="str">
            <v>C-TB.04</v>
          </cell>
          <cell r="FE213" t="str">
            <v>CTB</v>
          </cell>
          <cell r="FF213" t="b">
            <v>0</v>
          </cell>
          <cell r="FG213" t="str">
            <v>Care</v>
          </cell>
          <cell r="FH213" t="b">
            <v>1</v>
          </cell>
        </row>
        <row r="214">
          <cell r="FA214" t="str">
            <v>C-TB.02.01</v>
          </cell>
          <cell r="FB214" t="str">
            <v>Number of TB patients with Prior Positive Test Result who had an HIV test result recorded in the TB register</v>
          </cell>
          <cell r="FC214" t="str">
            <v># TB patients w/Prior Positive Test Result &amp; HIV test result recorded in the TB register</v>
          </cell>
          <cell r="FD214" t="str">
            <v>C-TB.02</v>
          </cell>
          <cell r="FE214" t="str">
            <v>CTB</v>
          </cell>
          <cell r="FF214" t="b">
            <v>0</v>
          </cell>
          <cell r="FG214" t="str">
            <v>Care</v>
          </cell>
          <cell r="FH214" t="b">
            <v>1</v>
          </cell>
        </row>
        <row r="215">
          <cell r="FA215" t="str">
            <v>C-TB.04.04</v>
          </cell>
          <cell r="FB215" t="str">
            <v>Number of &lt;5 years old HIV Positive TB (co-infected) patients who start ART</v>
          </cell>
          <cell r="FC215" t="str">
            <v># of &lt;5 y-o HIV+ TB (co-infected) pat who start ART</v>
          </cell>
          <cell r="FD215" t="str">
            <v>C-TB.04</v>
          </cell>
          <cell r="FE215" t="str">
            <v>CTB</v>
          </cell>
          <cell r="FF215" t="b">
            <v>0</v>
          </cell>
          <cell r="FG215" t="str">
            <v>Care</v>
          </cell>
          <cell r="FH215" t="b">
            <v>1</v>
          </cell>
        </row>
        <row r="216">
          <cell r="FA216" t="str">
            <v>C-TB.03.05</v>
          </cell>
          <cell r="FB216" t="str">
            <v>Number of 5-14 years old HIV Positive TB (co-infected) patients on CTZ prophylaxis</v>
          </cell>
          <cell r="FC216" t="str">
            <v># of 5-14 y-o HIV+ TB (co-infected) pat on CTZ Px</v>
          </cell>
          <cell r="FD216" t="str">
            <v>C-TB.03</v>
          </cell>
          <cell r="FE216" t="str">
            <v>CTB</v>
          </cell>
          <cell r="FF216" t="b">
            <v>0</v>
          </cell>
          <cell r="FG216" t="str">
            <v>Care</v>
          </cell>
          <cell r="FH216" t="b">
            <v>1</v>
          </cell>
        </row>
        <row r="217">
          <cell r="FA217" t="str">
            <v>C-TB.03.04</v>
          </cell>
          <cell r="FB217" t="str">
            <v>Number of &lt;5 years old HIV Positive TB (co-infected) patients on CTZ prophylaxis</v>
          </cell>
          <cell r="FC217" t="str">
            <v># of &lt;5 y-o HIV+ TB (co-infected) pat on CTZ Px</v>
          </cell>
          <cell r="FD217" t="str">
            <v>C-TB.03</v>
          </cell>
          <cell r="FE217" t="str">
            <v>CTB</v>
          </cell>
          <cell r="FF217" t="b">
            <v>0</v>
          </cell>
          <cell r="FG217" t="str">
            <v>Care</v>
          </cell>
          <cell r="FH217" t="b">
            <v>1</v>
          </cell>
        </row>
        <row r="218">
          <cell r="FA218" t="str">
            <v>C-TB.02.10</v>
          </cell>
          <cell r="FB218" t="str">
            <v>Number of 15+ years old TB patients who had a Positive HIV test result recorded in the TB register</v>
          </cell>
          <cell r="FC218" t="str">
            <v># of 15+ y-o TB pat who had a Positive HIV test result recorded in the TB register</v>
          </cell>
          <cell r="FD218" t="str">
            <v>C-TB.02</v>
          </cell>
          <cell r="FE218" t="str">
            <v>CTB</v>
          </cell>
          <cell r="FF218" t="b">
            <v>0</v>
          </cell>
          <cell r="FG218" t="str">
            <v>Care</v>
          </cell>
          <cell r="FH218" t="b">
            <v>1</v>
          </cell>
        </row>
        <row r="219">
          <cell r="FA219" t="str">
            <v>C-TB.02.09</v>
          </cell>
          <cell r="FB219" t="str">
            <v>Number of 5-14 years old TB patients who had a Positive HIV test result recorded in the TB register</v>
          </cell>
          <cell r="FC219" t="str">
            <v># of 5-14 y-o TB pat who had a Positive HIV test result recorded in the TB register</v>
          </cell>
          <cell r="FD219" t="str">
            <v>C-TB.02</v>
          </cell>
          <cell r="FE219" t="str">
            <v>CTB</v>
          </cell>
          <cell r="FF219" t="b">
            <v>0</v>
          </cell>
          <cell r="FG219" t="str">
            <v>Care</v>
          </cell>
          <cell r="FH219" t="b">
            <v>1</v>
          </cell>
        </row>
        <row r="220">
          <cell r="FA220" t="str">
            <v>C-TB.02.08</v>
          </cell>
          <cell r="FB220" t="str">
            <v>Number of &lt;5 years old TB patients who had a Positive HIV test result recorded in the TB register</v>
          </cell>
          <cell r="FC220" t="str">
            <v># of &lt;5 y-o TB patients who had a Positive HIV test result recorded in the TB register</v>
          </cell>
          <cell r="FD220" t="str">
            <v>C-TB.02</v>
          </cell>
          <cell r="FE220" t="str">
            <v>CTB</v>
          </cell>
          <cell r="FF220" t="b">
            <v>0</v>
          </cell>
          <cell r="FG220" t="str">
            <v>Care</v>
          </cell>
          <cell r="FH220" t="b">
            <v>1</v>
          </cell>
        </row>
        <row r="221">
          <cell r="FA221" t="str">
            <v>P-CT.01.13</v>
          </cell>
          <cell r="FB221" t="str">
            <v>Number of individuals who received CT and received their results and whose test result was negative</v>
          </cell>
          <cell r="FC221" t="str">
            <v># persons received CT &amp; received  results &amp; whose test result was -</v>
          </cell>
          <cell r="FD221" t="str">
            <v>P-CT.01</v>
          </cell>
          <cell r="FE221" t="str">
            <v>PCT</v>
          </cell>
          <cell r="FF221" t="b">
            <v>0</v>
          </cell>
          <cell r="FG221" t="str">
            <v>Prevention</v>
          </cell>
          <cell r="FH221" t="b">
            <v>1</v>
          </cell>
        </row>
        <row r="222">
          <cell r="FA222" t="str">
            <v>P-CT.01.10</v>
          </cell>
          <cell r="FB222" t="str">
            <v>Number of individuals who received CT and received their results in an “couples” CT session</v>
          </cell>
          <cell r="FC222" t="str">
            <v># persons received CT &amp; received  results in an “couples” CT session</v>
          </cell>
          <cell r="FD222" t="str">
            <v>P-CT.01</v>
          </cell>
          <cell r="FE222" t="str">
            <v>PCT</v>
          </cell>
          <cell r="FF222" t="b">
            <v>0</v>
          </cell>
          <cell r="FG222" t="str">
            <v>Prevention</v>
          </cell>
          <cell r="FH222" t="b">
            <v>1</v>
          </cell>
        </row>
        <row r="223">
          <cell r="FA223" t="str">
            <v>P-CT.01.06</v>
          </cell>
          <cell r="FB223" t="str">
            <v>Number of individuals who received Counseling and Testing (C&amp;T) services for HIV and received their test results at ATS setting</v>
          </cell>
          <cell r="FC223" t="str">
            <v># persons received (C&amp;T)svcs for HIV &amp; received test results at ATS setting</v>
          </cell>
          <cell r="FD223" t="str">
            <v>P-CT.01</v>
          </cell>
          <cell r="FE223" t="str">
            <v>PCT</v>
          </cell>
          <cell r="FF223" t="b">
            <v>0</v>
          </cell>
          <cell r="FG223" t="str">
            <v>Prevention</v>
          </cell>
          <cell r="FH223" t="b">
            <v>1</v>
          </cell>
        </row>
        <row r="224">
          <cell r="FA224" t="str">
            <v>P-CT.01.11</v>
          </cell>
          <cell r="FB224" t="str">
            <v>Number of individuals who received CT and received their results in an “family” CT session</v>
          </cell>
          <cell r="FC224" t="str">
            <v># persons received CT &amp; received results in an “family” CT session</v>
          </cell>
          <cell r="FD224" t="str">
            <v>P-CT.01</v>
          </cell>
          <cell r="FE224" t="str">
            <v>PCT</v>
          </cell>
          <cell r="FF224" t="b">
            <v>0</v>
          </cell>
          <cell r="FG224" t="str">
            <v>Prevention</v>
          </cell>
          <cell r="FH224" t="b">
            <v>1</v>
          </cell>
        </row>
        <row r="225">
          <cell r="FA225" t="str">
            <v>P-CT.01.08</v>
          </cell>
          <cell r="FB225" t="str">
            <v>Number of individuals who received Counseling and Testing (C&amp;T) services for HIV and received their test results Clinical CT setting</v>
          </cell>
          <cell r="FC225" t="str">
            <v># persons received (C&amp;T) services for HIV &amp; received test results Clinical CT setting</v>
          </cell>
          <cell r="FD225" t="str">
            <v>P-CT.01</v>
          </cell>
          <cell r="FE225" t="str">
            <v>PCT</v>
          </cell>
          <cell r="FF225" t="b">
            <v>0</v>
          </cell>
          <cell r="FG225" t="str">
            <v>Prevention</v>
          </cell>
          <cell r="FH225" t="b">
            <v>1</v>
          </cell>
        </row>
        <row r="226">
          <cell r="FA226" t="str">
            <v>P-CT.01.07</v>
          </cell>
          <cell r="FB226" t="str">
            <v>Number of individuals who received Counseling and Testing (C&amp;T) services for HIV and received their test results at ATS-C setting</v>
          </cell>
          <cell r="FC226" t="str">
            <v># persons received (C&amp;T) svcs for HIV &amp; received  test results at ATS-C setting</v>
          </cell>
          <cell r="FD226" t="str">
            <v>P-CT.01</v>
          </cell>
          <cell r="FE226" t="str">
            <v>PCT</v>
          </cell>
          <cell r="FF226" t="b">
            <v>0</v>
          </cell>
          <cell r="FG226" t="str">
            <v>Prevention</v>
          </cell>
          <cell r="FH226" t="b">
            <v>1</v>
          </cell>
        </row>
        <row r="227">
          <cell r="FA227" t="str">
            <v>P-CT.01.03</v>
          </cell>
          <cell r="FB227" t="str">
            <v>Total number of individuals who received Counseling and Testing (C&amp;T) services for HIV and received their test results</v>
          </cell>
          <cell r="FC227" t="str">
            <v>Total # persons received  (C&amp;T) svcs for HIV &amp; received test results</v>
          </cell>
          <cell r="FD227" t="str">
            <v>P-CT.01</v>
          </cell>
          <cell r="FE227" t="str">
            <v>PCT</v>
          </cell>
          <cell r="FF227" t="b">
            <v>1</v>
          </cell>
          <cell r="FG227" t="str">
            <v>Prevention</v>
          </cell>
          <cell r="FH227" t="b">
            <v>1</v>
          </cell>
        </row>
        <row r="228">
          <cell r="FA228" t="str">
            <v>P-CT.01.12</v>
          </cell>
          <cell r="FB228" t="str">
            <v>Number of individuals who received CT and received their results and whose test result was positive</v>
          </cell>
          <cell r="FC228" t="str">
            <v># persons received CT &amp; received  results &amp; whose test result was +</v>
          </cell>
          <cell r="FD228" t="str">
            <v>P-CT.01</v>
          </cell>
          <cell r="FE228" t="str">
            <v>PCT</v>
          </cell>
          <cell r="FF228" t="b">
            <v>0</v>
          </cell>
          <cell r="FG228" t="str">
            <v>Prevention</v>
          </cell>
          <cell r="FH228" t="b">
            <v>1</v>
          </cell>
        </row>
        <row r="229">
          <cell r="FA229" t="str">
            <v>P-CT.01.05</v>
          </cell>
          <cell r="FB229" t="str">
            <v>Number of individuals aged 15+ years old who received Counseling and Testing (C&amp;T) services for HIV and received their test results</v>
          </cell>
          <cell r="FC229" t="str">
            <v># persons (15+yr) received (C&amp;T) svcs for HIV and received test results</v>
          </cell>
          <cell r="FD229" t="str">
            <v>P-CT.01</v>
          </cell>
          <cell r="FE229" t="str">
            <v>PCT</v>
          </cell>
          <cell r="FF229" t="b">
            <v>0</v>
          </cell>
          <cell r="FG229" t="str">
            <v>Prevention</v>
          </cell>
          <cell r="FH229" t="b">
            <v>1</v>
          </cell>
        </row>
        <row r="230">
          <cell r="FA230" t="str">
            <v>P-CT.01.04</v>
          </cell>
          <cell r="FB230" t="str">
            <v>Number of individuals aged 0 to 14 years old who received Counseling and Testing (C&amp;T) services for HIV and received their test results</v>
          </cell>
          <cell r="FC230" t="str">
            <v># persons (0-14yr) received (C&amp;T) svcs for HIV and received test results</v>
          </cell>
          <cell r="FD230" t="str">
            <v>P-CT.01</v>
          </cell>
          <cell r="FE230" t="str">
            <v>PCT</v>
          </cell>
          <cell r="FF230" t="b">
            <v>0</v>
          </cell>
          <cell r="FG230" t="str">
            <v>Prevention</v>
          </cell>
          <cell r="FH230" t="b">
            <v>1</v>
          </cell>
        </row>
        <row r="231">
          <cell r="FA231" t="str">
            <v>P-CT.01.09</v>
          </cell>
          <cell r="FB231" t="str">
            <v>Number of individuals who received CT and received their results in an “individual” CT session</v>
          </cell>
          <cell r="FC231" t="str">
            <v># persons received CT &amp; received  results in an “individual” CT session</v>
          </cell>
          <cell r="FD231" t="str">
            <v>P-CT.01</v>
          </cell>
          <cell r="FE231" t="str">
            <v>PCT</v>
          </cell>
          <cell r="FF231" t="b">
            <v>0</v>
          </cell>
          <cell r="FG231" t="str">
            <v>Prevention</v>
          </cell>
          <cell r="FH231" t="b">
            <v>1</v>
          </cell>
        </row>
        <row r="232">
          <cell r="FA232" t="str">
            <v>P-CT.01.01</v>
          </cell>
          <cell r="FB232" t="str">
            <v>Number of Males who received Counseling and Testing (C&amp;T) services for HIV and received their test results</v>
          </cell>
          <cell r="FC232" t="str">
            <v># Males who received (C&amp;T) svcs for HIV &amp; received test results</v>
          </cell>
          <cell r="FD232" t="str">
            <v>P-CT.01</v>
          </cell>
          <cell r="FE232" t="str">
            <v>PCT</v>
          </cell>
          <cell r="FF232" t="b">
            <v>0</v>
          </cell>
          <cell r="FG232" t="str">
            <v>Prevention</v>
          </cell>
          <cell r="FH232" t="b">
            <v>1</v>
          </cell>
        </row>
        <row r="233">
          <cell r="FA233" t="str">
            <v>P-CT.00.01</v>
          </cell>
          <cell r="FB233" t="str">
            <v>Reported program results are from an electronic patient tracking/reporting system: (Yes/No)</v>
          </cell>
          <cell r="FC233" t="str">
            <v>Reported program results are from an electronic patient tracking/reporting system: (Yes/No)</v>
          </cell>
          <cell r="FD233" t="str">
            <v>P-CT.00</v>
          </cell>
          <cell r="FE233" t="str">
            <v>PCT</v>
          </cell>
          <cell r="FF233" t="b">
            <v>0</v>
          </cell>
          <cell r="FG233" t="str">
            <v>Prevention</v>
          </cell>
          <cell r="FH233" t="b">
            <v>0</v>
          </cell>
        </row>
        <row r="234">
          <cell r="FA234" t="str">
            <v>P-CT.Comments.01</v>
          </cell>
          <cell r="FB234" t="str">
            <v>Comments by USG or Partner for this district/facility's PCT results. Please enter your initials at the beginning of your comments (e.g. AB: These are my comments)</v>
          </cell>
          <cell r="FC234" t="str">
            <v>PCT Comments</v>
          </cell>
          <cell r="FD234" t="str">
            <v>P-CT.Comments</v>
          </cell>
          <cell r="FE234" t="str">
            <v>PCT</v>
          </cell>
          <cell r="FF234" t="b">
            <v>0</v>
          </cell>
          <cell r="FG234" t="str">
            <v>Prevention</v>
          </cell>
          <cell r="FH234" t="b">
            <v>0</v>
          </cell>
        </row>
        <row r="235">
          <cell r="FA235" t="str">
            <v>P-CT.01.02</v>
          </cell>
          <cell r="FB235" t="str">
            <v>Number of Females who received Counseling and Testing (C&amp;T) services for HIV and received their test results</v>
          </cell>
          <cell r="FC235" t="str">
            <v># Females who received (C&amp;T) svcs for HIV &amp; received  test results</v>
          </cell>
          <cell r="FD235" t="str">
            <v>P-CT.01</v>
          </cell>
          <cell r="FE235" t="str">
            <v>PCT</v>
          </cell>
          <cell r="FF235" t="b">
            <v>0</v>
          </cell>
          <cell r="FG235" t="str">
            <v>Prevention</v>
          </cell>
          <cell r="FH235" t="b">
            <v>1</v>
          </cell>
        </row>
        <row r="236">
          <cell r="FA236" t="str">
            <v>P-MC.01.01</v>
          </cell>
          <cell r="FB236" t="str">
            <v>Number of males circumcised as part of the minimum package of MC for HIV prevention services aged &lt;1 years old]</v>
          </cell>
          <cell r="FC236" t="str">
            <v># males (&lt; 1yr)circumcised as part of the min pkg of MC for HIV prevention services</v>
          </cell>
          <cell r="FD236" t="str">
            <v>P-MC.01</v>
          </cell>
          <cell r="FE236" t="str">
            <v>PMC</v>
          </cell>
          <cell r="FF236" t="b">
            <v>0</v>
          </cell>
          <cell r="FG236" t="str">
            <v>Prevention</v>
          </cell>
          <cell r="FH236" t="b">
            <v>1</v>
          </cell>
        </row>
        <row r="237">
          <cell r="FA237" t="str">
            <v>P-MC.Comments.01</v>
          </cell>
          <cell r="FB237" t="str">
            <v>Comments by USG or Partner for this district/facility's PMC results. Please enter your initials at the beginning of your comments (e.g. AB: These are my comments)</v>
          </cell>
          <cell r="FC237" t="str">
            <v>PMC Comments</v>
          </cell>
          <cell r="FD237" t="str">
            <v>P-MC.Comments</v>
          </cell>
          <cell r="FE237" t="str">
            <v>PMC</v>
          </cell>
          <cell r="FF237" t="b">
            <v>0</v>
          </cell>
          <cell r="FG237" t="str">
            <v>Prevention</v>
          </cell>
          <cell r="FH237" t="b">
            <v>0</v>
          </cell>
        </row>
        <row r="238">
          <cell r="FA238" t="str">
            <v>P-MC.02.03</v>
          </cell>
          <cell r="FB238" t="str">
            <v>Total number of clients circumcised who experienced adverse event(s) within the reporting period</v>
          </cell>
          <cell r="FC238" t="str">
            <v>total # clients circumcised who experienced adverse event(s)</v>
          </cell>
          <cell r="FD238" t="str">
            <v>P-MC.02</v>
          </cell>
          <cell r="FE238" t="str">
            <v>PMC</v>
          </cell>
          <cell r="FF238" t="b">
            <v>1</v>
          </cell>
          <cell r="FG238" t="str">
            <v>Prevention</v>
          </cell>
          <cell r="FH238" t="b">
            <v>1</v>
          </cell>
        </row>
        <row r="239">
          <cell r="FA239" t="str">
            <v>P-MC.02.02</v>
          </cell>
          <cell r="FB239" t="str">
            <v>Number of clients circumcised who experienced one or more severe adverse event(s) within the reporting period</v>
          </cell>
          <cell r="FC239" t="str">
            <v># clients circumcised who experienced one or more severe adverse event(s)</v>
          </cell>
          <cell r="FD239" t="str">
            <v>P-MC.02</v>
          </cell>
          <cell r="FE239" t="str">
            <v>PMC</v>
          </cell>
          <cell r="FF239" t="b">
            <v>0</v>
          </cell>
          <cell r="FG239" t="str">
            <v>Prevention</v>
          </cell>
          <cell r="FH239" t="b">
            <v>1</v>
          </cell>
        </row>
        <row r="240">
          <cell r="FA240" t="str">
            <v>P-MC.02.01</v>
          </cell>
          <cell r="FB240" t="str">
            <v>Number of clients circumcised who experienced one or more moderate adverse event(s) within the reporting period</v>
          </cell>
          <cell r="FC240" t="str">
            <v># clients circumcised who experienced one or more moderate adverse event(s)</v>
          </cell>
          <cell r="FD240" t="str">
            <v>P-MC.02</v>
          </cell>
          <cell r="FE240" t="str">
            <v>PMC</v>
          </cell>
          <cell r="FF240" t="b">
            <v>0</v>
          </cell>
          <cell r="FG240" t="str">
            <v>Prevention</v>
          </cell>
          <cell r="FH240" t="b">
            <v>1</v>
          </cell>
        </row>
        <row r="241">
          <cell r="FA241" t="str">
            <v>P-MC.01.04</v>
          </cell>
          <cell r="FB241" t="str">
            <v>Total number of males circumcised as part of the minimum package of MC for HIV prevention services</v>
          </cell>
          <cell r="FC241" t="str">
            <v>total # males circumcised as part of the min pkg of MC for HIV prevention services</v>
          </cell>
          <cell r="FD241" t="str">
            <v>P-MC.01</v>
          </cell>
          <cell r="FE241" t="str">
            <v>PMC</v>
          </cell>
          <cell r="FF241" t="b">
            <v>1</v>
          </cell>
          <cell r="FG241" t="str">
            <v>Prevention</v>
          </cell>
          <cell r="FH241" t="b">
            <v>1</v>
          </cell>
        </row>
        <row r="242">
          <cell r="FA242" t="str">
            <v>P-MC.01.02</v>
          </cell>
          <cell r="FB242" t="str">
            <v>Number of males circumcised as part of the minimum package of MC for HIV prevention services aged 1-14 years old</v>
          </cell>
          <cell r="FC242" t="str">
            <v># males (1-14yr)circumcised as part of the min pkg of MC for HIV prevention services</v>
          </cell>
          <cell r="FD242" t="str">
            <v>P-MC.01</v>
          </cell>
          <cell r="FE242" t="str">
            <v>PMC</v>
          </cell>
          <cell r="FF242" t="b">
            <v>0</v>
          </cell>
          <cell r="FG242" t="str">
            <v>Prevention</v>
          </cell>
          <cell r="FH242" t="b">
            <v>1</v>
          </cell>
        </row>
        <row r="243">
          <cell r="FA243" t="str">
            <v>P-MC(SS).01.03</v>
          </cell>
          <cell r="FB243" t="str">
            <v>Total Number of health care workers who successfully completed an in-service training program in Male Circumcision</v>
          </cell>
          <cell r="FC243" t="str">
            <v>Total # health care workers completed an in-service training program in Male Circumcision</v>
          </cell>
          <cell r="FD243" t="str">
            <v>P-MC(SS).01</v>
          </cell>
          <cell r="FE243" t="str">
            <v>PMC</v>
          </cell>
          <cell r="FF243" t="b">
            <v>1</v>
          </cell>
          <cell r="FG243" t="str">
            <v>Prevention</v>
          </cell>
          <cell r="FH243" t="b">
            <v>1</v>
          </cell>
        </row>
        <row r="244">
          <cell r="FA244" t="str">
            <v>P-MC(SS).01.02</v>
          </cell>
          <cell r="FB244" t="str">
            <v>Number of Female health care workers who successfully completed an in-service training program in Male Circumcision</v>
          </cell>
          <cell r="FC244" t="str">
            <v># Female health care workers completed an in-service training program in Male Circumcision</v>
          </cell>
          <cell r="FD244" t="str">
            <v>P-MC(SS).01</v>
          </cell>
          <cell r="FE244" t="str">
            <v>PMC</v>
          </cell>
          <cell r="FF244" t="b">
            <v>0</v>
          </cell>
          <cell r="FG244" t="str">
            <v>Prevention</v>
          </cell>
          <cell r="FH244" t="b">
            <v>1</v>
          </cell>
        </row>
        <row r="245">
          <cell r="FA245" t="str">
            <v>P-MC(SS).01.01</v>
          </cell>
          <cell r="FB245" t="str">
            <v>Number of Male health care workers who successfully completed an in-service training program in Male Circumcision</v>
          </cell>
          <cell r="FC245" t="str">
            <v># Male health care workers  completed an in-service training program in Male Circumcision</v>
          </cell>
          <cell r="FD245" t="str">
            <v>P-MC(SS).01</v>
          </cell>
          <cell r="FE245" t="str">
            <v>PMC</v>
          </cell>
          <cell r="FF245" t="b">
            <v>0</v>
          </cell>
          <cell r="FG245" t="str">
            <v>Prevention</v>
          </cell>
          <cell r="FH245" t="b">
            <v>1</v>
          </cell>
        </row>
        <row r="246">
          <cell r="FA246" t="str">
            <v>P-MC.01.03</v>
          </cell>
          <cell r="FB246" t="str">
            <v>Number of males circumcised as part of the minimum package of MC for HIV prevention services aged 15+ years old</v>
          </cell>
          <cell r="FC246" t="str">
            <v># males (15+yr)circumcised as part of the min pkg of MC for HIV prevention services</v>
          </cell>
          <cell r="FD246" t="str">
            <v>P-MC.01</v>
          </cell>
          <cell r="FE246" t="str">
            <v>PMC</v>
          </cell>
          <cell r="FF246" t="b">
            <v>0</v>
          </cell>
          <cell r="FG246" t="str">
            <v>Prevention</v>
          </cell>
          <cell r="FH246" t="b">
            <v>1</v>
          </cell>
        </row>
        <row r="247">
          <cell r="FA247" t="str">
            <v>P-MTCT(SS).01.01</v>
          </cell>
          <cell r="FB247" t="str">
            <v>Number of health care workers who successfully completed an in-service training program in PMTCT</v>
          </cell>
          <cell r="FC247" t="str">
            <v># health care workers completed an in-service training program in PMTCT</v>
          </cell>
          <cell r="FD247" t="str">
            <v>P-MTCT(SS).01</v>
          </cell>
          <cell r="FE247" t="str">
            <v>PMTCT</v>
          </cell>
          <cell r="FF247" t="b">
            <v>1</v>
          </cell>
          <cell r="FG247" t="str">
            <v>Prevention</v>
          </cell>
          <cell r="FH247" t="b">
            <v>1</v>
          </cell>
        </row>
        <row r="248">
          <cell r="FA248" t="str">
            <v>P-MTCT.01.01</v>
          </cell>
          <cell r="FB248" t="str">
            <v>Number of health facilities providing MCH services that provide both HIV testing and ARVs for PMTCT on site</v>
          </cell>
          <cell r="FC248" t="str">
            <v>Number of health facilities providing MCH services that provide both HIV testing and ARVs for PMTCT on site</v>
          </cell>
          <cell r="FD248" t="str">
            <v>P-MTCT.01</v>
          </cell>
          <cell r="FE248" t="str">
            <v>PMTCT</v>
          </cell>
          <cell r="FF248" t="b">
            <v>0</v>
          </cell>
          <cell r="FG248" t="str">
            <v>Prevention</v>
          </cell>
          <cell r="FH248" t="b">
            <v>1</v>
          </cell>
        </row>
        <row r="249">
          <cell r="FA249" t="str">
            <v>P-MTCT-ANC.06.01</v>
          </cell>
          <cell r="FB249" t="str">
            <v>Number of HIV-positive pregnant women who received antiretrovirals to reduce risk of mother-to-child-transmission - Regimen: sdNVP Only</v>
          </cell>
          <cell r="FC249" t="str">
            <v># HIV+ pregnant women received ARVs to reduce risk of MTCT - Regimen: sdNVP Only</v>
          </cell>
          <cell r="FD249" t="str">
            <v>P-MTCT-ANC.06</v>
          </cell>
          <cell r="FE249" t="str">
            <v>PMTCT-ANC</v>
          </cell>
          <cell r="FF249" t="b">
            <v>0</v>
          </cell>
          <cell r="FG249" t="str">
            <v>Prevention</v>
          </cell>
          <cell r="FH249" t="b">
            <v>1</v>
          </cell>
        </row>
        <row r="250">
          <cell r="FA250" t="str">
            <v>P-MTCT-ANC.06.02</v>
          </cell>
          <cell r="FB250" t="str">
            <v>Number of HIV-positive pregnant women who received antiretrovirals to reduce risk of mother-to-child-transmission - Regimen: AZT+sdNVP</v>
          </cell>
          <cell r="FC250" t="str">
            <v># HIV+ pregnant women received ARVs to reduce risk of MTCT - Regimen: AZT+sdNVP</v>
          </cell>
          <cell r="FD250" t="str">
            <v>P-MTCT-ANC.06</v>
          </cell>
          <cell r="FE250" t="str">
            <v>PMTCT-ANC</v>
          </cell>
          <cell r="FF250" t="b">
            <v>0</v>
          </cell>
          <cell r="FG250" t="str">
            <v>Prevention</v>
          </cell>
          <cell r="FH250" t="b">
            <v>1</v>
          </cell>
        </row>
        <row r="251">
          <cell r="FA251" t="str">
            <v>P-MTCT-ANC.06.03</v>
          </cell>
          <cell r="FB251" t="str">
            <v>Number of HIV-positive pregnant women who received antiretrovirals to reduce risk of mother-to-child-transmission - Regimen: ART</v>
          </cell>
          <cell r="FC251" t="str">
            <v># HIV+ pregnant women received ARVs to reduce risk of MTCT - Regimen: ART</v>
          </cell>
          <cell r="FD251" t="str">
            <v>P-MTCT-ANC.06</v>
          </cell>
          <cell r="FE251" t="str">
            <v>PMTCT-ANC</v>
          </cell>
          <cell r="FF251" t="b">
            <v>0</v>
          </cell>
          <cell r="FG251" t="str">
            <v>Prevention</v>
          </cell>
          <cell r="FH251" t="b">
            <v>1</v>
          </cell>
        </row>
        <row r="252">
          <cell r="FA252" t="str">
            <v>P-MTCT-ANC.06.04</v>
          </cell>
          <cell r="FB252" t="str">
            <v>Total Number of HIV-positive pregnant women who received antiretrovirals to reduce risk of mother-to-child-transmission in ANC</v>
          </cell>
          <cell r="FC252" t="str">
            <v>Total # HIV+ pregnant women who received ARVs to reduce risk of MTCT in ANC</v>
          </cell>
          <cell r="FD252" t="str">
            <v>P-MTCT-ANC.06</v>
          </cell>
          <cell r="FE252" t="str">
            <v>PMTCT-ANC</v>
          </cell>
          <cell r="FF252" t="b">
            <v>1</v>
          </cell>
          <cell r="FG252" t="str">
            <v>Prevention</v>
          </cell>
          <cell r="FH252" t="b">
            <v>1</v>
          </cell>
        </row>
        <row r="253">
          <cell r="FA253" t="str">
            <v>P-MTCT-ANC.07.01</v>
          </cell>
          <cell r="FB253" t="str">
            <v>Number of partners of women who are HIV tested in a PMTCT setting</v>
          </cell>
          <cell r="FC253" t="str">
            <v># partners of women who are HIV tested in a PMTCT setting</v>
          </cell>
          <cell r="FD253" t="str">
            <v>P-MTCT-ANC.07</v>
          </cell>
          <cell r="FE253" t="str">
            <v>PMTCT-ANC</v>
          </cell>
          <cell r="FF253" t="b">
            <v>1</v>
          </cell>
          <cell r="FG253" t="str">
            <v>Prevention</v>
          </cell>
          <cell r="FH253" t="b">
            <v>1</v>
          </cell>
        </row>
        <row r="254">
          <cell r="FA254" t="str">
            <v>P-MTCT-ANC.08.01</v>
          </cell>
          <cell r="FB254" t="str">
            <v>Number of HIV-infected pregnant women in ANC setting who have initiated CTX</v>
          </cell>
          <cell r="FC254" t="str">
            <v># HIV-infected pregnant women in ANC setting who have initiated CTX</v>
          </cell>
          <cell r="FD254" t="str">
            <v>P-MTCT-ANC.08</v>
          </cell>
          <cell r="FE254" t="str">
            <v>PMTCT-ANC</v>
          </cell>
          <cell r="FF254" t="b">
            <v>1</v>
          </cell>
          <cell r="FG254" t="str">
            <v>Prevention</v>
          </cell>
          <cell r="FH254" t="b">
            <v>1</v>
          </cell>
        </row>
        <row r="255">
          <cell r="FA255" t="str">
            <v>P-MTCT-ANC.10.01</v>
          </cell>
          <cell r="FB255" t="str">
            <v>Number of HIV+ pregnant women who are clinically malnourished: Severe</v>
          </cell>
          <cell r="FC255" t="str">
            <v># HIV+ pregnant women who are clinically malnourished: Severe</v>
          </cell>
          <cell r="FD255" t="str">
            <v>P-MTCT-ANC.10</v>
          </cell>
          <cell r="FE255" t="str">
            <v>PMTCT-ANC</v>
          </cell>
          <cell r="FF255" t="b">
            <v>0</v>
          </cell>
          <cell r="FG255" t="str">
            <v>Prevention</v>
          </cell>
          <cell r="FH255" t="b">
            <v>1</v>
          </cell>
        </row>
        <row r="256">
          <cell r="FA256" t="str">
            <v>P-MTCT-ANC.11.04</v>
          </cell>
          <cell r="FB256" t="str">
            <v>Number of HIV-negative pregnant women who received therapeutic nutritional support</v>
          </cell>
          <cell r="FC256" t="str">
            <v># HIV- pregnant women who received therapeutic nutritional support</v>
          </cell>
          <cell r="FD256" t="str">
            <v>P-MTCT-ANC.11</v>
          </cell>
          <cell r="FE256" t="str">
            <v>PMTCT-ANC</v>
          </cell>
          <cell r="FF256" t="b">
            <v>0</v>
          </cell>
          <cell r="FG256" t="str">
            <v>Prevention</v>
          </cell>
          <cell r="FH256" t="b">
            <v>1</v>
          </cell>
        </row>
        <row r="257">
          <cell r="FA257" t="str">
            <v>P-MTCT-ANC.11.03</v>
          </cell>
          <cell r="FB257" t="str">
            <v>Number of HIV-negative pregnant women who received supplemental nutritional support</v>
          </cell>
          <cell r="FC257" t="str">
            <v># HIV- pregnant women who received supplemental nutritional support</v>
          </cell>
          <cell r="FD257" t="str">
            <v>P-MTCT-ANC.11</v>
          </cell>
          <cell r="FE257" t="str">
            <v>PMTCT-ANC</v>
          </cell>
          <cell r="FF257" t="b">
            <v>0</v>
          </cell>
          <cell r="FG257" t="str">
            <v>Prevention</v>
          </cell>
          <cell r="FH257" t="b">
            <v>1</v>
          </cell>
        </row>
        <row r="258">
          <cell r="FA258" t="str">
            <v>P-MTCT-ANC.11.02</v>
          </cell>
          <cell r="FB258" t="str">
            <v>Number of HIV+ pregnant women who received therapeutic nutritional support</v>
          </cell>
          <cell r="FC258" t="str">
            <v># HIV+ pregnant women who received therapeutic nutritional support</v>
          </cell>
          <cell r="FD258" t="str">
            <v>P-MTCT-ANC.11</v>
          </cell>
          <cell r="FE258" t="str">
            <v>PMTCT-ANC</v>
          </cell>
          <cell r="FF258" t="b">
            <v>0</v>
          </cell>
          <cell r="FG258" t="str">
            <v>Prevention</v>
          </cell>
          <cell r="FH258" t="b">
            <v>1</v>
          </cell>
        </row>
        <row r="259">
          <cell r="FA259" t="str">
            <v>P-MTCT-ANC.05.01</v>
          </cell>
          <cell r="FB259" t="str">
            <v>Number of known positive women - Pregnant Women</v>
          </cell>
          <cell r="FC259" t="str">
            <v># known positive women - Pregnant Women</v>
          </cell>
          <cell r="FD259" t="str">
            <v>P-MTCT-ANC.05</v>
          </cell>
          <cell r="FE259" t="str">
            <v>PMTCT-ANC</v>
          </cell>
          <cell r="FF259" t="b">
            <v>1</v>
          </cell>
          <cell r="FG259" t="str">
            <v>Prevention</v>
          </cell>
          <cell r="FH259" t="b">
            <v>1</v>
          </cell>
        </row>
        <row r="260">
          <cell r="FA260" t="str">
            <v>P-MTCT-ANC.11.01</v>
          </cell>
          <cell r="FB260" t="str">
            <v>Number of HIV+ pregnant women who received supplemental nutritional support</v>
          </cell>
          <cell r="FC260" t="str">
            <v># HIV+ pregnant women who received supplemental nutritional support</v>
          </cell>
          <cell r="FD260" t="str">
            <v>P-MTCT-ANC.11</v>
          </cell>
          <cell r="FE260" t="str">
            <v>PMTCT-ANC</v>
          </cell>
          <cell r="FF260" t="b">
            <v>0</v>
          </cell>
          <cell r="FG260" t="str">
            <v>Prevention</v>
          </cell>
          <cell r="FH260" t="b">
            <v>1</v>
          </cell>
        </row>
        <row r="261">
          <cell r="FA261" t="str">
            <v>P-MTCT-ANC.01.01</v>
          </cell>
          <cell r="FB261" t="str">
            <v>ANC facility offers MCH services that provide both HIV testing and ARVs for PMTCT on site</v>
          </cell>
          <cell r="FC261" t="str">
            <v>ANC site provides both HIV testing and ARVs for PMTCT on site</v>
          </cell>
          <cell r="FD261" t="str">
            <v>P-MTCT-ANC.01</v>
          </cell>
          <cell r="FE261" t="str">
            <v>PMTCT-ANC</v>
          </cell>
          <cell r="FF261" t="b">
            <v>1</v>
          </cell>
          <cell r="FG261" t="str">
            <v>Prevention</v>
          </cell>
          <cell r="FH261" t="b">
            <v>0</v>
          </cell>
        </row>
        <row r="262">
          <cell r="FA262" t="str">
            <v>P-MTCT-ANC.10.02</v>
          </cell>
          <cell r="FB262" t="str">
            <v>Number of HIV+ pregnant women who are clinically malnourished: Mild to Moderate</v>
          </cell>
          <cell r="FC262" t="str">
            <v># HIV+ pregnant women who are clinically malnourished: Mild to Moderate</v>
          </cell>
          <cell r="FD262" t="str">
            <v>P-MTCT-ANC.10</v>
          </cell>
          <cell r="FE262" t="str">
            <v>PMTCT-ANC</v>
          </cell>
          <cell r="FF262" t="b">
            <v>0</v>
          </cell>
          <cell r="FG262" t="str">
            <v>Prevention</v>
          </cell>
          <cell r="FH262" t="b">
            <v>1</v>
          </cell>
        </row>
        <row r="263">
          <cell r="FA263" t="str">
            <v>P-MTCT-ANC.Comments.01</v>
          </cell>
          <cell r="FB263" t="str">
            <v>Comments by USG or Partner for this district/facility's PMTCT-ANC results. Please enter your initials at the beginning of your comments (e.g. AB: These are my comments)</v>
          </cell>
          <cell r="FC263" t="str">
            <v>PMTCT-ANC Comments</v>
          </cell>
          <cell r="FD263" t="str">
            <v>P-MTCT-ANC.Comments</v>
          </cell>
          <cell r="FE263" t="str">
            <v>PMTCT-ANC</v>
          </cell>
          <cell r="FF263" t="b">
            <v>0</v>
          </cell>
          <cell r="FG263" t="str">
            <v>Prevention</v>
          </cell>
          <cell r="FH263" t="b">
            <v>0</v>
          </cell>
        </row>
        <row r="264">
          <cell r="FA264" t="str">
            <v>P-MTCT-ANC.04.02</v>
          </cell>
          <cell r="FB264" t="str">
            <v>Number of women receiving an HIV tests (with results received) in a PMTCT setting - Repeat Test</v>
          </cell>
          <cell r="FC264" t="str">
            <v># women receiving an HIV tests (with results received) in a PMTCT setting - Repeat Test</v>
          </cell>
          <cell r="FD264" t="str">
            <v>P-MTCT-ANC.04</v>
          </cell>
          <cell r="FE264" t="str">
            <v>PMTCT-ANC</v>
          </cell>
          <cell r="FF264" t="b">
            <v>0</v>
          </cell>
          <cell r="FG264" t="str">
            <v>Prevention</v>
          </cell>
          <cell r="FH264" t="b">
            <v>1</v>
          </cell>
        </row>
        <row r="265">
          <cell r="FA265" t="str">
            <v>P-MTCT-ANC.04.01</v>
          </cell>
          <cell r="FB265" t="str">
            <v>Number of women receiving an HIV tests (with results received) in a PMTCT setting - First Test</v>
          </cell>
          <cell r="FC265" t="str">
            <v># women receiving an HIV tests (with results received) in a PMTCT setting - First Test</v>
          </cell>
          <cell r="FD265" t="str">
            <v>P-MTCT-ANC.04</v>
          </cell>
          <cell r="FE265" t="str">
            <v>PMTCT-ANC</v>
          </cell>
          <cell r="FF265" t="b">
            <v>0</v>
          </cell>
          <cell r="FG265" t="str">
            <v>Prevention</v>
          </cell>
          <cell r="FH265" t="b">
            <v>1</v>
          </cell>
        </row>
        <row r="266">
          <cell r="FA266" t="str">
            <v>P-MTCT-ANC.03.03</v>
          </cell>
          <cell r="FB266" t="str">
            <v>Total Number of pregnant  women with known HIV status in ANC</v>
          </cell>
          <cell r="FC266" t="str">
            <v>Total # pregnant  women with known HIV status in ANC</v>
          </cell>
          <cell r="FD266" t="str">
            <v>P-MTCT-ANC.03</v>
          </cell>
          <cell r="FE266" t="str">
            <v>PMTCT-ANC</v>
          </cell>
          <cell r="FF266" t="b">
            <v>1</v>
          </cell>
          <cell r="FG266" t="str">
            <v>Prevention</v>
          </cell>
          <cell r="FH266" t="b">
            <v>1</v>
          </cell>
        </row>
        <row r="267">
          <cell r="FA267" t="str">
            <v>P-MTCT-ANC.03.02</v>
          </cell>
          <cell r="FB267" t="str">
            <v>Number of pregnant  women with known HIV status - Newly Tested</v>
          </cell>
          <cell r="FC267" t="str">
            <v># pregnant  women with known HIV status - Newly Tested</v>
          </cell>
          <cell r="FD267" t="str">
            <v>P-MTCT-ANC.03</v>
          </cell>
          <cell r="FE267" t="str">
            <v>PMTCT-ANC</v>
          </cell>
          <cell r="FF267" t="b">
            <v>0</v>
          </cell>
          <cell r="FG267" t="str">
            <v>Prevention</v>
          </cell>
          <cell r="FH267" t="b">
            <v>1</v>
          </cell>
        </row>
        <row r="268">
          <cell r="FA268" t="str">
            <v>P-MTCT-ANC.02.01</v>
          </cell>
          <cell r="FB268" t="str">
            <v>Number of unique pregnant  women registered (ANC: Pregnant Women)</v>
          </cell>
          <cell r="FC268" t="str">
            <v># unique pregnant  women registered (ANC: Pregnant Women)</v>
          </cell>
          <cell r="FD268" t="str">
            <v>P-MTCT-ANC.02</v>
          </cell>
          <cell r="FE268" t="str">
            <v>PMTCT-ANC</v>
          </cell>
          <cell r="FF268" t="b">
            <v>0</v>
          </cell>
          <cell r="FG268" t="str">
            <v>Prevention</v>
          </cell>
          <cell r="FH268" t="b">
            <v>1</v>
          </cell>
        </row>
        <row r="269">
          <cell r="FA269" t="str">
            <v>P-MTCT-ANC.11.05</v>
          </cell>
          <cell r="FB269" t="str">
            <v>Total Number of pregnant women who received supplemental or nutritional support</v>
          </cell>
          <cell r="FC269" t="str">
            <v>Total # pregnant women who received supplemental or nutritional support</v>
          </cell>
          <cell r="FD269" t="str">
            <v>P-MTCT-ANC.11</v>
          </cell>
          <cell r="FE269" t="str">
            <v>PMTCT-ANC</v>
          </cell>
          <cell r="FF269" t="b">
            <v>1</v>
          </cell>
          <cell r="FG269" t="str">
            <v>Prevention</v>
          </cell>
          <cell r="FH269" t="b">
            <v>1</v>
          </cell>
        </row>
        <row r="270">
          <cell r="FA270" t="str">
            <v>P-MTCT-ANC.00.01</v>
          </cell>
          <cell r="FB270" t="str">
            <v>Reported program results are from an electronic patient tracking/reporting system: (Yes/No)</v>
          </cell>
          <cell r="FC270" t="str">
            <v>Reported program results are from an electronic patient tracking/reporting system: (Yes/No)</v>
          </cell>
          <cell r="FD270" t="str">
            <v>P-MTCT-ANC.00</v>
          </cell>
          <cell r="FE270" t="str">
            <v>PMTCT-ANC</v>
          </cell>
          <cell r="FF270" t="b">
            <v>0</v>
          </cell>
          <cell r="FG270" t="str">
            <v>Prevention</v>
          </cell>
          <cell r="FH270" t="b">
            <v>0</v>
          </cell>
        </row>
        <row r="271">
          <cell r="FA271" t="str">
            <v>P-MTCT-ANC.04.03</v>
          </cell>
          <cell r="FB271" t="str">
            <v>Total Number of women receiving an HIV tests (with results received) in ANC PMTCT setting</v>
          </cell>
          <cell r="FC271" t="str">
            <v>Total # women receiving an HIV tests (with results received) in ANC PMTCT setting</v>
          </cell>
          <cell r="FD271" t="str">
            <v>P-MTCT-ANC.04</v>
          </cell>
          <cell r="FE271" t="str">
            <v>PMTCT-ANC</v>
          </cell>
          <cell r="FF271" t="b">
            <v>1</v>
          </cell>
          <cell r="FG271" t="str">
            <v>Prevention</v>
          </cell>
          <cell r="FH271" t="b">
            <v>1</v>
          </cell>
        </row>
        <row r="272">
          <cell r="FA272" t="str">
            <v>P-MTCT-ANC.03.01</v>
          </cell>
          <cell r="FB272" t="str">
            <v>Number of pregnant  women with known HIV status - Known Positive at entry</v>
          </cell>
          <cell r="FC272" t="str">
            <v># pregnant  women with known HIV status - Known Positive at entry</v>
          </cell>
          <cell r="FD272" t="str">
            <v>P-MTCT-ANC.03</v>
          </cell>
          <cell r="FE272" t="str">
            <v>PMTCT-ANC</v>
          </cell>
          <cell r="FF272" t="b">
            <v>0</v>
          </cell>
          <cell r="FG272" t="str">
            <v>Prevention</v>
          </cell>
          <cell r="FH272" t="b">
            <v>1</v>
          </cell>
        </row>
        <row r="273">
          <cell r="FA273" t="str">
            <v>P-MTCT-ANC.10.03</v>
          </cell>
          <cell r="FB273" t="str">
            <v>Total Number of HIV positive pregnant women who are clinically malnourished</v>
          </cell>
          <cell r="FC273" t="str">
            <v>Total # HIV+ pregnant women who are clinically malnourished</v>
          </cell>
          <cell r="FD273" t="str">
            <v>P-MTCT-ANC.10</v>
          </cell>
          <cell r="FE273" t="str">
            <v>PMTCT-ANC</v>
          </cell>
          <cell r="FF273" t="b">
            <v>1</v>
          </cell>
          <cell r="FG273" t="str">
            <v>Prevention</v>
          </cell>
          <cell r="FH273" t="b">
            <v>1</v>
          </cell>
        </row>
        <row r="274">
          <cell r="FA274" t="str">
            <v>P-MTCT-LD.06.04</v>
          </cell>
          <cell r="FB274" t="str">
            <v>Total Number of HIV-positive pregnant women who received antiretrovirals to reduce risk of mother-to-child-transmission - in L&amp;D</v>
          </cell>
          <cell r="FC274" t="str">
            <v>Total # HIV+ pregnant women received ARVs to reduce risk of MTCT - in L&amp;D</v>
          </cell>
          <cell r="FD274" t="str">
            <v>P-MTCT-LD.06</v>
          </cell>
          <cell r="FE274" t="str">
            <v>PMTCT-LD</v>
          </cell>
          <cell r="FF274" t="b">
            <v>1</v>
          </cell>
          <cell r="FG274" t="str">
            <v>Prevention</v>
          </cell>
          <cell r="FH274" t="b">
            <v>1</v>
          </cell>
        </row>
        <row r="275">
          <cell r="FA275" t="str">
            <v>P-MTCT-LD.03.01</v>
          </cell>
          <cell r="FB275" t="str">
            <v>Number of pregnant  women with known HIV status - Known Positive at entry</v>
          </cell>
          <cell r="FC275" t="str">
            <v># pregnant  women with known HIV status - Known Positive at entry</v>
          </cell>
          <cell r="FD275" t="str">
            <v>P-MTCT-LD.03</v>
          </cell>
          <cell r="FE275" t="str">
            <v>PMTCT-LD</v>
          </cell>
          <cell r="FF275" t="b">
            <v>0</v>
          </cell>
          <cell r="FG275" t="str">
            <v>Prevention</v>
          </cell>
          <cell r="FH275" t="b">
            <v>1</v>
          </cell>
        </row>
        <row r="276">
          <cell r="FA276" t="str">
            <v>P-MTCT-LD.05.03</v>
          </cell>
          <cell r="FB276" t="str">
            <v>Total Number of known positive women in L&amp;D</v>
          </cell>
          <cell r="FC276" t="str">
            <v>Total # known positive women in L&amp;D</v>
          </cell>
          <cell r="FD276" t="str">
            <v>P-MTCT-LD.05</v>
          </cell>
          <cell r="FE276" t="str">
            <v>PMTCT-LD</v>
          </cell>
          <cell r="FF276" t="b">
            <v>1</v>
          </cell>
          <cell r="FG276" t="str">
            <v>Prevention</v>
          </cell>
          <cell r="FH276" t="b">
            <v>1</v>
          </cell>
        </row>
        <row r="277">
          <cell r="FA277" t="str">
            <v>P-MTCT-LD.06.01</v>
          </cell>
          <cell r="FB277" t="str">
            <v>Number of HIV-positive pregnant women who received antiretrovirals to reduce risk of mother-to-child-transmission - Regimen: AZT+sdNVP</v>
          </cell>
          <cell r="FC277" t="str">
            <v># HIV+ pregnant women received ARVs to reduce risk of MTCT - Regimen: AZT+sdNVP</v>
          </cell>
          <cell r="FD277" t="str">
            <v>P-MTCT-LD.06</v>
          </cell>
          <cell r="FE277" t="str">
            <v>PMTCT-LD</v>
          </cell>
          <cell r="FF277" t="b">
            <v>0</v>
          </cell>
          <cell r="FG277" t="str">
            <v>Prevention</v>
          </cell>
          <cell r="FH277" t="b">
            <v>1</v>
          </cell>
        </row>
        <row r="278">
          <cell r="FA278" t="str">
            <v>P-MTCT-LD.06.02</v>
          </cell>
          <cell r="FB278" t="str">
            <v>Number of HIV-positive pregnant women who received antiretrovirals to reduce risk of mother-to-child-transmission - Regimen: AZT+3TC+sdNVP</v>
          </cell>
          <cell r="FC278" t="str">
            <v># HIV+ pregnant women received ARVs to reduce risk of MTCT - Regimen: AZT+3TC+sdNVP</v>
          </cell>
          <cell r="FD278" t="str">
            <v>P-MTCT-LD.06</v>
          </cell>
          <cell r="FE278" t="str">
            <v>PMTCT-LD</v>
          </cell>
          <cell r="FF278" t="b">
            <v>0</v>
          </cell>
          <cell r="FG278" t="str">
            <v>Prevention</v>
          </cell>
          <cell r="FH278" t="b">
            <v>1</v>
          </cell>
        </row>
        <row r="279">
          <cell r="FA279" t="str">
            <v>P-MTCT-LD.06.03</v>
          </cell>
          <cell r="FB279" t="str">
            <v>Number of HIV-positive pregnant women who received antiretrovirals to reduce risk of mother-to-child-transmission - Regimen: ART</v>
          </cell>
          <cell r="FC279" t="str">
            <v># HIV+ pregnant women received ARVs to reduce risk of MTCT - Regimen: ART</v>
          </cell>
          <cell r="FD279" t="str">
            <v>P-MTCT-LD.06</v>
          </cell>
          <cell r="FE279" t="str">
            <v>PMTCT-LD</v>
          </cell>
          <cell r="FF279" t="b">
            <v>0</v>
          </cell>
          <cell r="FG279" t="str">
            <v>Prevention</v>
          </cell>
          <cell r="FH279" t="b">
            <v>1</v>
          </cell>
        </row>
        <row r="280">
          <cell r="FA280" t="str">
            <v>P-MTCT-LD.Comments.01</v>
          </cell>
          <cell r="FB280" t="str">
            <v>Comments by USG or Partner for this district/facility's PMTCT-LD results. Please enter your initials at the beginning of your comments (e.g. AB: These are my comments)</v>
          </cell>
          <cell r="FC280" t="str">
            <v>PMTCT-LD Comments</v>
          </cell>
          <cell r="FD280" t="str">
            <v>P-MTCT-LD.Comments</v>
          </cell>
          <cell r="FE280" t="str">
            <v>PMTCT-LD</v>
          </cell>
          <cell r="FF280" t="b">
            <v>0</v>
          </cell>
          <cell r="FG280" t="str">
            <v>Prevention</v>
          </cell>
          <cell r="FH280" t="b">
            <v>0</v>
          </cell>
        </row>
        <row r="281">
          <cell r="FA281" t="str">
            <v>P-MTCT-LD.09.03</v>
          </cell>
          <cell r="FB281" t="str">
            <v>Total Number of HIV-exposed infants who received ARVs to reduce risk of MTCT in L&amp;D setting</v>
          </cell>
          <cell r="FC281" t="str">
            <v>Total # HIV-exposed infants received ARVs to reduce risk of MTCT in L&amp;D setting</v>
          </cell>
          <cell r="FD281" t="str">
            <v>P-MTCT-LD.09</v>
          </cell>
          <cell r="FE281" t="str">
            <v>PMTCT-LD</v>
          </cell>
          <cell r="FF281" t="b">
            <v>1</v>
          </cell>
          <cell r="FG281" t="str">
            <v>Prevention</v>
          </cell>
          <cell r="FH281" t="b">
            <v>1</v>
          </cell>
        </row>
        <row r="282">
          <cell r="FA282" t="str">
            <v>P-MTCT-LD.09.01</v>
          </cell>
          <cell r="FB282" t="str">
            <v>Number of HIV-exposed infants who received ARVs to reduce risk of MTCT in L&amp;D setting - sdNVP only</v>
          </cell>
          <cell r="FC282" t="str">
            <v># HIV-exposed infants  received ARVs to reduce risk of MTCT in L&amp;D setting - sdNVP only</v>
          </cell>
          <cell r="FD282" t="str">
            <v>P-MTCT-LD.09</v>
          </cell>
          <cell r="FE282" t="str">
            <v>PMTCT-LD</v>
          </cell>
          <cell r="FF282" t="b">
            <v>0</v>
          </cell>
          <cell r="FG282" t="str">
            <v>Prevention</v>
          </cell>
          <cell r="FH282" t="b">
            <v>1</v>
          </cell>
        </row>
        <row r="283">
          <cell r="FA283" t="str">
            <v>P-MTCT-LD.05.01</v>
          </cell>
          <cell r="FB283" t="str">
            <v>Number of known positive women - Pregnant Women in Labor</v>
          </cell>
          <cell r="FC283" t="str">
            <v># known positive women - Pregnant Women in Labor</v>
          </cell>
          <cell r="FD283" t="str">
            <v>P-MTCT-LD.05</v>
          </cell>
          <cell r="FE283" t="str">
            <v>PMTCT-LD</v>
          </cell>
          <cell r="FF283" t="b">
            <v>0</v>
          </cell>
          <cell r="FG283" t="str">
            <v>Prevention</v>
          </cell>
          <cell r="FH283" t="b">
            <v>1</v>
          </cell>
        </row>
        <row r="284">
          <cell r="FA284" t="str">
            <v>P-MTCT-LD.09.02</v>
          </cell>
          <cell r="FB284" t="str">
            <v>Number of HIV-exposed infants who received ARVs to reduce risk of MTCT in L&amp;D setting - AZT 1-month</v>
          </cell>
          <cell r="FC284" t="str">
            <v># HIV-exposed infants  received ARVs to reduce risk of MTCT in L&amp;D setting - AZT 1-month</v>
          </cell>
          <cell r="FD284" t="str">
            <v>P-MTCT-LD.09</v>
          </cell>
          <cell r="FE284" t="str">
            <v>PMTCT-LD</v>
          </cell>
          <cell r="FF284" t="b">
            <v>0</v>
          </cell>
          <cell r="FG284" t="str">
            <v>Prevention</v>
          </cell>
          <cell r="FH284" t="b">
            <v>1</v>
          </cell>
        </row>
        <row r="285">
          <cell r="FA285" t="str">
            <v>P-MTCT-LD.03.03</v>
          </cell>
          <cell r="FB285" t="str">
            <v>Total Number of pregnant  women with known HIV status in L&amp;D</v>
          </cell>
          <cell r="FC285" t="str">
            <v>Total # pregnant  women with known HIV status in L&amp;D</v>
          </cell>
          <cell r="FD285" t="str">
            <v>P-MTCT-LD.03</v>
          </cell>
          <cell r="FE285" t="str">
            <v>PMTCT-LD</v>
          </cell>
          <cell r="FF285" t="b">
            <v>1</v>
          </cell>
          <cell r="FG285" t="str">
            <v>Prevention</v>
          </cell>
          <cell r="FH285" t="b">
            <v>1</v>
          </cell>
        </row>
        <row r="286">
          <cell r="FA286" t="str">
            <v>P-MTCT-LD.05.02</v>
          </cell>
          <cell r="FB286" t="str">
            <v>Number of known positive women - Immediate Post-Partum Women</v>
          </cell>
          <cell r="FC286" t="str">
            <v># known positive women - Immediate Post-Partum Women</v>
          </cell>
          <cell r="FD286" t="str">
            <v>P-MTCT-LD.05</v>
          </cell>
          <cell r="FE286" t="str">
            <v>PMTCT-LD</v>
          </cell>
          <cell r="FF286" t="b">
            <v>0</v>
          </cell>
          <cell r="FG286" t="str">
            <v>Prevention</v>
          </cell>
          <cell r="FH286" t="b">
            <v>1</v>
          </cell>
        </row>
        <row r="287">
          <cell r="FA287" t="str">
            <v>P-MTCT-LD.04.03</v>
          </cell>
          <cell r="FB287" t="str">
            <v>Total Number of women receiving an HIV tests (with results received) in L&amp;D PMTCT setting</v>
          </cell>
          <cell r="FC287" t="str">
            <v>Total # women receiving  HIV tests (with results received) in L&amp;D PMTCT setting</v>
          </cell>
          <cell r="FD287" t="str">
            <v>P-MTCT-LD.04</v>
          </cell>
          <cell r="FE287" t="str">
            <v>PMTCT-LD</v>
          </cell>
          <cell r="FF287" t="b">
            <v>1</v>
          </cell>
          <cell r="FG287" t="str">
            <v>Prevention</v>
          </cell>
          <cell r="FH287" t="b">
            <v>1</v>
          </cell>
        </row>
        <row r="288">
          <cell r="FA288" t="str">
            <v>P-MTCT-LD.03.02</v>
          </cell>
          <cell r="FB288" t="str">
            <v>Number of pregnant  women with known HIV status - Newly Tested</v>
          </cell>
          <cell r="FC288" t="str">
            <v># pregnant  women with known HIV status - Newly Tested</v>
          </cell>
          <cell r="FD288" t="str">
            <v>P-MTCT-LD.03</v>
          </cell>
          <cell r="FE288" t="str">
            <v>PMTCT-LD</v>
          </cell>
          <cell r="FF288" t="b">
            <v>0</v>
          </cell>
          <cell r="FG288" t="str">
            <v>Prevention</v>
          </cell>
          <cell r="FH288" t="b">
            <v>1</v>
          </cell>
        </row>
        <row r="289">
          <cell r="FA289" t="str">
            <v>P-MTCT-LD.06.05</v>
          </cell>
          <cell r="FB289" t="str">
            <v>Number of HIV-positive pregnant women who received antiretrovirals to reduce risk of mother-to-child-transmission - Regimen: sdNVP Only</v>
          </cell>
          <cell r="FC289" t="str">
            <v># HIV+ pregnant women received ARVs to reduce risk of MTCT - Regimen: sdNVP Only</v>
          </cell>
          <cell r="FD289" t="str">
            <v>P-MTCT-LD.06</v>
          </cell>
          <cell r="FE289" t="str">
            <v>PMTCT-LD</v>
          </cell>
          <cell r="FF289" t="b">
            <v>0</v>
          </cell>
          <cell r="FG289" t="str">
            <v>Prevention</v>
          </cell>
          <cell r="FH289" t="b">
            <v>1</v>
          </cell>
        </row>
        <row r="290">
          <cell r="FA290" t="str">
            <v>P-MTCT-LD.04.01</v>
          </cell>
          <cell r="FB290" t="str">
            <v>Number of women receiving an HIV tests (with results received) in a PMTCT setting - First Test</v>
          </cell>
          <cell r="FC290" t="str">
            <v># women receiving HIV tests (with results received) in a PMTCT setting - First Test</v>
          </cell>
          <cell r="FD290" t="str">
            <v>P-MTCT-LD.04</v>
          </cell>
          <cell r="FE290" t="str">
            <v>PMTCT-LD</v>
          </cell>
          <cell r="FF290" t="b">
            <v>0</v>
          </cell>
          <cell r="FG290" t="str">
            <v>Prevention</v>
          </cell>
          <cell r="FH290" t="b">
            <v>1</v>
          </cell>
        </row>
        <row r="291">
          <cell r="FA291" t="str">
            <v>P-MTCT-LD.04.02</v>
          </cell>
          <cell r="FB291" t="str">
            <v>Number of women receiving an HIV tests (with results received) in a PMTCT setting - Repeat Test</v>
          </cell>
          <cell r="FC291" t="str">
            <v># women receiving HIV tests (with results received) in a PMTCT setting - Repeat Test</v>
          </cell>
          <cell r="FD291" t="str">
            <v>P-MTCT-LD.04</v>
          </cell>
          <cell r="FE291" t="str">
            <v>PMTCT-LD</v>
          </cell>
          <cell r="FF291" t="b">
            <v>0</v>
          </cell>
          <cell r="FG291" t="str">
            <v>Prevention</v>
          </cell>
          <cell r="FH291" t="b">
            <v>1</v>
          </cell>
        </row>
        <row r="292">
          <cell r="FA292" t="str">
            <v>P-MTCT-LD.02.03</v>
          </cell>
          <cell r="FB292" t="str">
            <v>Total number of unique pregnant and postpartum women registered</v>
          </cell>
          <cell r="FC292" t="str">
            <v>Total # unique pregnant &amp; postpartum women registered</v>
          </cell>
          <cell r="FD292" t="str">
            <v>P-MTCT-LD.02</v>
          </cell>
          <cell r="FE292" t="str">
            <v>PMTCT-LD</v>
          </cell>
          <cell r="FF292" t="b">
            <v>1</v>
          </cell>
          <cell r="FG292" t="str">
            <v>Prevention</v>
          </cell>
          <cell r="FH292" t="b">
            <v>1</v>
          </cell>
        </row>
        <row r="293">
          <cell r="FA293" t="str">
            <v>P-MTCT-LD.01.01</v>
          </cell>
          <cell r="FB293" t="str">
            <v>LD facility offers MCH services that provide both HIV testing and ARVs for PMTCT on site</v>
          </cell>
          <cell r="FC293" t="str">
            <v>LD site provides both HIV testing and ARVs for PMTCT on site</v>
          </cell>
          <cell r="FD293" t="str">
            <v>P-MTCT-LD.01</v>
          </cell>
          <cell r="FE293" t="str">
            <v>PMTCT-LD</v>
          </cell>
          <cell r="FF293" t="b">
            <v>1</v>
          </cell>
          <cell r="FG293" t="str">
            <v>Prevention</v>
          </cell>
          <cell r="FH293" t="b">
            <v>0</v>
          </cell>
        </row>
        <row r="294">
          <cell r="FA294" t="str">
            <v>P-MTCT-LD.02.01</v>
          </cell>
          <cell r="FB294" t="str">
            <v>Number of unique pregnant women registered (L&amp;D)</v>
          </cell>
          <cell r="FC294" t="str">
            <v># unique pregnant women registered (L&amp;D)</v>
          </cell>
          <cell r="FD294" t="str">
            <v>P-MTCT-LD.02</v>
          </cell>
          <cell r="FE294" t="str">
            <v>PMTCT-LD</v>
          </cell>
          <cell r="FF294" t="b">
            <v>0</v>
          </cell>
          <cell r="FG294" t="str">
            <v>Prevention</v>
          </cell>
          <cell r="FH294" t="b">
            <v>1</v>
          </cell>
        </row>
        <row r="295">
          <cell r="FA295" t="str">
            <v>P-MTCT-LD.02.02</v>
          </cell>
          <cell r="FB295" t="str">
            <v>Number of unique postpartum women registered</v>
          </cell>
          <cell r="FC295" t="str">
            <v># unique  postpartum women registered</v>
          </cell>
          <cell r="FD295" t="str">
            <v>P-MTCT-LD.02</v>
          </cell>
          <cell r="FE295" t="str">
            <v>PMTCT-LD</v>
          </cell>
          <cell r="FF295" t="b">
            <v>0</v>
          </cell>
          <cell r="FG295" t="str">
            <v>Prevention</v>
          </cell>
          <cell r="FH295" t="b">
            <v>1</v>
          </cell>
        </row>
        <row r="296">
          <cell r="FA296" t="str">
            <v>P-MTCT-LD.00.01</v>
          </cell>
          <cell r="FB296" t="str">
            <v>Reported program results are from an electronic patient tracking/reporting system: (Yes/No)</v>
          </cell>
          <cell r="FC296" t="str">
            <v>Reported program results are from an electronic patient tracking/reporting system: (Yes/No)</v>
          </cell>
          <cell r="FD296" t="str">
            <v>P-MTCT-LD.00</v>
          </cell>
          <cell r="FE296" t="str">
            <v>PMTCT-LD</v>
          </cell>
          <cell r="FF296" t="b">
            <v>0</v>
          </cell>
          <cell r="FG296" t="str">
            <v>Prevention</v>
          </cell>
          <cell r="FH296" t="b">
            <v>0</v>
          </cell>
        </row>
        <row r="297">
          <cell r="FA297" t="str">
            <v>P-PEP.01.02</v>
          </cell>
          <cell r="FB297" t="str">
            <v>Number of persons provided with post-exposure prophylaxis (PEP) - Exposure Type: Rape/Sexual Assault Victim</v>
          </cell>
          <cell r="FC297" t="str">
            <v># persons provided w/ post-exposure prophylaxis (PEP) - Exposure Type: Rape/Sexual Assault Victim</v>
          </cell>
          <cell r="FD297" t="str">
            <v>P-PEP.01</v>
          </cell>
          <cell r="FE297" t="str">
            <v>PPEP</v>
          </cell>
          <cell r="FF297" t="b">
            <v>0</v>
          </cell>
          <cell r="FG297" t="str">
            <v>Prevention</v>
          </cell>
          <cell r="FH297" t="b">
            <v>1</v>
          </cell>
        </row>
        <row r="298">
          <cell r="FA298" t="str">
            <v>P-PEP.Comments.01</v>
          </cell>
          <cell r="FB298" t="str">
            <v>Comments by USG or Partner for this district/facility's PPEP results. Please enter your initials at the beginning of your comments (e.g. AB: These are my comments)</v>
          </cell>
          <cell r="FC298" t="str">
            <v>PPEP Comments</v>
          </cell>
          <cell r="FD298" t="str">
            <v>P-PEP.Comments</v>
          </cell>
          <cell r="FE298" t="str">
            <v>PPEP</v>
          </cell>
          <cell r="FF298" t="b">
            <v>0</v>
          </cell>
          <cell r="FG298" t="str">
            <v>Prevention</v>
          </cell>
          <cell r="FH298" t="b">
            <v>0</v>
          </cell>
        </row>
        <row r="299">
          <cell r="FA299" t="str">
            <v>P-PEP.01.06</v>
          </cell>
          <cell r="FB299" t="str">
            <v>Total Number of individuals provided with post-exposure  prophylaxis (PEP)</v>
          </cell>
          <cell r="FC299" t="str">
            <v>Total # individuals provided with post-exposure  prophylaxis (PEP)</v>
          </cell>
          <cell r="FD299" t="str">
            <v>P-PEP.01</v>
          </cell>
          <cell r="FE299" t="str">
            <v>PPEP</v>
          </cell>
          <cell r="FF299" t="b">
            <v>1</v>
          </cell>
          <cell r="FG299" t="str">
            <v>Prevention</v>
          </cell>
          <cell r="FH299" t="b">
            <v>1</v>
          </cell>
        </row>
        <row r="300">
          <cell r="FA300" t="str">
            <v>P-PEP.01.05</v>
          </cell>
          <cell r="FB300" t="str">
            <v>Number of Females provided with post-exposure  prophylaxis (PEP)</v>
          </cell>
          <cell r="FC300" t="str">
            <v># Females provided with post-exposure  prophylaxis (PEP)</v>
          </cell>
          <cell r="FD300" t="str">
            <v>P-PEP.01</v>
          </cell>
          <cell r="FE300" t="str">
            <v>PPEP</v>
          </cell>
          <cell r="FF300" t="b">
            <v>0</v>
          </cell>
          <cell r="FG300" t="str">
            <v>Prevention</v>
          </cell>
          <cell r="FH300" t="b">
            <v>1</v>
          </cell>
        </row>
        <row r="301">
          <cell r="FA301" t="str">
            <v>P-PEP.01.03</v>
          </cell>
          <cell r="FB301" t="str">
            <v>Number of persons provided with post-exposure  prophylaxis (PEP) - Exposure Type: Other Non-Occupational</v>
          </cell>
          <cell r="FC301" t="str">
            <v># persons provided w/ post-exposure prophylaxis (PEP) - Exposure Type: Other Non-Occupational</v>
          </cell>
          <cell r="FD301" t="str">
            <v>P-PEP.01</v>
          </cell>
          <cell r="FE301" t="str">
            <v>PPEP</v>
          </cell>
          <cell r="FF301" t="b">
            <v>0</v>
          </cell>
          <cell r="FG301" t="str">
            <v>Prevention</v>
          </cell>
          <cell r="FH301" t="b">
            <v>1</v>
          </cell>
        </row>
        <row r="302">
          <cell r="FA302" t="str">
            <v>P-PEP.01.01</v>
          </cell>
          <cell r="FB302" t="str">
            <v>Number of persons provided with post-exposure prophylaxis (PEP) - Exposure Type: Occupational</v>
          </cell>
          <cell r="FC302" t="str">
            <v># persons provided w/ post-exposure prophylaxis (PEP) - Exposure Type: Occupational</v>
          </cell>
          <cell r="FD302" t="str">
            <v>P-PEP.01</v>
          </cell>
          <cell r="FE302" t="str">
            <v>PPEP</v>
          </cell>
          <cell r="FF302" t="b">
            <v>0</v>
          </cell>
          <cell r="FG302" t="str">
            <v>Prevention</v>
          </cell>
          <cell r="FH302" t="b">
            <v>1</v>
          </cell>
        </row>
        <row r="303">
          <cell r="FA303" t="str">
            <v>P-PEP.01.04</v>
          </cell>
          <cell r="FB303" t="str">
            <v>Number of Males provided with post-exposure  prophylaxis (PEP)</v>
          </cell>
          <cell r="FC303" t="str">
            <v># Males provided with post-exposure  prophylaxis (PEP)</v>
          </cell>
          <cell r="FD303" t="str">
            <v>P-PEP.01</v>
          </cell>
          <cell r="FE303" t="str">
            <v>PPEP</v>
          </cell>
          <cell r="FF303" t="b">
            <v>0</v>
          </cell>
          <cell r="FG303" t="str">
            <v>Prevention</v>
          </cell>
          <cell r="FH303" t="b">
            <v>1</v>
          </cell>
        </row>
        <row r="304">
          <cell r="FA304" t="str">
            <v>P-PP.01.02</v>
          </cell>
          <cell r="FB304" t="str">
            <v>Number of Females Living with HIV/AIDS (PLHIV) reached with a minimum package of Prevention with PLHIV (PwP) interventions</v>
          </cell>
          <cell r="FC304" t="str">
            <v># Females Living w/HIV/AIDS (PLHIV) reached w/ min pkg of Prevention w/ PLHIV (PwP) interventions</v>
          </cell>
          <cell r="FD304" t="str">
            <v>P-PP.01</v>
          </cell>
          <cell r="FE304" t="str">
            <v>PPP</v>
          </cell>
          <cell r="FF304" t="b">
            <v>0</v>
          </cell>
          <cell r="FG304" t="str">
            <v>Prevention</v>
          </cell>
          <cell r="FH304" t="b">
            <v>1</v>
          </cell>
        </row>
        <row r="305">
          <cell r="FA305" t="str">
            <v>P-PP.01.05</v>
          </cell>
          <cell r="FB305" t="str">
            <v>Total Number of Individuals Living with HIV/AIDS (PLHIV) reached with a minimum package of Prevention with PLHIV (PwP) interventions</v>
          </cell>
          <cell r="FC305" t="str">
            <v>Total # persons Living w/ HIV/AIDS (PLHIV) reached w/ min pkg of Prevention w/PLHIV (PwP) interventions</v>
          </cell>
          <cell r="FD305" t="str">
            <v>P-PP.01</v>
          </cell>
          <cell r="FE305" t="str">
            <v>PPP</v>
          </cell>
          <cell r="FF305" t="b">
            <v>1</v>
          </cell>
          <cell r="FG305" t="str">
            <v>Prevention</v>
          </cell>
          <cell r="FH305" t="b">
            <v>1</v>
          </cell>
        </row>
        <row r="306">
          <cell r="FA306" t="str">
            <v>P-PP.Comments.01</v>
          </cell>
          <cell r="FB306" t="str">
            <v>Comments by USG or Partner for this district/facility's PPP results. Please enter your initials at the beginning of your comments (e.g. AB: These are my comments)</v>
          </cell>
          <cell r="FC306" t="str">
            <v>PPP Comments</v>
          </cell>
          <cell r="FD306" t="str">
            <v>P-PP.Comments</v>
          </cell>
          <cell r="FE306" t="str">
            <v>PPP</v>
          </cell>
          <cell r="FF306" t="b">
            <v>0</v>
          </cell>
          <cell r="FG306" t="str">
            <v>Prevention</v>
          </cell>
          <cell r="FH306" t="b">
            <v>0</v>
          </cell>
        </row>
        <row r="307">
          <cell r="FA307" t="str">
            <v>P-PP.01.03</v>
          </cell>
          <cell r="FB307" t="str">
            <v>Number of People Living with HIV/AIDS (PLHIV) reached with a minimum package of Prevention with PLHIV (PwP) interventions in a clinic/facility-based setting</v>
          </cell>
          <cell r="FC307" t="str">
            <v># People Living w/ HIV/AIDS (PLHIV) reached w/min pkg of Prevention w/ PLHIV (PwP) interventions in a clinic/facility-based setting</v>
          </cell>
          <cell r="FD307" t="str">
            <v>P-PP.01</v>
          </cell>
          <cell r="FE307" t="str">
            <v>PPP</v>
          </cell>
          <cell r="FF307" t="b">
            <v>0</v>
          </cell>
          <cell r="FG307" t="str">
            <v>Prevention</v>
          </cell>
          <cell r="FH307" t="b">
            <v>1</v>
          </cell>
        </row>
        <row r="308">
          <cell r="FA308" t="str">
            <v>P-PP.01.04</v>
          </cell>
          <cell r="FB308" t="str">
            <v>Number of People Living with HIV/AIDS (PLHIV) reached with a minimum package of Prevention with PLHIV (PwP) interventions in a community-home-based setting</v>
          </cell>
          <cell r="FC308" t="str">
            <v># People Living w/HIV/AIDS (PLHIV) reached w/ min pkg of Prevention w/PLHIV (PwP) interventions in a community-home-based setting</v>
          </cell>
          <cell r="FD308" t="str">
            <v>P-PP.01</v>
          </cell>
          <cell r="FE308" t="str">
            <v>PPP</v>
          </cell>
          <cell r="FF308" t="b">
            <v>0</v>
          </cell>
          <cell r="FG308" t="str">
            <v>Prevention</v>
          </cell>
          <cell r="FH308" t="b">
            <v>1</v>
          </cell>
        </row>
        <row r="309">
          <cell r="FA309" t="str">
            <v>P-PP.01.01</v>
          </cell>
          <cell r="FB309" t="str">
            <v>Number of Males Living with HIV/AIDS (PLHIV) reached with a minimum package of Prevention with PLHIV (PwP) interventions</v>
          </cell>
          <cell r="FC309" t="str">
            <v># Males Living with HIV/AIDS (PLHIV) reached w/ min pkg of Prevention w/ PLHIV (PwP) interventions</v>
          </cell>
          <cell r="FD309" t="str">
            <v>P-PP.01</v>
          </cell>
          <cell r="FE309" t="str">
            <v>PPP</v>
          </cell>
          <cell r="FF309" t="b">
            <v>0</v>
          </cell>
          <cell r="FG309" t="str">
            <v>Prevention</v>
          </cell>
          <cell r="FH309" t="b">
            <v>1</v>
          </cell>
        </row>
        <row r="310">
          <cell r="FA310" t="str">
            <v>P-SBRP.02.07</v>
          </cell>
          <cell r="FB310" t="str">
            <v>Number of the targeted population [aged 25+ years old] reached with individual and/or small group level preventive interventions that are primarily focused on abstinence and/or being faithful, and are based on evidence and/or meet the minimum standards</v>
          </cell>
          <cell r="FC310" t="str">
            <v># target pop (25+yr)w/ individual and/or small group level preventive interventions focused on abstinence ,being faithful,&amp; based on evidence and/or meet the min stds</v>
          </cell>
          <cell r="FD310" t="str">
            <v>P-SBRP.02</v>
          </cell>
          <cell r="FE310" t="str">
            <v>PSBRP</v>
          </cell>
          <cell r="FF310" t="b">
            <v>0</v>
          </cell>
          <cell r="FG310" t="str">
            <v>Prevention</v>
          </cell>
          <cell r="FH310" t="b">
            <v>1</v>
          </cell>
        </row>
        <row r="311">
          <cell r="FA311" t="str">
            <v>P-SBRP.03.08</v>
          </cell>
          <cell r="FB311" t="str">
            <v>Number of Prisoners reached with individual and/or small group level interventions that are based on evidence and/or meet the minimum standards</v>
          </cell>
          <cell r="FC311" t="str">
            <v># Prisoners reached w/individual and/or small group level interventions based on evidence and/or meet the min stds</v>
          </cell>
          <cell r="FD311" t="str">
            <v>P-SBRP.03</v>
          </cell>
          <cell r="FE311" t="str">
            <v>PSBRP</v>
          </cell>
          <cell r="FF311" t="b">
            <v>0</v>
          </cell>
          <cell r="FG311" t="str">
            <v>Prevention</v>
          </cell>
          <cell r="FH311" t="b">
            <v>1</v>
          </cell>
        </row>
        <row r="312">
          <cell r="FA312" t="str">
            <v>P-SBRP.03.07</v>
          </cell>
          <cell r="FB312" t="str">
            <v>Number of Miners reached with individual and/or small group level interventions that are based on evidence and/or meet the minimum standards</v>
          </cell>
          <cell r="FC312" t="str">
            <v># Miners reached w/individual and/or small group level interventions based on evidence and/or meet the min stds</v>
          </cell>
          <cell r="FD312" t="str">
            <v>P-SBRP.03</v>
          </cell>
          <cell r="FE312" t="str">
            <v>PSBRP</v>
          </cell>
          <cell r="FF312" t="b">
            <v>0</v>
          </cell>
          <cell r="FG312" t="str">
            <v>Prevention</v>
          </cell>
          <cell r="FH312" t="b">
            <v>1</v>
          </cell>
        </row>
        <row r="313">
          <cell r="FA313" t="str">
            <v>P-SBRP.03.06</v>
          </cell>
          <cell r="FB313" t="str">
            <v>Number of MSMs reached with individual and/or small group level interventions that are based on evidence and/or meet the minimum standards</v>
          </cell>
          <cell r="FC313" t="str">
            <v># MSMs reached w/individual and/or small group level interventions based on evidence and/or meet the min stds</v>
          </cell>
          <cell r="FD313" t="str">
            <v>P-SBRP.03</v>
          </cell>
          <cell r="FE313" t="str">
            <v>PSBRP</v>
          </cell>
          <cell r="FF313" t="b">
            <v>0</v>
          </cell>
          <cell r="FG313" t="str">
            <v>Prevention</v>
          </cell>
          <cell r="FH313" t="b">
            <v>1</v>
          </cell>
        </row>
        <row r="314">
          <cell r="FA314" t="str">
            <v>P-SBRP.03.05</v>
          </cell>
          <cell r="FB314" t="str">
            <v>Number of IDUs reached with individual and/or small group level interventions that are based on evidence and/or meet the minimum standards</v>
          </cell>
          <cell r="FC314" t="str">
            <v># IDUs reached w/individual and/or small group level interventions based on evidence and/or meet the min stds</v>
          </cell>
          <cell r="FD314" t="str">
            <v>P-SBRP.03</v>
          </cell>
          <cell r="FE314" t="str">
            <v>PSBRP</v>
          </cell>
          <cell r="FF314" t="b">
            <v>0</v>
          </cell>
          <cell r="FG314" t="str">
            <v>Prevention</v>
          </cell>
          <cell r="FH314" t="b">
            <v>1</v>
          </cell>
        </row>
        <row r="315">
          <cell r="FA315" t="str">
            <v>P-SBRP.03.04</v>
          </cell>
          <cell r="FB315" t="str">
            <v>Number of CSWs reached with individual and/or small group level interventions that are based on evidence and/or meet the minimum standards</v>
          </cell>
          <cell r="FC315" t="str">
            <v># CSWs reached w/individual and/or small group level interventions based on evidence and/or meet the min stds</v>
          </cell>
          <cell r="FD315" t="str">
            <v>P-SBRP.03</v>
          </cell>
          <cell r="FE315" t="str">
            <v>PSBRP</v>
          </cell>
          <cell r="FF315" t="b">
            <v>0</v>
          </cell>
          <cell r="FG315" t="str">
            <v>Prevention</v>
          </cell>
          <cell r="FH315" t="b">
            <v>1</v>
          </cell>
        </row>
        <row r="316">
          <cell r="FA316" t="str">
            <v>P-SBRP.03.03</v>
          </cell>
          <cell r="FB316" t="str">
            <v>Total Number of MARP reached with individual and/or small group level interventions that are based on evidence and/or meet the minimum standards</v>
          </cell>
          <cell r="FC316" t="str">
            <v>total # MARP reached w/individual and/or small group level interventions based on evidence and/or meet the min stds</v>
          </cell>
          <cell r="FD316" t="str">
            <v>P-SBRP.03</v>
          </cell>
          <cell r="FE316" t="str">
            <v>PSBRP</v>
          </cell>
          <cell r="FF316" t="b">
            <v>1</v>
          </cell>
          <cell r="FG316" t="str">
            <v>Prevention</v>
          </cell>
          <cell r="FH316" t="b">
            <v>1</v>
          </cell>
        </row>
        <row r="317">
          <cell r="FA317" t="str">
            <v>P-SBRP.03.01</v>
          </cell>
          <cell r="FB317" t="str">
            <v>Number of Male MARP reached with individual and/or small group level interventions that are based on evidence and/or meet the minimum standards</v>
          </cell>
          <cell r="FC317" t="str">
            <v># male  MARP reached w/individual and/or small group level interventions based on evidence and/or meet the min stds</v>
          </cell>
          <cell r="FD317" t="str">
            <v>P-SBRP.03</v>
          </cell>
          <cell r="FE317" t="str">
            <v>PSBRP</v>
          </cell>
          <cell r="FF317" t="b">
            <v>0</v>
          </cell>
          <cell r="FG317" t="str">
            <v>Prevention</v>
          </cell>
          <cell r="FH317" t="b">
            <v>1</v>
          </cell>
        </row>
        <row r="318">
          <cell r="FA318" t="str">
            <v>P-SBRP.02.02</v>
          </cell>
          <cell r="FB318" t="str">
            <v>Number of Females reached with individual and/or small group level preventive interventions that are primarily focused on abstinence and/or being faithful, and are based on evidence and/or meet the minimum standards required</v>
          </cell>
          <cell r="FC318" t="str">
            <v># females reached w/individual and/or small group level preventive interventions focused on abstinence ,being faithful &amp; based on evidence to meet the min stds req´d</v>
          </cell>
          <cell r="FD318" t="str">
            <v>P-SBRP.02</v>
          </cell>
          <cell r="FE318" t="str">
            <v>PSBRP</v>
          </cell>
          <cell r="FF318" t="b">
            <v>0</v>
          </cell>
          <cell r="FG318" t="str">
            <v>Prevention</v>
          </cell>
          <cell r="FH318" t="b">
            <v>1</v>
          </cell>
        </row>
        <row r="319">
          <cell r="FA319" t="str">
            <v>P-SBRP.02.06</v>
          </cell>
          <cell r="FB319" t="str">
            <v>Number of the targeted population [aged 15-24 years old] reached with individual and/or small group level preventive interventions that are primarily focused on abstinence and/or being faithful, and are based on evidence and/or meet the minimum standards</v>
          </cell>
          <cell r="FC319" t="str">
            <v># target pop (15-24yr)w/ individual and/or small group level preventive interventions focused on abstinence ,being faithful,&amp; based on evidence and/or meet the min stds</v>
          </cell>
          <cell r="FD319" t="str">
            <v>P-SBRP.02</v>
          </cell>
          <cell r="FE319" t="str">
            <v>PSBRP</v>
          </cell>
          <cell r="FF319" t="b">
            <v>0</v>
          </cell>
          <cell r="FG319" t="str">
            <v>Prevention</v>
          </cell>
          <cell r="FH319" t="b">
            <v>1</v>
          </cell>
        </row>
        <row r="320">
          <cell r="FA320" t="str">
            <v>P-SBRP.02.04</v>
          </cell>
          <cell r="FB320" t="str">
            <v>Number of the targeted population [aged 10-11 years old] reached with individual and/or small group level preventive interventions that are primarily focused on abstinence and/or being faithful, and are based on evidence and/or meet the minimum standards</v>
          </cell>
          <cell r="FC320" t="str">
            <v># target pop (10-11yr)w/ individual and/or small group level preventive interventions focused on abstinence ,being faithful,&amp; based on evidence and/or meet the min stds</v>
          </cell>
          <cell r="FD320" t="str">
            <v>P-SBRP.02</v>
          </cell>
          <cell r="FE320" t="str">
            <v>PSBRP</v>
          </cell>
          <cell r="FF320" t="b">
            <v>0</v>
          </cell>
          <cell r="FG320" t="str">
            <v>Prevention</v>
          </cell>
          <cell r="FH320" t="b">
            <v>1</v>
          </cell>
        </row>
        <row r="321">
          <cell r="FA321" t="str">
            <v>P-SBRP.02.05</v>
          </cell>
          <cell r="FB321" t="str">
            <v>Number of the targeted population [aged 12-14 years old] reached with individual and/or small group level preventive interventions that are primarily focused on abstinence and/or being faithful, and are based on evidence and/or meet the minimum standards</v>
          </cell>
          <cell r="FC321" t="str">
            <v># target pop (12-14yr)w/ individual and/or small group level preventive interventions focused on abstinence ,being faithful,&amp; based on evidence and/or meet the min stds</v>
          </cell>
          <cell r="FD321" t="str">
            <v>P-SBRP.02</v>
          </cell>
          <cell r="FE321" t="str">
            <v>PSBRP</v>
          </cell>
          <cell r="FF321" t="b">
            <v>0</v>
          </cell>
          <cell r="FG321" t="str">
            <v>Prevention</v>
          </cell>
          <cell r="FH321" t="b">
            <v>1</v>
          </cell>
        </row>
        <row r="322">
          <cell r="FA322" t="str">
            <v>P-SBRP.01.01</v>
          </cell>
          <cell r="FB322" t="str">
            <v>Number of Males reached with individual and/or small group level preventive interventions that are based on evidence and/or meet the minimum standards required</v>
          </cell>
          <cell r="FC322" t="str">
            <v># Males reached w/individual /small group level preventive interventions based on evidence and/or meet the min stds req´d</v>
          </cell>
          <cell r="FD322" t="str">
            <v>P-SBRP.01</v>
          </cell>
          <cell r="FE322" t="str">
            <v>PSBRP</v>
          </cell>
          <cell r="FF322" t="b">
            <v>0</v>
          </cell>
          <cell r="FG322" t="str">
            <v>Prevention</v>
          </cell>
          <cell r="FH322" t="b">
            <v>1</v>
          </cell>
        </row>
        <row r="323">
          <cell r="FA323" t="str">
            <v>P-SBRP.02.03</v>
          </cell>
          <cell r="FB323" t="str">
            <v>Total Number of Individuals reached with individual and/or small group level preventive interventions that are primarily focused on abstinence and/or being faithful, and are based on evidence and/or meet the minimum standards required</v>
          </cell>
          <cell r="FC323" t="str">
            <v>total # reached w/individual and/or small group level preventive interventions focused on abstinence ,being faithful &amp; based on evidence to meet the min stds req´d</v>
          </cell>
          <cell r="FD323" t="str">
            <v>P-SBRP.02</v>
          </cell>
          <cell r="FE323" t="str">
            <v>PSBRP</v>
          </cell>
          <cell r="FF323" t="b">
            <v>1</v>
          </cell>
          <cell r="FG323" t="str">
            <v>Prevention</v>
          </cell>
          <cell r="FH323" t="b">
            <v>1</v>
          </cell>
        </row>
        <row r="324">
          <cell r="FA324" t="str">
            <v>P-SBRP.03.09</v>
          </cell>
          <cell r="FB324" t="str">
            <v>Number of Other Vulnerable Groups (MARP) reached with individual and/or small group level interventions that are based on evidence and/or meet the minimum standards</v>
          </cell>
          <cell r="FC324" t="str">
            <v># Other Vulnerable Groups (MARP) reached w/individual and/or small group level interventions based on evidence and/or meet the min stds</v>
          </cell>
          <cell r="FD324" t="str">
            <v>P-SBRP.03</v>
          </cell>
          <cell r="FE324" t="str">
            <v>PSBRP</v>
          </cell>
          <cell r="FF324" t="b">
            <v>0</v>
          </cell>
          <cell r="FG324" t="str">
            <v>Prevention</v>
          </cell>
          <cell r="FH324" t="b">
            <v>1</v>
          </cell>
        </row>
        <row r="325">
          <cell r="FA325" t="str">
            <v>P-SBRP.03.02</v>
          </cell>
          <cell r="FB325" t="str">
            <v>Number of Female MARP reached with individual and/or small group level interventions that are based on evidence and/or meet the minimum standards</v>
          </cell>
          <cell r="FC325" t="str">
            <v># female MARP reached w/individual and/or small group level interventions based on evidence and/or meet the min stds</v>
          </cell>
          <cell r="FD325" t="str">
            <v>P-SBRP.03</v>
          </cell>
          <cell r="FE325" t="str">
            <v>PSBRP</v>
          </cell>
          <cell r="FF325" t="b">
            <v>0</v>
          </cell>
          <cell r="FG325" t="str">
            <v>Prevention</v>
          </cell>
          <cell r="FH325" t="b">
            <v>1</v>
          </cell>
        </row>
        <row r="326">
          <cell r="FA326" t="str">
            <v>P-SBRP.01.07</v>
          </cell>
          <cell r="FB326" t="str">
            <v>Number of the targeted population [aged 25+ years old] reached with individual and/or small group level preventive interventions that are based on evidence and/or meet the minimum standards required</v>
          </cell>
          <cell r="FC326" t="str">
            <v># target pop(25+ yr) w/individual and/or small group level preventive interventions based on evidence and/or meet the min stds req´d</v>
          </cell>
          <cell r="FD326" t="str">
            <v>P-SBRP.01</v>
          </cell>
          <cell r="FE326" t="str">
            <v>PSBRP</v>
          </cell>
          <cell r="FF326" t="b">
            <v>0</v>
          </cell>
          <cell r="FG326" t="str">
            <v>Prevention</v>
          </cell>
          <cell r="FH326" t="b">
            <v>1</v>
          </cell>
        </row>
        <row r="327">
          <cell r="FA327" t="str">
            <v>P-SBRP.02.01</v>
          </cell>
          <cell r="FB327" t="str">
            <v>Number of Males reached with individual and/or small group level preventive interventions that are primarily focused on abstinence and/or being faithful, and are based on evidence and/or meet the minimum standards required</v>
          </cell>
          <cell r="FC327" t="str">
            <v># Males reached w/individual and/or small group level preventive interventions focused on abstinence ,being faithful &amp; based on evidence to meet the min stds req´d</v>
          </cell>
          <cell r="FD327" t="str">
            <v>P-SBRP.02</v>
          </cell>
          <cell r="FE327" t="str">
            <v>PSBRP</v>
          </cell>
          <cell r="FF327" t="b">
            <v>0</v>
          </cell>
          <cell r="FG327" t="str">
            <v>Prevention</v>
          </cell>
          <cell r="FH327" t="b">
            <v>1</v>
          </cell>
        </row>
        <row r="328">
          <cell r="FA328" t="str">
            <v>P-SBRP.03.10</v>
          </cell>
          <cell r="FB328" t="str">
            <v>Number of Clients of Commercial Sex Workers (CSW) reached with individual and/or small group level interventions that are based on evidence and/or meet the minimum standards</v>
          </cell>
          <cell r="FC328" t="str">
            <v># Clients of CSW reached w/individual and/or small group level interventions based on evidence and/or meet the min stds</v>
          </cell>
          <cell r="FD328" t="str">
            <v>P-SBRP.03</v>
          </cell>
          <cell r="FE328" t="str">
            <v>PSBRP</v>
          </cell>
          <cell r="FF328" t="b">
            <v>0</v>
          </cell>
          <cell r="FG328" t="str">
            <v>Prevention</v>
          </cell>
          <cell r="FH328" t="b">
            <v>1</v>
          </cell>
        </row>
        <row r="329">
          <cell r="FA329" t="str">
            <v>P-SBRP.03.11</v>
          </cell>
          <cell r="FB329" t="str">
            <v>Number of Bridge and Mobile Populations reached with individual and/or small group level interventions that are based on evidence and/or meet the minimum standards</v>
          </cell>
          <cell r="FC329" t="str">
            <v># Bridge and Mobile Populations reached w/individual and/or small group level interventions based on evidence and/or meet the min stds</v>
          </cell>
          <cell r="FD329" t="str">
            <v>P-SBRP.03</v>
          </cell>
          <cell r="FE329" t="str">
            <v>PSBRP</v>
          </cell>
          <cell r="FF329" t="b">
            <v>0</v>
          </cell>
          <cell r="FG329" t="str">
            <v>Prevention</v>
          </cell>
          <cell r="FH329" t="b">
            <v>1</v>
          </cell>
        </row>
        <row r="330">
          <cell r="FA330" t="str">
            <v>P-SBRP.01.02</v>
          </cell>
          <cell r="FB330" t="str">
            <v>Number of Females reached with individual and/or small group level preventive interventions that are based on evidence and/or meet the minimum standards required</v>
          </cell>
          <cell r="FC330" t="str">
            <v># Females reached w/ individual/ small group level preventive interventions based on evidence and/or meet the min stds req´d</v>
          </cell>
          <cell r="FD330" t="str">
            <v>P-SBRP.01</v>
          </cell>
          <cell r="FE330" t="str">
            <v>PSBRP</v>
          </cell>
          <cell r="FF330" t="b">
            <v>0</v>
          </cell>
          <cell r="FG330" t="str">
            <v>Prevention</v>
          </cell>
          <cell r="FH330" t="b">
            <v>1</v>
          </cell>
        </row>
        <row r="331">
          <cell r="FA331" t="str">
            <v>P-SBRP.01.04</v>
          </cell>
          <cell r="FB331" t="str">
            <v>Number of the targeted population [aged 10-11 years old] reached with individual and/or small group level preventive interventions that are based on evidence and/or meet the minimum standards required</v>
          </cell>
          <cell r="FC331" t="str">
            <v># target pop(10-11yr) w/ individual and/or small group level preventive interventions based on evidence and/or meet the min stds req´d</v>
          </cell>
          <cell r="FD331" t="str">
            <v>P-SBRP.01</v>
          </cell>
          <cell r="FE331" t="str">
            <v>PSBRP</v>
          </cell>
          <cell r="FF331" t="b">
            <v>0</v>
          </cell>
          <cell r="FG331" t="str">
            <v>Prevention</v>
          </cell>
          <cell r="FH331" t="b">
            <v>1</v>
          </cell>
        </row>
        <row r="332">
          <cell r="FA332" t="str">
            <v>P-SBRP.01.03</v>
          </cell>
          <cell r="FB332" t="str">
            <v>Total Number of Individuals reached with individual and/or small group level preventive interventions that are based on evidence and/or meet the minimum standards required</v>
          </cell>
          <cell r="FC332" t="str">
            <v>Total # persons reached w/individual / small group level preventive interventions based on evidence and/or meet the min stds req´d</v>
          </cell>
          <cell r="FD332" t="str">
            <v>P-SBRP.01</v>
          </cell>
          <cell r="FE332" t="str">
            <v>PSBRP</v>
          </cell>
          <cell r="FF332" t="b">
            <v>1</v>
          </cell>
          <cell r="FG332" t="str">
            <v>Prevention</v>
          </cell>
          <cell r="FH332" t="b">
            <v>1</v>
          </cell>
        </row>
        <row r="333">
          <cell r="FA333" t="str">
            <v>P-SBRP.01.06</v>
          </cell>
          <cell r="FB333" t="str">
            <v>Number of the targeted population [aged 15-24 years old] reached with individual and/or small group level preventive interventions that are based on evidence and/or meet the minimum standards required</v>
          </cell>
          <cell r="FC333" t="str">
            <v># target pop(15-24 yr) w/individual and/or small group level preventive interventions based on evidence and/or meet the min stds req´d</v>
          </cell>
          <cell r="FD333" t="str">
            <v>P-SBRP.01</v>
          </cell>
          <cell r="FE333" t="str">
            <v>PSBRP</v>
          </cell>
          <cell r="FF333" t="b">
            <v>0</v>
          </cell>
          <cell r="FG333" t="str">
            <v>Prevention</v>
          </cell>
          <cell r="FH333" t="b">
            <v>1</v>
          </cell>
        </row>
        <row r="334">
          <cell r="FA334" t="str">
            <v>P-SBRP.04.01</v>
          </cell>
          <cell r="FB334" t="str">
            <v>Number of Radio spots produced</v>
          </cell>
          <cell r="FC334" t="str">
            <v># Radio spots produced</v>
          </cell>
          <cell r="FD334" t="str">
            <v>P-SBRP.04</v>
          </cell>
          <cell r="FE334" t="str">
            <v>PSBRP</v>
          </cell>
          <cell r="FF334" t="b">
            <v>0</v>
          </cell>
          <cell r="FG334" t="str">
            <v>Prevention</v>
          </cell>
          <cell r="FH334" t="b">
            <v>1</v>
          </cell>
        </row>
        <row r="335">
          <cell r="FA335" t="str">
            <v>P-SBRP.Comments.01</v>
          </cell>
          <cell r="FB335" t="str">
            <v>Comments by USG or Partner for this district/facility's PSBRP results. Please enter your initials at the beginning of your comments (e.g. AB: These are my comments)</v>
          </cell>
          <cell r="FC335" t="str">
            <v>PSBRP Comments</v>
          </cell>
          <cell r="FD335" t="str">
            <v>P-SBRP.Comments</v>
          </cell>
          <cell r="FE335" t="str">
            <v>PSBRP</v>
          </cell>
          <cell r="FF335" t="b">
            <v>0</v>
          </cell>
          <cell r="FG335" t="str">
            <v>Prevention</v>
          </cell>
          <cell r="FH335" t="b">
            <v>0</v>
          </cell>
        </row>
        <row r="336">
          <cell r="FA336" t="str">
            <v>P-SBRP.05.01</v>
          </cell>
          <cell r="FB336" t="str">
            <v>Number of targeted condom service outlets</v>
          </cell>
          <cell r="FC336" t="str">
            <v># targeted condom service outlets</v>
          </cell>
          <cell r="FD336" t="str">
            <v>P-SBRP.05</v>
          </cell>
          <cell r="FE336" t="str">
            <v>PSBRP</v>
          </cell>
          <cell r="FF336" t="b">
            <v>1</v>
          </cell>
          <cell r="FG336" t="str">
            <v>Prevention</v>
          </cell>
          <cell r="FH336" t="b">
            <v>1</v>
          </cell>
        </row>
        <row r="337">
          <cell r="FA337" t="str">
            <v>P-SBRP.04.05</v>
          </cell>
          <cell r="FB337" t="str">
            <v>Total Number of mass media spots produced</v>
          </cell>
          <cell r="FC337" t="str">
            <v>Total # mass media spots produced</v>
          </cell>
          <cell r="FD337" t="str">
            <v>P-SBRP.04</v>
          </cell>
          <cell r="FE337" t="str">
            <v>PSBRP</v>
          </cell>
          <cell r="FF337" t="b">
            <v>1</v>
          </cell>
          <cell r="FG337" t="str">
            <v>Prevention</v>
          </cell>
          <cell r="FH337" t="b">
            <v>1</v>
          </cell>
        </row>
        <row r="338">
          <cell r="FA338" t="str">
            <v>P-SBRP.04.04</v>
          </cell>
          <cell r="FB338" t="str">
            <v>Number of Printed media spots produced</v>
          </cell>
          <cell r="FC338" t="str">
            <v># Printed media spots produced</v>
          </cell>
          <cell r="FD338" t="str">
            <v>P-SBRP.04</v>
          </cell>
          <cell r="FE338" t="str">
            <v>PSBRP</v>
          </cell>
          <cell r="FF338" t="b">
            <v>0</v>
          </cell>
          <cell r="FG338" t="str">
            <v>Prevention</v>
          </cell>
          <cell r="FH338" t="b">
            <v>1</v>
          </cell>
        </row>
        <row r="339">
          <cell r="FA339" t="str">
            <v>P-SBRP.04.03</v>
          </cell>
          <cell r="FB339" t="str">
            <v>Number of Theater groups and Community Events Held</v>
          </cell>
          <cell r="FC339" t="str">
            <v># Theater groups and Community Events Held</v>
          </cell>
          <cell r="FD339" t="str">
            <v>P-SBRP.04</v>
          </cell>
          <cell r="FE339" t="str">
            <v>PSBRP</v>
          </cell>
          <cell r="FF339" t="b">
            <v>0</v>
          </cell>
          <cell r="FG339" t="str">
            <v>Prevention</v>
          </cell>
          <cell r="FH339" t="b">
            <v>1</v>
          </cell>
        </row>
        <row r="340">
          <cell r="FA340" t="str">
            <v>P-SBRP.04.02</v>
          </cell>
          <cell r="FB340" t="str">
            <v>Number of TV spots produced</v>
          </cell>
          <cell r="FC340" t="str">
            <v># TV spots produced</v>
          </cell>
          <cell r="FD340" t="str">
            <v>P-SBRP.04</v>
          </cell>
          <cell r="FE340" t="str">
            <v>PSBRP</v>
          </cell>
          <cell r="FF340" t="b">
            <v>0</v>
          </cell>
          <cell r="FG340" t="str">
            <v>Prevention</v>
          </cell>
          <cell r="FH340" t="b">
            <v>1</v>
          </cell>
        </row>
        <row r="341">
          <cell r="FA341" t="str">
            <v>P-SBRP.01.05</v>
          </cell>
          <cell r="FB341" t="str">
            <v>Number of the targeted population [aged 12-14 years old] reached with individual and/or small group level preventive interventions that are based on evidence and/or meet the minimum standards required</v>
          </cell>
          <cell r="FC341" t="str">
            <v># target pop(12-14yr) w/individual and/or small group level preventive interventions based on evidence and/or meet the min stds req´d</v>
          </cell>
          <cell r="FD341" t="str">
            <v>P-SBRP.01</v>
          </cell>
          <cell r="FE341" t="str">
            <v>PSBRP</v>
          </cell>
          <cell r="FF341" t="b">
            <v>0</v>
          </cell>
          <cell r="FG341" t="str">
            <v>Prevention</v>
          </cell>
          <cell r="FH341" t="b">
            <v>1</v>
          </cell>
        </row>
        <row r="342">
          <cell r="FA342" t="str">
            <v>SS-HRH.02.03</v>
          </cell>
          <cell r="FB342" t="str">
            <v>Number of APE workers who successfully completed a pre-service training program</v>
          </cell>
          <cell r="FC342" t="str">
            <v># APE workers completed a pre-service training program</v>
          </cell>
          <cell r="FD342" t="str">
            <v>SS-HRH.02</v>
          </cell>
          <cell r="FE342" t="str">
            <v>SSHRH</v>
          </cell>
          <cell r="FF342" t="b">
            <v>0</v>
          </cell>
          <cell r="FG342" t="str">
            <v>Systems Strengthening</v>
          </cell>
          <cell r="FH342" t="b">
            <v>1</v>
          </cell>
        </row>
        <row r="343">
          <cell r="FA343" t="str">
            <v>SS-HRH.03.11</v>
          </cell>
          <cell r="FB343" t="str">
            <v>Number of Non-clinical health care workers being supported in a pre-service training institution</v>
          </cell>
          <cell r="FC343" t="str">
            <v># Non-clinical health care workers supported in a pre-service training institution</v>
          </cell>
          <cell r="FD343" t="str">
            <v>SS-HRH.03</v>
          </cell>
          <cell r="FE343" t="str">
            <v>SSHRH</v>
          </cell>
          <cell r="FF343" t="b">
            <v>0</v>
          </cell>
          <cell r="FG343" t="str">
            <v>Systems Strengthening</v>
          </cell>
          <cell r="FH343" t="b">
            <v>1</v>
          </cell>
        </row>
        <row r="344">
          <cell r="FA344" t="str">
            <v>SS-HRH.02.01</v>
          </cell>
          <cell r="FB344" t="str">
            <v>Number of Male community health and para-social workers who successfully completed a pre-service training program</v>
          </cell>
          <cell r="FC344" t="str">
            <v># Male community health and para-social workers  completed a pre-service training program</v>
          </cell>
          <cell r="FD344" t="str">
            <v>SS-HRH.02</v>
          </cell>
          <cell r="FE344" t="str">
            <v>SSHRH</v>
          </cell>
          <cell r="FF344" t="b">
            <v>0</v>
          </cell>
          <cell r="FG344" t="str">
            <v>Systems Strengthening</v>
          </cell>
          <cell r="FH344" t="b">
            <v>1</v>
          </cell>
        </row>
        <row r="345">
          <cell r="FA345" t="str">
            <v>SS-HRH.03.04</v>
          </cell>
          <cell r="FB345" t="str">
            <v>Number of Nurses being supported in a pre-service training institution</v>
          </cell>
          <cell r="FC345" t="str">
            <v># Nurses being supported in a pre-service training institution</v>
          </cell>
          <cell r="FD345" t="str">
            <v>SS-HRH.03</v>
          </cell>
          <cell r="FE345" t="str">
            <v>SSHRH</v>
          </cell>
          <cell r="FF345" t="b">
            <v>0</v>
          </cell>
          <cell r="FG345" t="str">
            <v>Systems Strengthening</v>
          </cell>
          <cell r="FH345" t="b">
            <v>1</v>
          </cell>
        </row>
        <row r="346">
          <cell r="FA346" t="str">
            <v>SS-HRH.03.05</v>
          </cell>
          <cell r="FB346" t="str">
            <v>Number of Clinical Officers [Tecnico de Medicina] being supported in a pre-service training institution</v>
          </cell>
          <cell r="FC346" t="str">
            <v># Clinical Officers [Tecnico de Medicina] supported in a pre-service training institution</v>
          </cell>
          <cell r="FD346" t="str">
            <v>SS-HRH.03</v>
          </cell>
          <cell r="FE346" t="str">
            <v>SSHRH</v>
          </cell>
          <cell r="FF346" t="b">
            <v>0</v>
          </cell>
          <cell r="FG346" t="str">
            <v>Systems Strengthening</v>
          </cell>
          <cell r="FH346" t="b">
            <v>1</v>
          </cell>
        </row>
        <row r="347">
          <cell r="FA347" t="str">
            <v>SS-HRH.03.06</v>
          </cell>
          <cell r="FB347" t="str">
            <v>Number of Laboratorians being supported in a pre-service training institution</v>
          </cell>
          <cell r="FC347" t="str">
            <v># Laboratorians  supported in a pre-service training institution</v>
          </cell>
          <cell r="FD347" t="str">
            <v>SS-HRH.03</v>
          </cell>
          <cell r="FE347" t="str">
            <v>SSHRH</v>
          </cell>
          <cell r="FF347" t="b">
            <v>0</v>
          </cell>
          <cell r="FG347" t="str">
            <v>Systems Strengthening</v>
          </cell>
          <cell r="FH347" t="b">
            <v>1</v>
          </cell>
        </row>
        <row r="348">
          <cell r="FA348" t="str">
            <v>SS-HRH.03.07</v>
          </cell>
          <cell r="FB348" t="str">
            <v>Number of Pharmacists being supported in a pre-service training institution</v>
          </cell>
          <cell r="FC348" t="str">
            <v># Pharmacists  supported in a pre-service training institution</v>
          </cell>
          <cell r="FD348" t="str">
            <v>SS-HRH.03</v>
          </cell>
          <cell r="FE348" t="str">
            <v>SSHRH</v>
          </cell>
          <cell r="FF348" t="b">
            <v>0</v>
          </cell>
          <cell r="FG348" t="str">
            <v>Systems Strengthening</v>
          </cell>
          <cell r="FH348" t="b">
            <v>1</v>
          </cell>
        </row>
        <row r="349">
          <cell r="FA349" t="str">
            <v>SS-HRH.03.08</v>
          </cell>
          <cell r="FB349" t="str">
            <v>Number of Social Workers being supported in a pre-service training institution</v>
          </cell>
          <cell r="FC349" t="str">
            <v># Social Workers  supported in a pre-service training institution</v>
          </cell>
          <cell r="FD349" t="str">
            <v>SS-HRH.03</v>
          </cell>
          <cell r="FE349" t="str">
            <v>SSHRH</v>
          </cell>
          <cell r="FF349" t="b">
            <v>0</v>
          </cell>
          <cell r="FG349" t="str">
            <v>Systems Strengthening</v>
          </cell>
          <cell r="FH349" t="b">
            <v>1</v>
          </cell>
        </row>
        <row r="350">
          <cell r="FA350" t="str">
            <v>SS-HRH.03.02</v>
          </cell>
          <cell r="FB350" t="str">
            <v>Number of Female health care workers being supported in a pre-service training institution</v>
          </cell>
          <cell r="FC350" t="str">
            <v># Female health care workers supported in a pre-service training institution</v>
          </cell>
          <cell r="FD350" t="str">
            <v>SS-HRH.03</v>
          </cell>
          <cell r="FE350" t="str">
            <v>SSHRH</v>
          </cell>
          <cell r="FF350" t="b">
            <v>0</v>
          </cell>
          <cell r="FG350" t="str">
            <v>Systems Strengthening</v>
          </cell>
          <cell r="FH350" t="b">
            <v>1</v>
          </cell>
        </row>
        <row r="351">
          <cell r="FA351" t="str">
            <v>SS-HRH.03.10</v>
          </cell>
          <cell r="FB351" t="str">
            <v>Number of Clinical health care workers being supported in a pre-service training institution</v>
          </cell>
          <cell r="FC351" t="str">
            <v># Clinical health care workers  supported in a pre-service training institution</v>
          </cell>
          <cell r="FD351" t="str">
            <v>SS-HRH.03</v>
          </cell>
          <cell r="FE351" t="str">
            <v>SSHRH</v>
          </cell>
          <cell r="FF351" t="b">
            <v>0</v>
          </cell>
          <cell r="FG351" t="str">
            <v>Systems Strengthening</v>
          </cell>
          <cell r="FH351" t="b">
            <v>1</v>
          </cell>
        </row>
        <row r="352">
          <cell r="FA352" t="str">
            <v>SS-HRH.03.01</v>
          </cell>
          <cell r="FB352" t="str">
            <v>Number of Male health care workers being supported in a pre-service training institution</v>
          </cell>
          <cell r="FC352" t="str">
            <v># Male health care workers  supported in a pre-service training institution</v>
          </cell>
          <cell r="FD352" t="str">
            <v>SS-HRH.03</v>
          </cell>
          <cell r="FE352" t="str">
            <v>SSHRH</v>
          </cell>
          <cell r="FF352" t="b">
            <v>0</v>
          </cell>
          <cell r="FG352" t="str">
            <v>Systems Strengthening</v>
          </cell>
          <cell r="FH352" t="b">
            <v>1</v>
          </cell>
        </row>
        <row r="353">
          <cell r="FA353" t="str">
            <v>SS-HRH.03.12</v>
          </cell>
          <cell r="FB353" t="str">
            <v>Total Number of health care workers being supported in a pre-service training institution</v>
          </cell>
          <cell r="FC353" t="str">
            <v>Total # health care workers supported in a pre-service training institution</v>
          </cell>
          <cell r="FD353" t="str">
            <v>SS-HRH.03</v>
          </cell>
          <cell r="FE353" t="str">
            <v>SSHRH</v>
          </cell>
          <cell r="FF353" t="b">
            <v>1</v>
          </cell>
          <cell r="FG353" t="str">
            <v>Systems Strengthening</v>
          </cell>
          <cell r="FH353" t="b">
            <v>1</v>
          </cell>
        </row>
        <row r="354">
          <cell r="FA354" t="str">
            <v>SS-HRH.Comments.01</v>
          </cell>
          <cell r="FB354" t="str">
            <v>Comments by USG or Partner for this institute's results. Please enter your initials at the beginning of your comments (e.g. AB: These are my comments)</v>
          </cell>
          <cell r="FC354" t="str">
            <v>SSHRH Comments</v>
          </cell>
          <cell r="FD354" t="str">
            <v>SS-HRH.Comments</v>
          </cell>
          <cell r="FE354" t="str">
            <v>SSHRH</v>
          </cell>
          <cell r="FF354" t="b">
            <v>0</v>
          </cell>
          <cell r="FG354" t="str">
            <v>Systems Strengthening</v>
          </cell>
          <cell r="FH354" t="b">
            <v>0</v>
          </cell>
        </row>
        <row r="355">
          <cell r="FA355" t="str">
            <v>SS-HRH.Comments.02</v>
          </cell>
          <cell r="FB355" t="str">
            <v>Comments by USG or Partner for this institute's results. Please enter your initials at the beginning of your comments (Provincial Level - HRH.02)</v>
          </cell>
          <cell r="FC355" t="str">
            <v>SSHRH Comments (Provincial Level - HRH.02)</v>
          </cell>
          <cell r="FD355" t="str">
            <v>SS-HRH.Comments</v>
          </cell>
          <cell r="FE355" t="str">
            <v>SSHRH</v>
          </cell>
          <cell r="FF355" t="b">
            <v>0</v>
          </cell>
          <cell r="FG355" t="str">
            <v>Systems Strengthening</v>
          </cell>
          <cell r="FH355" t="b">
            <v>0</v>
          </cell>
        </row>
        <row r="356">
          <cell r="FA356" t="str">
            <v>SS-Training.Comments.01</v>
          </cell>
          <cell r="FB356" t="str">
            <v>Comments by USG or Partner for the In-Service Training results. Please enter your initials at the beginning of your comments (e.g. AB: These are my comments)</v>
          </cell>
          <cell r="FC356" t="str">
            <v>In-Service Training Comments</v>
          </cell>
          <cell r="FD356" t="str">
            <v>SS-Training.Comments</v>
          </cell>
          <cell r="FE356" t="str">
            <v>SSHRH</v>
          </cell>
          <cell r="FF356" t="b">
            <v>0</v>
          </cell>
          <cell r="FG356" t="str">
            <v>Systems Strengthening</v>
          </cell>
          <cell r="FH356" t="b">
            <v>0</v>
          </cell>
        </row>
        <row r="357">
          <cell r="FA357" t="str">
            <v>SS-HRH.01.14</v>
          </cell>
          <cell r="FB357" t="str">
            <v>Number of new Logisticians who graduated from a pre-service training institution</v>
          </cell>
          <cell r="FC357" t="str">
            <v># new Logisticians who graduated from a pre-service training institution</v>
          </cell>
          <cell r="FD357" t="str">
            <v>SS-HRH.01</v>
          </cell>
          <cell r="FE357" t="str">
            <v>SSHRH</v>
          </cell>
          <cell r="FF357" t="b">
            <v>0</v>
          </cell>
          <cell r="FG357" t="str">
            <v>Systems Strengthening</v>
          </cell>
          <cell r="FH357" t="b">
            <v>1</v>
          </cell>
        </row>
        <row r="358">
          <cell r="FA358" t="str">
            <v>SS-HRH.03.13</v>
          </cell>
          <cell r="FB358" t="str">
            <v>Number of Logisticians being supported in a pre-service training institution</v>
          </cell>
          <cell r="FC358" t="str">
            <v># Logisticians supported in a pre-service training institution</v>
          </cell>
          <cell r="FD358" t="str">
            <v>SS-HRH.03</v>
          </cell>
          <cell r="FE358" t="str">
            <v>SSHRH</v>
          </cell>
          <cell r="FF358" t="b">
            <v>0</v>
          </cell>
          <cell r="FG358" t="str">
            <v>Systems Strengthening</v>
          </cell>
          <cell r="FH358" t="b">
            <v>1</v>
          </cell>
        </row>
        <row r="359">
          <cell r="FA359" t="str">
            <v>SS-HRH.03.09</v>
          </cell>
          <cell r="FB359" t="str">
            <v>Number of "Other" health care workers being supported in a pre-service training institution</v>
          </cell>
          <cell r="FC359" t="str">
            <v># "Other" health care workers supported in a pre-service training institution</v>
          </cell>
          <cell r="FD359" t="str">
            <v>SS-HRH.03</v>
          </cell>
          <cell r="FE359" t="str">
            <v>SSHRH</v>
          </cell>
          <cell r="FF359" t="b">
            <v>0</v>
          </cell>
          <cell r="FG359" t="str">
            <v>Systems Strengthening</v>
          </cell>
          <cell r="FH359" t="b">
            <v>1</v>
          </cell>
        </row>
        <row r="360">
          <cell r="FA360" t="str">
            <v>SS-HRH.01.10</v>
          </cell>
          <cell r="FB360" t="str">
            <v>Number of new "Other" health care workers who graduated from a pre-service training institution</v>
          </cell>
          <cell r="FC360" t="str">
            <v># new "Other" health care workers who graduated from a pre-service training institution</v>
          </cell>
          <cell r="FD360" t="str">
            <v>SS-HRH.01</v>
          </cell>
          <cell r="FE360" t="str">
            <v>SSHRH</v>
          </cell>
          <cell r="FF360" t="b">
            <v>0</v>
          </cell>
          <cell r="FG360" t="str">
            <v>Systems Strengthening</v>
          </cell>
          <cell r="FH360" t="b">
            <v>1</v>
          </cell>
        </row>
        <row r="361">
          <cell r="FA361" t="str">
            <v>SS-HRH.01.02</v>
          </cell>
          <cell r="FB361" t="str">
            <v>Number of new Male health care workers who graduated from a pre-service training institution</v>
          </cell>
          <cell r="FC361" t="str">
            <v># new Male health care workers who graduated from a pre-service training institution</v>
          </cell>
          <cell r="FD361" t="str">
            <v>SS-HRH.01</v>
          </cell>
          <cell r="FE361" t="str">
            <v>SSHRH</v>
          </cell>
          <cell r="FF361" t="b">
            <v>0</v>
          </cell>
          <cell r="FG361" t="str">
            <v>Systems Strengthening</v>
          </cell>
          <cell r="FH361" t="b">
            <v>1</v>
          </cell>
        </row>
        <row r="362">
          <cell r="FA362" t="str">
            <v>SS-HRH.01.03</v>
          </cell>
          <cell r="FB362" t="str">
            <v>Number of new Female health care workers who graduated from a pre-service training institution</v>
          </cell>
          <cell r="FC362" t="str">
            <v># new Female health care workers who graduated from a pre-service training institution</v>
          </cell>
          <cell r="FD362" t="str">
            <v>SS-HRH.01</v>
          </cell>
          <cell r="FE362" t="str">
            <v>SSHRH</v>
          </cell>
          <cell r="FF362" t="b">
            <v>0</v>
          </cell>
          <cell r="FG362" t="str">
            <v>Systems Strengthening</v>
          </cell>
          <cell r="FH362" t="b">
            <v>1</v>
          </cell>
        </row>
        <row r="363">
          <cell r="FA363" t="str">
            <v>SS-HRH.01.04</v>
          </cell>
          <cell r="FB363" t="str">
            <v>Number of new Doctors who graduated from a pre-service training institution</v>
          </cell>
          <cell r="FC363" t="str">
            <v># new Doctors who graduated from a pre-service training institution</v>
          </cell>
          <cell r="FD363" t="str">
            <v>SS-HRH.01</v>
          </cell>
          <cell r="FE363" t="str">
            <v>SSHRH</v>
          </cell>
          <cell r="FF363" t="b">
            <v>0</v>
          </cell>
          <cell r="FG363" t="str">
            <v>Systems Strengthening</v>
          </cell>
          <cell r="FH363" t="b">
            <v>1</v>
          </cell>
        </row>
        <row r="364">
          <cell r="FA364" t="str">
            <v>SS-HRH.01.05</v>
          </cell>
          <cell r="FB364" t="str">
            <v>Number of new Nurses who graduated from a pre-service training institution</v>
          </cell>
          <cell r="FC364" t="str">
            <v># new Nurses who graduated from a pre-service training institution</v>
          </cell>
          <cell r="FD364" t="str">
            <v>SS-HRH.01</v>
          </cell>
          <cell r="FE364" t="str">
            <v>SSHRH</v>
          </cell>
          <cell r="FF364" t="b">
            <v>0</v>
          </cell>
          <cell r="FG364" t="str">
            <v>Systems Strengthening</v>
          </cell>
          <cell r="FH364" t="b">
            <v>1</v>
          </cell>
        </row>
        <row r="365">
          <cell r="FA365" t="str">
            <v>SS-HRH.01.06</v>
          </cell>
          <cell r="FB365" t="str">
            <v>Number of new Clinical Officers [Tecnico de Medicina] who graduated from a pre-service training institution</v>
          </cell>
          <cell r="FC365" t="str">
            <v># new Clinical Officers [Tecnico de Medicina] who graduated from a pre-service training institution</v>
          </cell>
          <cell r="FD365" t="str">
            <v>SS-HRH.01</v>
          </cell>
          <cell r="FE365" t="str">
            <v>SSHRH</v>
          </cell>
          <cell r="FF365" t="b">
            <v>0</v>
          </cell>
          <cell r="FG365" t="str">
            <v>Systems Strengthening</v>
          </cell>
          <cell r="FH365" t="b">
            <v>1</v>
          </cell>
        </row>
        <row r="366">
          <cell r="FA366" t="str">
            <v>SS-HRH.01.07</v>
          </cell>
          <cell r="FB366" t="str">
            <v>Number of new Laboratorians who graduated from a pre-service training institution</v>
          </cell>
          <cell r="FC366" t="str">
            <v># new Laboratorians who graduated from a pre-service training institution</v>
          </cell>
          <cell r="FD366" t="str">
            <v>SS-HRH.01</v>
          </cell>
          <cell r="FE366" t="str">
            <v>SSHRH</v>
          </cell>
          <cell r="FF366" t="b">
            <v>0</v>
          </cell>
          <cell r="FG366" t="str">
            <v>Systems Strengthening</v>
          </cell>
          <cell r="FH366" t="b">
            <v>1</v>
          </cell>
        </row>
        <row r="367">
          <cell r="FA367" t="str">
            <v>SS-HRH.03.03</v>
          </cell>
          <cell r="FB367" t="str">
            <v>Number of Doctors being supported in a pre-service training institution</v>
          </cell>
          <cell r="FC367" t="str">
            <v># Doctors being supported in a pre-service training institution</v>
          </cell>
          <cell r="FD367" t="str">
            <v>SS-HRH.03</v>
          </cell>
          <cell r="FE367" t="str">
            <v>SSHRH</v>
          </cell>
          <cell r="FF367" t="b">
            <v>0</v>
          </cell>
          <cell r="FG367" t="str">
            <v>Systems Strengthening</v>
          </cell>
          <cell r="FH367" t="b">
            <v>1</v>
          </cell>
        </row>
        <row r="368">
          <cell r="FA368" t="str">
            <v>SS-HRH.01.09</v>
          </cell>
          <cell r="FB368" t="str">
            <v>Number of new Social Workers who graduated from a pre-service training institution</v>
          </cell>
          <cell r="FC368" t="str">
            <v># new Social Workers who graduated from a pre-service training institution</v>
          </cell>
          <cell r="FD368" t="str">
            <v>SS-HRH.01</v>
          </cell>
          <cell r="FE368" t="str">
            <v>SSHRH</v>
          </cell>
          <cell r="FF368" t="b">
            <v>0</v>
          </cell>
          <cell r="FG368" t="str">
            <v>Systems Strengthening</v>
          </cell>
          <cell r="FH368" t="b">
            <v>1</v>
          </cell>
        </row>
        <row r="369">
          <cell r="FA369" t="str">
            <v>SS-HRH.01.01</v>
          </cell>
          <cell r="FB369" t="str">
            <v>Name of Training Institute</v>
          </cell>
          <cell r="FC369" t="str">
            <v>Name of Training Institute</v>
          </cell>
          <cell r="FD369" t="str">
            <v>SS-HRH.01</v>
          </cell>
          <cell r="FE369" t="str">
            <v>SSHRH</v>
          </cell>
          <cell r="FF369" t="b">
            <v>0</v>
          </cell>
          <cell r="FG369" t="str">
            <v>Systems Strengthening</v>
          </cell>
          <cell r="FH369" t="b">
            <v>0</v>
          </cell>
        </row>
        <row r="370">
          <cell r="FA370" t="str">
            <v>SS-HRH.01.11</v>
          </cell>
          <cell r="FB370" t="str">
            <v>Number of new Clinical health care workers who graduated from a pre-service training institution</v>
          </cell>
          <cell r="FC370" t="str">
            <v># new Clinical health care workers who graduated from a pre-service training institution</v>
          </cell>
          <cell r="FD370" t="str">
            <v>SS-HRH.01</v>
          </cell>
          <cell r="FE370" t="str">
            <v>SSHRH</v>
          </cell>
          <cell r="FF370" t="b">
            <v>0</v>
          </cell>
          <cell r="FG370" t="str">
            <v>Systems Strengthening</v>
          </cell>
          <cell r="FH370" t="b">
            <v>1</v>
          </cell>
        </row>
        <row r="371">
          <cell r="FA371" t="str">
            <v>SS-HRH.01.12</v>
          </cell>
          <cell r="FB371" t="str">
            <v>Number of new Non-Clinical health care workers who graduated from a pre-service training institution</v>
          </cell>
          <cell r="FC371" t="str">
            <v># new Non-Clinical health care workers who graduated from a pre-service training institution</v>
          </cell>
          <cell r="FD371" t="str">
            <v>SS-HRH.01</v>
          </cell>
          <cell r="FE371" t="str">
            <v>SSHRH</v>
          </cell>
          <cell r="FF371" t="b">
            <v>0</v>
          </cell>
          <cell r="FG371" t="str">
            <v>Systems Strengthening</v>
          </cell>
          <cell r="FH371" t="b">
            <v>1</v>
          </cell>
        </row>
        <row r="372">
          <cell r="FA372" t="str">
            <v>SS-HRH.01.13</v>
          </cell>
          <cell r="FB372" t="str">
            <v>Total Number of new health care workers who graduated from a pre-service training institution</v>
          </cell>
          <cell r="FC372" t="str">
            <v>Total # new health care workers who graduated from a pre-service training institution</v>
          </cell>
          <cell r="FD372" t="str">
            <v>SS-HRH.01</v>
          </cell>
          <cell r="FE372" t="str">
            <v>SSHRH</v>
          </cell>
          <cell r="FF372" t="b">
            <v>1</v>
          </cell>
          <cell r="FG372" t="str">
            <v>Systems Strengthening</v>
          </cell>
          <cell r="FH372" t="b">
            <v>1</v>
          </cell>
        </row>
        <row r="373">
          <cell r="FA373" t="str">
            <v>SS-HRH.02.02</v>
          </cell>
          <cell r="FB373" t="str">
            <v>Number of Female community health and para-social workers who successfully completed a pre-service training program</v>
          </cell>
          <cell r="FC373" t="str">
            <v># Female community health and para-social workers  completed a pre-service training program</v>
          </cell>
          <cell r="FD373" t="str">
            <v>SS-HRH.02</v>
          </cell>
          <cell r="FE373" t="str">
            <v>SSHRH</v>
          </cell>
          <cell r="FF373" t="b">
            <v>0</v>
          </cell>
          <cell r="FG373" t="str">
            <v>Systems Strengthening</v>
          </cell>
          <cell r="FH373" t="b">
            <v>1</v>
          </cell>
        </row>
        <row r="374">
          <cell r="FA374" t="str">
            <v>SS-HRH.02.04</v>
          </cell>
          <cell r="FB374" t="str">
            <v>Number of Community Health Activists who successfully completed a pre-service training program</v>
          </cell>
          <cell r="FC374" t="str">
            <v># Community Health Activists  completed a pre-service training program</v>
          </cell>
          <cell r="FD374" t="str">
            <v>SS-HRH.02</v>
          </cell>
          <cell r="FE374" t="str">
            <v>SSHRH</v>
          </cell>
          <cell r="FF374" t="b">
            <v>0</v>
          </cell>
          <cell r="FG374" t="str">
            <v>Systems Strengthening</v>
          </cell>
          <cell r="FH374" t="b">
            <v>1</v>
          </cell>
        </row>
        <row r="375">
          <cell r="FA375" t="str">
            <v>SS-HRH.02.05</v>
          </cell>
          <cell r="FB375" t="str">
            <v>Number of Para-social workers who successfully completed a pre-service training program</v>
          </cell>
          <cell r="FC375" t="str">
            <v># Para-social workers completed a pre-service training program</v>
          </cell>
          <cell r="FD375" t="str">
            <v>SS-HRH.02</v>
          </cell>
          <cell r="FE375" t="str">
            <v>SSHRH</v>
          </cell>
          <cell r="FF375" t="b">
            <v>0</v>
          </cell>
          <cell r="FG375" t="str">
            <v>Systems Strengthening</v>
          </cell>
          <cell r="FH375" t="b">
            <v>1</v>
          </cell>
        </row>
        <row r="376">
          <cell r="FA376" t="str">
            <v>SS-HRH.02.06</v>
          </cell>
          <cell r="FB376" t="str">
            <v>Total Number of community health and para-social workers who successfully completed a pre-service training program</v>
          </cell>
          <cell r="FC376" t="str">
            <v>Total # community health &amp; para-social workers completed a pre-service training program</v>
          </cell>
          <cell r="FD376" t="str">
            <v>SS-HRH.02</v>
          </cell>
          <cell r="FE376" t="str">
            <v>SSHRH</v>
          </cell>
          <cell r="FF376" t="b">
            <v>1</v>
          </cell>
          <cell r="FG376" t="str">
            <v>Systems Strengthening</v>
          </cell>
          <cell r="FH376" t="b">
            <v>1</v>
          </cell>
        </row>
        <row r="377">
          <cell r="FA377" t="str">
            <v>SS-HRH.01.08</v>
          </cell>
          <cell r="FB377" t="str">
            <v>Number of new Pharmacists who graduated from a pre-service training institution</v>
          </cell>
          <cell r="FC377" t="str">
            <v># new Pharmacists who graduated from a pre-service training institution</v>
          </cell>
          <cell r="FD377" t="str">
            <v>SS-HRH.01</v>
          </cell>
          <cell r="FE377" t="str">
            <v>SSHRH</v>
          </cell>
          <cell r="FF377" t="b">
            <v>0</v>
          </cell>
          <cell r="FG377" t="str">
            <v>Systems Strengthening</v>
          </cell>
          <cell r="FH377" t="b">
            <v>1</v>
          </cell>
        </row>
        <row r="378">
          <cell r="FA378" t="str">
            <v>SS-LAB.Comments.01</v>
          </cell>
          <cell r="FB378" t="str">
            <v>Comments by USG or Partner for this district/facility's SSLAB results. Please enter your initials at the beginning of your comments (e.g. AB: These are my comments)</v>
          </cell>
          <cell r="FC378" t="str">
            <v>SSLAB Comments</v>
          </cell>
          <cell r="FD378" t="str">
            <v>SS-LAB.Comments</v>
          </cell>
          <cell r="FE378" t="str">
            <v>SSLAB</v>
          </cell>
          <cell r="FF378" t="b">
            <v>0</v>
          </cell>
          <cell r="FG378" t="str">
            <v>Systems Strengthening</v>
          </cell>
          <cell r="FH378" t="b">
            <v>0</v>
          </cell>
        </row>
        <row r="379">
          <cell r="FA379" t="str">
            <v>SS-LAB.01.01</v>
          </cell>
          <cell r="FB379" t="str">
            <v>Does this testing facility (laboratory) have capacity to perform clinical laboratory tests - Yes or No?</v>
          </cell>
          <cell r="FC379" t="str">
            <v>Testing facility (lab) have capacity to perform clinical laboratory tests - Yes or No?</v>
          </cell>
          <cell r="FD379" t="str">
            <v>SS-LAB.01</v>
          </cell>
          <cell r="FE379" t="str">
            <v>SSLAB</v>
          </cell>
          <cell r="FF379" t="b">
            <v>1</v>
          </cell>
          <cell r="FG379" t="str">
            <v>Systems Strengthening</v>
          </cell>
          <cell r="FH379" t="b">
            <v>0</v>
          </cell>
        </row>
        <row r="380">
          <cell r="FA380" t="str">
            <v>SS-LAB.02.01</v>
          </cell>
          <cell r="FB380" t="str">
            <v>Is this testing facility (laboratory) accredited according to national or international standards - Yes or No?</v>
          </cell>
          <cell r="FC380" t="str">
            <v>Lab facility is accredited according to national or international standards - Yes or No?</v>
          </cell>
          <cell r="FD380" t="str">
            <v>SS-LAB.02</v>
          </cell>
          <cell r="FE380" t="str">
            <v>SSLAB</v>
          </cell>
          <cell r="FF380" t="b">
            <v>1</v>
          </cell>
          <cell r="FG380" t="str">
            <v>Systems Strengthening</v>
          </cell>
          <cell r="FH380" t="b">
            <v>0</v>
          </cell>
        </row>
        <row r="381">
          <cell r="FA381" t="str">
            <v>SS-LAB.01.02</v>
          </cell>
          <cell r="FB381" t="str">
            <v>Is the following USG support provided to this laboratory: rehabilitation or upgrade (value of $3000 or more) (direct)</v>
          </cell>
          <cell r="FC381" t="str">
            <v>Is the following USG support provided to this laboratory: Rehabilitation/upgrade (direct)</v>
          </cell>
          <cell r="FD381" t="str">
            <v>SS-LAB.01</v>
          </cell>
          <cell r="FE381" t="str">
            <v>SSLAB</v>
          </cell>
          <cell r="FF381" t="b">
            <v>0</v>
          </cell>
          <cell r="FG381" t="str">
            <v>Systems Strengthening</v>
          </cell>
          <cell r="FH381" t="b">
            <v>0</v>
          </cell>
        </row>
        <row r="382">
          <cell r="FA382" t="str">
            <v>SS-LAB.01.03</v>
          </cell>
          <cell r="FB382" t="str">
            <v>Is the following USG support provided to this laboratory: provision of laboratory equipment and reagents on a regular and ongoing basis (direct)</v>
          </cell>
          <cell r="FC382" t="str">
            <v>Is the following USG support provided to this laboratory: Ongoing provision of lab equipment/reagents (direct)</v>
          </cell>
          <cell r="FD382" t="str">
            <v>SS-LAB.01</v>
          </cell>
          <cell r="FE382" t="str">
            <v>SSLAB</v>
          </cell>
          <cell r="FF382" t="b">
            <v>0</v>
          </cell>
          <cell r="FG382" t="str">
            <v>Systems Strengthening</v>
          </cell>
          <cell r="FH382" t="b">
            <v>0</v>
          </cell>
        </row>
        <row r="383">
          <cell r="FA383" t="str">
            <v>SS-LAB.01.04</v>
          </cell>
          <cell r="FB383" t="str">
            <v>Is the following USG support provided to this laboratory: provision of laboratory equipment, UPSs and/or reagents on an emergency basis (indirect)</v>
          </cell>
          <cell r="FC383" t="str">
            <v>Is the following USG support provided to this laboratory: Emergency provision of lab equipment/UPSs/reagents (indirect)</v>
          </cell>
          <cell r="FD383" t="str">
            <v>SS-LAB.01</v>
          </cell>
          <cell r="FE383" t="str">
            <v>SSLAB</v>
          </cell>
          <cell r="FF383" t="b">
            <v>0</v>
          </cell>
          <cell r="FG383" t="str">
            <v>Systems Strengthening</v>
          </cell>
          <cell r="FH383" t="b">
            <v>0</v>
          </cell>
        </row>
        <row r="384">
          <cell r="FA384" t="str">
            <v>SS-LAB.01.05</v>
          </cell>
          <cell r="FB384" t="str">
            <v>Is the following USG support provided to this laboratory: maintenance and implementation of Lab information systems (direct)</v>
          </cell>
          <cell r="FC384" t="str">
            <v>Is the following USG support provided to this laboratory: Maintenance/implementation of lab information systems  (direct)</v>
          </cell>
          <cell r="FD384" t="str">
            <v>SS-LAB.01</v>
          </cell>
          <cell r="FE384" t="str">
            <v>SSLAB</v>
          </cell>
          <cell r="FF384" t="b">
            <v>0</v>
          </cell>
          <cell r="FG384" t="str">
            <v>Systems Strengthening</v>
          </cell>
          <cell r="FH384" t="b">
            <v>0</v>
          </cell>
        </row>
        <row r="385">
          <cell r="FA385" t="str">
            <v>SS-LAB.01.06</v>
          </cell>
          <cell r="FB385" t="str">
            <v>Is the following USG support provided to this laboratory: direct supervision and regular support to laboratories enrolled in SLMTA/FOGELA and working towards Accreditation (direct)</v>
          </cell>
          <cell r="FC385" t="str">
            <v>Is the following USG support provided to this laboratory: Direct supervision/regular support for SLMTA/FOGELA (direct)</v>
          </cell>
          <cell r="FD385" t="str">
            <v>SS-LAB.01</v>
          </cell>
          <cell r="FE385" t="str">
            <v>SSLAB</v>
          </cell>
          <cell r="FF385" t="b">
            <v>0</v>
          </cell>
          <cell r="FG385" t="str">
            <v>Systems Strengthening</v>
          </cell>
          <cell r="FH385" t="b">
            <v>0</v>
          </cell>
        </row>
        <row r="386">
          <cell r="FA386" t="str">
            <v>SS-LAB.01.07</v>
          </cell>
          <cell r="FB386" t="str">
            <v>Is the following USG support provided to this laboratory: Technical advisor working in the laboratory on a daily basis for &gt; 4 weeks (direct)</v>
          </cell>
          <cell r="FC386" t="str">
            <v>Is the following USG support provided to this laboratory: Technical advisor &gt; 4 weeks (direct)</v>
          </cell>
          <cell r="FD386" t="str">
            <v>SS-LAB.01</v>
          </cell>
          <cell r="FE386" t="str">
            <v>SSLAB</v>
          </cell>
          <cell r="FF386" t="b">
            <v>0</v>
          </cell>
          <cell r="FG386" t="str">
            <v>Systems Strengthening</v>
          </cell>
          <cell r="FH386" t="b">
            <v>0</v>
          </cell>
        </row>
        <row r="387">
          <cell r="FA387" t="str">
            <v>SS-LAB.01.08</v>
          </cell>
          <cell r="FB387" t="str">
            <v>Is the following USG support provided to this laboratory: formal Training provided to laboratory staff using MOH approved curriculum (indirect)</v>
          </cell>
          <cell r="FC387" t="str">
            <v>Is the following USG support provided to this laboratory: Formal training of lab staff (indirect)</v>
          </cell>
          <cell r="FD387" t="str">
            <v>SS-LAB.01</v>
          </cell>
          <cell r="FE387" t="str">
            <v>SSLAB</v>
          </cell>
          <cell r="FF387" t="b">
            <v>0</v>
          </cell>
          <cell r="FG387" t="str">
            <v>Systems Strengthening</v>
          </cell>
          <cell r="FH387" t="b">
            <v>0</v>
          </cell>
        </row>
        <row r="388">
          <cell r="FA388" t="str">
            <v>SS-LAB.01.09</v>
          </cell>
          <cell r="FB388" t="str">
            <v>Is the following USG support provided to this laboratory: informal training provided to the lab as part of site supervision or on the job training (no formal curriculum) (indirect)</v>
          </cell>
          <cell r="FC388" t="str">
            <v>Is the following USG support provided to this laboratory:  Informal training of lab staff (indirect)</v>
          </cell>
          <cell r="FD388" t="str">
            <v>SS-LAB.01</v>
          </cell>
          <cell r="FE388" t="str">
            <v>SSLAB</v>
          </cell>
          <cell r="FF388" t="b">
            <v>0</v>
          </cell>
          <cell r="FG388" t="str">
            <v>Systems Strengthening</v>
          </cell>
          <cell r="FH388" t="b">
            <v>0</v>
          </cell>
        </row>
        <row r="389">
          <cell r="FA389" t="str">
            <v>SS-LAB.02.02</v>
          </cell>
          <cell r="FB389" t="str">
            <v>Is this testing facility (laboratory) fully accredited according to national or international standards - Yes or No?</v>
          </cell>
          <cell r="FC389" t="str">
            <v>Lab facility is fully accredited according to national or international standards - Yes or No?</v>
          </cell>
          <cell r="FD389" t="str">
            <v>SS-LAB.02</v>
          </cell>
          <cell r="FE389" t="str">
            <v>SSLAB</v>
          </cell>
          <cell r="FF389" t="b">
            <v>0</v>
          </cell>
          <cell r="FG389" t="str">
            <v>Systems Strengthening</v>
          </cell>
          <cell r="FH389" t="b">
            <v>0</v>
          </cell>
        </row>
        <row r="390">
          <cell r="FA390" t="str">
            <v>SS-LAB.02.03</v>
          </cell>
          <cell r="FB390" t="str">
            <v>Is this testing facility (laboratory) partually accredited (with measured progress achived) according to national or international standards - Yes or No?</v>
          </cell>
          <cell r="FC390" t="str">
            <v>Lab facility is partually accredited (with measured progress achived) according to national or international standards - Yes or No?</v>
          </cell>
          <cell r="FD390" t="str">
            <v>SS-LAB.02</v>
          </cell>
          <cell r="FE390" t="str">
            <v>SSLAB</v>
          </cell>
          <cell r="FF390" t="b">
            <v>0</v>
          </cell>
          <cell r="FG390" t="str">
            <v>Systems Strengthening</v>
          </cell>
          <cell r="FH390" t="b">
            <v>0</v>
          </cell>
        </row>
        <row r="391">
          <cell r="FA391" t="str">
            <v>SS-LAB.01.10</v>
          </cell>
          <cell r="FB391" t="str">
            <v>Is the following USG support provided to this laboratory: site supervision (&gt;= 2 visits within 12 months using a standard supervision collection tool and documentation of follow up on corrective steps with lab staff, DPS, or central level MoH) (indirect)</v>
          </cell>
          <cell r="FC391" t="str">
            <v>Is the following USG support provided to this laboratory: Regular site supervision (indirect)</v>
          </cell>
          <cell r="FD391" t="str">
            <v>SS-LAB.01</v>
          </cell>
          <cell r="FE391" t="str">
            <v>SSLAB</v>
          </cell>
          <cell r="FF391" t="b">
            <v>0</v>
          </cell>
          <cell r="FG391" t="str">
            <v>Systems Strengthening</v>
          </cell>
          <cell r="FH391" t="b">
            <v>0</v>
          </cell>
        </row>
        <row r="392">
          <cell r="FA392" t="str">
            <v>SS-LAB.01.11</v>
          </cell>
          <cell r="FB392" t="str">
            <v>Does this testing facility (laboratory) receive any direct USG support - Yes or No?</v>
          </cell>
          <cell r="FC392" t="str">
            <v>Does this testing facility (laboratory) receive any direct USG support - Yes or No?</v>
          </cell>
          <cell r="FD392" t="str">
            <v>SS-LAB.01</v>
          </cell>
          <cell r="FE392" t="str">
            <v>SSLAB</v>
          </cell>
          <cell r="FF392" t="b">
            <v>1</v>
          </cell>
          <cell r="FG392" t="str">
            <v>Systems Strengthening</v>
          </cell>
          <cell r="FH392" t="b">
            <v>0</v>
          </cell>
        </row>
        <row r="393">
          <cell r="FA393" t="str">
            <v>T-ARV.07.03</v>
          </cell>
          <cell r="FB393" t="str">
            <v>Number of ART patients who have ever stopped ART by gender: Male</v>
          </cell>
          <cell r="FC393" t="str">
            <v># ART patients(male) who have stopped ART</v>
          </cell>
          <cell r="FD393" t="str">
            <v>T-ARV.07</v>
          </cell>
          <cell r="FE393" t="str">
            <v>TARV</v>
          </cell>
          <cell r="FF393" t="b">
            <v>0</v>
          </cell>
          <cell r="FG393" t="str">
            <v>Treatment</v>
          </cell>
          <cell r="FH393" t="b">
            <v>1</v>
          </cell>
        </row>
        <row r="394">
          <cell r="FA394" t="str">
            <v>T-ARV.09.05</v>
          </cell>
          <cell r="FB394" t="str">
            <v>Total number of ART patients who have ever defaulted (lost to follow-up or LTFU)</v>
          </cell>
          <cell r="FC394" t="str">
            <v>Total #  ART patients who have defaulted (lost to follow-up or LTFU)</v>
          </cell>
          <cell r="FD394" t="str">
            <v>T-ARV.09</v>
          </cell>
          <cell r="FE394" t="str">
            <v>TARV</v>
          </cell>
          <cell r="FF394" t="b">
            <v>1</v>
          </cell>
          <cell r="FG394" t="str">
            <v>Treatment</v>
          </cell>
          <cell r="FH394" t="b">
            <v>1</v>
          </cell>
        </row>
        <row r="395">
          <cell r="FA395" t="str">
            <v>T-ARV.09.04</v>
          </cell>
          <cell r="FB395" t="str">
            <v>Number of ART patients who have ever defaulted (lost to follow-up or LTFU) by gender: Female</v>
          </cell>
          <cell r="FC395" t="str">
            <v>#  ART patients(male) who have defaulted (lost to follow-up or LTFU)</v>
          </cell>
          <cell r="FD395" t="str">
            <v>T-ARV.09</v>
          </cell>
          <cell r="FE395" t="str">
            <v>TARV</v>
          </cell>
          <cell r="FF395" t="b">
            <v>0</v>
          </cell>
          <cell r="FG395" t="str">
            <v>Treatment</v>
          </cell>
          <cell r="FH395" t="b">
            <v>1</v>
          </cell>
        </row>
        <row r="396">
          <cell r="FA396" t="str">
            <v>T-ARV.09.03</v>
          </cell>
          <cell r="FB396" t="str">
            <v>Number of ART patients who have ever defaulted (lost to follow-up or LTFU) by gender: Male</v>
          </cell>
          <cell r="FC396" t="str">
            <v>#  ART patients(female) who have defaulted (lost to follow-up or LTFU)</v>
          </cell>
          <cell r="FD396" t="str">
            <v>T-ARV.09</v>
          </cell>
          <cell r="FE396" t="str">
            <v>TARV</v>
          </cell>
          <cell r="FF396" t="b">
            <v>0</v>
          </cell>
          <cell r="FG396" t="str">
            <v>Treatment</v>
          </cell>
          <cell r="FH396" t="b">
            <v>1</v>
          </cell>
        </row>
        <row r="397">
          <cell r="FA397" t="str">
            <v>T-ARV.09.02</v>
          </cell>
          <cell r="FB397" t="str">
            <v>Number of ART patients who have ever defaulted (lost to follow-up or LTFU) by age group: 15+</v>
          </cell>
          <cell r="FC397" t="str">
            <v>#  ART patients(15+ yr) who have defaulted (lost to follow-up or LTFU)</v>
          </cell>
          <cell r="FD397" t="str">
            <v>T-ARV.09</v>
          </cell>
          <cell r="FE397" t="str">
            <v>TARV</v>
          </cell>
          <cell r="FF397" t="b">
            <v>0</v>
          </cell>
          <cell r="FG397" t="str">
            <v>Treatment</v>
          </cell>
          <cell r="FH397" t="b">
            <v>1</v>
          </cell>
        </row>
        <row r="398">
          <cell r="FA398" t="str">
            <v>T-ARV.09.01</v>
          </cell>
          <cell r="FB398" t="str">
            <v>Number of ART patients who have ever defaulted (lost to follow-up or LTFU) by age group: 0-14</v>
          </cell>
          <cell r="FC398" t="str">
            <v>#  ART patients(0-14 yr) who have defaulted (lost to follow-up or LTFU)</v>
          </cell>
          <cell r="FD398" t="str">
            <v>T-ARV.09</v>
          </cell>
          <cell r="FE398" t="str">
            <v>TARV</v>
          </cell>
          <cell r="FF398" t="b">
            <v>0</v>
          </cell>
          <cell r="FG398" t="str">
            <v>Treatment</v>
          </cell>
          <cell r="FH398" t="b">
            <v>1</v>
          </cell>
        </row>
        <row r="399">
          <cell r="FA399" t="str">
            <v>T-ARV.08.05</v>
          </cell>
          <cell r="FB399" t="str">
            <v>Total Number of ART patients who have ever died while on ART</v>
          </cell>
          <cell r="FC399" t="str">
            <v>Total # ART patients who have died while on ART</v>
          </cell>
          <cell r="FD399" t="str">
            <v>T-ARV.08</v>
          </cell>
          <cell r="FE399" t="str">
            <v>TARV</v>
          </cell>
          <cell r="FF399" t="b">
            <v>1</v>
          </cell>
          <cell r="FG399" t="str">
            <v>Treatment</v>
          </cell>
          <cell r="FH399" t="b">
            <v>1</v>
          </cell>
        </row>
        <row r="400">
          <cell r="FA400" t="str">
            <v>T-ARV.08.04</v>
          </cell>
          <cell r="FB400" t="str">
            <v>Number of ART patients who have ever died while on ART by gender:female</v>
          </cell>
          <cell r="FC400" t="str">
            <v># ART patients (female)who have died while on ART</v>
          </cell>
          <cell r="FD400" t="str">
            <v>T-ARV.08</v>
          </cell>
          <cell r="FE400" t="str">
            <v>TARV</v>
          </cell>
          <cell r="FF400" t="b">
            <v>0</v>
          </cell>
          <cell r="FG400" t="str">
            <v>Treatment</v>
          </cell>
          <cell r="FH400" t="b">
            <v>1</v>
          </cell>
        </row>
        <row r="401">
          <cell r="FA401" t="str">
            <v>T-ARV.08.03</v>
          </cell>
          <cell r="FB401" t="str">
            <v>Number of ART patients who have ever died while on ART by gender:Male</v>
          </cell>
          <cell r="FC401" t="str">
            <v># ART patients (male)who have died while on ART</v>
          </cell>
          <cell r="FD401" t="str">
            <v>T-ARV.08</v>
          </cell>
          <cell r="FE401" t="str">
            <v>TARV</v>
          </cell>
          <cell r="FF401" t="b">
            <v>0</v>
          </cell>
          <cell r="FG401" t="str">
            <v>Treatment</v>
          </cell>
          <cell r="FH401" t="b">
            <v>1</v>
          </cell>
        </row>
        <row r="402">
          <cell r="FA402" t="str">
            <v>T-ARV.08.02</v>
          </cell>
          <cell r="FB402" t="str">
            <v>Number of ART patients who have ever died while on ART by age group:15+</v>
          </cell>
          <cell r="FC402" t="str">
            <v># ART patients (15+yr)who have died while on ART</v>
          </cell>
          <cell r="FD402" t="str">
            <v>T-ARV.08</v>
          </cell>
          <cell r="FE402" t="str">
            <v>TARV</v>
          </cell>
          <cell r="FF402" t="b">
            <v>0</v>
          </cell>
          <cell r="FG402" t="str">
            <v>Treatment</v>
          </cell>
          <cell r="FH402" t="b">
            <v>1</v>
          </cell>
        </row>
        <row r="403">
          <cell r="FA403" t="str">
            <v>T-ARV.08.01</v>
          </cell>
          <cell r="FB403" t="str">
            <v>Number of ART patients who have ever died while on ART by age group: 0-14</v>
          </cell>
          <cell r="FC403" t="str">
            <v># ART patients (0-14yr)who have died while on ART</v>
          </cell>
          <cell r="FD403" t="str">
            <v>T-ARV.08</v>
          </cell>
          <cell r="FE403" t="str">
            <v>TARV</v>
          </cell>
          <cell r="FF403" t="b">
            <v>0</v>
          </cell>
          <cell r="FG403" t="str">
            <v>Treatment</v>
          </cell>
          <cell r="FH403" t="b">
            <v>1</v>
          </cell>
        </row>
        <row r="404">
          <cell r="FA404" t="str">
            <v>T-ARV.10.01</v>
          </cell>
          <cell r="FB404" t="str">
            <v>Number of ART patients who have ever transferred out by age group: 0-14</v>
          </cell>
          <cell r="FC404" t="str">
            <v># ART patients (0-14yr) who have  transferred out</v>
          </cell>
          <cell r="FD404" t="str">
            <v>T-ARV.10</v>
          </cell>
          <cell r="FE404" t="str">
            <v>TARV</v>
          </cell>
          <cell r="FF404" t="b">
            <v>0</v>
          </cell>
          <cell r="FG404" t="str">
            <v>Treatment</v>
          </cell>
          <cell r="FH404" t="b">
            <v>1</v>
          </cell>
        </row>
        <row r="405">
          <cell r="FA405" t="str">
            <v>T-ARV.07.04</v>
          </cell>
          <cell r="FB405" t="str">
            <v>Number of ART patients who have ever stopped ART by gender: Female</v>
          </cell>
          <cell r="FC405" t="str">
            <v># ART patients(female) who have stopped ART</v>
          </cell>
          <cell r="FD405" t="str">
            <v>T-ARV.07</v>
          </cell>
          <cell r="FE405" t="str">
            <v>TARV</v>
          </cell>
          <cell r="FF405" t="b">
            <v>0</v>
          </cell>
          <cell r="FG405" t="str">
            <v>Treatment</v>
          </cell>
          <cell r="FH405" t="b">
            <v>1</v>
          </cell>
        </row>
        <row r="406">
          <cell r="FA406" t="str">
            <v>T-ARV.10.05</v>
          </cell>
          <cell r="FB406" t="str">
            <v>Total number of ART patients who have ever transferred out</v>
          </cell>
          <cell r="FC406" t="str">
            <v>Total # ART patients who have  transferred out</v>
          </cell>
          <cell r="FD406" t="str">
            <v>T-ARV.10</v>
          </cell>
          <cell r="FE406" t="str">
            <v>TARV</v>
          </cell>
          <cell r="FF406" t="b">
            <v>1</v>
          </cell>
          <cell r="FG406" t="str">
            <v>Treatment</v>
          </cell>
          <cell r="FH406" t="b">
            <v>1</v>
          </cell>
        </row>
        <row r="407">
          <cell r="FA407" t="str">
            <v>T-ARV.07.02</v>
          </cell>
          <cell r="FB407" t="str">
            <v>Number of ART patients who have ever stopped ART by age group: 15+</v>
          </cell>
          <cell r="FC407" t="str">
            <v># ART patients(15+ yr) who have stopped ART</v>
          </cell>
          <cell r="FD407" t="str">
            <v>T-ARV.07</v>
          </cell>
          <cell r="FE407" t="str">
            <v>TARV</v>
          </cell>
          <cell r="FF407" t="b">
            <v>0</v>
          </cell>
          <cell r="FG407" t="str">
            <v>Treatment</v>
          </cell>
          <cell r="FH407" t="b">
            <v>1</v>
          </cell>
        </row>
        <row r="408">
          <cell r="FA408" t="str">
            <v>T-ARV.07.01</v>
          </cell>
          <cell r="FB408" t="str">
            <v>Number of ART patients who have ever stopped ART by age Group:0-14</v>
          </cell>
          <cell r="FC408" t="str">
            <v># ART patients(0-14 yr) who have stopped ART</v>
          </cell>
          <cell r="FD408" t="str">
            <v>T-ARV.07</v>
          </cell>
          <cell r="FE408" t="str">
            <v>TARV</v>
          </cell>
          <cell r="FF408" t="b">
            <v>0</v>
          </cell>
          <cell r="FG408" t="str">
            <v>Treatment</v>
          </cell>
          <cell r="FH408" t="b">
            <v>1</v>
          </cell>
        </row>
        <row r="409">
          <cell r="FA409" t="str">
            <v>T-ARV.06.05</v>
          </cell>
          <cell r="FB409" t="str">
            <v>Total Number of Individuals currently on ART who are on second-line regimen</v>
          </cell>
          <cell r="FC409" t="str">
            <v>Total # persons currently on ART who are on second-line regimen</v>
          </cell>
          <cell r="FD409" t="str">
            <v>T-ARV.06</v>
          </cell>
          <cell r="FE409" t="str">
            <v>TARV</v>
          </cell>
          <cell r="FF409" t="b">
            <v>1</v>
          </cell>
          <cell r="FG409" t="str">
            <v>Treatment</v>
          </cell>
          <cell r="FH409" t="b">
            <v>1</v>
          </cell>
        </row>
        <row r="410">
          <cell r="FA410" t="str">
            <v>T-ARV.06.04</v>
          </cell>
          <cell r="FB410" t="str">
            <v>Number of Females currently on ART who are on second-line regimen</v>
          </cell>
          <cell r="FC410" t="str">
            <v># Females currently on ART who are on second-line regimen</v>
          </cell>
          <cell r="FD410" t="str">
            <v>T-ARV.06</v>
          </cell>
          <cell r="FE410" t="str">
            <v>TARV</v>
          </cell>
          <cell r="FF410" t="b">
            <v>0</v>
          </cell>
          <cell r="FG410" t="str">
            <v>Treatment</v>
          </cell>
          <cell r="FH410" t="b">
            <v>1</v>
          </cell>
        </row>
        <row r="411">
          <cell r="FA411" t="str">
            <v>T-ARV.06.03</v>
          </cell>
          <cell r="FB411" t="str">
            <v>Number of Males currently on ART who are on second-line regimen</v>
          </cell>
          <cell r="FC411" t="str">
            <v># Males currently on ART who are on second-line regimen</v>
          </cell>
          <cell r="FD411" t="str">
            <v>T-ARV.06</v>
          </cell>
          <cell r="FE411" t="str">
            <v>TARV</v>
          </cell>
          <cell r="FF411" t="b">
            <v>0</v>
          </cell>
          <cell r="FG411" t="str">
            <v>Treatment</v>
          </cell>
          <cell r="FH411" t="b">
            <v>1</v>
          </cell>
        </row>
        <row r="412">
          <cell r="FA412" t="str">
            <v>T-ARV.06.02</v>
          </cell>
          <cell r="FB412" t="str">
            <v>Number of persons aged 15 years and older currently on ART who are on second-line regimen</v>
          </cell>
          <cell r="FC412" t="str">
            <v># persons (15+yr) currently on ART who are on second-line regimen</v>
          </cell>
          <cell r="FD412" t="str">
            <v>T-ARV.06</v>
          </cell>
          <cell r="FE412" t="str">
            <v>TARV</v>
          </cell>
          <cell r="FF412" t="b">
            <v>0</v>
          </cell>
          <cell r="FG412" t="str">
            <v>Treatment</v>
          </cell>
          <cell r="FH412" t="b">
            <v>1</v>
          </cell>
        </row>
        <row r="413">
          <cell r="FA413" t="str">
            <v>T-ARV.06.01</v>
          </cell>
          <cell r="FB413" t="str">
            <v>Number of persons aged 0 to 14 years old currently on ART who are on second-line regimen</v>
          </cell>
          <cell r="FC413" t="str">
            <v># persons (0-14yr) currently on ART who are on second-line regimen</v>
          </cell>
          <cell r="FD413" t="str">
            <v>T-ARV.06</v>
          </cell>
          <cell r="FE413" t="str">
            <v>TARV</v>
          </cell>
          <cell r="FF413" t="b">
            <v>0</v>
          </cell>
          <cell r="FG413" t="str">
            <v>Treatment</v>
          </cell>
          <cell r="FH413" t="b">
            <v>1</v>
          </cell>
        </row>
        <row r="414">
          <cell r="FA414" t="str">
            <v>T-ARV.05.07</v>
          </cell>
          <cell r="FB414" t="str">
            <v>Total Number of individuals with advanced HIV infection who ever started antiretroviral therapy (ART)</v>
          </cell>
          <cell r="FC414" t="str">
            <v>Total # persons w/ advanced HIV infection who  started antiretroviral therapy (ART)</v>
          </cell>
          <cell r="FD414" t="str">
            <v>T-ARV.05</v>
          </cell>
          <cell r="FE414" t="str">
            <v>TARV</v>
          </cell>
          <cell r="FF414" t="b">
            <v>1</v>
          </cell>
          <cell r="FG414" t="str">
            <v>Treatment</v>
          </cell>
          <cell r="FH414" t="b">
            <v>1</v>
          </cell>
        </row>
        <row r="415">
          <cell r="FA415" t="str">
            <v>T-ARV.05.06</v>
          </cell>
          <cell r="FB415" t="str">
            <v>Number of Females with advanced HIV infection who ever started antiretroviral therapy (ART)</v>
          </cell>
          <cell r="FC415" t="str">
            <v># Females w/ advanced HIV infection who  started antiretroviral therapy (ART)</v>
          </cell>
          <cell r="FD415" t="str">
            <v>T-ARV.05</v>
          </cell>
          <cell r="FE415" t="str">
            <v>TARV</v>
          </cell>
          <cell r="FF415" t="b">
            <v>0</v>
          </cell>
          <cell r="FG415" t="str">
            <v>Treatment</v>
          </cell>
          <cell r="FH415" t="b">
            <v>1</v>
          </cell>
        </row>
        <row r="416">
          <cell r="FA416" t="str">
            <v>T-ARV.07.05</v>
          </cell>
          <cell r="FB416" t="str">
            <v>Total number of ART patients who have ever stopped ART</v>
          </cell>
          <cell r="FC416" t="str">
            <v>Total # ART patients who have stopped ART</v>
          </cell>
          <cell r="FD416" t="str">
            <v>T-ARV.07</v>
          </cell>
          <cell r="FE416" t="str">
            <v>TARV</v>
          </cell>
          <cell r="FF416" t="b">
            <v>1</v>
          </cell>
          <cell r="FG416" t="str">
            <v>Treatment</v>
          </cell>
          <cell r="FH416" t="b">
            <v>1</v>
          </cell>
        </row>
        <row r="417">
          <cell r="FA417" t="str">
            <v>T-ARV.13.01</v>
          </cell>
          <cell r="FB417" t="str">
            <v>Number of ART patients with immunologic failure by age group:0-14</v>
          </cell>
          <cell r="FC417" t="str">
            <v># ART patients (0-14yr) with immunologic failure</v>
          </cell>
          <cell r="FD417" t="str">
            <v>T-ARV.13</v>
          </cell>
          <cell r="FE417" t="str">
            <v>TARV</v>
          </cell>
          <cell r="FF417" t="b">
            <v>0</v>
          </cell>
          <cell r="FG417" t="str">
            <v>Treatment</v>
          </cell>
          <cell r="FH417" t="b">
            <v>1</v>
          </cell>
        </row>
        <row r="418">
          <cell r="FA418" t="str">
            <v>T-ARV.03.11</v>
          </cell>
          <cell r="FB418" t="str">
            <v>Number of Males 12-23 months old with advanced HIV infection currently receiving antiretroviral therapy (ART)</v>
          </cell>
          <cell r="FC418" t="str">
            <v># Males (12-23 months) w/ advanced HIV infection currently receiving ART</v>
          </cell>
          <cell r="FD418" t="str">
            <v>T-ARV.03</v>
          </cell>
          <cell r="FE418" t="str">
            <v>TARV</v>
          </cell>
          <cell r="FF418" t="b">
            <v>0</v>
          </cell>
          <cell r="FG418" t="str">
            <v>Treatment</v>
          </cell>
          <cell r="FH418" t="b">
            <v>1</v>
          </cell>
        </row>
        <row r="419">
          <cell r="FA419" t="str">
            <v>T-ARV.03.12</v>
          </cell>
          <cell r="FB419" t="str">
            <v>Number of Males ages 2 to 14 years old with advanced HIV infection currently receiving antiretroviral therapy (ART)</v>
          </cell>
          <cell r="FC419" t="str">
            <v># Males (2-14yr)w/ advanced HIV infection currently receiving ART</v>
          </cell>
          <cell r="FD419" t="str">
            <v>T-ARV.03</v>
          </cell>
          <cell r="FE419" t="str">
            <v>TARV</v>
          </cell>
          <cell r="FF419" t="b">
            <v>0</v>
          </cell>
          <cell r="FG419" t="str">
            <v>Treatment</v>
          </cell>
          <cell r="FH419" t="b">
            <v>1</v>
          </cell>
        </row>
        <row r="420">
          <cell r="FA420" t="str">
            <v>T-ARV.03.13</v>
          </cell>
          <cell r="FB420" t="str">
            <v>Number of Females 12-23 months old with advanced HIV infection currently receiving antiretroviral therapy (ART)</v>
          </cell>
          <cell r="FC420" t="str">
            <v># Females (12-23 months) w/advanced HIV infection currently receiving ART</v>
          </cell>
          <cell r="FD420" t="str">
            <v>T-ARV.03</v>
          </cell>
          <cell r="FE420" t="str">
            <v>TARV</v>
          </cell>
          <cell r="FF420" t="b">
            <v>0</v>
          </cell>
          <cell r="FG420" t="str">
            <v>Treatment</v>
          </cell>
          <cell r="FH420" t="b">
            <v>1</v>
          </cell>
        </row>
        <row r="421">
          <cell r="FA421" t="str">
            <v>T-ARV.03.14</v>
          </cell>
          <cell r="FB421" t="str">
            <v>Number of Females ages 2 to 14 years old with advanced HIV infection currently receiving antiretroviral therapy (ART)</v>
          </cell>
          <cell r="FC421" t="str">
            <v># Females (2-14 yrs) w/advanced HIV infection currently receiving ART</v>
          </cell>
          <cell r="FD421" t="str">
            <v>T-ARV.03</v>
          </cell>
          <cell r="FE421" t="str">
            <v>TARV</v>
          </cell>
          <cell r="FF421" t="b">
            <v>0</v>
          </cell>
          <cell r="FG421" t="str">
            <v>Treatment</v>
          </cell>
          <cell r="FH421" t="b">
            <v>1</v>
          </cell>
        </row>
        <row r="422">
          <cell r="FA422" t="str">
            <v>T-ARV.02.16</v>
          </cell>
          <cell r="FB422" t="str">
            <v>Number of Females ages 2 to 14 years old with advanced HIV infection newly enrolled on ART</v>
          </cell>
          <cell r="FC422" t="str">
            <v># Females (2-14 yrs) w/advanced HIV infection newly enrolled on ART</v>
          </cell>
          <cell r="FD422" t="str">
            <v>T-ARV.02</v>
          </cell>
          <cell r="FE422" t="str">
            <v>TARV</v>
          </cell>
          <cell r="FF422" t="b">
            <v>0</v>
          </cell>
          <cell r="FG422" t="str">
            <v>Treatment</v>
          </cell>
          <cell r="FH422" t="b">
            <v>1</v>
          </cell>
        </row>
        <row r="423">
          <cell r="FA423" t="str">
            <v>T-ARV.02.15</v>
          </cell>
          <cell r="FB423" t="str">
            <v>Number of Females 12-23 months old with advanced HIV infection newly enrolled on ART</v>
          </cell>
          <cell r="FC423" t="str">
            <v># Females (12-23 months) w/advanced HIV infection newly enrolled on ART</v>
          </cell>
          <cell r="FD423" t="str">
            <v>T-ARV.02</v>
          </cell>
          <cell r="FE423" t="str">
            <v>TARV</v>
          </cell>
          <cell r="FF423" t="b">
            <v>0</v>
          </cell>
          <cell r="FG423" t="str">
            <v>Treatment</v>
          </cell>
          <cell r="FH423" t="b">
            <v>1</v>
          </cell>
        </row>
        <row r="424">
          <cell r="FA424" t="str">
            <v>T-ARV.02.14</v>
          </cell>
          <cell r="FB424" t="str">
            <v>Number of Males ages 2 to 14 years old with advanced HIV infection newly enrolled on ART</v>
          </cell>
          <cell r="FC424" t="str">
            <v># Males (2-14yr)w/ advanced HIV infection newly enrolled on ART</v>
          </cell>
          <cell r="FD424" t="str">
            <v>T-ARV.02</v>
          </cell>
          <cell r="FE424" t="str">
            <v>TARV</v>
          </cell>
          <cell r="FF424" t="b">
            <v>0</v>
          </cell>
          <cell r="FG424" t="str">
            <v>Treatment</v>
          </cell>
          <cell r="FH424" t="b">
            <v>1</v>
          </cell>
        </row>
        <row r="425">
          <cell r="FA425" t="str">
            <v>T-ARV.02.13</v>
          </cell>
          <cell r="FB425" t="str">
            <v>Number of Males 12-23 months old with advanced HIV infection newly enrolled on ART</v>
          </cell>
          <cell r="FC425" t="str">
            <v># Males (12-23 months) w/ advanced HIV infection newly enrolled on ART</v>
          </cell>
          <cell r="FD425" t="str">
            <v>T-ARV.02</v>
          </cell>
          <cell r="FE425" t="str">
            <v>TARV</v>
          </cell>
          <cell r="FF425" t="b">
            <v>0</v>
          </cell>
          <cell r="FG425" t="str">
            <v>Treatment</v>
          </cell>
          <cell r="FH425" t="b">
            <v>1</v>
          </cell>
        </row>
        <row r="426">
          <cell r="FA426" t="str">
            <v>T-ARV-SatInfo.Comments.01</v>
          </cell>
          <cell r="FB426" t="str">
            <v>Comments by USG or Partner for the TARV Satellite site. Please enter your initials at the beginning of your comments (e.g. AB: These are my comments)</v>
          </cell>
          <cell r="FC426" t="str">
            <v>TARV SatelliteComments</v>
          </cell>
          <cell r="FD426" t="str">
            <v>T-ARV-SatInfo.Comments</v>
          </cell>
          <cell r="FE426" t="str">
            <v>TARV</v>
          </cell>
          <cell r="FF426" t="b">
            <v>0</v>
          </cell>
          <cell r="FG426" t="str">
            <v>Treatment</v>
          </cell>
          <cell r="FH426" t="b">
            <v>0</v>
          </cell>
        </row>
        <row r="427">
          <cell r="FA427" t="str">
            <v>T-ARV.Comments.01</v>
          </cell>
          <cell r="FB427" t="str">
            <v>Comments by USG or Partner for this district/facility's TARV results. Please enter your initials at the beginning of your comments (e.g. AB: These are my comments)</v>
          </cell>
          <cell r="FC427" t="str">
            <v>TARV Comments</v>
          </cell>
          <cell r="FD427" t="str">
            <v>T-ARV.Comments</v>
          </cell>
          <cell r="FE427" t="str">
            <v>TARV</v>
          </cell>
          <cell r="FF427" t="b">
            <v>0</v>
          </cell>
          <cell r="FG427" t="str">
            <v>Treatment</v>
          </cell>
          <cell r="FH427" t="b">
            <v>0</v>
          </cell>
        </row>
        <row r="428">
          <cell r="FA428" t="str">
            <v>T-ARV.10.03</v>
          </cell>
          <cell r="FB428" t="str">
            <v>Number of ART patients who have ever transferred out by gender: Male</v>
          </cell>
          <cell r="FC428" t="str">
            <v># ART patients (male) who have  transferred out</v>
          </cell>
          <cell r="FD428" t="str">
            <v>T-ARV.10</v>
          </cell>
          <cell r="FE428" t="str">
            <v>TARV</v>
          </cell>
          <cell r="FF428" t="b">
            <v>0</v>
          </cell>
          <cell r="FG428" t="str">
            <v>Treatment</v>
          </cell>
          <cell r="FH428" t="b">
            <v>1</v>
          </cell>
        </row>
        <row r="429">
          <cell r="FA429" t="str">
            <v>T-ARV.13.02</v>
          </cell>
          <cell r="FB429" t="str">
            <v>Number of ART patients with immunologic failure by age group: 15+</v>
          </cell>
          <cell r="FC429" t="str">
            <v># ART patients (15+yr) with immunologic failure</v>
          </cell>
          <cell r="FD429" t="str">
            <v>T-ARV.13</v>
          </cell>
          <cell r="FE429" t="str">
            <v>TARV</v>
          </cell>
          <cell r="FF429" t="b">
            <v>0</v>
          </cell>
          <cell r="FG429" t="str">
            <v>Treatment</v>
          </cell>
          <cell r="FH429" t="b">
            <v>1</v>
          </cell>
        </row>
        <row r="430">
          <cell r="FA430" t="str">
            <v>T-ARV.10.02</v>
          </cell>
          <cell r="FB430" t="str">
            <v>Number of ART patients who have ever transferred out by age group: 15+</v>
          </cell>
          <cell r="FC430" t="str">
            <v># ART patients (15+yr) who have  transferred out</v>
          </cell>
          <cell r="FD430" t="str">
            <v>T-ARV.10</v>
          </cell>
          <cell r="FE430" t="str">
            <v>TARV</v>
          </cell>
          <cell r="FF430" t="b">
            <v>0</v>
          </cell>
          <cell r="FG430" t="str">
            <v>Treatment</v>
          </cell>
          <cell r="FH430" t="b">
            <v>1</v>
          </cell>
        </row>
        <row r="431">
          <cell r="FA431" t="str">
            <v>T-ARV.12.03</v>
          </cell>
          <cell r="FB431" t="str">
            <v>Total number of ART patients with clinical failure</v>
          </cell>
          <cell r="FC431" t="str">
            <v>Total # ART patients with clinical failure</v>
          </cell>
          <cell r="FD431" t="str">
            <v>T-ARV.12</v>
          </cell>
          <cell r="FE431" t="str">
            <v>TARV</v>
          </cell>
          <cell r="FF431" t="b">
            <v>1</v>
          </cell>
          <cell r="FG431" t="str">
            <v>Treatment</v>
          </cell>
          <cell r="FH431" t="b">
            <v>1</v>
          </cell>
        </row>
        <row r="432">
          <cell r="FA432" t="str">
            <v>T-ARV.12.02</v>
          </cell>
          <cell r="FB432" t="str">
            <v>Number of ART patients with clinical failure by age group: 15+</v>
          </cell>
          <cell r="FC432" t="str">
            <v># ART patients (15+yr) with clinical failure</v>
          </cell>
          <cell r="FD432" t="str">
            <v>T-ARV.12</v>
          </cell>
          <cell r="FE432" t="str">
            <v>TARV</v>
          </cell>
          <cell r="FF432" t="b">
            <v>0</v>
          </cell>
          <cell r="FG432" t="str">
            <v>Treatment</v>
          </cell>
          <cell r="FH432" t="b">
            <v>1</v>
          </cell>
        </row>
        <row r="433">
          <cell r="FA433" t="str">
            <v>T-ARV.12.01</v>
          </cell>
          <cell r="FB433" t="str">
            <v>Number of ART patients with clinical failure by age group: 0-14</v>
          </cell>
          <cell r="FC433" t="str">
            <v># ART patients (0-14yr) with clinical failure</v>
          </cell>
          <cell r="FD433" t="str">
            <v>T-ARV.12</v>
          </cell>
          <cell r="FE433" t="str">
            <v>TARV</v>
          </cell>
          <cell r="FF433" t="b">
            <v>0</v>
          </cell>
          <cell r="FG433" t="str">
            <v>Treatment</v>
          </cell>
          <cell r="FH433" t="b">
            <v>1</v>
          </cell>
        </row>
        <row r="434">
          <cell r="FA434" t="str">
            <v>T-ARV.11.03</v>
          </cell>
          <cell r="FB434" t="str">
            <v>Number of ART patients who have ever transferred in by gender: Male</v>
          </cell>
          <cell r="FC434" t="str">
            <v># ART patients (male) who have  transferred in</v>
          </cell>
          <cell r="FD434" t="str">
            <v>T-ARV.11</v>
          </cell>
          <cell r="FE434" t="str">
            <v>TARV</v>
          </cell>
          <cell r="FF434" t="b">
            <v>0</v>
          </cell>
          <cell r="FG434" t="str">
            <v>Treatment</v>
          </cell>
          <cell r="FH434" t="b">
            <v>1</v>
          </cell>
        </row>
        <row r="435">
          <cell r="FA435" t="str">
            <v>T-ARV.01.03</v>
          </cell>
          <cell r="FB435" t="str">
            <v>Number of Satellite Sites supported</v>
          </cell>
          <cell r="FC435" t="str">
            <v># of Satellite Sites supported</v>
          </cell>
          <cell r="FD435" t="str">
            <v>T-ARV.01</v>
          </cell>
          <cell r="FE435" t="str">
            <v>TARV</v>
          </cell>
          <cell r="FF435" t="b">
            <v>0</v>
          </cell>
          <cell r="FG435" t="str">
            <v>Treatment</v>
          </cell>
          <cell r="FH435" t="b">
            <v>1</v>
          </cell>
        </row>
        <row r="436">
          <cell r="FA436" t="str">
            <v>T-ARV.05.05</v>
          </cell>
          <cell r="FB436" t="str">
            <v>Number of Males with advanced HIV infection who ever started antiretroviral therapy (ART)</v>
          </cell>
          <cell r="FC436" t="str">
            <v># Males w/advanced HIV infection who started antiretroviral therapy (ART)</v>
          </cell>
          <cell r="FD436" t="str">
            <v>T-ARV.05</v>
          </cell>
          <cell r="FE436" t="str">
            <v>TARV</v>
          </cell>
          <cell r="FF436" t="b">
            <v>0</v>
          </cell>
          <cell r="FG436" t="str">
            <v>Treatment</v>
          </cell>
          <cell r="FH436" t="b">
            <v>1</v>
          </cell>
        </row>
        <row r="437">
          <cell r="FA437" t="str">
            <v>T-ARV.11.02</v>
          </cell>
          <cell r="FB437" t="str">
            <v>Number of ART patients who have ever transferred in by age group: 15+</v>
          </cell>
          <cell r="FC437" t="str">
            <v># ART patients (15+yr) who have  transferred in</v>
          </cell>
          <cell r="FD437" t="str">
            <v>T-ARV.11</v>
          </cell>
          <cell r="FE437" t="str">
            <v>TARV</v>
          </cell>
          <cell r="FF437" t="b">
            <v>0</v>
          </cell>
          <cell r="FG437" t="str">
            <v>Treatment</v>
          </cell>
          <cell r="FH437" t="b">
            <v>1</v>
          </cell>
        </row>
        <row r="438">
          <cell r="FA438" t="str">
            <v>T-ARV.11.01</v>
          </cell>
          <cell r="FB438" t="str">
            <v>Number of ART patients who have ever transferred in by age group: 0-14</v>
          </cell>
          <cell r="FC438" t="str">
            <v># ART patients (0-14yr) who have  transferred in</v>
          </cell>
          <cell r="FD438" t="str">
            <v>T-ARV.11</v>
          </cell>
          <cell r="FE438" t="str">
            <v>TARV</v>
          </cell>
          <cell r="FF438" t="b">
            <v>0</v>
          </cell>
          <cell r="FG438" t="str">
            <v>Treatment</v>
          </cell>
          <cell r="FH438" t="b">
            <v>1</v>
          </cell>
        </row>
        <row r="439">
          <cell r="FA439" t="str">
            <v>T-ARV.10.04</v>
          </cell>
          <cell r="FB439" t="str">
            <v>Number of ART patients who have ever transferred out by gender: Female</v>
          </cell>
          <cell r="FC439" t="str">
            <v># ART patients (female) who have  transferred out</v>
          </cell>
          <cell r="FD439" t="str">
            <v>T-ARV.10</v>
          </cell>
          <cell r="FE439" t="str">
            <v>TARV</v>
          </cell>
          <cell r="FF439" t="b">
            <v>0</v>
          </cell>
          <cell r="FG439" t="str">
            <v>Treatment</v>
          </cell>
          <cell r="FH439" t="b">
            <v>1</v>
          </cell>
        </row>
        <row r="440">
          <cell r="FA440" t="str">
            <v>T-ARV.11.04</v>
          </cell>
          <cell r="FB440" t="str">
            <v>Number of ART patients who have ever transferred in by gender: Female</v>
          </cell>
          <cell r="FC440" t="str">
            <v># ART patients (female) who have  transferred in</v>
          </cell>
          <cell r="FD440" t="str">
            <v>T-ARV.11</v>
          </cell>
          <cell r="FE440" t="str">
            <v>TARV</v>
          </cell>
          <cell r="FF440" t="b">
            <v>0</v>
          </cell>
          <cell r="FG440" t="str">
            <v>Treatment</v>
          </cell>
          <cell r="FH440" t="b">
            <v>1</v>
          </cell>
        </row>
        <row r="441">
          <cell r="FA441" t="str">
            <v>T-ARV.13.03</v>
          </cell>
          <cell r="FB441" t="str">
            <v>Total number of ART patients with immunologic failure</v>
          </cell>
          <cell r="FC441" t="str">
            <v>Total #ART patients with immunologic failure</v>
          </cell>
          <cell r="FD441" t="str">
            <v>T-ARV.13</v>
          </cell>
          <cell r="FE441" t="str">
            <v>TARV</v>
          </cell>
          <cell r="FF441" t="b">
            <v>1</v>
          </cell>
          <cell r="FG441" t="str">
            <v>Treatment</v>
          </cell>
          <cell r="FH441" t="b">
            <v>1</v>
          </cell>
        </row>
        <row r="442">
          <cell r="FA442" t="str">
            <v>T-ARV.03.08</v>
          </cell>
          <cell r="FB442" t="str">
            <v>Number of Females 15 years and older with advanced HIV infection currently receiving antiretroviral therapy (ART)</v>
          </cell>
          <cell r="FC442" t="str">
            <v># Females (15 +yrs)  w/ advanced HIV infection currently receiving antiretroviral therapy (ART)</v>
          </cell>
          <cell r="FD442" t="str">
            <v>T-ARV.03</v>
          </cell>
          <cell r="FE442" t="str">
            <v>TARV</v>
          </cell>
          <cell r="FF442" t="b">
            <v>0</v>
          </cell>
          <cell r="FG442" t="str">
            <v>Treatment</v>
          </cell>
          <cell r="FH442" t="b">
            <v>1</v>
          </cell>
        </row>
        <row r="443">
          <cell r="FA443" t="str">
            <v>T-ARV.04-12.05</v>
          </cell>
          <cell r="FB443" t="str">
            <v>Number of adults (from the adult cohort) who stopped ART within 12 months after initiating treatment (as of final day of the current reporting period)</v>
          </cell>
          <cell r="FC443" t="str">
            <v># adults (15+) who stopped ART within 12 months after initiating ART</v>
          </cell>
          <cell r="FD443" t="str">
            <v>T-ARV.04-12</v>
          </cell>
          <cell r="FE443" t="str">
            <v>TARV</v>
          </cell>
          <cell r="FF443" t="b">
            <v>0</v>
          </cell>
          <cell r="FG443" t="str">
            <v>Treatment</v>
          </cell>
          <cell r="FH443" t="b">
            <v>1</v>
          </cell>
        </row>
        <row r="444">
          <cell r="FA444" t="str">
            <v>T-ARV.02.02</v>
          </cell>
          <cell r="FB444" t="str">
            <v>Number of Males ages 1 to 14 years old with advanced HIV infection newly enrolled on ART</v>
          </cell>
          <cell r="FC444" t="str">
            <v># Males (1-14yr)w/ advanced HIV infection newly enrolled on ART</v>
          </cell>
          <cell r="FD444" t="str">
            <v>T-ARV.02</v>
          </cell>
          <cell r="FE444" t="str">
            <v>TARV</v>
          </cell>
          <cell r="FF444" t="b">
            <v>0</v>
          </cell>
          <cell r="FG444" t="str">
            <v>Treatment</v>
          </cell>
          <cell r="FH444" t="b">
            <v>1</v>
          </cell>
        </row>
        <row r="445">
          <cell r="FA445" t="str">
            <v>T-ARV.02.01</v>
          </cell>
          <cell r="FB445" t="str">
            <v>Number of Males less than 12 months old with advanced HIV infection newly enrolled on ART</v>
          </cell>
          <cell r="FC445" t="str">
            <v># Males less (&lt;12 months) w/ advanced HIV infection newly enrolled on ART</v>
          </cell>
          <cell r="FD445" t="str">
            <v>T-ARV.02</v>
          </cell>
          <cell r="FE445" t="str">
            <v>TARV</v>
          </cell>
          <cell r="FF445" t="b">
            <v>0</v>
          </cell>
          <cell r="FG445" t="str">
            <v>Treatment</v>
          </cell>
          <cell r="FH445" t="b">
            <v>1</v>
          </cell>
        </row>
        <row r="446">
          <cell r="FA446" t="str">
            <v>T-ARV.01.02</v>
          </cell>
          <cell r="FB446" t="str">
            <v>Satellite Site Name</v>
          </cell>
          <cell r="FC446" t="str">
            <v>Satellite Site Name</v>
          </cell>
          <cell r="FD446" t="str">
            <v>T-ARV.01</v>
          </cell>
          <cell r="FE446" t="str">
            <v>TARV</v>
          </cell>
          <cell r="FF446" t="b">
            <v>1</v>
          </cell>
          <cell r="FG446" t="str">
            <v>Treatment</v>
          </cell>
          <cell r="FH446" t="b">
            <v>0</v>
          </cell>
        </row>
        <row r="447">
          <cell r="FA447" t="str">
            <v>T-ARV.01.01</v>
          </cell>
          <cell r="FB447" t="str">
            <v>Total Number of sites providing ART</v>
          </cell>
          <cell r="FC447" t="str">
            <v>Total # sites providing ART</v>
          </cell>
          <cell r="FD447" t="str">
            <v>T-ARV.01</v>
          </cell>
          <cell r="FE447" t="str">
            <v>TARV</v>
          </cell>
          <cell r="FF447" t="b">
            <v>1</v>
          </cell>
          <cell r="FG447" t="str">
            <v>Treatment</v>
          </cell>
          <cell r="FH447" t="b">
            <v>1</v>
          </cell>
        </row>
        <row r="448">
          <cell r="FA448" t="str">
            <v>T-ARV.02.04</v>
          </cell>
          <cell r="FB448" t="str">
            <v>Males 5 to 14 (New on ARV)</v>
          </cell>
          <cell r="FC448" t="str">
            <v>Males 5 to 14 (New on ARV)</v>
          </cell>
          <cell r="FD448" t="str">
            <v>T-ARV.02</v>
          </cell>
          <cell r="FE448" t="str">
            <v>TARV</v>
          </cell>
          <cell r="FF448" t="b">
            <v>0</v>
          </cell>
          <cell r="FG448" t="str">
            <v>Treatment</v>
          </cell>
          <cell r="FH448" t="b">
            <v>1</v>
          </cell>
        </row>
        <row r="449">
          <cell r="FA449" t="str">
            <v>T-ARV.03.07</v>
          </cell>
          <cell r="FB449" t="str">
            <v>FEMALES &lt;15 (CURRENTLY ON ARV)</v>
          </cell>
          <cell r="FC449" t="str">
            <v>FEMALES &lt;15 (CURRENTLY ON ARV)</v>
          </cell>
          <cell r="FD449" t="str">
            <v>T-ARV.03</v>
          </cell>
          <cell r="FE449" t="str">
            <v>TARV</v>
          </cell>
          <cell r="FF449" t="b">
            <v>0</v>
          </cell>
          <cell r="FG449" t="str">
            <v>Treatment</v>
          </cell>
          <cell r="FH449" t="b">
            <v>1</v>
          </cell>
        </row>
        <row r="450">
          <cell r="FA450" t="str">
            <v>T-ARV.02.05</v>
          </cell>
          <cell r="FB450" t="str">
            <v>Number of Males 15 years and older with advanced HIV infection newly enrolled on ART</v>
          </cell>
          <cell r="FC450" t="str">
            <v># Males (15+ yrs) w/advanced HIV infection newly enrolled on ART</v>
          </cell>
          <cell r="FD450" t="str">
            <v>T-ARV.02</v>
          </cell>
          <cell r="FE450" t="str">
            <v>TARV</v>
          </cell>
          <cell r="FF450" t="b">
            <v>0</v>
          </cell>
          <cell r="FG450" t="str">
            <v>Treatment</v>
          </cell>
          <cell r="FH450" t="b">
            <v>1</v>
          </cell>
        </row>
        <row r="451">
          <cell r="FA451" t="str">
            <v>T-ARV.03.09</v>
          </cell>
          <cell r="FB451" t="str">
            <v>Number of Pregnant Women with advanced HIV infection currently receiving antiretroviral therapy (ART) - A Subset of Female</v>
          </cell>
          <cell r="FC451" t="str">
            <v># Pregnant Women w/ advanced HIV infection currently receiving antiretroviral therapy (ART)</v>
          </cell>
          <cell r="FD451" t="str">
            <v>T-ARV.03</v>
          </cell>
          <cell r="FE451" t="str">
            <v>TARV</v>
          </cell>
          <cell r="FF451" t="b">
            <v>0</v>
          </cell>
          <cell r="FG451" t="str">
            <v>Treatment</v>
          </cell>
          <cell r="FH451" t="b">
            <v>1</v>
          </cell>
        </row>
        <row r="452">
          <cell r="FA452" t="str">
            <v>T-ARV.03.10</v>
          </cell>
          <cell r="FB452" t="str">
            <v>Total Number of Individuals with advanced HIV infection currently receiving antiretroviral therapy (ART)</v>
          </cell>
          <cell r="FC452" t="str">
            <v>Total # persons w/ advanced HIV infection currently receiving antiretroviral therapy (ART)</v>
          </cell>
          <cell r="FD452" t="str">
            <v>T-ARV.03</v>
          </cell>
          <cell r="FE452" t="str">
            <v>TARV</v>
          </cell>
          <cell r="FF452" t="b">
            <v>1</v>
          </cell>
          <cell r="FG452" t="str">
            <v>Treatment</v>
          </cell>
          <cell r="FH452" t="b">
            <v>1</v>
          </cell>
        </row>
        <row r="453">
          <cell r="FA453" t="str">
            <v>T-ARV.04-12.01</v>
          </cell>
          <cell r="FB453" t="str">
            <v>Number of adults (15+) who initiated ART 12-15 months prior to the end of the current reporting period - Adult Cohort (e.g. for APR 2010 this period is July-Sept 2009).</v>
          </cell>
          <cell r="FC453" t="str">
            <v># adults (15+) initiated ART (12-15 months prior to current reporting period)</v>
          </cell>
          <cell r="FD453" t="str">
            <v>T-ARV.04-12</v>
          </cell>
          <cell r="FE453" t="str">
            <v>TARV</v>
          </cell>
          <cell r="FF453" t="b">
            <v>0</v>
          </cell>
          <cell r="FG453" t="str">
            <v>Treatment</v>
          </cell>
          <cell r="FH453" t="b">
            <v>1</v>
          </cell>
        </row>
        <row r="454">
          <cell r="FA454" t="str">
            <v>T-ARV.04-12.02</v>
          </cell>
          <cell r="FB454" t="str">
            <v>Number of adults (from the adult cohort) still alive and on ART at 12 months after initiating treatment (as of final day of the current reporting period)</v>
          </cell>
          <cell r="FC454" t="str">
            <v># adults (15+) still alive &amp; on ART 12 months after initiating ART</v>
          </cell>
          <cell r="FD454" t="str">
            <v>T-ARV.04-12</v>
          </cell>
          <cell r="FE454" t="str">
            <v>TARV</v>
          </cell>
          <cell r="FF454" t="b">
            <v>0</v>
          </cell>
          <cell r="FG454" t="str">
            <v>Treatment</v>
          </cell>
          <cell r="FH454" t="b">
            <v>1</v>
          </cell>
        </row>
        <row r="455">
          <cell r="FA455" t="str">
            <v>T-ARV.04-12.03</v>
          </cell>
          <cell r="FB455" t="str">
            <v>Number of adults (from the adult cohort) on ART who died within 12 months after initiating treatment (as of final day of the current reporting period)</v>
          </cell>
          <cell r="FC455" t="str">
            <v># adults (15+) on ART who died within 12 months after initiating ART</v>
          </cell>
          <cell r="FD455" t="str">
            <v>T-ARV.04-12</v>
          </cell>
          <cell r="FE455" t="str">
            <v>TARV</v>
          </cell>
          <cell r="FF455" t="b">
            <v>0</v>
          </cell>
          <cell r="FG455" t="str">
            <v>Treatment</v>
          </cell>
          <cell r="FH455" t="b">
            <v>1</v>
          </cell>
        </row>
        <row r="456">
          <cell r="FA456" t="str">
            <v>T-ARV.11.05</v>
          </cell>
          <cell r="FB456" t="str">
            <v>Total Number of ART patients who have ever transferred in</v>
          </cell>
          <cell r="FC456" t="str">
            <v>Total # ART patients who have  transferred in</v>
          </cell>
          <cell r="FD456" t="str">
            <v>T-ARV.11</v>
          </cell>
          <cell r="FE456" t="str">
            <v>TARV</v>
          </cell>
          <cell r="FF456" t="b">
            <v>1</v>
          </cell>
          <cell r="FG456" t="str">
            <v>Treatment</v>
          </cell>
          <cell r="FH456" t="b">
            <v>1</v>
          </cell>
        </row>
        <row r="457">
          <cell r="FA457" t="str">
            <v>T-ARV.00.01</v>
          </cell>
          <cell r="FB457" t="str">
            <v>Reported program results are from an electronic patient tracking/reporting system: (Yes/No)</v>
          </cell>
          <cell r="FC457" t="str">
            <v>Reported program results are from an electronic patient tracking/reporting system: (Yes/No)</v>
          </cell>
          <cell r="FD457" t="str">
            <v>T-ARV.00</v>
          </cell>
          <cell r="FE457" t="str">
            <v>TARV</v>
          </cell>
          <cell r="FF457" t="b">
            <v>0</v>
          </cell>
          <cell r="FG457" t="str">
            <v>Treatment</v>
          </cell>
          <cell r="FH457" t="b">
            <v>0</v>
          </cell>
        </row>
        <row r="458">
          <cell r="FA458" t="str">
            <v>T-ARV.02.12</v>
          </cell>
          <cell r="FB458" t="str">
            <v>Total Number of Individuals with advanced HIV infection newly enrolled on ART</v>
          </cell>
          <cell r="FC458" t="str">
            <v>Total # persons w/ advanced HIV infection newly enrolled on ART</v>
          </cell>
          <cell r="FD458" t="str">
            <v>T-ARV.02</v>
          </cell>
          <cell r="FE458" t="str">
            <v>TARV</v>
          </cell>
          <cell r="FF458" t="b">
            <v>1</v>
          </cell>
          <cell r="FG458" t="str">
            <v>Treatment</v>
          </cell>
          <cell r="FH458" t="b">
            <v>1</v>
          </cell>
        </row>
        <row r="459">
          <cell r="FA459" t="str">
            <v>T-ARV.05.04</v>
          </cell>
          <cell r="FB459" t="str">
            <v>Number of persons aged 15 years and older with advanced HIV infection who ever started antiretroviral therapy (ART)</v>
          </cell>
          <cell r="FC459" t="str">
            <v># persons (15+ yrs)w/advanced HIV infection who started antiretroviral therapy (ART)</v>
          </cell>
          <cell r="FD459" t="str">
            <v>T-ARV.05</v>
          </cell>
          <cell r="FE459" t="str">
            <v>TARV</v>
          </cell>
          <cell r="FF459" t="b">
            <v>0</v>
          </cell>
          <cell r="FG459" t="str">
            <v>Treatment</v>
          </cell>
          <cell r="FH459" t="b">
            <v>1</v>
          </cell>
        </row>
        <row r="460">
          <cell r="FA460" t="str">
            <v>T-ARV.03.06</v>
          </cell>
          <cell r="FB460" t="str">
            <v>Number of Females ages 1 to 14 years old with advanced HIV infection currently receiving antiretroviral therapy (ART)</v>
          </cell>
          <cell r="FC460" t="str">
            <v># Females (1-14yr)w/ advanced HIV infection currently receiving antiretroviral therapy (ART)</v>
          </cell>
          <cell r="FD460" t="str">
            <v>T-ARV.03</v>
          </cell>
          <cell r="FE460" t="str">
            <v>TARV</v>
          </cell>
          <cell r="FF460" t="b">
            <v>0</v>
          </cell>
          <cell r="FG460" t="str">
            <v>Treatment</v>
          </cell>
          <cell r="FH460" t="b">
            <v>1</v>
          </cell>
        </row>
        <row r="461">
          <cell r="FA461" t="str">
            <v>T-ARV.03.05</v>
          </cell>
          <cell r="FB461" t="str">
            <v>Number of Females less than 12 months old with advanced HIV infection currently receiving antiretroviral therapy (ART)</v>
          </cell>
          <cell r="FC461" t="str">
            <v># Females (&lt;12 months) w/ advanced HIV infection currently receiving antiretroviral therapy (ART)</v>
          </cell>
          <cell r="FD461" t="str">
            <v>T-ARV.03</v>
          </cell>
          <cell r="FE461" t="str">
            <v>TARV</v>
          </cell>
          <cell r="FF461" t="b">
            <v>0</v>
          </cell>
          <cell r="FG461" t="str">
            <v>Treatment</v>
          </cell>
          <cell r="FH461" t="b">
            <v>1</v>
          </cell>
        </row>
        <row r="462">
          <cell r="FA462" t="str">
            <v>T-ARV.03.04</v>
          </cell>
          <cell r="FB462" t="str">
            <v>Number of Males 15 years and older with advanced HIV infection currently receiving antiretroviral therapy (ART)</v>
          </cell>
          <cell r="FC462" t="str">
            <v># Males (15 +yrs) w/advanced HIV infection currently receiving antiretroviral therapy (ART)</v>
          </cell>
          <cell r="FD462" t="str">
            <v>T-ARV.03</v>
          </cell>
          <cell r="FE462" t="str">
            <v>TARV</v>
          </cell>
          <cell r="FF462" t="b">
            <v>0</v>
          </cell>
          <cell r="FG462" t="str">
            <v>Treatment</v>
          </cell>
          <cell r="FH462" t="b">
            <v>1</v>
          </cell>
        </row>
        <row r="463">
          <cell r="FA463" t="str">
            <v>T-ARV.03.03</v>
          </cell>
          <cell r="FB463" t="str">
            <v>MALES &lt; 15 (CURRENTLY ON ARV)</v>
          </cell>
          <cell r="FC463" t="str">
            <v>MALES &lt; 15 (CURRENTLY ON ARV)</v>
          </cell>
          <cell r="FD463" t="str">
            <v>T-ARV.03</v>
          </cell>
          <cell r="FE463" t="str">
            <v>TARV</v>
          </cell>
          <cell r="FF463" t="b">
            <v>0</v>
          </cell>
          <cell r="FG463" t="str">
            <v>Treatment</v>
          </cell>
          <cell r="FH463" t="b">
            <v>1</v>
          </cell>
        </row>
        <row r="464">
          <cell r="FA464" t="str">
            <v>T-ARV.02.03</v>
          </cell>
          <cell r="FB464" t="str">
            <v>Males 0 to 4 (New on ARV)</v>
          </cell>
          <cell r="FC464" t="str">
            <v>Males 0 to 4 (New on ARV)</v>
          </cell>
          <cell r="FD464" t="str">
            <v>T-ARV.02</v>
          </cell>
          <cell r="FE464" t="str">
            <v>TARV</v>
          </cell>
          <cell r="FF464" t="b">
            <v>0</v>
          </cell>
          <cell r="FG464" t="str">
            <v>Treatment</v>
          </cell>
          <cell r="FH464" t="b">
            <v>1</v>
          </cell>
        </row>
        <row r="465">
          <cell r="FA465" t="str">
            <v>T-ARV.03.01</v>
          </cell>
          <cell r="FB465" t="str">
            <v>Number of Male less than 12 months old with advanced HIV infection currently receiving antiretroviral therapy (ART)</v>
          </cell>
          <cell r="FC465" t="str">
            <v># Male (&lt;12 months) w/advanced HIV infection currently receiving antiretroviral therapy (ART)</v>
          </cell>
          <cell r="FD465" t="str">
            <v>T-ARV.03</v>
          </cell>
          <cell r="FE465" t="str">
            <v>TARV</v>
          </cell>
          <cell r="FF465" t="b">
            <v>0</v>
          </cell>
          <cell r="FG465" t="str">
            <v>Treatment</v>
          </cell>
          <cell r="FH465" t="b">
            <v>1</v>
          </cell>
        </row>
        <row r="466">
          <cell r="FA466" t="str">
            <v>T-ARV.04-12.06</v>
          </cell>
          <cell r="FB466" t="str">
            <v>Number of adults (from the adult cohort) on ART who transferred out within 12 months after initiating treatment (as of final day of the current reporting period)</v>
          </cell>
          <cell r="FC466" t="str">
            <v># adults (15+) on ART who transferred out within 12 months after initiating ART</v>
          </cell>
          <cell r="FD466" t="str">
            <v>T-ARV.04-12</v>
          </cell>
          <cell r="FE466" t="str">
            <v>TARV</v>
          </cell>
          <cell r="FF466" t="b">
            <v>0</v>
          </cell>
          <cell r="FG466" t="str">
            <v>Treatment</v>
          </cell>
          <cell r="FH466" t="b">
            <v>1</v>
          </cell>
        </row>
        <row r="467">
          <cell r="FA467" t="str">
            <v>T-ARV.02.11</v>
          </cell>
          <cell r="FB467" t="str">
            <v>Number of Pregnant Women with advanced HIV infection newly enrolled on ART - A Subset of Female</v>
          </cell>
          <cell r="FC467" t="str">
            <v># Pregnant Women w/advanced HIV infection newly enrolled on ART</v>
          </cell>
          <cell r="FD467" t="str">
            <v>T-ARV.02</v>
          </cell>
          <cell r="FE467" t="str">
            <v>TARV</v>
          </cell>
          <cell r="FF467" t="b">
            <v>0</v>
          </cell>
          <cell r="FG467" t="str">
            <v>Treatment</v>
          </cell>
          <cell r="FH467" t="b">
            <v>1</v>
          </cell>
        </row>
        <row r="468">
          <cell r="FA468" t="str">
            <v>T-ARV.02.10</v>
          </cell>
          <cell r="FB468" t="str">
            <v>Number of Females 15 years and older with advanced HIV infection newly enrolled on ART</v>
          </cell>
          <cell r="FC468" t="str">
            <v># Females 15 +yrs w/ advanced HIV infection newly enrolled on ART</v>
          </cell>
          <cell r="FD468" t="str">
            <v>T-ARV.02</v>
          </cell>
          <cell r="FE468" t="str">
            <v>TARV</v>
          </cell>
          <cell r="FF468" t="b">
            <v>0</v>
          </cell>
          <cell r="FG468" t="str">
            <v>Treatment</v>
          </cell>
          <cell r="FH468" t="b">
            <v>1</v>
          </cell>
        </row>
        <row r="469">
          <cell r="FA469" t="str">
            <v>T-ARV.02.09</v>
          </cell>
          <cell r="FB469" t="str">
            <v>Females 5 to 14 (New on ARV)</v>
          </cell>
          <cell r="FC469" t="str">
            <v>Females 5 to 14 (New on ARV)</v>
          </cell>
          <cell r="FD469" t="str">
            <v>T-ARV.02</v>
          </cell>
          <cell r="FE469" t="str">
            <v>TARV</v>
          </cell>
          <cell r="FF469" t="b">
            <v>0</v>
          </cell>
          <cell r="FG469" t="str">
            <v>Treatment</v>
          </cell>
          <cell r="FH469" t="b">
            <v>1</v>
          </cell>
        </row>
        <row r="470">
          <cell r="FA470" t="str">
            <v>T-ARV.02.08</v>
          </cell>
          <cell r="FB470" t="str">
            <v>Females 0 to 4 (New on ARV)</v>
          </cell>
          <cell r="FC470" t="str">
            <v>Females 0 to 4 (New on ARV)</v>
          </cell>
          <cell r="FD470" t="str">
            <v>T-ARV.02</v>
          </cell>
          <cell r="FE470" t="str">
            <v>TARV</v>
          </cell>
          <cell r="FF470" t="b">
            <v>0</v>
          </cell>
          <cell r="FG470" t="str">
            <v>Treatment</v>
          </cell>
          <cell r="FH470" t="b">
            <v>1</v>
          </cell>
        </row>
        <row r="471">
          <cell r="FA471" t="str">
            <v>T-ARV.02.07</v>
          </cell>
          <cell r="FB471" t="str">
            <v>Number of Females ages 1 to 14 years old with advanced HIV infection newly enrolled on ART</v>
          </cell>
          <cell r="FC471" t="str">
            <v># Females (1-14 yrs) w/advanced HIV infection newly enrolled on ART</v>
          </cell>
          <cell r="FD471" t="str">
            <v>T-ARV.02</v>
          </cell>
          <cell r="FE471" t="str">
            <v>TARV</v>
          </cell>
          <cell r="FF471" t="b">
            <v>0</v>
          </cell>
          <cell r="FG471" t="str">
            <v>Treatment</v>
          </cell>
          <cell r="FH471" t="b">
            <v>1</v>
          </cell>
        </row>
        <row r="472">
          <cell r="FA472" t="str">
            <v>T-ARV.02.06</v>
          </cell>
          <cell r="FB472" t="str">
            <v>Number of Females less than 12 months old with advanced HIV infection newly enrolled on ART</v>
          </cell>
          <cell r="FC472" t="str">
            <v># Females (&lt;12 months) w/advanced HIV infection newly enrolled on ART</v>
          </cell>
          <cell r="FD472" t="str">
            <v>T-ARV.02</v>
          </cell>
          <cell r="FE472" t="str">
            <v>TARV</v>
          </cell>
          <cell r="FF472" t="b">
            <v>0</v>
          </cell>
          <cell r="FG472" t="str">
            <v>Treatment</v>
          </cell>
          <cell r="FH472" t="b">
            <v>1</v>
          </cell>
        </row>
        <row r="473">
          <cell r="FA473" t="str">
            <v>T-ARV.03.02</v>
          </cell>
          <cell r="FB473" t="str">
            <v>Number of Males ages 1 to 14 years old with advanced HIV infection currently receiving antiretroviral therapy (ART)</v>
          </cell>
          <cell r="FC473" t="str">
            <v># Males (1-14yr) w/advanced HIV infection currently receiving antiretroviral therapy (ART)</v>
          </cell>
          <cell r="FD473" t="str">
            <v>T-ARV.03</v>
          </cell>
          <cell r="FE473" t="str">
            <v>TARV</v>
          </cell>
          <cell r="FF473" t="b">
            <v>0</v>
          </cell>
          <cell r="FG473" t="str">
            <v>Treatment</v>
          </cell>
          <cell r="FH473" t="b">
            <v>1</v>
          </cell>
        </row>
        <row r="474">
          <cell r="FA474" t="str">
            <v>T-ARV.05.MalesEvrARV</v>
          </cell>
          <cell r="FB474" t="str">
            <v>MALES &lt;15 (EVER ON ARV)</v>
          </cell>
          <cell r="FC474" t="str">
            <v>MALES &lt;15 (EVER ON ARV)</v>
          </cell>
          <cell r="FD474" t="str">
            <v>T-ARV.05</v>
          </cell>
          <cell r="FE474" t="str">
            <v>TARV</v>
          </cell>
          <cell r="FF474" t="b">
            <v>0</v>
          </cell>
          <cell r="FG474" t="str">
            <v>Treatment</v>
          </cell>
          <cell r="FH474" t="b">
            <v>1</v>
          </cell>
        </row>
        <row r="475">
          <cell r="FA475" t="str">
            <v>T-ARV.04-12.04</v>
          </cell>
          <cell r="FB475" t="str">
            <v>Number of adults (from the adult cohort) on ART who defaulted/LTFU within 12 months after initiating treatment (as of final day of the current reporting period)</v>
          </cell>
          <cell r="FC475" t="str">
            <v># adults (15+) on ART who defaulted/LTFU within 12 months after initiating ART</v>
          </cell>
          <cell r="FD475" t="str">
            <v>T-ARV.04-12</v>
          </cell>
          <cell r="FE475" t="str">
            <v>TARV</v>
          </cell>
          <cell r="FF475" t="b">
            <v>0</v>
          </cell>
          <cell r="FG475" t="str">
            <v>Treatment</v>
          </cell>
          <cell r="FH475" t="b">
            <v>1</v>
          </cell>
        </row>
        <row r="476">
          <cell r="FA476" t="str">
            <v>T-ARV.04-36.05</v>
          </cell>
          <cell r="FB476" t="str">
            <v>Total number of Individuals who initiated ART 36-39 months prior to the end of the current reporting period - Adult + Children Cohort</v>
          </cell>
          <cell r="FC476" t="str">
            <v>total # persons initiated ART (36-39 months prior to current reporting per(adult + child))</v>
          </cell>
          <cell r="FD476" t="str">
            <v>T-ARV.04-36</v>
          </cell>
          <cell r="FE476" t="str">
            <v>TARV</v>
          </cell>
          <cell r="FF476" t="b">
            <v>1</v>
          </cell>
          <cell r="FG476" t="str">
            <v>Treatment</v>
          </cell>
          <cell r="FH476" t="b">
            <v>1</v>
          </cell>
        </row>
        <row r="477">
          <cell r="FA477" t="str">
            <v>T-ARV.04-36.06</v>
          </cell>
          <cell r="FB477" t="str">
            <v>Total number of individuals (Adult and Children Cohort) still alive and on ART at 36 months after initiating treatment (as of final day of the current reporting period)</v>
          </cell>
          <cell r="FC477" t="str">
            <v>total # persons (adult + child) still alive &amp; on ART 36 months after initiating ART</v>
          </cell>
          <cell r="FD477" t="str">
            <v>T-ARV.04-36</v>
          </cell>
          <cell r="FE477" t="str">
            <v>TARV</v>
          </cell>
          <cell r="FF477" t="b">
            <v>1</v>
          </cell>
          <cell r="FG477" t="str">
            <v>Treatment</v>
          </cell>
          <cell r="FH477" t="b">
            <v>1</v>
          </cell>
        </row>
        <row r="478">
          <cell r="FA478" t="str">
            <v>T-ARV.04-48.01</v>
          </cell>
          <cell r="FB478" t="str">
            <v>Number of adults (15+) who initiated ART 48-51 months prior to the end of the current reporting period - Adult Cohort (e.g. for APR 2010 this period is July-Sept 2006).</v>
          </cell>
          <cell r="FC478" t="str">
            <v># adults (15+) initiated ART(48-51 months prior to current reporting period)</v>
          </cell>
          <cell r="FD478" t="str">
            <v>T-ARV.04-48</v>
          </cell>
          <cell r="FE478" t="str">
            <v>TARV</v>
          </cell>
          <cell r="FF478" t="b">
            <v>0</v>
          </cell>
          <cell r="FG478" t="str">
            <v>Treatment</v>
          </cell>
          <cell r="FH478" t="b">
            <v>1</v>
          </cell>
        </row>
        <row r="479">
          <cell r="FA479" t="str">
            <v>T-ARV.04-48.02</v>
          </cell>
          <cell r="FB479" t="str">
            <v>Number of adults (from the adult cohort) still alive and on ART at 48 months after initiating treatment (as of final day of the current reporting period)</v>
          </cell>
          <cell r="FC479" t="str">
            <v># adults (15+) still alive &amp; on ART 48 months after initiating ART</v>
          </cell>
          <cell r="FD479" t="str">
            <v>T-ARV.04-48</v>
          </cell>
          <cell r="FE479" t="str">
            <v>TARV</v>
          </cell>
          <cell r="FF479" t="b">
            <v>0</v>
          </cell>
          <cell r="FG479" t="str">
            <v>Treatment</v>
          </cell>
          <cell r="FH479" t="b">
            <v>1</v>
          </cell>
        </row>
        <row r="480">
          <cell r="FA480" t="str">
            <v>T-ARV.04-36.03</v>
          </cell>
          <cell r="FB480" t="str">
            <v>Number of children (0-14) who initiated ART 36-39 months prior to the end of the current reporting period - Children Cohort (e.g. for APR 2010 this period is July-Sept 2007).</v>
          </cell>
          <cell r="FC480" t="str">
            <v># children(0-14) initiated ART (36-39 months prior to current reporting period)</v>
          </cell>
          <cell r="FD480" t="str">
            <v>T-ARV.04-36</v>
          </cell>
          <cell r="FE480" t="str">
            <v>TARV</v>
          </cell>
          <cell r="FF480" t="b">
            <v>0</v>
          </cell>
          <cell r="FG480" t="str">
            <v>Treatment</v>
          </cell>
          <cell r="FH480" t="b">
            <v>1</v>
          </cell>
        </row>
        <row r="481">
          <cell r="FA481" t="str">
            <v>T-ARV.04-48.04</v>
          </cell>
          <cell r="FB481" t="str">
            <v>Number of children (from the children cohort) still alive and on ART at 48 months after initiating treatment (as of final day of the current reporting period)</v>
          </cell>
          <cell r="FC481" t="str">
            <v># children (0-14)still alive &amp; on ART 48 months after initiating ART</v>
          </cell>
          <cell r="FD481" t="str">
            <v>T-ARV.04-48</v>
          </cell>
          <cell r="FE481" t="str">
            <v>TARV</v>
          </cell>
          <cell r="FF481" t="b">
            <v>0</v>
          </cell>
          <cell r="FG481" t="str">
            <v>Treatment</v>
          </cell>
          <cell r="FH481" t="b">
            <v>1</v>
          </cell>
        </row>
        <row r="482">
          <cell r="FA482" t="str">
            <v>T-ARV.04-36.02</v>
          </cell>
          <cell r="FB482" t="str">
            <v>Number of adults (from the adult cohort) still alive and on ART at 36 months after initiating treatment (as of final day of the current reporting period)</v>
          </cell>
          <cell r="FC482" t="str">
            <v># adults (15+) still alive &amp; on ART 36 months after initiating ART</v>
          </cell>
          <cell r="FD482" t="str">
            <v>T-ARV.04-36</v>
          </cell>
          <cell r="FE482" t="str">
            <v>TARV</v>
          </cell>
          <cell r="FF482" t="b">
            <v>0</v>
          </cell>
          <cell r="FG482" t="str">
            <v>Treatment</v>
          </cell>
          <cell r="FH482" t="b">
            <v>1</v>
          </cell>
        </row>
        <row r="483">
          <cell r="FA483" t="str">
            <v>T-ARV.04-48.05</v>
          </cell>
          <cell r="FB483" t="str">
            <v>Total number of Individuals who initiated ART 48-51 months prior to the end of the current reporting period - Adult + Children Cohort</v>
          </cell>
          <cell r="FC483" t="str">
            <v>total # persons initiated ART (48-51 months prior to current reporting per (adult + child))</v>
          </cell>
          <cell r="FD483" t="str">
            <v>T-ARV.04-48</v>
          </cell>
          <cell r="FE483" t="str">
            <v>TARV</v>
          </cell>
          <cell r="FF483" t="b">
            <v>1</v>
          </cell>
          <cell r="FG483" t="str">
            <v>Treatment</v>
          </cell>
          <cell r="FH483" t="b">
            <v>1</v>
          </cell>
        </row>
        <row r="484">
          <cell r="FA484" t="str">
            <v>T-ARV.04-48.06</v>
          </cell>
          <cell r="FB484" t="str">
            <v>Total number of individuals (Adult and Children Cohort) still alive and on ART at 48 months after initiating treatment (as of final day of the current reporting period)</v>
          </cell>
          <cell r="FC484" t="str">
            <v>total # persons (adult + child) still alive &amp; on ART 48 months after initiating ART</v>
          </cell>
          <cell r="FD484" t="str">
            <v>T-ARV.04-48</v>
          </cell>
          <cell r="FE484" t="str">
            <v>TARV</v>
          </cell>
          <cell r="FF484" t="b">
            <v>1</v>
          </cell>
          <cell r="FG484" t="str">
            <v>Treatment</v>
          </cell>
          <cell r="FH484" t="b">
            <v>1</v>
          </cell>
        </row>
        <row r="485">
          <cell r="FA485" t="str">
            <v>T-ARV.05.01</v>
          </cell>
          <cell r="FB485" t="str">
            <v>Number of persons aged 0 to 14 years old with advanced HIV infection who ever started antiretroviral therapy (ART)</v>
          </cell>
          <cell r="FC485" t="str">
            <v># persons (0-14yr) w/ advanced HIV infection who started antiretroviral therapy (ART)</v>
          </cell>
          <cell r="FD485" t="str">
            <v>T-ARV.05</v>
          </cell>
          <cell r="FE485" t="str">
            <v>TARV</v>
          </cell>
          <cell r="FF485" t="b">
            <v>0</v>
          </cell>
          <cell r="FG485" t="str">
            <v>Treatment</v>
          </cell>
          <cell r="FH485" t="b">
            <v>1</v>
          </cell>
        </row>
        <row r="486">
          <cell r="FA486" t="str">
            <v>T-ARV.05.02</v>
          </cell>
          <cell r="FB486" t="str">
            <v>MALES 15+ (EVER ON ARV)</v>
          </cell>
          <cell r="FC486" t="str">
            <v>Males 15+ (EVER ON ARV)</v>
          </cell>
          <cell r="FD486" t="str">
            <v>T-ARV.05</v>
          </cell>
          <cell r="FE486" t="str">
            <v>TARV</v>
          </cell>
          <cell r="FF486" t="b">
            <v>0</v>
          </cell>
          <cell r="FG486" t="str">
            <v>Treatment</v>
          </cell>
          <cell r="FH486" t="b">
            <v>1</v>
          </cell>
        </row>
        <row r="487">
          <cell r="FA487" t="str">
            <v>T-ARV.05.FemalesEvrARV</v>
          </cell>
          <cell r="FB487" t="str">
            <v>FEMALES &lt; 15 (EVER ON ARV)</v>
          </cell>
          <cell r="FC487" t="str">
            <v>FEMALES &lt; 15 (EVER ON ARV)</v>
          </cell>
          <cell r="FD487" t="str">
            <v>T-ARV.05</v>
          </cell>
          <cell r="FE487" t="str">
            <v>TARV</v>
          </cell>
          <cell r="FF487" t="b">
            <v>0</v>
          </cell>
          <cell r="FG487" t="str">
            <v>Treatment</v>
          </cell>
          <cell r="FH487" t="b">
            <v>1</v>
          </cell>
        </row>
        <row r="488">
          <cell r="FA488" t="str">
            <v>T-ARV.05.03</v>
          </cell>
          <cell r="FB488" t="str">
            <v>FEMALES 15+ (EVER ON ARV)</v>
          </cell>
          <cell r="FC488" t="str">
            <v>Females 15+ (EVER ON ARV)</v>
          </cell>
          <cell r="FD488" t="str">
            <v>T-ARV.05</v>
          </cell>
          <cell r="FE488" t="str">
            <v>TARV</v>
          </cell>
          <cell r="FF488" t="b">
            <v>0</v>
          </cell>
          <cell r="FG488" t="str">
            <v>Treatment</v>
          </cell>
          <cell r="FH488" t="b">
            <v>1</v>
          </cell>
        </row>
        <row r="489">
          <cell r="FA489" t="str">
            <v>T-ARV.04-48.03</v>
          </cell>
          <cell r="FB489" t="str">
            <v>Number of children (0-14) who initiated ART 48-51 months prior to the end of the current reporting period - Children Cohort (e.g. for APR 2010 this period is July-Sept 2006).</v>
          </cell>
          <cell r="FC489" t="str">
            <v># children (0-14)initiated ART (48-51 months prior to current reporting period)</v>
          </cell>
          <cell r="FD489" t="str">
            <v>T-ARV.04-48</v>
          </cell>
          <cell r="FE489" t="str">
            <v>TARV</v>
          </cell>
          <cell r="FF489" t="b">
            <v>0</v>
          </cell>
          <cell r="FG489" t="str">
            <v>Treatment</v>
          </cell>
          <cell r="FH489" t="b">
            <v>1</v>
          </cell>
        </row>
        <row r="490">
          <cell r="FA490" t="str">
            <v>T-ARV.04-12.14</v>
          </cell>
          <cell r="FB490" t="str">
            <v>Total number of individuals (both adult and child cohort) still alive and on ART at 12 months after initiating treatment (as of final day of the current reporting period)</v>
          </cell>
          <cell r="FC490" t="str">
            <v>total # persons (adult + child)still alive &amp; on ART 12 months after initiating ART</v>
          </cell>
          <cell r="FD490" t="str">
            <v>T-ARV.04-12</v>
          </cell>
          <cell r="FE490" t="str">
            <v>TARV</v>
          </cell>
          <cell r="FF490" t="b">
            <v>1</v>
          </cell>
          <cell r="FG490" t="str">
            <v>Treatment</v>
          </cell>
          <cell r="FH490" t="b">
            <v>1</v>
          </cell>
        </row>
        <row r="491">
          <cell r="FA491" t="str">
            <v>T-ARV.04-12.07</v>
          </cell>
          <cell r="FB491" t="str">
            <v>Number of children (0-14) who initiated ART 12-15 months prior to the end of the current reporting period - Children Cohort (e.g. for APR 2010 this period is July-Sept 2009).</v>
          </cell>
          <cell r="FC491" t="str">
            <v># children (0-14)initiated ART(12-15 months prior to current reporting period)</v>
          </cell>
          <cell r="FD491" t="str">
            <v>T-ARV.04-12</v>
          </cell>
          <cell r="FE491" t="str">
            <v>TARV</v>
          </cell>
          <cell r="FF491" t="b">
            <v>0</v>
          </cell>
          <cell r="FG491" t="str">
            <v>Treatment</v>
          </cell>
          <cell r="FH491" t="b">
            <v>1</v>
          </cell>
        </row>
        <row r="492">
          <cell r="FA492" t="str">
            <v>T-ARV.04-12.08</v>
          </cell>
          <cell r="FB492" t="str">
            <v>Number of children (from the children cohort) still alive and on ART at 12 months after initiating treatment (as of final day of the current reporting period)</v>
          </cell>
          <cell r="FC492" t="str">
            <v># children (0-14) still alive &amp; on ART 12 months after initiating ART</v>
          </cell>
          <cell r="FD492" t="str">
            <v>T-ARV.04-12</v>
          </cell>
          <cell r="FE492" t="str">
            <v>TARV</v>
          </cell>
          <cell r="FF492" t="b">
            <v>0</v>
          </cell>
          <cell r="FG492" t="str">
            <v>Treatment</v>
          </cell>
          <cell r="FH492" t="b">
            <v>1</v>
          </cell>
        </row>
        <row r="493">
          <cell r="FA493" t="str">
            <v>T-ARV.04-12.09</v>
          </cell>
          <cell r="FB493" t="str">
            <v>Number of children (from the children cohort) on ART who died within 12 months after initiating treatment (as of final day of the current reporting period)</v>
          </cell>
          <cell r="FC493" t="str">
            <v># children (0-14) on ART who died within 12 months after initiating ART</v>
          </cell>
          <cell r="FD493" t="str">
            <v>T-ARV.04-12</v>
          </cell>
          <cell r="FE493" t="str">
            <v>TARV</v>
          </cell>
          <cell r="FF493" t="b">
            <v>0</v>
          </cell>
          <cell r="FG493" t="str">
            <v>Treatment</v>
          </cell>
          <cell r="FH493" t="b">
            <v>1</v>
          </cell>
        </row>
        <row r="494">
          <cell r="FA494" t="str">
            <v>T-ARV.04-12.10</v>
          </cell>
          <cell r="FB494" t="str">
            <v>Number of children (from the children cohort) on ART who defaulted/LTFU within 12 months after initiating treatment (as of final day of the current reporting period)</v>
          </cell>
          <cell r="FC494" t="str">
            <v># children (0-14) on ART who defaulted/LTFU within 12 months after initiating ART</v>
          </cell>
          <cell r="FD494" t="str">
            <v>T-ARV.04-12</v>
          </cell>
          <cell r="FE494" t="str">
            <v>TARV</v>
          </cell>
          <cell r="FF494" t="b">
            <v>0</v>
          </cell>
          <cell r="FG494" t="str">
            <v>Treatment</v>
          </cell>
          <cell r="FH494" t="b">
            <v>1</v>
          </cell>
        </row>
        <row r="495">
          <cell r="FA495" t="str">
            <v>T-ARV.04-12.11</v>
          </cell>
          <cell r="FB495" t="str">
            <v>Number of children (from the children cohort) who stopped ART within 12 months after initiating treatment (as of final day of the current reporting period)</v>
          </cell>
          <cell r="FC495" t="str">
            <v># children (0-14) who stopped ART within 12 months after initiating ART</v>
          </cell>
          <cell r="FD495" t="str">
            <v>T-ARV.04-12</v>
          </cell>
          <cell r="FE495" t="str">
            <v>TARV</v>
          </cell>
          <cell r="FF495" t="b">
            <v>0</v>
          </cell>
          <cell r="FG495" t="str">
            <v>Treatment</v>
          </cell>
          <cell r="FH495" t="b">
            <v>1</v>
          </cell>
        </row>
        <row r="496">
          <cell r="FA496" t="str">
            <v>T-ARV.04-36.04</v>
          </cell>
          <cell r="FB496" t="str">
            <v>Number of children (from the children cohort) still alive and on ART at 36 months after initiating treatment (as of final day of the current reporting period)</v>
          </cell>
          <cell r="FC496" t="str">
            <v># children(0-14) still alive &amp; on ART 36 months after initiating ART</v>
          </cell>
          <cell r="FD496" t="str">
            <v>T-ARV.04-36</v>
          </cell>
          <cell r="FE496" t="str">
            <v>TARV</v>
          </cell>
          <cell r="FF496" t="b">
            <v>0</v>
          </cell>
          <cell r="FG496" t="str">
            <v>Treatment</v>
          </cell>
          <cell r="FH496" t="b">
            <v>1</v>
          </cell>
        </row>
        <row r="497">
          <cell r="FA497" t="str">
            <v>T-ARV.04-12.13</v>
          </cell>
          <cell r="FB497" t="str">
            <v>Total number of Individuals who initiated ART 12-15 months prior to the end of the current reporting period - Adult + Children Cohort</v>
          </cell>
          <cell r="FC497" t="str">
            <v>total # persons initiated ART(12-15 months prior to current reporting period)</v>
          </cell>
          <cell r="FD497" t="str">
            <v>T-ARV.04-12</v>
          </cell>
          <cell r="FE497" t="str">
            <v>TARV</v>
          </cell>
          <cell r="FF497" t="b">
            <v>1</v>
          </cell>
          <cell r="FG497" t="str">
            <v>Treatment</v>
          </cell>
          <cell r="FH497" t="b">
            <v>1</v>
          </cell>
        </row>
        <row r="498">
          <cell r="FA498" t="str">
            <v>T-ARV.04-24.01</v>
          </cell>
          <cell r="FB498" t="str">
            <v>Number of adults (15+) who initiated ART 24-27 months prior to the end of the current reporting period - Adult Cohort (e.g. for APR 2010 this period is July-Sept 2008).</v>
          </cell>
          <cell r="FC498" t="str">
            <v># adults (15+) initiated ART (24-27 months prior to current reporting period)</v>
          </cell>
          <cell r="FD498" t="str">
            <v>T-ARV.04-24</v>
          </cell>
          <cell r="FE498" t="str">
            <v>TARV</v>
          </cell>
          <cell r="FF498" t="b">
            <v>0</v>
          </cell>
          <cell r="FG498" t="str">
            <v>Treatment</v>
          </cell>
          <cell r="FH498" t="b">
            <v>1</v>
          </cell>
        </row>
        <row r="499">
          <cell r="FA499" t="str">
            <v>T-ARV.04-24.02</v>
          </cell>
          <cell r="FB499" t="str">
            <v>Number of adults (from the adult cohort) still alive and on ART at 24 months after initiating treatment (as of final day of the current reporting period)</v>
          </cell>
          <cell r="FC499" t="str">
            <v># adults(15+) still alive &amp; on ART 24 months after initiating ART</v>
          </cell>
          <cell r="FD499" t="str">
            <v>T-ARV.04-24</v>
          </cell>
          <cell r="FE499" t="str">
            <v>TARV</v>
          </cell>
          <cell r="FF499" t="b">
            <v>0</v>
          </cell>
          <cell r="FG499" t="str">
            <v>Treatment</v>
          </cell>
          <cell r="FH499" t="b">
            <v>1</v>
          </cell>
        </row>
        <row r="500">
          <cell r="FA500" t="str">
            <v>T-ARV.04-24.03</v>
          </cell>
          <cell r="FB500" t="str">
            <v>Number of children (0-14) who initiated ART 24-27 months prior to the end of the current reporting period - Children Cohort (e.g. for APR 2010 this period is July-Sept 2008).</v>
          </cell>
          <cell r="FC500" t="str">
            <v># children(0-14) initiated ART (24-27 months prior to current reporting period)</v>
          </cell>
          <cell r="FD500" t="str">
            <v>T-ARV.04-24</v>
          </cell>
          <cell r="FE500" t="str">
            <v>TARV</v>
          </cell>
          <cell r="FF500" t="b">
            <v>0</v>
          </cell>
          <cell r="FG500" t="str">
            <v>Treatment</v>
          </cell>
          <cell r="FH500" t="b">
            <v>1</v>
          </cell>
        </row>
        <row r="501">
          <cell r="FA501" t="str">
            <v>T-ARV.04-24.04</v>
          </cell>
          <cell r="FB501" t="str">
            <v>Number of children (from the children cohort) still alive and on ART at 24 months after initiating treatment (as of final day of the current reporting period)</v>
          </cell>
          <cell r="FC501" t="str">
            <v># children (0-14)still alive &amp; on ART at 24 months after initiating ART</v>
          </cell>
          <cell r="FD501" t="str">
            <v>T-ARV.04-24</v>
          </cell>
          <cell r="FE501" t="str">
            <v>TARV</v>
          </cell>
          <cell r="FF501" t="b">
            <v>0</v>
          </cell>
          <cell r="FG501" t="str">
            <v>Treatment</v>
          </cell>
          <cell r="FH501" t="b">
            <v>1</v>
          </cell>
        </row>
        <row r="502">
          <cell r="FA502" t="str">
            <v>T-ARV.04-24.05</v>
          </cell>
          <cell r="FB502" t="str">
            <v>Total number of Individuals who initiated ART 24-27 months prior to the end of the current reporting period - Adult + Children Cohort</v>
          </cell>
          <cell r="FC502" t="str">
            <v>total # persons initiated ART (24-27 months prior to current reporting period (adult + child))</v>
          </cell>
          <cell r="FD502" t="str">
            <v>T-ARV.04-24</v>
          </cell>
          <cell r="FE502" t="str">
            <v>TARV</v>
          </cell>
          <cell r="FF502" t="b">
            <v>1</v>
          </cell>
          <cell r="FG502" t="str">
            <v>Treatment</v>
          </cell>
          <cell r="FH502" t="b">
            <v>1</v>
          </cell>
        </row>
        <row r="503">
          <cell r="FA503" t="str">
            <v>T-ARV.04-24.06</v>
          </cell>
          <cell r="FB503" t="str">
            <v>Total number of individuals (Adult and Children Cohort) still alive and on ART at 24 months after initiating treatment (as of final day of the current reporting period)</v>
          </cell>
          <cell r="FC503" t="str">
            <v>total # persons(adult + child)still alive &amp; on ART 24 months after initiating ART</v>
          </cell>
          <cell r="FD503" t="str">
            <v>T-ARV.04-24</v>
          </cell>
          <cell r="FE503" t="str">
            <v>TARV</v>
          </cell>
          <cell r="FF503" t="b">
            <v>1</v>
          </cell>
          <cell r="FG503" t="str">
            <v>Treatment</v>
          </cell>
          <cell r="FH503" t="b">
            <v>1</v>
          </cell>
        </row>
        <row r="504">
          <cell r="FA504" t="str">
            <v>T-ARV.04-36.01</v>
          </cell>
          <cell r="FB504" t="str">
            <v>Number of adults (15+) who initiated ART 36-39 months prior to the end of the current reporting period - Adult Cohort (e.g. for APR 2010 this period is July-Sept 2007).</v>
          </cell>
          <cell r="FC504" t="str">
            <v># adults(15+) initiated ART (36-39 months prior to current reporting period)</v>
          </cell>
          <cell r="FD504" t="str">
            <v>T-ARV.04-36</v>
          </cell>
          <cell r="FE504" t="str">
            <v>TARV</v>
          </cell>
          <cell r="FF504" t="b">
            <v>0</v>
          </cell>
          <cell r="FG504" t="str">
            <v>Treatment</v>
          </cell>
          <cell r="FH504" t="b">
            <v>1</v>
          </cell>
        </row>
        <row r="505">
          <cell r="FA505" t="str">
            <v>T-ARV.04-12.12</v>
          </cell>
          <cell r="FB505" t="str">
            <v>Number of children (from the children cohort) on ART who transferred out within 12 months after initiating treatment (as of final day of the current reporting period)</v>
          </cell>
          <cell r="FC505" t="str">
            <v># children (0-14) on ART who transferred out within 12 months after initiating ART</v>
          </cell>
          <cell r="FD505" t="str">
            <v>T-ARV.04-12</v>
          </cell>
          <cell r="FE505" t="str">
            <v>TARV</v>
          </cell>
          <cell r="FF505" t="b">
            <v>0</v>
          </cell>
          <cell r="FG505" t="str">
            <v>Treatment</v>
          </cell>
          <cell r="FH505" t="b">
            <v>1</v>
          </cell>
        </row>
        <row r="506">
          <cell r="FA506" t="str">
            <v>P-CT-ATS.01.08</v>
          </cell>
          <cell r="FB506" t="str">
            <v>Number of individuals who received CT and received their results in an “family” CT session</v>
          </cell>
          <cell r="FC506" t="str">
            <v># persons received CT &amp; received results in an “family” CT session</v>
          </cell>
          <cell r="FD506" t="str">
            <v>P-CT-ATS.01</v>
          </cell>
          <cell r="FE506" t="str">
            <v>PCT-ATS</v>
          </cell>
          <cell r="FF506" t="b">
            <v>0</v>
          </cell>
          <cell r="FG506" t="str">
            <v>Prevention</v>
          </cell>
          <cell r="FH506" t="b">
            <v>1</v>
          </cell>
        </row>
        <row r="507">
          <cell r="FA507" t="str">
            <v>P-CT-ATS.Comments</v>
          </cell>
          <cell r="FB507" t="str">
            <v>Comments by USG or Partner for this district/facility's PCT results. Please enter your initials at the beginning of your comments (e.g. AB: These are my comments)</v>
          </cell>
          <cell r="FC507" t="str">
            <v>PCT Comments</v>
          </cell>
          <cell r="FD507" t="str">
            <v>P-CT-ATS.Comments</v>
          </cell>
          <cell r="FE507" t="str">
            <v>PCT-ATS</v>
          </cell>
          <cell r="FF507" t="b">
            <v>0</v>
          </cell>
          <cell r="FG507" t="str">
            <v>Prevention</v>
          </cell>
          <cell r="FH507" t="b">
            <v>0</v>
          </cell>
        </row>
        <row r="508">
          <cell r="FA508" t="str">
            <v>P-CT-ATS.01.07</v>
          </cell>
          <cell r="FB508" t="str">
            <v>Number of individuals who received CT and received their results in an “couples” CT session</v>
          </cell>
          <cell r="FC508" t="str">
            <v># persons received CT &amp; received results in an “couples” CT session</v>
          </cell>
          <cell r="FD508" t="str">
            <v>P-CT-ATS.01</v>
          </cell>
          <cell r="FE508" t="str">
            <v>PCT-ATS</v>
          </cell>
          <cell r="FF508" t="b">
            <v>0</v>
          </cell>
          <cell r="FG508" t="str">
            <v>Prevention</v>
          </cell>
          <cell r="FH508" t="b">
            <v>1</v>
          </cell>
        </row>
        <row r="509">
          <cell r="FA509" t="str">
            <v>P-CT-ATS.01.09</v>
          </cell>
          <cell r="FB509" t="str">
            <v>Number of individuals who received CT and received their results and whose test result was positive</v>
          </cell>
          <cell r="FC509" t="str">
            <v># persons received CT &amp; received results &amp; whose test result was +</v>
          </cell>
          <cell r="FD509" t="str">
            <v>P-CT-ATS.01</v>
          </cell>
          <cell r="FE509" t="str">
            <v>PCT-ATS</v>
          </cell>
          <cell r="FF509" t="b">
            <v>0</v>
          </cell>
          <cell r="FG509" t="str">
            <v>Prevention</v>
          </cell>
          <cell r="FH509" t="b">
            <v>1</v>
          </cell>
        </row>
        <row r="510">
          <cell r="FA510" t="str">
            <v>P-CT-ATS.01.10</v>
          </cell>
          <cell r="FB510" t="str">
            <v>Number of individuals who received CT and received their results and whose test result was negative</v>
          </cell>
          <cell r="FC510" t="str">
            <v># persons received CT &amp; received results &amp; whose test result was -</v>
          </cell>
          <cell r="FD510" t="str">
            <v>P-CT-ATS.01</v>
          </cell>
          <cell r="FE510" t="str">
            <v>PCT-ATS</v>
          </cell>
          <cell r="FF510" t="b">
            <v>0</v>
          </cell>
          <cell r="FG510" t="str">
            <v>Prevention</v>
          </cell>
          <cell r="FH510" t="b">
            <v>1</v>
          </cell>
        </row>
        <row r="511">
          <cell r="FA511" t="str">
            <v>P-CT-ATS.00.01</v>
          </cell>
          <cell r="FB511" t="str">
            <v>Reported program results are from an electronic patient tracking/reporting system: (Yes/No)</v>
          </cell>
          <cell r="FC511" t="str">
            <v>Reported program results are from an electronic patient tracking/reporting system: (Yes/No)</v>
          </cell>
          <cell r="FD511" t="str">
            <v>P-CT-ATS.</v>
          </cell>
          <cell r="FE511" t="str">
            <v>PCT-ATS</v>
          </cell>
          <cell r="FF511" t="b">
            <v>0</v>
          </cell>
          <cell r="FG511" t="str">
            <v>Prevention</v>
          </cell>
          <cell r="FH511" t="b">
            <v>0</v>
          </cell>
        </row>
        <row r="512">
          <cell r="FA512" t="str">
            <v>P-CT-ATS.01.01</v>
          </cell>
          <cell r="FB512" t="str">
            <v>Number of Males who received Counseling and Testing (C&amp;T) services for HIV and received their test results</v>
          </cell>
          <cell r="FC512" t="str">
            <v># Males who received (C&amp;T) svcs for HIV &amp; received test results</v>
          </cell>
          <cell r="FD512" t="str">
            <v>P-CT-ATS.01</v>
          </cell>
          <cell r="FE512" t="str">
            <v>PCT-ATS</v>
          </cell>
          <cell r="FF512" t="b">
            <v>0</v>
          </cell>
          <cell r="FG512" t="str">
            <v>Prevention</v>
          </cell>
          <cell r="FH512" t="b">
            <v>1</v>
          </cell>
        </row>
        <row r="513">
          <cell r="FA513" t="str">
            <v>P-CT-ATS.01.02</v>
          </cell>
          <cell r="FB513" t="str">
            <v>Number of Females who received Counseling and Testing (C&amp;T) services for HIV and received their test results</v>
          </cell>
          <cell r="FC513" t="str">
            <v># Females who received (C&amp;T) svcs for HIV &amp; received  test results</v>
          </cell>
          <cell r="FD513" t="str">
            <v>P-CT-ATS.01</v>
          </cell>
          <cell r="FE513" t="str">
            <v>PCT-ATS</v>
          </cell>
          <cell r="FF513" t="b">
            <v>0</v>
          </cell>
          <cell r="FG513" t="str">
            <v>Prevention</v>
          </cell>
          <cell r="FH513" t="b">
            <v>1</v>
          </cell>
        </row>
        <row r="514">
          <cell r="FA514" t="str">
            <v>P-CT-ATS.01.03</v>
          </cell>
          <cell r="FB514" t="str">
            <v>Total number of individuals who received Counseling and Testing (C&amp;T) services for HIV and received their test results</v>
          </cell>
          <cell r="FC514" t="str">
            <v>Total # persons received  (C&amp;T) svcs for HIV &amp; received test results</v>
          </cell>
          <cell r="FD514" t="str">
            <v>P-CT-ATS.01</v>
          </cell>
          <cell r="FE514" t="str">
            <v>PCT-ATS</v>
          </cell>
          <cell r="FF514" t="b">
            <v>1</v>
          </cell>
          <cell r="FG514" t="str">
            <v>Prevention</v>
          </cell>
          <cell r="FH514" t="b">
            <v>1</v>
          </cell>
        </row>
        <row r="515">
          <cell r="FA515" t="str">
            <v>P-CT-ATS.01.04</v>
          </cell>
          <cell r="FB515" t="str">
            <v>Number of individuals aged 0 to 14 years old who received Counseling and Testing (C&amp;T) services for HIV and received their test results</v>
          </cell>
          <cell r="FC515" t="str">
            <v># persons (0-14yr) received (C&amp;T) svcs for HIV and received test results</v>
          </cell>
          <cell r="FD515" t="str">
            <v>P-CT-ATS.01</v>
          </cell>
          <cell r="FE515" t="str">
            <v>PCT-ATS</v>
          </cell>
          <cell r="FF515" t="b">
            <v>0</v>
          </cell>
          <cell r="FG515" t="str">
            <v>Prevention</v>
          </cell>
          <cell r="FH515" t="b">
            <v>1</v>
          </cell>
        </row>
        <row r="516">
          <cell r="FA516" t="str">
            <v>P-CT-ATS.01.05</v>
          </cell>
          <cell r="FB516" t="str">
            <v>Number of individuals aged 15+ years old who received Counseling and Testing (C&amp;T) services for HIV and received their test results</v>
          </cell>
          <cell r="FC516" t="str">
            <v># persons (15+yr) received (C&amp;T) svcs for HIV and received test results</v>
          </cell>
          <cell r="FD516" t="str">
            <v>P-CT-ATS.01</v>
          </cell>
          <cell r="FE516" t="str">
            <v>PCT-ATS</v>
          </cell>
          <cell r="FF516" t="b">
            <v>0</v>
          </cell>
          <cell r="FG516" t="str">
            <v>Prevention</v>
          </cell>
          <cell r="FH516" t="b">
            <v>1</v>
          </cell>
        </row>
        <row r="517">
          <cell r="FA517" t="str">
            <v>P-CT-ATS.01.06</v>
          </cell>
          <cell r="FB517" t="str">
            <v>Number of individuals who received CT and received their results in an “individual” CT session</v>
          </cell>
          <cell r="FC517" t="str">
            <v># persons received CT &amp; received results in an “individual” CT session</v>
          </cell>
          <cell r="FD517" t="str">
            <v>P-CT-ATS.01</v>
          </cell>
          <cell r="FE517" t="str">
            <v>PCT-ATS</v>
          </cell>
          <cell r="FF517" t="b">
            <v>0</v>
          </cell>
          <cell r="FG517" t="str">
            <v>Prevention</v>
          </cell>
          <cell r="FH517" t="b">
            <v>1</v>
          </cell>
        </row>
        <row r="518">
          <cell r="FA518" t="str">
            <v>P-CT-ATS.01.11</v>
          </cell>
          <cell r="FB518" t="str">
            <v>Number of individuals who received CT and received their results and whose test result was undetermined</v>
          </cell>
          <cell r="FC518" t="str">
            <v># persons received CT &amp; received results &amp; whose test result was undetermined</v>
          </cell>
          <cell r="FD518" t="str">
            <v>P-CT-ATS.01</v>
          </cell>
          <cell r="FE518" t="str">
            <v>PCT-ATS</v>
          </cell>
          <cell r="FF518" t="b">
            <v>0</v>
          </cell>
          <cell r="FG518" t="str">
            <v>Prevention</v>
          </cell>
          <cell r="FH518" t="b">
            <v>1</v>
          </cell>
        </row>
        <row r="519">
          <cell r="FA519" t="str">
            <v>P-CT-ATSC.01.11</v>
          </cell>
          <cell r="FB519" t="str">
            <v>Number of individuals who received CT and received their results and whose test result was undetermined</v>
          </cell>
          <cell r="FC519" t="str">
            <v># persons received CT &amp; received  results &amp; whose test result was undetermined</v>
          </cell>
          <cell r="FD519" t="str">
            <v>P-CT-ATSC.01</v>
          </cell>
          <cell r="FE519" t="str">
            <v>PCT-ATSC</v>
          </cell>
          <cell r="FF519" t="b">
            <v>0</v>
          </cell>
          <cell r="FG519" t="str">
            <v>Prevention</v>
          </cell>
          <cell r="FH519" t="b">
            <v>1</v>
          </cell>
        </row>
        <row r="520">
          <cell r="FA520" t="str">
            <v>P-CT-ATSC.01.04</v>
          </cell>
          <cell r="FB520" t="str">
            <v>Number of individuals aged 0 to 14 years old who received Counseling and Testing (C&amp;T) services for HIV and received their test results</v>
          </cell>
          <cell r="FC520" t="str">
            <v># persons (0-14yr) received (C&amp;T) svcs for HIV and received test results</v>
          </cell>
          <cell r="FD520" t="str">
            <v>P-CT-ATSC.01</v>
          </cell>
          <cell r="FE520" t="str">
            <v>PCT-ATSC</v>
          </cell>
          <cell r="FF520" t="b">
            <v>0</v>
          </cell>
          <cell r="FG520" t="str">
            <v>Prevention</v>
          </cell>
          <cell r="FH520" t="b">
            <v>1</v>
          </cell>
        </row>
        <row r="521">
          <cell r="FA521" t="str">
            <v>P-CT-ATSC.00.01</v>
          </cell>
          <cell r="FB521" t="str">
            <v>Reported program results are from an electronic patient tracking/reporting system: (Yes/No)</v>
          </cell>
          <cell r="FC521" t="str">
            <v>Reported program results are from an electronic patient tracking/reporting system: (Yes/No)</v>
          </cell>
          <cell r="FD521" t="str">
            <v>P-CT-ATSC.00</v>
          </cell>
          <cell r="FE521" t="str">
            <v>PCT-ATSC</v>
          </cell>
          <cell r="FF521" t="b">
            <v>0</v>
          </cell>
          <cell r="FG521" t="str">
            <v>Prevention</v>
          </cell>
          <cell r="FH521" t="b">
            <v>0</v>
          </cell>
        </row>
        <row r="522">
          <cell r="FA522" t="str">
            <v>P-CT-ATSC.01.01</v>
          </cell>
          <cell r="FB522" t="str">
            <v>Number of Males who received Counseling and Testing (C&amp;T) services for HIV and received their test results</v>
          </cell>
          <cell r="FC522" t="str">
            <v># Males who received (C&amp;T) svcs for HIV &amp; received test results</v>
          </cell>
          <cell r="FD522" t="str">
            <v>P-CT-ATSC.01</v>
          </cell>
          <cell r="FE522" t="str">
            <v>PCT-ATSC</v>
          </cell>
          <cell r="FF522" t="b">
            <v>0</v>
          </cell>
          <cell r="FG522" t="str">
            <v>Prevention</v>
          </cell>
          <cell r="FH522" t="b">
            <v>1</v>
          </cell>
        </row>
        <row r="523">
          <cell r="FA523" t="str">
            <v>P-CT-ATSC.Comments</v>
          </cell>
          <cell r="FB523" t="str">
            <v>Comments by USG or Partner for this district/facility's PCT results. Please enter your initials at the beginning of your comments (e.g. AB: These are my comments)</v>
          </cell>
          <cell r="FC523" t="str">
            <v>PCT Comments</v>
          </cell>
          <cell r="FD523" t="str">
            <v>P-CT-ATSC.Comments</v>
          </cell>
          <cell r="FE523" t="str">
            <v>PCT-ATSC</v>
          </cell>
          <cell r="FF523" t="b">
            <v>0</v>
          </cell>
          <cell r="FG523" t="str">
            <v>Prevention</v>
          </cell>
          <cell r="FH523" t="b">
            <v>0</v>
          </cell>
        </row>
        <row r="524">
          <cell r="FA524" t="str">
            <v>P-CT-ATSC.01.03</v>
          </cell>
          <cell r="FB524" t="str">
            <v>Total number of individuals who received Counseling and Testing (C&amp;T) services for HIV and received their test results</v>
          </cell>
          <cell r="FC524" t="str">
            <v>Total # persons received  (C&amp;T) svcs for HIV &amp; received test results</v>
          </cell>
          <cell r="FD524" t="str">
            <v>P-CT-ATSC.01</v>
          </cell>
          <cell r="FE524" t="str">
            <v>PCT-ATSC</v>
          </cell>
          <cell r="FF524" t="b">
            <v>1</v>
          </cell>
          <cell r="FG524" t="str">
            <v>Prevention</v>
          </cell>
          <cell r="FH524" t="b">
            <v>1</v>
          </cell>
        </row>
        <row r="525">
          <cell r="FA525" t="str">
            <v>P-CT-ATSC.01.10</v>
          </cell>
          <cell r="FB525" t="str">
            <v>Number of individuals who received CT and received their results and whose test result was negative</v>
          </cell>
          <cell r="FC525" t="str">
            <v># persons received CT &amp; received  results &amp; whose test result was -</v>
          </cell>
          <cell r="FD525" t="str">
            <v>P-CT-ATSC.01</v>
          </cell>
          <cell r="FE525" t="str">
            <v>PCT-ATSC</v>
          </cell>
          <cell r="FF525" t="b">
            <v>0</v>
          </cell>
          <cell r="FG525" t="str">
            <v>Prevention</v>
          </cell>
          <cell r="FH525" t="b">
            <v>1</v>
          </cell>
        </row>
        <row r="526">
          <cell r="FA526" t="str">
            <v>P-CT-ATSC.01.05</v>
          </cell>
          <cell r="FB526" t="str">
            <v>Number of individuals aged 15+ years old who received Counseling and Testing (C&amp;T) services for HIV and received their test results</v>
          </cell>
          <cell r="FC526" t="str">
            <v># persons (15+yr) received (C&amp;T) svcs for HIV and received test results</v>
          </cell>
          <cell r="FD526" t="str">
            <v>P-CT-ATSC.01</v>
          </cell>
          <cell r="FE526" t="str">
            <v>PCT-ATSC</v>
          </cell>
          <cell r="FF526" t="b">
            <v>0</v>
          </cell>
          <cell r="FG526" t="str">
            <v>Prevention</v>
          </cell>
          <cell r="FH526" t="b">
            <v>1</v>
          </cell>
        </row>
        <row r="527">
          <cell r="FA527" t="str">
            <v>P-CT-ATSC.01.06</v>
          </cell>
          <cell r="FB527" t="str">
            <v>Number of individuals who received CT and received their results in an “individual” CT session</v>
          </cell>
          <cell r="FC527" t="str">
            <v># persons received CT &amp; received  results in an “individual” CT session</v>
          </cell>
          <cell r="FD527" t="str">
            <v>P-CT-ATSC.01</v>
          </cell>
          <cell r="FE527" t="str">
            <v>PCT-ATSC</v>
          </cell>
          <cell r="FF527" t="b">
            <v>0</v>
          </cell>
          <cell r="FG527" t="str">
            <v>Prevention</v>
          </cell>
          <cell r="FH527" t="b">
            <v>1</v>
          </cell>
        </row>
        <row r="528">
          <cell r="FA528" t="str">
            <v>P-CT-ATSC.01.07</v>
          </cell>
          <cell r="FB528" t="str">
            <v>Number of individuals who received CT and received their results in an “couples” CT session</v>
          </cell>
          <cell r="FC528" t="str">
            <v># persons received CT &amp; received  results in an “couples” CT session</v>
          </cell>
          <cell r="FD528" t="str">
            <v>P-CT-ATSC.01</v>
          </cell>
          <cell r="FE528" t="str">
            <v>PCT-ATSC</v>
          </cell>
          <cell r="FF528" t="b">
            <v>0</v>
          </cell>
          <cell r="FG528" t="str">
            <v>Prevention</v>
          </cell>
          <cell r="FH528" t="b">
            <v>1</v>
          </cell>
        </row>
        <row r="529">
          <cell r="FA529" t="str">
            <v>P-CT-ATSC.01.08</v>
          </cell>
          <cell r="FB529" t="str">
            <v>Number of individuals who received CT and received their results in an “family” CT session</v>
          </cell>
          <cell r="FC529" t="str">
            <v># persons received CT &amp; received results in an “family” CT session</v>
          </cell>
          <cell r="FD529" t="str">
            <v>P-CT-ATSC.01</v>
          </cell>
          <cell r="FE529" t="str">
            <v>PCT-ATSC</v>
          </cell>
          <cell r="FF529" t="b">
            <v>0</v>
          </cell>
          <cell r="FG529" t="str">
            <v>Prevention</v>
          </cell>
          <cell r="FH529" t="b">
            <v>1</v>
          </cell>
        </row>
        <row r="530">
          <cell r="FA530" t="str">
            <v>P-CT-ATSC.01.09</v>
          </cell>
          <cell r="FB530" t="str">
            <v>Number of individuals who received CT and received their results and whose test result was positive</v>
          </cell>
          <cell r="FC530" t="str">
            <v># persons received CT &amp; received  results &amp; whose test result was +</v>
          </cell>
          <cell r="FD530" t="str">
            <v>P-CT-ATSC.01</v>
          </cell>
          <cell r="FE530" t="str">
            <v>PCT-ATSC</v>
          </cell>
          <cell r="FF530" t="b">
            <v>0</v>
          </cell>
          <cell r="FG530" t="str">
            <v>Prevention</v>
          </cell>
          <cell r="FH530" t="b">
            <v>1</v>
          </cell>
        </row>
        <row r="531">
          <cell r="FA531" t="str">
            <v>P-CT-ATSC.01.02</v>
          </cell>
          <cell r="FB531" t="str">
            <v>Number of Females who received Counseling and Testing (C&amp;T) services for HIV and received their test results</v>
          </cell>
          <cell r="FC531" t="str">
            <v># Females who received (C&amp;T) svcs for HIV &amp; received  test results</v>
          </cell>
          <cell r="FD531" t="str">
            <v>P-CT-ATSC.01</v>
          </cell>
          <cell r="FE531" t="str">
            <v>PCT-ATSC</v>
          </cell>
          <cell r="FF531" t="b">
            <v>0</v>
          </cell>
          <cell r="FG531" t="str">
            <v>Prevention</v>
          </cell>
          <cell r="FH531" t="b">
            <v>1</v>
          </cell>
        </row>
        <row r="532">
          <cell r="FA532" t="str">
            <v>P-CT-Clinical.00.01</v>
          </cell>
          <cell r="FB532" t="str">
            <v>Reported program results are from an electronic patient tracking/reporting system: (Yes/No)</v>
          </cell>
          <cell r="FC532" t="str">
            <v>Reported program results are from an electronic patient tracking/reporting system: (Yes/No)</v>
          </cell>
          <cell r="FD532" t="str">
            <v>P-CT-Clinical.00</v>
          </cell>
          <cell r="FE532" t="str">
            <v>PCT-Clinical</v>
          </cell>
          <cell r="FF532" t="b">
            <v>0</v>
          </cell>
          <cell r="FG532" t="str">
            <v>Prevention</v>
          </cell>
          <cell r="FH532" t="b">
            <v>0</v>
          </cell>
        </row>
        <row r="533">
          <cell r="FA533" t="str">
            <v>P-CT-Clinical.01.01</v>
          </cell>
          <cell r="FB533" t="str">
            <v>Number of Males who received Counseling and Testing (C&amp;T) services for HIV and received their test results</v>
          </cell>
          <cell r="FC533" t="str">
            <v># Males who received (C&amp;T) svcs for HIV &amp; received test results</v>
          </cell>
          <cell r="FD533" t="str">
            <v>P-CT-Clinical.01</v>
          </cell>
          <cell r="FE533" t="str">
            <v>PCT-Clinical</v>
          </cell>
          <cell r="FF533" t="b">
            <v>0</v>
          </cell>
          <cell r="FG533" t="str">
            <v>Prevention</v>
          </cell>
          <cell r="FH533" t="b">
            <v>1</v>
          </cell>
        </row>
        <row r="534">
          <cell r="FA534" t="str">
            <v>P-CT-Clinical.01.02</v>
          </cell>
          <cell r="FB534" t="str">
            <v>Number of Females who received Counseling and Testing (C&amp;T) services for HIV and received their test results</v>
          </cell>
          <cell r="FC534" t="str">
            <v># Females who received (C&amp;T) svcs for HIV &amp; received  test results</v>
          </cell>
          <cell r="FD534" t="str">
            <v>P-CT-Clinical.01</v>
          </cell>
          <cell r="FE534" t="str">
            <v>PCT-Clinical</v>
          </cell>
          <cell r="FF534" t="b">
            <v>0</v>
          </cell>
          <cell r="FG534" t="str">
            <v>Prevention</v>
          </cell>
          <cell r="FH534" t="b">
            <v>1</v>
          </cell>
        </row>
        <row r="535">
          <cell r="FA535" t="str">
            <v>P-CT-Clinical.01.05</v>
          </cell>
          <cell r="FB535" t="str">
            <v>Number of individuals aged 15+ years old who received Counseling and Testing (C&amp;T) services for HIV and received their test results</v>
          </cell>
          <cell r="FC535" t="str">
            <v># persons (15+yr) received (C&amp;T) svcs for HIV and received test results</v>
          </cell>
          <cell r="FD535" t="str">
            <v>P-CT-Clinical.01</v>
          </cell>
          <cell r="FE535" t="str">
            <v>PCT-Clinical</v>
          </cell>
          <cell r="FF535" t="b">
            <v>0</v>
          </cell>
          <cell r="FG535" t="str">
            <v>Prevention</v>
          </cell>
          <cell r="FH535" t="b">
            <v>1</v>
          </cell>
        </row>
        <row r="536">
          <cell r="FA536" t="str">
            <v>P-CT-Clinical.01.04</v>
          </cell>
          <cell r="FB536" t="str">
            <v>Number of individuals aged 0 to 14 years old who received Counseling and Testing (C&amp;T) services for HIV and received their test results</v>
          </cell>
          <cell r="FC536" t="str">
            <v># persons (0-14yr) received (C&amp;T) svcs for HIV and received test results</v>
          </cell>
          <cell r="FD536" t="str">
            <v>P-CT-Clinical.01</v>
          </cell>
          <cell r="FE536" t="str">
            <v>PCT-Clinical</v>
          </cell>
          <cell r="FF536" t="b">
            <v>0</v>
          </cell>
          <cell r="FG536" t="str">
            <v>Prevention</v>
          </cell>
          <cell r="FH536" t="b">
            <v>1</v>
          </cell>
        </row>
        <row r="537">
          <cell r="FA537" t="str">
            <v>P-CT-Clinical.01.07</v>
          </cell>
          <cell r="FB537" t="str">
            <v>Number of individuals who received CT and received their results in an “couples” CT session</v>
          </cell>
          <cell r="FC537" t="str">
            <v># persons received CT &amp; received results in an “couples” CT session</v>
          </cell>
          <cell r="FD537" t="str">
            <v>P-CT-Clinical.01</v>
          </cell>
          <cell r="FE537" t="str">
            <v>PCT-Clinical</v>
          </cell>
          <cell r="FF537" t="b">
            <v>0</v>
          </cell>
          <cell r="FG537" t="str">
            <v>Prevention</v>
          </cell>
          <cell r="FH537" t="b">
            <v>1</v>
          </cell>
        </row>
        <row r="538">
          <cell r="FA538" t="str">
            <v>P-CT-Clinical.01.08</v>
          </cell>
          <cell r="FB538" t="str">
            <v>Number of individuals who received CT and received their results in an “family” CT session</v>
          </cell>
          <cell r="FC538" t="str">
            <v># persons received CT &amp; received results in an “family” CT session</v>
          </cell>
          <cell r="FD538" t="str">
            <v>P-CT-Clinical.01</v>
          </cell>
          <cell r="FE538" t="str">
            <v>PCT-Clinical</v>
          </cell>
          <cell r="FF538" t="b">
            <v>0</v>
          </cell>
          <cell r="FG538" t="str">
            <v>Prevention</v>
          </cell>
          <cell r="FH538" t="b">
            <v>1</v>
          </cell>
        </row>
        <row r="539">
          <cell r="FA539" t="str">
            <v>P-CT-Clinical.01.09</v>
          </cell>
          <cell r="FB539" t="str">
            <v>Number of individuals who received CT and received their results and whose test result was positive</v>
          </cell>
          <cell r="FC539" t="str">
            <v># persons received CT &amp; received results &amp; whose test result was +</v>
          </cell>
          <cell r="FD539" t="str">
            <v>P-CT-Clinical.01</v>
          </cell>
          <cell r="FE539" t="str">
            <v>PCT-Clinical</v>
          </cell>
          <cell r="FF539" t="b">
            <v>0</v>
          </cell>
          <cell r="FG539" t="str">
            <v>Prevention</v>
          </cell>
          <cell r="FH539" t="b">
            <v>1</v>
          </cell>
        </row>
        <row r="540">
          <cell r="FA540" t="str">
            <v>P-CT-Clinical.01.10</v>
          </cell>
          <cell r="FB540" t="str">
            <v>Number of individuals who received CT and received their results and whose test result was negative</v>
          </cell>
          <cell r="FC540" t="str">
            <v># persons received CT &amp; received results &amp; whose test result was -</v>
          </cell>
          <cell r="FD540" t="str">
            <v>P-CT-Clinical.01</v>
          </cell>
          <cell r="FE540" t="str">
            <v>PCT-Clinical</v>
          </cell>
          <cell r="FF540" t="b">
            <v>0</v>
          </cell>
          <cell r="FG540" t="str">
            <v>Prevention</v>
          </cell>
          <cell r="FH540" t="b">
            <v>1</v>
          </cell>
        </row>
        <row r="541">
          <cell r="FA541" t="str">
            <v>P-CT-Clinical.01.11</v>
          </cell>
          <cell r="FB541" t="str">
            <v>Number of individuals who received CT and received their results and whose test result was undetermined</v>
          </cell>
          <cell r="FC541" t="str">
            <v># persons received CT &amp; received results &amp; whose test result was undetermined</v>
          </cell>
          <cell r="FD541" t="str">
            <v>P-CT-Clinical.01</v>
          </cell>
          <cell r="FE541" t="str">
            <v>PCT-Clinical</v>
          </cell>
          <cell r="FF541" t="b">
            <v>0</v>
          </cell>
          <cell r="FG541" t="str">
            <v>Prevention</v>
          </cell>
          <cell r="FH541" t="b">
            <v>1</v>
          </cell>
        </row>
        <row r="542">
          <cell r="FA542" t="str">
            <v>P-CT-Clinical.Comments</v>
          </cell>
          <cell r="FB542" t="str">
            <v>Comments by USG or Partner for this district/facility's PCT results. Please enter your initials at the beginning of your comments (e.g. AB: These are my comments)</v>
          </cell>
          <cell r="FC542" t="str">
            <v>PCT Comments</v>
          </cell>
          <cell r="FD542" t="str">
            <v>P-CT-Clinical.Comments</v>
          </cell>
          <cell r="FE542" t="str">
            <v>PCT-Clinical</v>
          </cell>
          <cell r="FF542" t="b">
            <v>0</v>
          </cell>
          <cell r="FG542" t="str">
            <v>Prevention</v>
          </cell>
          <cell r="FH542" t="b">
            <v>0</v>
          </cell>
        </row>
        <row r="543">
          <cell r="FA543" t="str">
            <v>P-CT-Clinical.01.03</v>
          </cell>
          <cell r="FB543" t="str">
            <v>Total number of individuals who received Counseling and Testing (C&amp;T) services for HIV and received their test results</v>
          </cell>
          <cell r="FC543" t="str">
            <v>Total # persons received  (C&amp;T) svcs for HIV &amp; received test results</v>
          </cell>
          <cell r="FD543" t="str">
            <v>P-CT-Clinical.01</v>
          </cell>
          <cell r="FE543" t="str">
            <v>PCT-Clinical</v>
          </cell>
          <cell r="FF543" t="b">
            <v>1</v>
          </cell>
          <cell r="FG543" t="str">
            <v>Prevention</v>
          </cell>
          <cell r="FH543" t="b">
            <v>1</v>
          </cell>
        </row>
        <row r="544">
          <cell r="FA544" t="str">
            <v>P-CT-Clinical.01.06</v>
          </cell>
          <cell r="FB544" t="str">
            <v>Number of individuals who received CT and received their results in an “individual” CT session</v>
          </cell>
          <cell r="FC544" t="str">
            <v># persons received CT &amp; received results in an “individual” CT session</v>
          </cell>
          <cell r="FD544" t="str">
            <v>P-CT-Clinical.01</v>
          </cell>
          <cell r="FE544" t="str">
            <v>PCT-Clinical</v>
          </cell>
          <cell r="FF544" t="b">
            <v>0</v>
          </cell>
          <cell r="FG544" t="str">
            <v>Prevention</v>
          </cell>
          <cell r="FH544" t="b">
            <v>1</v>
          </cell>
        </row>
        <row r="545">
          <cell r="FA545" t="str">
            <v>P-GBV.03.03</v>
          </cell>
          <cell r="FB545" t="str">
            <v>Total number of health facilities with gender-based violence and coercion services available</v>
          </cell>
          <cell r="FC545" t="str">
            <v>Total # of health facilities with GBV services available</v>
          </cell>
          <cell r="FD545" t="str">
            <v>P-GBV.03</v>
          </cell>
          <cell r="FE545" t="str">
            <v>PGBV</v>
          </cell>
          <cell r="FF545" t="b">
            <v>1</v>
          </cell>
          <cell r="FG545" t="str">
            <v>Prevention</v>
          </cell>
          <cell r="FH545" t="b">
            <v>1</v>
          </cell>
        </row>
        <row r="546">
          <cell r="FA546" t="str">
            <v>P-GBV.02.07</v>
          </cell>
          <cell r="FB546" t="str">
            <v>Number of gender-based violence and coercion service-encounters for 15-17 year olds at a health facility</v>
          </cell>
          <cell r="FC546" t="str">
            <v># GBV service-encounters at a health facility (15-17 yrs)</v>
          </cell>
          <cell r="FD546" t="str">
            <v>P-GBV.02</v>
          </cell>
          <cell r="FE546" t="str">
            <v>PGBV</v>
          </cell>
          <cell r="FF546" t="b">
            <v>0</v>
          </cell>
          <cell r="FG546" t="str">
            <v>Prevention</v>
          </cell>
          <cell r="FH546" t="b">
            <v>1</v>
          </cell>
        </row>
        <row r="547">
          <cell r="FA547" t="str">
            <v>P-GBV.02.08</v>
          </cell>
          <cell r="FB547" t="str">
            <v>Number of gender-based violence and coercion service-encounters for 18-24 year olds at a health facility</v>
          </cell>
          <cell r="FC547" t="str">
            <v># GBV service-encounters at a health facility (18-24 yrs)</v>
          </cell>
          <cell r="FD547" t="str">
            <v>P-GBV.02</v>
          </cell>
          <cell r="FE547" t="str">
            <v>PGBV</v>
          </cell>
          <cell r="FF547" t="b">
            <v>0</v>
          </cell>
          <cell r="FG547" t="str">
            <v>Prevention</v>
          </cell>
          <cell r="FH547" t="b">
            <v>1</v>
          </cell>
        </row>
        <row r="548">
          <cell r="FA548" t="str">
            <v>P-GBV.02.09</v>
          </cell>
          <cell r="FB548" t="str">
            <v>Number of gender-based violence and coercion service-encounters for 25+ year olds at a health facility</v>
          </cell>
          <cell r="FC548" t="str">
            <v># GBV service-encounters at a health facility (25+ yrs)</v>
          </cell>
          <cell r="FD548" t="str">
            <v>P-GBV.02</v>
          </cell>
          <cell r="FE548" t="str">
            <v>PGBV</v>
          </cell>
          <cell r="FF548" t="b">
            <v>0</v>
          </cell>
          <cell r="FG548" t="str">
            <v>Prevention</v>
          </cell>
          <cell r="FH548" t="b">
            <v>1</v>
          </cell>
        </row>
        <row r="549">
          <cell r="FA549" t="str">
            <v>P-GBV.02.10</v>
          </cell>
          <cell r="FB549" t="str">
            <v>Number of gender-based violence and coercion screening service-encounters at a health facility</v>
          </cell>
          <cell r="FC549" t="str">
            <v># GBV screening service-encounters at a health facility</v>
          </cell>
          <cell r="FD549" t="str">
            <v>P-GBV.02</v>
          </cell>
          <cell r="FE549" t="str">
            <v>PGBV</v>
          </cell>
          <cell r="FF549" t="b">
            <v>0</v>
          </cell>
          <cell r="FG549" t="str">
            <v>Prevention</v>
          </cell>
          <cell r="FH549" t="b">
            <v>1</v>
          </cell>
        </row>
        <row r="550">
          <cell r="FA550" t="str">
            <v>P-GBV.02.11</v>
          </cell>
          <cell r="FB550" t="str">
            <v>Number of post-gender-based violence and coercion care service-encounters at a health facility</v>
          </cell>
          <cell r="FC550" t="str">
            <v># post-GBV care service-encounters at a health facility</v>
          </cell>
          <cell r="FD550" t="str">
            <v>P-GBV.02</v>
          </cell>
          <cell r="FE550" t="str">
            <v>PGBV</v>
          </cell>
          <cell r="FF550" t="b">
            <v>0</v>
          </cell>
          <cell r="FG550" t="str">
            <v>Prevention</v>
          </cell>
          <cell r="FH550" t="b">
            <v>1</v>
          </cell>
        </row>
        <row r="551">
          <cell r="FA551" t="str">
            <v>P-GBV.02.06</v>
          </cell>
          <cell r="FB551" t="str">
            <v>Number of gender-based violence and coercion service-encounters for 10-14 year olds at a health facility</v>
          </cell>
          <cell r="FC551" t="str">
            <v># GBV service-encounters at a health facility (10-14 yrs)</v>
          </cell>
          <cell r="FD551" t="str">
            <v>P-GBV.02</v>
          </cell>
          <cell r="FE551" t="str">
            <v>PGBV</v>
          </cell>
          <cell r="FF551" t="b">
            <v>0</v>
          </cell>
          <cell r="FG551" t="str">
            <v>Prevention</v>
          </cell>
          <cell r="FH551" t="b">
            <v>1</v>
          </cell>
        </row>
        <row r="552">
          <cell r="FA552" t="str">
            <v>P-GBV.03.02</v>
          </cell>
          <cell r="FB552" t="str">
            <v>Number of community health facilities with gender-based violence and coercion services available</v>
          </cell>
          <cell r="FC552" t="str">
            <v># of community health facilities with GBV services available</v>
          </cell>
          <cell r="FD552" t="str">
            <v>P-GBV.03</v>
          </cell>
          <cell r="FE552" t="str">
            <v>PGBV</v>
          </cell>
          <cell r="FF552" t="b">
            <v>0</v>
          </cell>
          <cell r="FG552" t="str">
            <v>Prevention</v>
          </cell>
          <cell r="FH552" t="b">
            <v>1</v>
          </cell>
        </row>
        <row r="553">
          <cell r="FA553" t="str">
            <v>P-GBV.02.01</v>
          </cell>
          <cell r="FB553" t="str">
            <v>Number of gender-based violence and coercion service-encounters for female clients at a health facility</v>
          </cell>
          <cell r="FC553" t="str">
            <v># GBV service-encounters for female clients at a health facility</v>
          </cell>
          <cell r="FD553" t="str">
            <v>P-GBV.02</v>
          </cell>
          <cell r="FE553" t="str">
            <v>PGBV</v>
          </cell>
          <cell r="FF553" t="b">
            <v>0</v>
          </cell>
          <cell r="FG553" t="str">
            <v>Prevention</v>
          </cell>
          <cell r="FH553" t="b">
            <v>1</v>
          </cell>
        </row>
        <row r="554">
          <cell r="FA554" t="str">
            <v>P-GBV.03.04</v>
          </cell>
          <cell r="FB554" t="str">
            <v>Total number of health facilities with gender-based violence and coercion screening services available</v>
          </cell>
          <cell r="FC554" t="str">
            <v># of health facilities with GBV screening services available</v>
          </cell>
          <cell r="FD554" t="str">
            <v>P-GBV.03</v>
          </cell>
          <cell r="FE554" t="str">
            <v>PGBV</v>
          </cell>
          <cell r="FF554" t="b">
            <v>0</v>
          </cell>
          <cell r="FG554" t="str">
            <v>Prevention</v>
          </cell>
          <cell r="FH554" t="b">
            <v>1</v>
          </cell>
        </row>
        <row r="555">
          <cell r="FA555" t="str">
            <v>P-GBV.03.05</v>
          </cell>
          <cell r="FB555" t="str">
            <v>Total number of health facilities with post-gender-based violence and coercion care services available</v>
          </cell>
          <cell r="FC555" t="str">
            <v># of health facilities with post-GBV-care services available</v>
          </cell>
          <cell r="FD555" t="str">
            <v>P-GBV.03</v>
          </cell>
          <cell r="FE555" t="str">
            <v>PGBV</v>
          </cell>
          <cell r="FF555" t="b">
            <v>0</v>
          </cell>
          <cell r="FG555" t="str">
            <v>Prevention</v>
          </cell>
          <cell r="FH555" t="b">
            <v>1</v>
          </cell>
        </row>
        <row r="556">
          <cell r="FA556" t="str">
            <v>P-GBV.03.01</v>
          </cell>
          <cell r="FB556" t="str">
            <v>Number of clinical health facilities with gender-based violence and coercion services available</v>
          </cell>
          <cell r="FC556" t="str">
            <v># of clinical health facilities with GBV services available</v>
          </cell>
          <cell r="FD556" t="str">
            <v>P-GBV.03</v>
          </cell>
          <cell r="FE556" t="str">
            <v>PGBV</v>
          </cell>
          <cell r="FF556" t="b">
            <v>0</v>
          </cell>
          <cell r="FG556" t="str">
            <v>Prevention</v>
          </cell>
          <cell r="FH556" t="b">
            <v>1</v>
          </cell>
        </row>
        <row r="557">
          <cell r="FA557" t="str">
            <v>P-GBV.02.05</v>
          </cell>
          <cell r="FB557" t="str">
            <v>Number of gender-based violence and coercion service-encounters for 5-9 year olds at a health facility</v>
          </cell>
          <cell r="FC557" t="str">
            <v># GBV service-encounters at a health facility (5-9 yrs)</v>
          </cell>
          <cell r="FD557" t="str">
            <v>P-GBV.02</v>
          </cell>
          <cell r="FE557" t="str">
            <v>PGBV</v>
          </cell>
          <cell r="FF557" t="b">
            <v>0</v>
          </cell>
          <cell r="FG557" t="str">
            <v>Prevention</v>
          </cell>
          <cell r="FH557" t="b">
            <v>1</v>
          </cell>
        </row>
        <row r="558">
          <cell r="FA558" t="str">
            <v>P-GBV.02.04</v>
          </cell>
          <cell r="FB558" t="str">
            <v>Number of gender-based violence and coercion service-encounters for 0-4 year olds at a health facility</v>
          </cell>
          <cell r="FC558" t="str">
            <v># GBV service-encounters at a health facility (0-4 yrs)</v>
          </cell>
          <cell r="FD558" t="str">
            <v>P-GBV.02</v>
          </cell>
          <cell r="FE558" t="str">
            <v>PGBV</v>
          </cell>
          <cell r="FF558" t="b">
            <v>0</v>
          </cell>
          <cell r="FG558" t="str">
            <v>Prevention</v>
          </cell>
          <cell r="FH558" t="b">
            <v>1</v>
          </cell>
        </row>
        <row r="559">
          <cell r="FA559" t="str">
            <v>P-GBV.02.02</v>
          </cell>
          <cell r="FB559" t="str">
            <v>Number of gender-based violence and coercion service-encounters for male clients at a health facility</v>
          </cell>
          <cell r="FC559" t="str">
            <v># GBV service-encounters for male clients at a health facility</v>
          </cell>
          <cell r="FD559" t="str">
            <v>P-GBV.02</v>
          </cell>
          <cell r="FE559" t="str">
            <v>PGBV</v>
          </cell>
          <cell r="FF559" t="b">
            <v>0</v>
          </cell>
          <cell r="FG559" t="str">
            <v>Prevention</v>
          </cell>
          <cell r="FH559" t="b">
            <v>1</v>
          </cell>
        </row>
        <row r="560">
          <cell r="FA560" t="str">
            <v>P-GBV.01.09</v>
          </cell>
          <cell r="FB560" t="str">
            <v>Number of people 25+ years old reached by an individual, small group, or community-level intervention or service that explicitly addresses gender-based violence and coercion</v>
          </cell>
          <cell r="FC560" t="str">
            <v># people (25+ yrs) reached by individual/small group/community intervention that addresses GBV</v>
          </cell>
          <cell r="FD560" t="str">
            <v>P-GBV.01</v>
          </cell>
          <cell r="FE560" t="str">
            <v>PGBV</v>
          </cell>
          <cell r="FF560" t="b">
            <v>0</v>
          </cell>
          <cell r="FG560" t="str">
            <v>Prevention</v>
          </cell>
          <cell r="FH560" t="b">
            <v>1</v>
          </cell>
        </row>
        <row r="561">
          <cell r="FA561" t="str">
            <v>P-GBV.01.08</v>
          </cell>
          <cell r="FB561" t="str">
            <v>Number of people 18-24 years old reached by an individual, small group, or community-level intervention or service that explicitly addresses gender-based violence and coercion</v>
          </cell>
          <cell r="FC561" t="str">
            <v># people (18-24 yrs) reached by individual/small group/community intervention that addresses GBV</v>
          </cell>
          <cell r="FD561" t="str">
            <v>P-GBV.01</v>
          </cell>
          <cell r="FE561" t="str">
            <v>PGBV</v>
          </cell>
          <cell r="FF561" t="b">
            <v>0</v>
          </cell>
          <cell r="FG561" t="str">
            <v>Prevention</v>
          </cell>
          <cell r="FH561" t="b">
            <v>1</v>
          </cell>
        </row>
        <row r="562">
          <cell r="FA562" t="str">
            <v>P-GBV.01.07</v>
          </cell>
          <cell r="FB562" t="str">
            <v>Number of people 15-17 years old reached by an individual, small group, or community-level intervention or service that explicitly addresses gender-based violence and coercion</v>
          </cell>
          <cell r="FC562" t="str">
            <v># people (15-17 yrs) reached by individual/small group/community intervention that addresses GBV</v>
          </cell>
          <cell r="FD562" t="str">
            <v>P-GBV.01</v>
          </cell>
          <cell r="FE562" t="str">
            <v>PGBV</v>
          </cell>
          <cell r="FF562" t="b">
            <v>0</v>
          </cell>
          <cell r="FG562" t="str">
            <v>Prevention</v>
          </cell>
          <cell r="FH562" t="b">
            <v>1</v>
          </cell>
        </row>
        <row r="563">
          <cell r="FA563" t="str">
            <v>P-GBV.01.06</v>
          </cell>
          <cell r="FB563" t="str">
            <v>Number of people 10-14 years old reached by an individual, small group, or community-level intervention or service that explicitly addresses gender-based violence and coercion</v>
          </cell>
          <cell r="FC563" t="str">
            <v># people (10-14 yrs) reached by individual/small group/community intervention that addresses GBV</v>
          </cell>
          <cell r="FD563" t="str">
            <v>P-GBV.01</v>
          </cell>
          <cell r="FE563" t="str">
            <v>PGBV</v>
          </cell>
          <cell r="FF563" t="b">
            <v>0</v>
          </cell>
          <cell r="FG563" t="str">
            <v>Prevention</v>
          </cell>
          <cell r="FH563" t="b">
            <v>1</v>
          </cell>
        </row>
        <row r="564">
          <cell r="FA564" t="str">
            <v>P-GBV.01.05</v>
          </cell>
          <cell r="FB564" t="str">
            <v>Number of people 5-9 years old reached by an individual, small group, or community-level intervention or service that explicitly addresses gender-based violence and coercion</v>
          </cell>
          <cell r="FC564" t="str">
            <v># people (5-9 yrs) reached by individual/small group/community intervention that addresses GBV</v>
          </cell>
          <cell r="FD564" t="str">
            <v>P-GBV.01</v>
          </cell>
          <cell r="FE564" t="str">
            <v>PGBV</v>
          </cell>
          <cell r="FF564" t="b">
            <v>0</v>
          </cell>
          <cell r="FG564" t="str">
            <v>Prevention</v>
          </cell>
          <cell r="FH564" t="b">
            <v>1</v>
          </cell>
        </row>
        <row r="565">
          <cell r="FA565" t="str">
            <v>P-GBV.01.04</v>
          </cell>
          <cell r="FB565" t="str">
            <v>Number of people 0-4 years old reached by an individual, small group, or community-level intervention or service that explicitly addresses gender-based violence and coercion</v>
          </cell>
          <cell r="FC565" t="str">
            <v># people (0-4 yrs) reached by individual/small group/community intervention that addresses GBV</v>
          </cell>
          <cell r="FD565" t="str">
            <v>P-GBV.01</v>
          </cell>
          <cell r="FE565" t="str">
            <v>PGBV</v>
          </cell>
          <cell r="FF565" t="b">
            <v>0</v>
          </cell>
          <cell r="FG565" t="str">
            <v>Prevention</v>
          </cell>
          <cell r="FH565" t="b">
            <v>1</v>
          </cell>
        </row>
        <row r="566">
          <cell r="FA566" t="str">
            <v>P-GBV.01.03</v>
          </cell>
          <cell r="FB566" t="str">
            <v>Total number of people reached by an individual, small group, or community-level intervention or service that explicitly addresses gender-based violence and coercion</v>
          </cell>
          <cell r="FC566" t="str">
            <v>Total # people reached by individual/small group/community intervention that addresses GBV</v>
          </cell>
          <cell r="FD566" t="str">
            <v>P-GBV.01</v>
          </cell>
          <cell r="FE566" t="str">
            <v>PGBV</v>
          </cell>
          <cell r="FF566" t="b">
            <v>1</v>
          </cell>
          <cell r="FG566" t="str">
            <v>Prevention</v>
          </cell>
          <cell r="FH566" t="b">
            <v>1</v>
          </cell>
        </row>
        <row r="567">
          <cell r="FA567" t="str">
            <v>P-GBV.01.02</v>
          </cell>
          <cell r="FB567" t="str">
            <v>Number of males reached by an individual, small group, or community-level intervention or service that explicitly addresses gender-based violence and coercion</v>
          </cell>
          <cell r="FC567" t="str">
            <v># males reached by individual/small group/community intervention that addresses GBV</v>
          </cell>
          <cell r="FD567" t="str">
            <v>P-GBV.01</v>
          </cell>
          <cell r="FE567" t="str">
            <v>PGBV</v>
          </cell>
          <cell r="FF567" t="b">
            <v>0</v>
          </cell>
          <cell r="FG567" t="str">
            <v>Prevention</v>
          </cell>
          <cell r="FH567" t="b">
            <v>1</v>
          </cell>
        </row>
        <row r="568">
          <cell r="FA568" t="str">
            <v>P-GBV.01.01</v>
          </cell>
          <cell r="FB568" t="str">
            <v>Number of females reached by an individual, small group, or community-level intervention or service that explicitly addresses gender-based violence and coercion</v>
          </cell>
          <cell r="FC568" t="str">
            <v># females reached by individual/small group/community intervention that addresses GBV</v>
          </cell>
          <cell r="FD568" t="str">
            <v>P-GBV.01</v>
          </cell>
          <cell r="FE568" t="str">
            <v>PGBV</v>
          </cell>
          <cell r="FF568" t="b">
            <v>0</v>
          </cell>
          <cell r="FG568" t="str">
            <v>Prevention</v>
          </cell>
          <cell r="FH568" t="b">
            <v>1</v>
          </cell>
        </row>
        <row r="569">
          <cell r="FA569" t="str">
            <v>P-GBV.02.03</v>
          </cell>
          <cell r="FB569" t="str">
            <v>Total number of gender-based violence and coercion service-encounters at a health facility</v>
          </cell>
          <cell r="FC569" t="str">
            <v>Total # GBV service-encounters at a health facility</v>
          </cell>
          <cell r="FD569" t="str">
            <v>P-GBV.02</v>
          </cell>
          <cell r="FE569" t="str">
            <v>PGBV</v>
          </cell>
          <cell r="FF569" t="b">
            <v>1</v>
          </cell>
          <cell r="FG569" t="str">
            <v>Prevention</v>
          </cell>
          <cell r="FH569" t="b">
            <v>1</v>
          </cell>
        </row>
        <row r="570">
          <cell r="FD570">
            <v>0</v>
          </cell>
        </row>
        <row r="571">
          <cell r="FD571">
            <v>0</v>
          </cell>
        </row>
        <row r="572">
          <cell r="FD572">
            <v>0</v>
          </cell>
        </row>
        <row r="573">
          <cell r="FD573">
            <v>0</v>
          </cell>
        </row>
        <row r="574">
          <cell r="FD574">
            <v>0</v>
          </cell>
        </row>
        <row r="575">
          <cell r="FD575">
            <v>0</v>
          </cell>
        </row>
        <row r="576">
          <cell r="FD576">
            <v>0</v>
          </cell>
        </row>
        <row r="577">
          <cell r="FD577">
            <v>0</v>
          </cell>
        </row>
        <row r="578">
          <cell r="FD578">
            <v>0</v>
          </cell>
        </row>
        <row r="579">
          <cell r="FD579">
            <v>0</v>
          </cell>
        </row>
        <row r="580">
          <cell r="FD580">
            <v>0</v>
          </cell>
        </row>
        <row r="581">
          <cell r="FD581">
            <v>0</v>
          </cell>
        </row>
        <row r="582">
          <cell r="FD582">
            <v>0</v>
          </cell>
        </row>
        <row r="583">
          <cell r="FD583">
            <v>0</v>
          </cell>
        </row>
        <row r="584">
          <cell r="FD584">
            <v>0</v>
          </cell>
        </row>
        <row r="585">
          <cell r="FD585">
            <v>0</v>
          </cell>
        </row>
        <row r="586">
          <cell r="FD586">
            <v>0</v>
          </cell>
        </row>
        <row r="587">
          <cell r="FD587">
            <v>0</v>
          </cell>
        </row>
        <row r="588">
          <cell r="FD588">
            <v>0</v>
          </cell>
        </row>
        <row r="589">
          <cell r="FD589">
            <v>0</v>
          </cell>
        </row>
        <row r="590">
          <cell r="FD590">
            <v>0</v>
          </cell>
        </row>
        <row r="591">
          <cell r="FD591">
            <v>0</v>
          </cell>
        </row>
        <row r="592">
          <cell r="FD592">
            <v>0</v>
          </cell>
        </row>
        <row r="593">
          <cell r="FD593">
            <v>0</v>
          </cell>
        </row>
        <row r="594">
          <cell r="FD594">
            <v>0</v>
          </cell>
        </row>
        <row r="595">
          <cell r="FD595">
            <v>0</v>
          </cell>
        </row>
        <row r="596">
          <cell r="FD596">
            <v>0</v>
          </cell>
        </row>
        <row r="597">
          <cell r="FD597">
            <v>0</v>
          </cell>
        </row>
        <row r="598">
          <cell r="FD598">
            <v>0</v>
          </cell>
        </row>
        <row r="599">
          <cell r="FD599">
            <v>0</v>
          </cell>
        </row>
        <row r="600">
          <cell r="FD600">
            <v>0</v>
          </cell>
        </row>
        <row r="601">
          <cell r="FD601">
            <v>0</v>
          </cell>
        </row>
        <row r="602">
          <cell r="FD602">
            <v>0</v>
          </cell>
        </row>
        <row r="603">
          <cell r="FD603">
            <v>0</v>
          </cell>
        </row>
        <row r="604">
          <cell r="FD604">
            <v>0</v>
          </cell>
        </row>
        <row r="605">
          <cell r="FD605">
            <v>0</v>
          </cell>
        </row>
        <row r="606">
          <cell r="FD606">
            <v>0</v>
          </cell>
        </row>
        <row r="607">
          <cell r="FD607">
            <v>0</v>
          </cell>
        </row>
        <row r="608">
          <cell r="FD608">
            <v>0</v>
          </cell>
        </row>
        <row r="609">
          <cell r="FD609">
            <v>0</v>
          </cell>
        </row>
        <row r="610">
          <cell r="FD610">
            <v>0</v>
          </cell>
        </row>
        <row r="611">
          <cell r="FD611">
            <v>0</v>
          </cell>
        </row>
        <row r="612">
          <cell r="FD612">
            <v>0</v>
          </cell>
        </row>
        <row r="613">
          <cell r="FD613">
            <v>0</v>
          </cell>
        </row>
        <row r="614">
          <cell r="FD614">
            <v>0</v>
          </cell>
        </row>
        <row r="615">
          <cell r="FD615">
            <v>0</v>
          </cell>
        </row>
        <row r="616">
          <cell r="FD616">
            <v>0</v>
          </cell>
        </row>
        <row r="617">
          <cell r="FD617">
            <v>0</v>
          </cell>
        </row>
        <row r="618">
          <cell r="FD618">
            <v>0</v>
          </cell>
        </row>
        <row r="619">
          <cell r="FD619">
            <v>0</v>
          </cell>
        </row>
        <row r="620">
          <cell r="FD620">
            <v>0</v>
          </cell>
        </row>
        <row r="621">
          <cell r="FD621">
            <v>0</v>
          </cell>
        </row>
        <row r="622">
          <cell r="FD622">
            <v>0</v>
          </cell>
        </row>
        <row r="623">
          <cell r="FD623">
            <v>0</v>
          </cell>
        </row>
        <row r="624">
          <cell r="FD624">
            <v>0</v>
          </cell>
        </row>
        <row r="625">
          <cell r="FD625">
            <v>0</v>
          </cell>
        </row>
        <row r="626">
          <cell r="FD626">
            <v>0</v>
          </cell>
        </row>
        <row r="627">
          <cell r="FD627">
            <v>0</v>
          </cell>
        </row>
        <row r="628">
          <cell r="FD628">
            <v>0</v>
          </cell>
        </row>
        <row r="629">
          <cell r="FD629">
            <v>0</v>
          </cell>
        </row>
        <row r="630">
          <cell r="FD630">
            <v>0</v>
          </cell>
        </row>
        <row r="631">
          <cell r="FD631">
            <v>0</v>
          </cell>
        </row>
        <row r="632">
          <cell r="FD632">
            <v>0</v>
          </cell>
        </row>
        <row r="633">
          <cell r="FD633">
            <v>0</v>
          </cell>
        </row>
        <row r="634">
          <cell r="FD634">
            <v>0</v>
          </cell>
        </row>
        <row r="635">
          <cell r="FD635">
            <v>0</v>
          </cell>
        </row>
        <row r="636">
          <cell r="FD636">
            <v>0</v>
          </cell>
        </row>
        <row r="637">
          <cell r="FD637">
            <v>0</v>
          </cell>
        </row>
        <row r="638">
          <cell r="FD638">
            <v>0</v>
          </cell>
        </row>
        <row r="639">
          <cell r="FD639">
            <v>0</v>
          </cell>
        </row>
        <row r="640">
          <cell r="FD640">
            <v>0</v>
          </cell>
        </row>
        <row r="641">
          <cell r="FD641">
            <v>0</v>
          </cell>
        </row>
        <row r="642">
          <cell r="FD642">
            <v>0</v>
          </cell>
        </row>
        <row r="643">
          <cell r="FD643">
            <v>0</v>
          </cell>
        </row>
        <row r="644">
          <cell r="FD644">
            <v>0</v>
          </cell>
        </row>
        <row r="645">
          <cell r="FD645">
            <v>0</v>
          </cell>
        </row>
        <row r="646">
          <cell r="FD646">
            <v>0</v>
          </cell>
        </row>
        <row r="647">
          <cell r="FD647">
            <v>0</v>
          </cell>
        </row>
        <row r="648">
          <cell r="FD648">
            <v>0</v>
          </cell>
        </row>
        <row r="649">
          <cell r="FD649">
            <v>0</v>
          </cell>
        </row>
        <row r="650">
          <cell r="FD650">
            <v>0</v>
          </cell>
        </row>
        <row r="651">
          <cell r="FD651">
            <v>0</v>
          </cell>
        </row>
        <row r="652">
          <cell r="FD652">
            <v>0</v>
          </cell>
        </row>
        <row r="653">
          <cell r="FD653">
            <v>0</v>
          </cell>
        </row>
        <row r="654">
          <cell r="FD654">
            <v>0</v>
          </cell>
        </row>
        <row r="655">
          <cell r="FD655">
            <v>0</v>
          </cell>
        </row>
        <row r="656">
          <cell r="FD656">
            <v>0</v>
          </cell>
        </row>
        <row r="657">
          <cell r="FD657">
            <v>0</v>
          </cell>
        </row>
        <row r="658">
          <cell r="FD658">
            <v>0</v>
          </cell>
        </row>
        <row r="659">
          <cell r="FD659">
            <v>0</v>
          </cell>
        </row>
        <row r="660">
          <cell r="FD660">
            <v>0</v>
          </cell>
        </row>
        <row r="661">
          <cell r="FD661">
            <v>0</v>
          </cell>
        </row>
        <row r="662">
          <cell r="FD662">
            <v>0</v>
          </cell>
        </row>
        <row r="663">
          <cell r="FD663">
            <v>0</v>
          </cell>
        </row>
        <row r="664">
          <cell r="FD664">
            <v>0</v>
          </cell>
        </row>
        <row r="665">
          <cell r="FD665">
            <v>0</v>
          </cell>
        </row>
        <row r="666">
          <cell r="FD666">
            <v>0</v>
          </cell>
        </row>
        <row r="667">
          <cell r="FD667">
            <v>0</v>
          </cell>
        </row>
        <row r="668">
          <cell r="FD668">
            <v>0</v>
          </cell>
        </row>
        <row r="669">
          <cell r="FD669">
            <v>0</v>
          </cell>
        </row>
        <row r="670">
          <cell r="FD670">
            <v>0</v>
          </cell>
        </row>
        <row r="671">
          <cell r="FD671">
            <v>0</v>
          </cell>
        </row>
        <row r="672">
          <cell r="FD672">
            <v>0</v>
          </cell>
        </row>
        <row r="673">
          <cell r="FD673">
            <v>0</v>
          </cell>
        </row>
        <row r="674">
          <cell r="FD674">
            <v>0</v>
          </cell>
        </row>
        <row r="675">
          <cell r="FD675">
            <v>0</v>
          </cell>
        </row>
        <row r="676">
          <cell r="FD676">
            <v>0</v>
          </cell>
        </row>
        <row r="677">
          <cell r="FD677">
            <v>0</v>
          </cell>
        </row>
        <row r="678">
          <cell r="FD678">
            <v>0</v>
          </cell>
        </row>
        <row r="679">
          <cell r="FD679">
            <v>0</v>
          </cell>
        </row>
        <row r="680">
          <cell r="FD680">
            <v>0</v>
          </cell>
        </row>
        <row r="681">
          <cell r="FD681">
            <v>0</v>
          </cell>
        </row>
        <row r="682">
          <cell r="FD682">
            <v>0</v>
          </cell>
        </row>
        <row r="683">
          <cell r="FD683">
            <v>0</v>
          </cell>
        </row>
        <row r="684">
          <cell r="FD684">
            <v>0</v>
          </cell>
        </row>
        <row r="685">
          <cell r="FD685">
            <v>0</v>
          </cell>
        </row>
        <row r="686">
          <cell r="FD686">
            <v>0</v>
          </cell>
        </row>
        <row r="687">
          <cell r="FD687">
            <v>0</v>
          </cell>
        </row>
        <row r="688">
          <cell r="FD688">
            <v>0</v>
          </cell>
        </row>
        <row r="689">
          <cell r="FD689">
            <v>0</v>
          </cell>
        </row>
        <row r="690">
          <cell r="FD690">
            <v>0</v>
          </cell>
        </row>
        <row r="691">
          <cell r="FD691">
            <v>0</v>
          </cell>
        </row>
        <row r="692">
          <cell r="FD692">
            <v>0</v>
          </cell>
        </row>
        <row r="693">
          <cell r="FD693">
            <v>0</v>
          </cell>
        </row>
        <row r="694">
          <cell r="FD694">
            <v>0</v>
          </cell>
        </row>
        <row r="695">
          <cell r="FD695">
            <v>0</v>
          </cell>
        </row>
        <row r="696">
          <cell r="FD696">
            <v>0</v>
          </cell>
        </row>
        <row r="697">
          <cell r="FD697">
            <v>0</v>
          </cell>
        </row>
        <row r="698">
          <cell r="FD698">
            <v>0</v>
          </cell>
        </row>
        <row r="699">
          <cell r="FD699">
            <v>0</v>
          </cell>
        </row>
        <row r="700">
          <cell r="FD700">
            <v>0</v>
          </cell>
        </row>
        <row r="701">
          <cell r="FD701">
            <v>0</v>
          </cell>
        </row>
        <row r="702">
          <cell r="FD702">
            <v>0</v>
          </cell>
        </row>
        <row r="703">
          <cell r="FD703">
            <v>0</v>
          </cell>
        </row>
        <row r="704">
          <cell r="FD704">
            <v>0</v>
          </cell>
        </row>
        <row r="705">
          <cell r="FD705">
            <v>0</v>
          </cell>
        </row>
        <row r="706">
          <cell r="FD706">
            <v>0</v>
          </cell>
        </row>
        <row r="707">
          <cell r="FD707">
            <v>0</v>
          </cell>
        </row>
        <row r="708">
          <cell r="FD708">
            <v>0</v>
          </cell>
        </row>
        <row r="709">
          <cell r="FD709">
            <v>0</v>
          </cell>
        </row>
        <row r="710">
          <cell r="FD710">
            <v>0</v>
          </cell>
        </row>
        <row r="711">
          <cell r="FD711">
            <v>0</v>
          </cell>
        </row>
        <row r="712">
          <cell r="FD712">
            <v>0</v>
          </cell>
        </row>
        <row r="713">
          <cell r="FD713">
            <v>0</v>
          </cell>
        </row>
        <row r="714">
          <cell r="FD714">
            <v>0</v>
          </cell>
        </row>
        <row r="715">
          <cell r="FD715">
            <v>0</v>
          </cell>
        </row>
        <row r="716">
          <cell r="FD716">
            <v>0</v>
          </cell>
        </row>
        <row r="717">
          <cell r="FD717">
            <v>0</v>
          </cell>
        </row>
        <row r="718">
          <cell r="FD718">
            <v>0</v>
          </cell>
        </row>
        <row r="719">
          <cell r="FD719">
            <v>0</v>
          </cell>
        </row>
        <row r="720">
          <cell r="FD720">
            <v>0</v>
          </cell>
        </row>
        <row r="721">
          <cell r="FD721">
            <v>0</v>
          </cell>
        </row>
        <row r="722">
          <cell r="FD722">
            <v>0</v>
          </cell>
        </row>
        <row r="723">
          <cell r="FD723">
            <v>0</v>
          </cell>
        </row>
        <row r="724">
          <cell r="FD724">
            <v>0</v>
          </cell>
        </row>
        <row r="725">
          <cell r="FD725">
            <v>0</v>
          </cell>
        </row>
        <row r="726">
          <cell r="FD726">
            <v>0</v>
          </cell>
        </row>
        <row r="727">
          <cell r="FD727">
            <v>0</v>
          </cell>
        </row>
        <row r="728">
          <cell r="FD728">
            <v>0</v>
          </cell>
        </row>
        <row r="729">
          <cell r="FD729">
            <v>0</v>
          </cell>
        </row>
        <row r="730">
          <cell r="FD730">
            <v>0</v>
          </cell>
        </row>
        <row r="731">
          <cell r="FD731">
            <v>0</v>
          </cell>
        </row>
        <row r="732">
          <cell r="FD732">
            <v>0</v>
          </cell>
        </row>
        <row r="733">
          <cell r="FD733">
            <v>0</v>
          </cell>
        </row>
        <row r="734">
          <cell r="FD734">
            <v>0</v>
          </cell>
        </row>
        <row r="735">
          <cell r="FD735">
            <v>0</v>
          </cell>
        </row>
        <row r="736">
          <cell r="FD736">
            <v>0</v>
          </cell>
        </row>
        <row r="737">
          <cell r="FD737">
            <v>0</v>
          </cell>
        </row>
        <row r="738">
          <cell r="FD738">
            <v>0</v>
          </cell>
        </row>
        <row r="739">
          <cell r="FD739">
            <v>0</v>
          </cell>
        </row>
        <row r="740">
          <cell r="FD740">
            <v>0</v>
          </cell>
        </row>
        <row r="741">
          <cell r="FD741">
            <v>0</v>
          </cell>
        </row>
        <row r="742">
          <cell r="FD742">
            <v>0</v>
          </cell>
        </row>
        <row r="743">
          <cell r="FD743">
            <v>0</v>
          </cell>
        </row>
        <row r="744">
          <cell r="FD744">
            <v>0</v>
          </cell>
        </row>
        <row r="745">
          <cell r="FD745">
            <v>0</v>
          </cell>
        </row>
        <row r="746">
          <cell r="FD746">
            <v>0</v>
          </cell>
        </row>
        <row r="747">
          <cell r="FD747">
            <v>0</v>
          </cell>
        </row>
        <row r="748">
          <cell r="FD748">
            <v>0</v>
          </cell>
        </row>
        <row r="749">
          <cell r="FD749">
            <v>0</v>
          </cell>
        </row>
        <row r="750">
          <cell r="FD750">
            <v>0</v>
          </cell>
        </row>
        <row r="751">
          <cell r="FD751">
            <v>0</v>
          </cell>
        </row>
        <row r="752">
          <cell r="FD752">
            <v>0</v>
          </cell>
        </row>
        <row r="753">
          <cell r="FD753">
            <v>0</v>
          </cell>
        </row>
        <row r="754">
          <cell r="FD754">
            <v>0</v>
          </cell>
        </row>
        <row r="755">
          <cell r="FD755">
            <v>0</v>
          </cell>
        </row>
        <row r="756">
          <cell r="FD756">
            <v>0</v>
          </cell>
        </row>
        <row r="757">
          <cell r="FD757">
            <v>0</v>
          </cell>
        </row>
        <row r="758">
          <cell r="FD758">
            <v>0</v>
          </cell>
        </row>
        <row r="759">
          <cell r="FD759">
            <v>0</v>
          </cell>
        </row>
        <row r="760">
          <cell r="FD760">
            <v>0</v>
          </cell>
        </row>
        <row r="761">
          <cell r="FD761">
            <v>0</v>
          </cell>
        </row>
        <row r="762">
          <cell r="FD762">
            <v>0</v>
          </cell>
        </row>
        <row r="763">
          <cell r="FD763">
            <v>0</v>
          </cell>
        </row>
        <row r="764">
          <cell r="FD764">
            <v>0</v>
          </cell>
        </row>
        <row r="765">
          <cell r="FD765">
            <v>0</v>
          </cell>
        </row>
        <row r="766">
          <cell r="FD766">
            <v>0</v>
          </cell>
        </row>
        <row r="767">
          <cell r="FD767">
            <v>0</v>
          </cell>
        </row>
        <row r="768">
          <cell r="FD768">
            <v>0</v>
          </cell>
        </row>
        <row r="769">
          <cell r="FD769">
            <v>0</v>
          </cell>
        </row>
        <row r="770">
          <cell r="FD770">
            <v>0</v>
          </cell>
        </row>
        <row r="771">
          <cell r="FD771">
            <v>0</v>
          </cell>
        </row>
        <row r="772">
          <cell r="FD772">
            <v>0</v>
          </cell>
        </row>
        <row r="773">
          <cell r="FD773">
            <v>0</v>
          </cell>
        </row>
        <row r="774">
          <cell r="FD774">
            <v>0</v>
          </cell>
        </row>
        <row r="775">
          <cell r="FD775">
            <v>0</v>
          </cell>
        </row>
        <row r="776">
          <cell r="FD776">
            <v>0</v>
          </cell>
        </row>
        <row r="777">
          <cell r="FD777">
            <v>0</v>
          </cell>
        </row>
        <row r="778">
          <cell r="FD778">
            <v>0</v>
          </cell>
        </row>
        <row r="779">
          <cell r="FD779">
            <v>0</v>
          </cell>
        </row>
        <row r="780">
          <cell r="FD780">
            <v>0</v>
          </cell>
        </row>
        <row r="781">
          <cell r="FD781">
            <v>0</v>
          </cell>
        </row>
        <row r="782">
          <cell r="FD782">
            <v>0</v>
          </cell>
        </row>
        <row r="783">
          <cell r="FD783">
            <v>0</v>
          </cell>
        </row>
        <row r="784">
          <cell r="FD784">
            <v>0</v>
          </cell>
        </row>
        <row r="785">
          <cell r="FD785">
            <v>0</v>
          </cell>
        </row>
        <row r="786">
          <cell r="FD786">
            <v>0</v>
          </cell>
        </row>
        <row r="787">
          <cell r="FD787">
            <v>0</v>
          </cell>
        </row>
        <row r="788">
          <cell r="FD788">
            <v>0</v>
          </cell>
        </row>
        <row r="789">
          <cell r="FD789">
            <v>0</v>
          </cell>
        </row>
        <row r="790">
          <cell r="FD790">
            <v>0</v>
          </cell>
        </row>
        <row r="791">
          <cell r="FD791">
            <v>0</v>
          </cell>
        </row>
        <row r="792">
          <cell r="FD792">
            <v>0</v>
          </cell>
        </row>
        <row r="793">
          <cell r="FD793">
            <v>0</v>
          </cell>
        </row>
        <row r="794">
          <cell r="FD794">
            <v>0</v>
          </cell>
        </row>
        <row r="795">
          <cell r="FD795">
            <v>0</v>
          </cell>
        </row>
        <row r="796">
          <cell r="FD796">
            <v>0</v>
          </cell>
        </row>
        <row r="797">
          <cell r="FD797">
            <v>0</v>
          </cell>
        </row>
        <row r="798">
          <cell r="FD798">
            <v>0</v>
          </cell>
        </row>
        <row r="799">
          <cell r="FD799">
            <v>0</v>
          </cell>
        </row>
        <row r="800">
          <cell r="FD800">
            <v>0</v>
          </cell>
        </row>
        <row r="801">
          <cell r="FD801">
            <v>0</v>
          </cell>
        </row>
        <row r="802">
          <cell r="FD802">
            <v>0</v>
          </cell>
        </row>
        <row r="803">
          <cell r="FD803">
            <v>0</v>
          </cell>
        </row>
        <row r="804">
          <cell r="FD804">
            <v>0</v>
          </cell>
        </row>
        <row r="805">
          <cell r="FD805">
            <v>0</v>
          </cell>
        </row>
        <row r="806">
          <cell r="FD806">
            <v>0</v>
          </cell>
        </row>
        <row r="807">
          <cell r="FD807">
            <v>0</v>
          </cell>
        </row>
        <row r="808">
          <cell r="FD808">
            <v>0</v>
          </cell>
        </row>
        <row r="809">
          <cell r="FD809">
            <v>0</v>
          </cell>
        </row>
        <row r="810">
          <cell r="FD810">
            <v>0</v>
          </cell>
        </row>
        <row r="811">
          <cell r="FD811">
            <v>0</v>
          </cell>
        </row>
        <row r="812">
          <cell r="FD812">
            <v>0</v>
          </cell>
        </row>
        <row r="813">
          <cell r="FD813">
            <v>0</v>
          </cell>
        </row>
        <row r="814">
          <cell r="FD814">
            <v>0</v>
          </cell>
        </row>
        <row r="815">
          <cell r="FD815">
            <v>0</v>
          </cell>
        </row>
        <row r="816">
          <cell r="FD816">
            <v>0</v>
          </cell>
        </row>
        <row r="817">
          <cell r="FD817">
            <v>0</v>
          </cell>
        </row>
        <row r="818">
          <cell r="FD818">
            <v>0</v>
          </cell>
        </row>
        <row r="819">
          <cell r="FD819">
            <v>0</v>
          </cell>
        </row>
        <row r="820">
          <cell r="FD820">
            <v>0</v>
          </cell>
        </row>
        <row r="821">
          <cell r="FD821">
            <v>0</v>
          </cell>
        </row>
        <row r="822">
          <cell r="FD822">
            <v>0</v>
          </cell>
        </row>
        <row r="823">
          <cell r="FD823">
            <v>0</v>
          </cell>
        </row>
        <row r="824">
          <cell r="FD824">
            <v>0</v>
          </cell>
        </row>
        <row r="825">
          <cell r="FD825">
            <v>0</v>
          </cell>
        </row>
        <row r="826">
          <cell r="FD826">
            <v>0</v>
          </cell>
        </row>
        <row r="827">
          <cell r="FD827">
            <v>0</v>
          </cell>
        </row>
        <row r="828">
          <cell r="FD828">
            <v>0</v>
          </cell>
        </row>
        <row r="829">
          <cell r="FD829">
            <v>0</v>
          </cell>
        </row>
        <row r="830">
          <cell r="FD830">
            <v>0</v>
          </cell>
        </row>
        <row r="831">
          <cell r="FD831">
            <v>0</v>
          </cell>
        </row>
        <row r="832">
          <cell r="FD832">
            <v>0</v>
          </cell>
        </row>
        <row r="833">
          <cell r="FD833">
            <v>0</v>
          </cell>
        </row>
        <row r="834">
          <cell r="FD834">
            <v>0</v>
          </cell>
        </row>
        <row r="835">
          <cell r="FD835">
            <v>0</v>
          </cell>
        </row>
        <row r="836">
          <cell r="FD836">
            <v>0</v>
          </cell>
        </row>
        <row r="837">
          <cell r="FD837">
            <v>0</v>
          </cell>
        </row>
        <row r="838">
          <cell r="FD838">
            <v>0</v>
          </cell>
        </row>
        <row r="839">
          <cell r="FD839">
            <v>0</v>
          </cell>
        </row>
        <row r="840">
          <cell r="FD840">
            <v>0</v>
          </cell>
        </row>
        <row r="841">
          <cell r="FD841">
            <v>0</v>
          </cell>
        </row>
        <row r="842">
          <cell r="FD842">
            <v>0</v>
          </cell>
        </row>
        <row r="843">
          <cell r="FD843">
            <v>0</v>
          </cell>
        </row>
        <row r="844">
          <cell r="FD844">
            <v>0</v>
          </cell>
        </row>
        <row r="845">
          <cell r="FD845">
            <v>0</v>
          </cell>
        </row>
        <row r="846">
          <cell r="FD846">
            <v>0</v>
          </cell>
        </row>
        <row r="847">
          <cell r="FD847">
            <v>0</v>
          </cell>
        </row>
        <row r="848">
          <cell r="FD848">
            <v>0</v>
          </cell>
        </row>
        <row r="849">
          <cell r="FD849">
            <v>0</v>
          </cell>
        </row>
        <row r="850">
          <cell r="FD850">
            <v>0</v>
          </cell>
        </row>
        <row r="851">
          <cell r="FD851">
            <v>0</v>
          </cell>
        </row>
        <row r="852">
          <cell r="FD852">
            <v>0</v>
          </cell>
        </row>
        <row r="853">
          <cell r="FD853">
            <v>0</v>
          </cell>
        </row>
        <row r="854">
          <cell r="FD854">
            <v>0</v>
          </cell>
        </row>
        <row r="855">
          <cell r="FD855">
            <v>0</v>
          </cell>
        </row>
        <row r="856">
          <cell r="FD856">
            <v>0</v>
          </cell>
        </row>
        <row r="857">
          <cell r="FD857">
            <v>0</v>
          </cell>
        </row>
        <row r="858">
          <cell r="FD858">
            <v>0</v>
          </cell>
        </row>
        <row r="859">
          <cell r="FD859">
            <v>0</v>
          </cell>
        </row>
        <row r="860">
          <cell r="FD860">
            <v>0</v>
          </cell>
        </row>
        <row r="861">
          <cell r="FD861">
            <v>0</v>
          </cell>
        </row>
        <row r="862">
          <cell r="FD862">
            <v>0</v>
          </cell>
        </row>
        <row r="863">
          <cell r="FD863">
            <v>0</v>
          </cell>
        </row>
        <row r="864">
          <cell r="FD864">
            <v>0</v>
          </cell>
        </row>
        <row r="865">
          <cell r="FD865">
            <v>0</v>
          </cell>
        </row>
        <row r="866">
          <cell r="FD866">
            <v>0</v>
          </cell>
        </row>
        <row r="867">
          <cell r="FD867">
            <v>0</v>
          </cell>
        </row>
        <row r="868">
          <cell r="FD868">
            <v>0</v>
          </cell>
        </row>
        <row r="869">
          <cell r="FD869">
            <v>0</v>
          </cell>
        </row>
        <row r="870">
          <cell r="FD870">
            <v>0</v>
          </cell>
        </row>
        <row r="871">
          <cell r="FD871">
            <v>0</v>
          </cell>
        </row>
        <row r="872">
          <cell r="FD872">
            <v>0</v>
          </cell>
        </row>
        <row r="873">
          <cell r="FD873">
            <v>0</v>
          </cell>
        </row>
        <row r="874">
          <cell r="FD874">
            <v>0</v>
          </cell>
        </row>
        <row r="875">
          <cell r="FD875">
            <v>0</v>
          </cell>
        </row>
        <row r="876">
          <cell r="FD876">
            <v>0</v>
          </cell>
        </row>
        <row r="877">
          <cell r="FD877">
            <v>0</v>
          </cell>
        </row>
        <row r="878">
          <cell r="FD878">
            <v>0</v>
          </cell>
        </row>
        <row r="879">
          <cell r="FD879">
            <v>0</v>
          </cell>
        </row>
        <row r="880">
          <cell r="FD880">
            <v>0</v>
          </cell>
        </row>
        <row r="881">
          <cell r="FD881">
            <v>0</v>
          </cell>
        </row>
        <row r="882">
          <cell r="FD882">
            <v>0</v>
          </cell>
        </row>
        <row r="883">
          <cell r="FD883">
            <v>0</v>
          </cell>
        </row>
        <row r="884">
          <cell r="FD884">
            <v>0</v>
          </cell>
        </row>
        <row r="885">
          <cell r="FD885">
            <v>0</v>
          </cell>
        </row>
        <row r="886">
          <cell r="FD886">
            <v>0</v>
          </cell>
        </row>
        <row r="887">
          <cell r="FD887">
            <v>0</v>
          </cell>
        </row>
        <row r="888">
          <cell r="FD888">
            <v>0</v>
          </cell>
        </row>
        <row r="889">
          <cell r="FD889">
            <v>0</v>
          </cell>
        </row>
        <row r="890">
          <cell r="FD890">
            <v>0</v>
          </cell>
        </row>
        <row r="891">
          <cell r="FD891">
            <v>0</v>
          </cell>
        </row>
        <row r="892">
          <cell r="FD892">
            <v>0</v>
          </cell>
        </row>
        <row r="893">
          <cell r="FD893">
            <v>0</v>
          </cell>
        </row>
        <row r="894">
          <cell r="FD894">
            <v>0</v>
          </cell>
        </row>
        <row r="895">
          <cell r="FD895">
            <v>0</v>
          </cell>
        </row>
        <row r="896">
          <cell r="FD896">
            <v>0</v>
          </cell>
        </row>
        <row r="897">
          <cell r="FD897">
            <v>0</v>
          </cell>
        </row>
        <row r="898">
          <cell r="FD898">
            <v>0</v>
          </cell>
        </row>
        <row r="899">
          <cell r="FD899">
            <v>0</v>
          </cell>
        </row>
        <row r="900">
          <cell r="FD900">
            <v>0</v>
          </cell>
        </row>
        <row r="901">
          <cell r="FD901">
            <v>0</v>
          </cell>
        </row>
        <row r="902">
          <cell r="FD902">
            <v>0</v>
          </cell>
        </row>
        <row r="903">
          <cell r="FD903">
            <v>0</v>
          </cell>
        </row>
        <row r="904">
          <cell r="FD904">
            <v>0</v>
          </cell>
        </row>
        <row r="905">
          <cell r="FD905">
            <v>0</v>
          </cell>
        </row>
        <row r="906">
          <cell r="FD906">
            <v>0</v>
          </cell>
        </row>
        <row r="907">
          <cell r="FD907">
            <v>0</v>
          </cell>
        </row>
        <row r="908">
          <cell r="FD908">
            <v>0</v>
          </cell>
        </row>
        <row r="909">
          <cell r="FD909">
            <v>0</v>
          </cell>
        </row>
        <row r="910">
          <cell r="FD910">
            <v>0</v>
          </cell>
        </row>
        <row r="911">
          <cell r="FD911">
            <v>0</v>
          </cell>
        </row>
        <row r="912">
          <cell r="FD912">
            <v>0</v>
          </cell>
        </row>
        <row r="913">
          <cell r="FD913">
            <v>0</v>
          </cell>
        </row>
        <row r="914">
          <cell r="FD914">
            <v>0</v>
          </cell>
        </row>
        <row r="915">
          <cell r="FD915">
            <v>0</v>
          </cell>
        </row>
        <row r="916">
          <cell r="FD916">
            <v>0</v>
          </cell>
        </row>
        <row r="917">
          <cell r="FD917">
            <v>0</v>
          </cell>
        </row>
        <row r="918">
          <cell r="FD918">
            <v>0</v>
          </cell>
        </row>
        <row r="919">
          <cell r="FD919">
            <v>0</v>
          </cell>
        </row>
        <row r="920">
          <cell r="FD920">
            <v>0</v>
          </cell>
        </row>
        <row r="921">
          <cell r="FD921">
            <v>0</v>
          </cell>
        </row>
        <row r="922">
          <cell r="FD922">
            <v>0</v>
          </cell>
        </row>
        <row r="923">
          <cell r="FD923">
            <v>0</v>
          </cell>
        </row>
        <row r="924">
          <cell r="FD924">
            <v>0</v>
          </cell>
        </row>
        <row r="925">
          <cell r="FD925">
            <v>0</v>
          </cell>
        </row>
        <row r="926">
          <cell r="FD926">
            <v>0</v>
          </cell>
        </row>
        <row r="927">
          <cell r="FD927">
            <v>0</v>
          </cell>
        </row>
        <row r="928">
          <cell r="FD928">
            <v>0</v>
          </cell>
        </row>
        <row r="929">
          <cell r="FD929">
            <v>0</v>
          </cell>
        </row>
        <row r="930">
          <cell r="FD930">
            <v>0</v>
          </cell>
        </row>
        <row r="931">
          <cell r="FD931">
            <v>0</v>
          </cell>
        </row>
        <row r="932">
          <cell r="FD932">
            <v>0</v>
          </cell>
        </row>
        <row r="933">
          <cell r="FD933">
            <v>0</v>
          </cell>
        </row>
        <row r="934">
          <cell r="FD934">
            <v>0</v>
          </cell>
        </row>
        <row r="935">
          <cell r="FD935">
            <v>0</v>
          </cell>
        </row>
        <row r="936">
          <cell r="FD936">
            <v>0</v>
          </cell>
        </row>
        <row r="937">
          <cell r="FD937">
            <v>0</v>
          </cell>
        </row>
        <row r="938">
          <cell r="FD938">
            <v>0</v>
          </cell>
        </row>
        <row r="939">
          <cell r="FD939">
            <v>0</v>
          </cell>
        </row>
        <row r="940">
          <cell r="FD940">
            <v>0</v>
          </cell>
        </row>
        <row r="941">
          <cell r="FD941">
            <v>0</v>
          </cell>
        </row>
        <row r="942">
          <cell r="FD942">
            <v>0</v>
          </cell>
        </row>
        <row r="943">
          <cell r="FD943">
            <v>0</v>
          </cell>
        </row>
        <row r="944">
          <cell r="FD944">
            <v>0</v>
          </cell>
        </row>
        <row r="945">
          <cell r="FD945">
            <v>0</v>
          </cell>
        </row>
        <row r="946">
          <cell r="FD946">
            <v>0</v>
          </cell>
        </row>
        <row r="947">
          <cell r="FD947">
            <v>0</v>
          </cell>
        </row>
        <row r="948">
          <cell r="FD948">
            <v>0</v>
          </cell>
        </row>
        <row r="949">
          <cell r="FD949">
            <v>0</v>
          </cell>
        </row>
        <row r="950">
          <cell r="FD950">
            <v>0</v>
          </cell>
        </row>
        <row r="951">
          <cell r="FD951">
            <v>0</v>
          </cell>
        </row>
        <row r="952">
          <cell r="FD952">
            <v>0</v>
          </cell>
        </row>
        <row r="953">
          <cell r="FD953">
            <v>0</v>
          </cell>
        </row>
        <row r="954">
          <cell r="FD954">
            <v>0</v>
          </cell>
        </row>
        <row r="955">
          <cell r="FD955">
            <v>0</v>
          </cell>
        </row>
        <row r="956">
          <cell r="FD956">
            <v>0</v>
          </cell>
        </row>
        <row r="957">
          <cell r="FD957">
            <v>0</v>
          </cell>
        </row>
        <row r="958">
          <cell r="FD958">
            <v>0</v>
          </cell>
        </row>
        <row r="959">
          <cell r="FD959">
            <v>0</v>
          </cell>
        </row>
        <row r="960">
          <cell r="FD960">
            <v>0</v>
          </cell>
        </row>
        <row r="961">
          <cell r="FD961">
            <v>0</v>
          </cell>
        </row>
        <row r="962">
          <cell r="FD962">
            <v>0</v>
          </cell>
        </row>
        <row r="963">
          <cell r="FD963">
            <v>0</v>
          </cell>
        </row>
        <row r="964">
          <cell r="FD964">
            <v>0</v>
          </cell>
        </row>
        <row r="965">
          <cell r="FD965">
            <v>0</v>
          </cell>
        </row>
        <row r="966">
          <cell r="FD966">
            <v>0</v>
          </cell>
        </row>
        <row r="967">
          <cell r="FD967">
            <v>0</v>
          </cell>
        </row>
        <row r="968">
          <cell r="FD968">
            <v>0</v>
          </cell>
        </row>
        <row r="969">
          <cell r="FD969">
            <v>0</v>
          </cell>
        </row>
        <row r="970">
          <cell r="FD970">
            <v>0</v>
          </cell>
        </row>
        <row r="971">
          <cell r="FD971">
            <v>0</v>
          </cell>
        </row>
        <row r="972">
          <cell r="FD972">
            <v>0</v>
          </cell>
        </row>
        <row r="973">
          <cell r="FD973">
            <v>0</v>
          </cell>
        </row>
        <row r="974">
          <cell r="FD974">
            <v>0</v>
          </cell>
        </row>
        <row r="975">
          <cell r="FD975">
            <v>0</v>
          </cell>
        </row>
        <row r="976">
          <cell r="FD976">
            <v>0</v>
          </cell>
        </row>
        <row r="977">
          <cell r="FD977">
            <v>0</v>
          </cell>
        </row>
        <row r="978">
          <cell r="FD978">
            <v>0</v>
          </cell>
        </row>
        <row r="979">
          <cell r="FD979">
            <v>0</v>
          </cell>
        </row>
        <row r="980">
          <cell r="FD980">
            <v>0</v>
          </cell>
        </row>
        <row r="981">
          <cell r="FD981">
            <v>0</v>
          </cell>
        </row>
        <row r="982">
          <cell r="FD982">
            <v>0</v>
          </cell>
        </row>
        <row r="983">
          <cell r="FD983">
            <v>0</v>
          </cell>
        </row>
        <row r="984">
          <cell r="FD984">
            <v>0</v>
          </cell>
        </row>
        <row r="985">
          <cell r="FD985">
            <v>0</v>
          </cell>
        </row>
        <row r="986">
          <cell r="FD986">
            <v>0</v>
          </cell>
        </row>
        <row r="987">
          <cell r="FD987">
            <v>0</v>
          </cell>
        </row>
        <row r="988">
          <cell r="FD988">
            <v>0</v>
          </cell>
        </row>
        <row r="989">
          <cell r="FD989">
            <v>0</v>
          </cell>
        </row>
        <row r="990">
          <cell r="FD990">
            <v>0</v>
          </cell>
        </row>
        <row r="991">
          <cell r="FD991">
            <v>0</v>
          </cell>
        </row>
        <row r="992">
          <cell r="FD992">
            <v>0</v>
          </cell>
        </row>
        <row r="993">
          <cell r="FD993">
            <v>0</v>
          </cell>
        </row>
        <row r="994">
          <cell r="FD994">
            <v>0</v>
          </cell>
        </row>
        <row r="995">
          <cell r="FD995">
            <v>0</v>
          </cell>
        </row>
        <row r="996">
          <cell r="FD996">
            <v>0</v>
          </cell>
        </row>
        <row r="997">
          <cell r="FD997">
            <v>0</v>
          </cell>
        </row>
        <row r="998">
          <cell r="FD998">
            <v>0</v>
          </cell>
        </row>
        <row r="999">
          <cell r="FD999">
            <v>0</v>
          </cell>
        </row>
        <row r="1000">
          <cell r="FD1000">
            <v>0</v>
          </cell>
        </row>
        <row r="1001">
          <cell r="FD1001">
            <v>0</v>
          </cell>
        </row>
        <row r="1002">
          <cell r="FD1002">
            <v>0</v>
          </cell>
        </row>
        <row r="1003">
          <cell r="FD1003">
            <v>0</v>
          </cell>
        </row>
        <row r="1004">
          <cell r="FD1004">
            <v>0</v>
          </cell>
        </row>
        <row r="1005">
          <cell r="FD1005">
            <v>0</v>
          </cell>
        </row>
        <row r="1006">
          <cell r="FD1006">
            <v>0</v>
          </cell>
        </row>
        <row r="1007">
          <cell r="FD1007">
            <v>0</v>
          </cell>
        </row>
        <row r="1008">
          <cell r="FD1008">
            <v>0</v>
          </cell>
        </row>
        <row r="1009">
          <cell r="FD1009">
            <v>0</v>
          </cell>
        </row>
        <row r="1010">
          <cell r="FD1010">
            <v>0</v>
          </cell>
        </row>
        <row r="1011">
          <cell r="FD1011">
            <v>0</v>
          </cell>
        </row>
        <row r="1012">
          <cell r="FD1012">
            <v>0</v>
          </cell>
        </row>
        <row r="1013">
          <cell r="FD1013">
            <v>0</v>
          </cell>
        </row>
        <row r="1014">
          <cell r="FD1014">
            <v>0</v>
          </cell>
        </row>
        <row r="1015">
          <cell r="FD1015">
            <v>0</v>
          </cell>
        </row>
        <row r="1016">
          <cell r="FD1016">
            <v>0</v>
          </cell>
        </row>
        <row r="1017">
          <cell r="FD1017">
            <v>0</v>
          </cell>
        </row>
        <row r="1018">
          <cell r="FD1018">
            <v>0</v>
          </cell>
        </row>
        <row r="1019">
          <cell r="FD1019">
            <v>0</v>
          </cell>
        </row>
        <row r="1020">
          <cell r="FD1020">
            <v>0</v>
          </cell>
        </row>
        <row r="1021">
          <cell r="FD1021">
            <v>0</v>
          </cell>
        </row>
        <row r="1022">
          <cell r="FD1022">
            <v>0</v>
          </cell>
        </row>
        <row r="1023">
          <cell r="FD1023">
            <v>0</v>
          </cell>
        </row>
        <row r="1024">
          <cell r="FD1024">
            <v>0</v>
          </cell>
        </row>
        <row r="1025">
          <cell r="FD1025">
            <v>0</v>
          </cell>
        </row>
        <row r="1026">
          <cell r="FD1026">
            <v>0</v>
          </cell>
        </row>
        <row r="1027">
          <cell r="FD1027">
            <v>0</v>
          </cell>
        </row>
        <row r="1028">
          <cell r="FD1028">
            <v>0</v>
          </cell>
        </row>
        <row r="1029">
          <cell r="FD1029">
            <v>0</v>
          </cell>
        </row>
        <row r="1030">
          <cell r="FD1030">
            <v>0</v>
          </cell>
        </row>
        <row r="1031">
          <cell r="FD1031">
            <v>0</v>
          </cell>
        </row>
        <row r="1032">
          <cell r="FD1032">
            <v>0</v>
          </cell>
        </row>
        <row r="1033">
          <cell r="FD1033">
            <v>0</v>
          </cell>
        </row>
        <row r="1034">
          <cell r="FD1034">
            <v>0</v>
          </cell>
        </row>
        <row r="1035">
          <cell r="FD1035">
            <v>0</v>
          </cell>
        </row>
        <row r="1036">
          <cell r="FD1036">
            <v>0</v>
          </cell>
        </row>
        <row r="1037">
          <cell r="FD1037">
            <v>0</v>
          </cell>
        </row>
        <row r="1038">
          <cell r="FD1038">
            <v>0</v>
          </cell>
        </row>
        <row r="1039">
          <cell r="FD1039">
            <v>0</v>
          </cell>
        </row>
        <row r="1040">
          <cell r="FD1040">
            <v>0</v>
          </cell>
        </row>
        <row r="1041">
          <cell r="FD1041">
            <v>0</v>
          </cell>
        </row>
        <row r="1042">
          <cell r="FD1042">
            <v>0</v>
          </cell>
        </row>
        <row r="1043">
          <cell r="FD1043">
            <v>0</v>
          </cell>
        </row>
        <row r="1044">
          <cell r="FD1044">
            <v>0</v>
          </cell>
        </row>
        <row r="1045">
          <cell r="FD1045">
            <v>0</v>
          </cell>
        </row>
        <row r="1046">
          <cell r="FD1046">
            <v>0</v>
          </cell>
        </row>
        <row r="1047">
          <cell r="FD1047">
            <v>0</v>
          </cell>
        </row>
        <row r="1048">
          <cell r="FD1048">
            <v>0</v>
          </cell>
        </row>
        <row r="1049">
          <cell r="FD1049">
            <v>0</v>
          </cell>
        </row>
        <row r="1050">
          <cell r="FD1050">
            <v>0</v>
          </cell>
        </row>
        <row r="1051">
          <cell r="FD1051">
            <v>0</v>
          </cell>
        </row>
        <row r="1052">
          <cell r="FD1052">
            <v>0</v>
          </cell>
        </row>
        <row r="1053">
          <cell r="FD1053">
            <v>0</v>
          </cell>
        </row>
        <row r="1054">
          <cell r="FD1054">
            <v>0</v>
          </cell>
        </row>
        <row r="1055">
          <cell r="FD1055">
            <v>0</v>
          </cell>
        </row>
        <row r="1056">
          <cell r="FD1056">
            <v>0</v>
          </cell>
        </row>
        <row r="1057">
          <cell r="FD1057">
            <v>0</v>
          </cell>
        </row>
        <row r="1058">
          <cell r="FD1058">
            <v>0</v>
          </cell>
        </row>
        <row r="1059">
          <cell r="FD1059">
            <v>0</v>
          </cell>
        </row>
        <row r="1060">
          <cell r="FD1060">
            <v>0</v>
          </cell>
        </row>
        <row r="1061">
          <cell r="FD1061">
            <v>0</v>
          </cell>
        </row>
        <row r="1062">
          <cell r="FD1062">
            <v>0</v>
          </cell>
        </row>
        <row r="1063">
          <cell r="FD1063">
            <v>0</v>
          </cell>
        </row>
        <row r="1064">
          <cell r="FD1064">
            <v>0</v>
          </cell>
        </row>
        <row r="1065">
          <cell r="FD1065">
            <v>0</v>
          </cell>
        </row>
        <row r="1066">
          <cell r="FD1066">
            <v>0</v>
          </cell>
        </row>
        <row r="1067">
          <cell r="FD1067">
            <v>0</v>
          </cell>
        </row>
        <row r="1068">
          <cell r="FD1068">
            <v>0</v>
          </cell>
        </row>
        <row r="1069">
          <cell r="FD1069">
            <v>0</v>
          </cell>
        </row>
        <row r="1070">
          <cell r="FD1070">
            <v>0</v>
          </cell>
        </row>
        <row r="1071">
          <cell r="FD1071">
            <v>0</v>
          </cell>
        </row>
        <row r="1072">
          <cell r="FD1072">
            <v>0</v>
          </cell>
        </row>
        <row r="1073">
          <cell r="FD1073">
            <v>0</v>
          </cell>
        </row>
        <row r="1074">
          <cell r="FD1074">
            <v>0</v>
          </cell>
        </row>
        <row r="1075">
          <cell r="FD1075">
            <v>0</v>
          </cell>
        </row>
        <row r="1076">
          <cell r="FD1076">
            <v>0</v>
          </cell>
        </row>
        <row r="1077">
          <cell r="FD1077">
            <v>0</v>
          </cell>
        </row>
        <row r="1078">
          <cell r="FD1078">
            <v>0</v>
          </cell>
        </row>
        <row r="1079">
          <cell r="FD1079">
            <v>0</v>
          </cell>
        </row>
        <row r="1080">
          <cell r="FD1080">
            <v>0</v>
          </cell>
        </row>
        <row r="1081">
          <cell r="FD1081">
            <v>0</v>
          </cell>
        </row>
        <row r="1082">
          <cell r="FD1082">
            <v>0</v>
          </cell>
        </row>
        <row r="1083">
          <cell r="FD1083">
            <v>0</v>
          </cell>
        </row>
        <row r="1084">
          <cell r="FD1084">
            <v>0</v>
          </cell>
        </row>
        <row r="1085">
          <cell r="FD1085">
            <v>0</v>
          </cell>
        </row>
        <row r="1086">
          <cell r="FD1086">
            <v>0</v>
          </cell>
        </row>
        <row r="1087">
          <cell r="FD1087">
            <v>0</v>
          </cell>
        </row>
        <row r="1088">
          <cell r="FD1088">
            <v>0</v>
          </cell>
        </row>
        <row r="1089">
          <cell r="FD1089">
            <v>0</v>
          </cell>
        </row>
        <row r="1090">
          <cell r="FD1090">
            <v>0</v>
          </cell>
        </row>
        <row r="1091">
          <cell r="FD1091">
            <v>0</v>
          </cell>
        </row>
        <row r="1092">
          <cell r="FD1092">
            <v>0</v>
          </cell>
        </row>
        <row r="1093">
          <cell r="FD1093">
            <v>0</v>
          </cell>
        </row>
        <row r="1094">
          <cell r="FD1094">
            <v>0</v>
          </cell>
        </row>
        <row r="1095">
          <cell r="FD1095">
            <v>0</v>
          </cell>
        </row>
        <row r="1096">
          <cell r="FD1096">
            <v>0</v>
          </cell>
        </row>
        <row r="1097">
          <cell r="FD1097">
            <v>0</v>
          </cell>
        </row>
        <row r="1098">
          <cell r="FD1098">
            <v>0</v>
          </cell>
        </row>
        <row r="1099">
          <cell r="FD1099">
            <v>0</v>
          </cell>
        </row>
        <row r="1100">
          <cell r="FD1100">
            <v>0</v>
          </cell>
        </row>
        <row r="1101">
          <cell r="FD1101">
            <v>0</v>
          </cell>
        </row>
        <row r="1102">
          <cell r="FD1102">
            <v>0</v>
          </cell>
        </row>
        <row r="1103">
          <cell r="FD1103">
            <v>0</v>
          </cell>
        </row>
        <row r="1104">
          <cell r="FD1104">
            <v>0</v>
          </cell>
        </row>
        <row r="1105">
          <cell r="FD1105">
            <v>0</v>
          </cell>
        </row>
        <row r="1106">
          <cell r="FD1106">
            <v>0</v>
          </cell>
        </row>
        <row r="1107">
          <cell r="FD1107">
            <v>0</v>
          </cell>
        </row>
        <row r="1108">
          <cell r="FD1108">
            <v>0</v>
          </cell>
        </row>
        <row r="1109">
          <cell r="FD1109">
            <v>0</v>
          </cell>
        </row>
        <row r="1110">
          <cell r="FD1110">
            <v>0</v>
          </cell>
        </row>
        <row r="1111">
          <cell r="FD1111">
            <v>0</v>
          </cell>
        </row>
        <row r="1112">
          <cell r="FD1112">
            <v>0</v>
          </cell>
        </row>
        <row r="1113">
          <cell r="FD1113">
            <v>0</v>
          </cell>
        </row>
        <row r="1114">
          <cell r="FD1114">
            <v>0</v>
          </cell>
        </row>
        <row r="1115">
          <cell r="FD1115">
            <v>0</v>
          </cell>
        </row>
        <row r="1116">
          <cell r="FD1116">
            <v>0</v>
          </cell>
        </row>
        <row r="1117">
          <cell r="FD1117">
            <v>0</v>
          </cell>
        </row>
        <row r="1118">
          <cell r="FD1118">
            <v>0</v>
          </cell>
        </row>
        <row r="1119">
          <cell r="FD1119">
            <v>0</v>
          </cell>
        </row>
        <row r="1120">
          <cell r="FD1120">
            <v>0</v>
          </cell>
        </row>
        <row r="1121">
          <cell r="FD1121">
            <v>0</v>
          </cell>
        </row>
        <row r="1122">
          <cell r="FD1122">
            <v>0</v>
          </cell>
        </row>
        <row r="1123">
          <cell r="FD1123">
            <v>0</v>
          </cell>
        </row>
        <row r="1124">
          <cell r="FD1124">
            <v>0</v>
          </cell>
        </row>
        <row r="1125">
          <cell r="FD1125">
            <v>0</v>
          </cell>
        </row>
        <row r="1126">
          <cell r="FD1126">
            <v>0</v>
          </cell>
        </row>
        <row r="1127">
          <cell r="FD1127">
            <v>0</v>
          </cell>
        </row>
        <row r="1128">
          <cell r="FD1128">
            <v>0</v>
          </cell>
        </row>
        <row r="1129">
          <cell r="FD1129">
            <v>0</v>
          </cell>
        </row>
        <row r="1130">
          <cell r="FD1130">
            <v>0</v>
          </cell>
        </row>
        <row r="1131">
          <cell r="FD1131">
            <v>0</v>
          </cell>
        </row>
        <row r="1132">
          <cell r="FD1132">
            <v>0</v>
          </cell>
        </row>
        <row r="1133">
          <cell r="FD1133">
            <v>0</v>
          </cell>
        </row>
        <row r="1134">
          <cell r="FD1134">
            <v>0</v>
          </cell>
        </row>
        <row r="1135">
          <cell r="FD1135">
            <v>0</v>
          </cell>
        </row>
        <row r="1136">
          <cell r="FD1136">
            <v>0</v>
          </cell>
        </row>
        <row r="1137">
          <cell r="FD1137">
            <v>0</v>
          </cell>
        </row>
        <row r="1138">
          <cell r="FD1138">
            <v>0</v>
          </cell>
        </row>
        <row r="1139">
          <cell r="FD1139">
            <v>0</v>
          </cell>
        </row>
        <row r="1140">
          <cell r="FD1140">
            <v>0</v>
          </cell>
        </row>
        <row r="1141">
          <cell r="FD1141">
            <v>0</v>
          </cell>
        </row>
        <row r="1142">
          <cell r="FD1142">
            <v>0</v>
          </cell>
        </row>
        <row r="1143">
          <cell r="FD1143">
            <v>0</v>
          </cell>
        </row>
        <row r="1144">
          <cell r="FD1144">
            <v>0</v>
          </cell>
        </row>
        <row r="1145">
          <cell r="FD1145">
            <v>0</v>
          </cell>
        </row>
        <row r="1146">
          <cell r="FD1146">
            <v>0</v>
          </cell>
        </row>
        <row r="1147">
          <cell r="FD1147">
            <v>0</v>
          </cell>
        </row>
        <row r="1148">
          <cell r="FD1148">
            <v>0</v>
          </cell>
        </row>
        <row r="1149">
          <cell r="FD1149">
            <v>0</v>
          </cell>
        </row>
        <row r="1150">
          <cell r="FD1150">
            <v>0</v>
          </cell>
        </row>
        <row r="1151">
          <cell r="FD1151">
            <v>0</v>
          </cell>
        </row>
        <row r="1152">
          <cell r="FD1152">
            <v>0</v>
          </cell>
        </row>
        <row r="1153">
          <cell r="FD1153">
            <v>0</v>
          </cell>
        </row>
        <row r="1154">
          <cell r="FD1154">
            <v>0</v>
          </cell>
        </row>
        <row r="1155">
          <cell r="FD1155">
            <v>0</v>
          </cell>
        </row>
        <row r="1156">
          <cell r="FD1156">
            <v>0</v>
          </cell>
        </row>
        <row r="1157">
          <cell r="FD1157">
            <v>0</v>
          </cell>
        </row>
        <row r="1158">
          <cell r="FD1158">
            <v>0</v>
          </cell>
        </row>
        <row r="1159">
          <cell r="FD1159">
            <v>0</v>
          </cell>
        </row>
        <row r="1160">
          <cell r="FD1160">
            <v>0</v>
          </cell>
        </row>
        <row r="1161">
          <cell r="FD1161">
            <v>0</v>
          </cell>
        </row>
        <row r="1162">
          <cell r="FD1162">
            <v>0</v>
          </cell>
        </row>
        <row r="1163">
          <cell r="FD1163">
            <v>0</v>
          </cell>
        </row>
        <row r="1164">
          <cell r="FD1164">
            <v>0</v>
          </cell>
        </row>
        <row r="1165">
          <cell r="FD1165">
            <v>0</v>
          </cell>
        </row>
        <row r="1166">
          <cell r="FD1166">
            <v>0</v>
          </cell>
        </row>
        <row r="1167">
          <cell r="FD1167">
            <v>0</v>
          </cell>
        </row>
        <row r="1168">
          <cell r="FD1168">
            <v>0</v>
          </cell>
        </row>
        <row r="1169">
          <cell r="FD1169">
            <v>0</v>
          </cell>
        </row>
        <row r="1170">
          <cell r="FD1170">
            <v>0</v>
          </cell>
        </row>
        <row r="1171">
          <cell r="FD1171">
            <v>0</v>
          </cell>
        </row>
        <row r="1172">
          <cell r="FD1172">
            <v>0</v>
          </cell>
        </row>
        <row r="1173">
          <cell r="FD1173">
            <v>0</v>
          </cell>
        </row>
        <row r="1174">
          <cell r="FD1174">
            <v>0</v>
          </cell>
        </row>
        <row r="1175">
          <cell r="FD1175">
            <v>0</v>
          </cell>
        </row>
        <row r="1176">
          <cell r="FD1176">
            <v>0</v>
          </cell>
        </row>
        <row r="1177">
          <cell r="FD1177">
            <v>0</v>
          </cell>
        </row>
        <row r="1178">
          <cell r="FD1178">
            <v>0</v>
          </cell>
        </row>
        <row r="1179">
          <cell r="FD1179">
            <v>0</v>
          </cell>
        </row>
        <row r="1180">
          <cell r="FD1180">
            <v>0</v>
          </cell>
        </row>
        <row r="1181">
          <cell r="FD1181">
            <v>0</v>
          </cell>
        </row>
        <row r="1182">
          <cell r="FD1182">
            <v>0</v>
          </cell>
        </row>
        <row r="1183">
          <cell r="FD1183">
            <v>0</v>
          </cell>
        </row>
        <row r="1184">
          <cell r="FD1184">
            <v>0</v>
          </cell>
        </row>
        <row r="1185">
          <cell r="FD1185">
            <v>0</v>
          </cell>
        </row>
        <row r="1186">
          <cell r="FD1186">
            <v>0</v>
          </cell>
        </row>
        <row r="1187">
          <cell r="FD1187">
            <v>0</v>
          </cell>
        </row>
        <row r="1188">
          <cell r="FD1188">
            <v>0</v>
          </cell>
        </row>
        <row r="1189">
          <cell r="FD1189">
            <v>0</v>
          </cell>
        </row>
        <row r="1190">
          <cell r="FD1190">
            <v>0</v>
          </cell>
        </row>
        <row r="1191">
          <cell r="FD1191">
            <v>0</v>
          </cell>
        </row>
        <row r="1192">
          <cell r="FD1192">
            <v>0</v>
          </cell>
        </row>
        <row r="1193">
          <cell r="FD1193">
            <v>0</v>
          </cell>
        </row>
        <row r="1194">
          <cell r="FD1194">
            <v>0</v>
          </cell>
        </row>
        <row r="1195">
          <cell r="FD1195">
            <v>0</v>
          </cell>
        </row>
        <row r="1196">
          <cell r="FD1196">
            <v>0</v>
          </cell>
        </row>
        <row r="1197">
          <cell r="FD1197">
            <v>0</v>
          </cell>
        </row>
        <row r="1198">
          <cell r="FD1198">
            <v>0</v>
          </cell>
        </row>
        <row r="1199">
          <cell r="FD1199">
            <v>0</v>
          </cell>
        </row>
        <row r="1200">
          <cell r="FD1200">
            <v>0</v>
          </cell>
        </row>
        <row r="1201">
          <cell r="FD1201">
            <v>0</v>
          </cell>
        </row>
        <row r="1202">
          <cell r="FD1202">
            <v>0</v>
          </cell>
        </row>
        <row r="1203">
          <cell r="FD1203">
            <v>0</v>
          </cell>
        </row>
        <row r="1204">
          <cell r="FD1204">
            <v>0</v>
          </cell>
        </row>
        <row r="1205">
          <cell r="FD1205">
            <v>0</v>
          </cell>
        </row>
        <row r="1206">
          <cell r="FD1206">
            <v>0</v>
          </cell>
        </row>
        <row r="1207">
          <cell r="FD1207">
            <v>0</v>
          </cell>
        </row>
        <row r="1208">
          <cell r="FD1208">
            <v>0</v>
          </cell>
        </row>
        <row r="1209">
          <cell r="FD1209">
            <v>0</v>
          </cell>
        </row>
        <row r="1210">
          <cell r="FD1210">
            <v>0</v>
          </cell>
        </row>
        <row r="1211">
          <cell r="FD1211">
            <v>0</v>
          </cell>
        </row>
        <row r="1212">
          <cell r="FD1212">
            <v>0</v>
          </cell>
        </row>
        <row r="1213">
          <cell r="FD1213">
            <v>0</v>
          </cell>
        </row>
        <row r="1214">
          <cell r="FD1214">
            <v>0</v>
          </cell>
        </row>
        <row r="1215">
          <cell r="FD1215">
            <v>0</v>
          </cell>
        </row>
        <row r="1216">
          <cell r="FD1216">
            <v>0</v>
          </cell>
        </row>
        <row r="1217">
          <cell r="FD1217">
            <v>0</v>
          </cell>
        </row>
        <row r="1218">
          <cell r="FD1218">
            <v>0</v>
          </cell>
        </row>
        <row r="1219">
          <cell r="FD1219">
            <v>0</v>
          </cell>
        </row>
        <row r="1220">
          <cell r="FD1220">
            <v>0</v>
          </cell>
        </row>
        <row r="1221">
          <cell r="FD1221">
            <v>0</v>
          </cell>
        </row>
        <row r="1222">
          <cell r="FD1222">
            <v>0</v>
          </cell>
        </row>
        <row r="1223">
          <cell r="FD1223">
            <v>0</v>
          </cell>
        </row>
        <row r="1224">
          <cell r="FD1224">
            <v>0</v>
          </cell>
        </row>
        <row r="1225">
          <cell r="FD1225">
            <v>0</v>
          </cell>
        </row>
        <row r="1226">
          <cell r="FD1226">
            <v>0</v>
          </cell>
        </row>
        <row r="1227">
          <cell r="FD1227">
            <v>0</v>
          </cell>
        </row>
        <row r="1228">
          <cell r="FD1228">
            <v>0</v>
          </cell>
        </row>
        <row r="1229">
          <cell r="FD1229">
            <v>0</v>
          </cell>
        </row>
        <row r="1230">
          <cell r="FD1230">
            <v>0</v>
          </cell>
        </row>
        <row r="1231">
          <cell r="FD1231">
            <v>0</v>
          </cell>
        </row>
        <row r="1232">
          <cell r="FD1232">
            <v>0</v>
          </cell>
        </row>
        <row r="1233">
          <cell r="FD1233">
            <v>0</v>
          </cell>
        </row>
        <row r="1234">
          <cell r="FD1234">
            <v>0</v>
          </cell>
        </row>
        <row r="1235">
          <cell r="FD1235">
            <v>0</v>
          </cell>
        </row>
        <row r="1236">
          <cell r="FD1236">
            <v>0</v>
          </cell>
        </row>
        <row r="1237">
          <cell r="FD1237">
            <v>0</v>
          </cell>
        </row>
        <row r="1238">
          <cell r="FD1238">
            <v>0</v>
          </cell>
        </row>
        <row r="1239">
          <cell r="FD1239">
            <v>0</v>
          </cell>
        </row>
        <row r="1240">
          <cell r="FD1240">
            <v>0</v>
          </cell>
        </row>
        <row r="1241">
          <cell r="FD1241">
            <v>0</v>
          </cell>
        </row>
        <row r="1242">
          <cell r="FD1242">
            <v>0</v>
          </cell>
        </row>
        <row r="1243">
          <cell r="FD1243">
            <v>0</v>
          </cell>
        </row>
        <row r="1244">
          <cell r="FD1244">
            <v>0</v>
          </cell>
        </row>
        <row r="1245">
          <cell r="FD1245">
            <v>0</v>
          </cell>
        </row>
        <row r="1246">
          <cell r="FD1246">
            <v>0</v>
          </cell>
        </row>
        <row r="1247">
          <cell r="FD1247">
            <v>0</v>
          </cell>
        </row>
        <row r="1248">
          <cell r="FD1248">
            <v>0</v>
          </cell>
        </row>
        <row r="1249">
          <cell r="FD1249">
            <v>0</v>
          </cell>
        </row>
        <row r="1250">
          <cell r="FD1250">
            <v>0</v>
          </cell>
        </row>
        <row r="1251">
          <cell r="FD1251">
            <v>0</v>
          </cell>
        </row>
        <row r="1252">
          <cell r="FD1252">
            <v>0</v>
          </cell>
        </row>
        <row r="1253">
          <cell r="FD1253">
            <v>0</v>
          </cell>
        </row>
        <row r="1254">
          <cell r="FD1254">
            <v>0</v>
          </cell>
        </row>
        <row r="1255">
          <cell r="FD1255">
            <v>0</v>
          </cell>
        </row>
        <row r="1256">
          <cell r="FD1256">
            <v>0</v>
          </cell>
        </row>
        <row r="1257">
          <cell r="FD1257">
            <v>0</v>
          </cell>
        </row>
        <row r="1258">
          <cell r="FD1258">
            <v>0</v>
          </cell>
        </row>
        <row r="1259">
          <cell r="FD1259">
            <v>0</v>
          </cell>
        </row>
        <row r="1260">
          <cell r="FD1260">
            <v>0</v>
          </cell>
        </row>
        <row r="1261">
          <cell r="FD1261">
            <v>0</v>
          </cell>
        </row>
        <row r="1262">
          <cell r="FD1262">
            <v>0</v>
          </cell>
        </row>
        <row r="1263">
          <cell r="FD1263">
            <v>0</v>
          </cell>
        </row>
        <row r="1264">
          <cell r="FD1264">
            <v>0</v>
          </cell>
        </row>
        <row r="1265">
          <cell r="FD1265">
            <v>0</v>
          </cell>
        </row>
        <row r="1266">
          <cell r="FD1266">
            <v>0</v>
          </cell>
        </row>
        <row r="1267">
          <cell r="FD1267">
            <v>0</v>
          </cell>
        </row>
        <row r="1268">
          <cell r="FD1268">
            <v>0</v>
          </cell>
        </row>
        <row r="1269">
          <cell r="FD1269">
            <v>0</v>
          </cell>
        </row>
        <row r="1270">
          <cell r="FD1270">
            <v>0</v>
          </cell>
        </row>
        <row r="1271">
          <cell r="FD1271">
            <v>0</v>
          </cell>
        </row>
        <row r="1272">
          <cell r="FD1272">
            <v>0</v>
          </cell>
        </row>
        <row r="1273">
          <cell r="FD1273">
            <v>0</v>
          </cell>
        </row>
        <row r="1274">
          <cell r="FD1274">
            <v>0</v>
          </cell>
        </row>
        <row r="1275">
          <cell r="FD1275">
            <v>0</v>
          </cell>
        </row>
        <row r="1276">
          <cell r="FD1276">
            <v>0</v>
          </cell>
        </row>
        <row r="1277">
          <cell r="FD1277">
            <v>0</v>
          </cell>
        </row>
        <row r="1278">
          <cell r="FD1278">
            <v>0</v>
          </cell>
        </row>
        <row r="1279">
          <cell r="FD1279">
            <v>0</v>
          </cell>
        </row>
        <row r="1280">
          <cell r="FD1280">
            <v>0</v>
          </cell>
        </row>
        <row r="1281">
          <cell r="FD1281">
            <v>0</v>
          </cell>
        </row>
        <row r="1282">
          <cell r="FD1282">
            <v>0</v>
          </cell>
        </row>
        <row r="1283">
          <cell r="FD1283">
            <v>0</v>
          </cell>
        </row>
        <row r="1284">
          <cell r="FD1284">
            <v>0</v>
          </cell>
        </row>
        <row r="1285">
          <cell r="FD1285">
            <v>0</v>
          </cell>
        </row>
        <row r="1286">
          <cell r="FD1286">
            <v>0</v>
          </cell>
        </row>
        <row r="1287">
          <cell r="FD1287">
            <v>0</v>
          </cell>
        </row>
        <row r="1288">
          <cell r="FD1288">
            <v>0</v>
          </cell>
        </row>
        <row r="1289">
          <cell r="FD1289">
            <v>0</v>
          </cell>
        </row>
        <row r="1290">
          <cell r="FD1290">
            <v>0</v>
          </cell>
        </row>
        <row r="1291">
          <cell r="FD1291">
            <v>0</v>
          </cell>
        </row>
        <row r="1292">
          <cell r="FD1292">
            <v>0</v>
          </cell>
        </row>
        <row r="1293">
          <cell r="FD1293">
            <v>0</v>
          </cell>
        </row>
        <row r="1294">
          <cell r="FD1294">
            <v>0</v>
          </cell>
        </row>
        <row r="1295">
          <cell r="FD1295">
            <v>0</v>
          </cell>
        </row>
        <row r="1296">
          <cell r="FD1296">
            <v>0</v>
          </cell>
        </row>
        <row r="1297">
          <cell r="FD1297">
            <v>0</v>
          </cell>
        </row>
        <row r="1298">
          <cell r="FD1298">
            <v>0</v>
          </cell>
        </row>
        <row r="1299">
          <cell r="FD1299">
            <v>0</v>
          </cell>
        </row>
        <row r="1300">
          <cell r="FD1300">
            <v>0</v>
          </cell>
        </row>
        <row r="1301">
          <cell r="FD1301">
            <v>0</v>
          </cell>
        </row>
        <row r="1302">
          <cell r="FD1302">
            <v>0</v>
          </cell>
        </row>
        <row r="1303">
          <cell r="FD1303">
            <v>0</v>
          </cell>
        </row>
        <row r="1304">
          <cell r="FD1304">
            <v>0</v>
          </cell>
        </row>
        <row r="1305">
          <cell r="FD1305">
            <v>0</v>
          </cell>
        </row>
        <row r="1306">
          <cell r="FD1306">
            <v>0</v>
          </cell>
        </row>
        <row r="1307">
          <cell r="FD1307">
            <v>0</v>
          </cell>
        </row>
        <row r="1308">
          <cell r="FD1308">
            <v>0</v>
          </cell>
        </row>
        <row r="1309">
          <cell r="FD1309">
            <v>0</v>
          </cell>
        </row>
        <row r="1310">
          <cell r="FD1310">
            <v>0</v>
          </cell>
        </row>
        <row r="1311">
          <cell r="FD1311">
            <v>0</v>
          </cell>
        </row>
        <row r="1312">
          <cell r="FD1312">
            <v>0</v>
          </cell>
        </row>
        <row r="1313">
          <cell r="FD1313">
            <v>0</v>
          </cell>
        </row>
        <row r="1314">
          <cell r="FD1314">
            <v>0</v>
          </cell>
        </row>
        <row r="1315">
          <cell r="FD1315">
            <v>0</v>
          </cell>
        </row>
        <row r="1316">
          <cell r="FD1316">
            <v>0</v>
          </cell>
        </row>
        <row r="1317">
          <cell r="FD1317">
            <v>0</v>
          </cell>
        </row>
        <row r="1318">
          <cell r="FD1318">
            <v>0</v>
          </cell>
        </row>
        <row r="1319">
          <cell r="FD1319">
            <v>0</v>
          </cell>
        </row>
        <row r="1320">
          <cell r="FD1320">
            <v>0</v>
          </cell>
        </row>
        <row r="1321">
          <cell r="FD1321">
            <v>0</v>
          </cell>
        </row>
        <row r="1322">
          <cell r="FD1322">
            <v>0</v>
          </cell>
        </row>
        <row r="1323">
          <cell r="FD1323">
            <v>0</v>
          </cell>
        </row>
        <row r="1324">
          <cell r="FD1324">
            <v>0</v>
          </cell>
        </row>
        <row r="1325">
          <cell r="FD1325">
            <v>0</v>
          </cell>
        </row>
        <row r="1326">
          <cell r="FD1326">
            <v>0</v>
          </cell>
        </row>
        <row r="1327">
          <cell r="FD1327">
            <v>0</v>
          </cell>
        </row>
        <row r="1328">
          <cell r="FD1328">
            <v>0</v>
          </cell>
        </row>
        <row r="1329">
          <cell r="FD1329">
            <v>0</v>
          </cell>
        </row>
        <row r="1330">
          <cell r="FD1330">
            <v>0</v>
          </cell>
        </row>
        <row r="1331">
          <cell r="FD1331">
            <v>0</v>
          </cell>
        </row>
        <row r="1332">
          <cell r="FD1332">
            <v>0</v>
          </cell>
        </row>
        <row r="1333">
          <cell r="FD1333">
            <v>0</v>
          </cell>
        </row>
        <row r="1334">
          <cell r="FD1334">
            <v>0</v>
          </cell>
        </row>
        <row r="1335">
          <cell r="FD1335">
            <v>0</v>
          </cell>
        </row>
        <row r="1336">
          <cell r="FD1336">
            <v>0</v>
          </cell>
        </row>
        <row r="1337">
          <cell r="FD1337">
            <v>0</v>
          </cell>
        </row>
        <row r="1338">
          <cell r="FD1338">
            <v>0</v>
          </cell>
        </row>
        <row r="1339">
          <cell r="FD1339">
            <v>0</v>
          </cell>
        </row>
        <row r="1340">
          <cell r="FD1340">
            <v>0</v>
          </cell>
        </row>
        <row r="1341">
          <cell r="FD1341">
            <v>0</v>
          </cell>
        </row>
        <row r="1342">
          <cell r="FD1342">
            <v>0</v>
          </cell>
        </row>
        <row r="1343">
          <cell r="FD1343">
            <v>0</v>
          </cell>
        </row>
        <row r="1344">
          <cell r="FD1344">
            <v>0</v>
          </cell>
        </row>
        <row r="1345">
          <cell r="FD1345">
            <v>0</v>
          </cell>
        </row>
        <row r="1346">
          <cell r="FD1346">
            <v>0</v>
          </cell>
        </row>
        <row r="1347">
          <cell r="FD1347">
            <v>0</v>
          </cell>
        </row>
        <row r="1348">
          <cell r="FD1348">
            <v>0</v>
          </cell>
        </row>
        <row r="1349">
          <cell r="FD1349">
            <v>0</v>
          </cell>
        </row>
        <row r="1350">
          <cell r="FD1350">
            <v>0</v>
          </cell>
        </row>
        <row r="1351">
          <cell r="FD1351">
            <v>0</v>
          </cell>
        </row>
        <row r="1352">
          <cell r="FD1352">
            <v>0</v>
          </cell>
        </row>
        <row r="1353">
          <cell r="FD1353">
            <v>0</v>
          </cell>
        </row>
        <row r="1354">
          <cell r="FD1354">
            <v>0</v>
          </cell>
        </row>
        <row r="1355">
          <cell r="FD1355">
            <v>0</v>
          </cell>
        </row>
        <row r="1356">
          <cell r="FD1356">
            <v>0</v>
          </cell>
        </row>
        <row r="1357">
          <cell r="FD1357">
            <v>0</v>
          </cell>
        </row>
        <row r="1358">
          <cell r="FD1358">
            <v>0</v>
          </cell>
        </row>
        <row r="1359">
          <cell r="FD1359">
            <v>0</v>
          </cell>
        </row>
        <row r="1360">
          <cell r="FD1360">
            <v>0</v>
          </cell>
        </row>
        <row r="1361">
          <cell r="FD1361">
            <v>0</v>
          </cell>
        </row>
        <row r="1362">
          <cell r="FD1362">
            <v>0</v>
          </cell>
        </row>
        <row r="1363">
          <cell r="FD1363">
            <v>0</v>
          </cell>
        </row>
        <row r="1364">
          <cell r="FD1364">
            <v>0</v>
          </cell>
        </row>
        <row r="1365">
          <cell r="FD1365">
            <v>0</v>
          </cell>
        </row>
        <row r="1366">
          <cell r="FD1366">
            <v>0</v>
          </cell>
        </row>
        <row r="1367">
          <cell r="FD1367">
            <v>0</v>
          </cell>
        </row>
        <row r="1368">
          <cell r="FD1368">
            <v>0</v>
          </cell>
        </row>
        <row r="1369">
          <cell r="FD1369">
            <v>0</v>
          </cell>
        </row>
        <row r="1370">
          <cell r="FD1370">
            <v>0</v>
          </cell>
        </row>
        <row r="1371">
          <cell r="FD1371">
            <v>0</v>
          </cell>
        </row>
        <row r="1372">
          <cell r="FD1372">
            <v>0</v>
          </cell>
        </row>
        <row r="1373">
          <cell r="FD1373">
            <v>0</v>
          </cell>
        </row>
        <row r="1374">
          <cell r="FD1374">
            <v>0</v>
          </cell>
        </row>
        <row r="1375">
          <cell r="FD1375">
            <v>0</v>
          </cell>
        </row>
        <row r="1376">
          <cell r="FD1376">
            <v>0</v>
          </cell>
        </row>
        <row r="1377">
          <cell r="FD1377">
            <v>0</v>
          </cell>
        </row>
        <row r="1378">
          <cell r="FD1378">
            <v>0</v>
          </cell>
        </row>
        <row r="1379">
          <cell r="FD1379">
            <v>0</v>
          </cell>
        </row>
        <row r="1380">
          <cell r="FD1380">
            <v>0</v>
          </cell>
        </row>
        <row r="1381">
          <cell r="FD1381">
            <v>0</v>
          </cell>
        </row>
        <row r="1382">
          <cell r="FD1382">
            <v>0</v>
          </cell>
        </row>
        <row r="1383">
          <cell r="FD1383">
            <v>0</v>
          </cell>
        </row>
        <row r="1384">
          <cell r="FD1384">
            <v>0</v>
          </cell>
        </row>
        <row r="1385">
          <cell r="FD1385">
            <v>0</v>
          </cell>
        </row>
        <row r="1386">
          <cell r="FD1386">
            <v>0</v>
          </cell>
        </row>
        <row r="1387">
          <cell r="FD1387">
            <v>0</v>
          </cell>
        </row>
        <row r="1388">
          <cell r="FD1388">
            <v>0</v>
          </cell>
        </row>
        <row r="1389">
          <cell r="FD1389">
            <v>0</v>
          </cell>
        </row>
        <row r="1390">
          <cell r="FD1390">
            <v>0</v>
          </cell>
        </row>
        <row r="1391">
          <cell r="FD1391">
            <v>0</v>
          </cell>
        </row>
        <row r="1392">
          <cell r="FD1392">
            <v>0</v>
          </cell>
        </row>
        <row r="1393">
          <cell r="FD1393">
            <v>0</v>
          </cell>
        </row>
        <row r="1394">
          <cell r="FD1394">
            <v>0</v>
          </cell>
        </row>
        <row r="1395">
          <cell r="FD1395">
            <v>0</v>
          </cell>
        </row>
        <row r="1396">
          <cell r="FD1396">
            <v>0</v>
          </cell>
        </row>
        <row r="1397">
          <cell r="FD1397">
            <v>0</v>
          </cell>
        </row>
        <row r="1398">
          <cell r="FD1398">
            <v>0</v>
          </cell>
        </row>
        <row r="1399">
          <cell r="FD1399">
            <v>0</v>
          </cell>
        </row>
        <row r="1400">
          <cell r="FD1400">
            <v>0</v>
          </cell>
        </row>
        <row r="1401">
          <cell r="FD1401">
            <v>0</v>
          </cell>
        </row>
        <row r="1402">
          <cell r="FD1402">
            <v>0</v>
          </cell>
        </row>
        <row r="1403">
          <cell r="FD1403">
            <v>0</v>
          </cell>
        </row>
        <row r="1404">
          <cell r="FD1404">
            <v>0</v>
          </cell>
        </row>
        <row r="1405">
          <cell r="FD1405">
            <v>0</v>
          </cell>
        </row>
        <row r="1406">
          <cell r="FD1406">
            <v>0</v>
          </cell>
        </row>
        <row r="1407">
          <cell r="FD1407">
            <v>0</v>
          </cell>
        </row>
        <row r="1408">
          <cell r="FD1408">
            <v>0</v>
          </cell>
        </row>
        <row r="1409">
          <cell r="FD1409">
            <v>0</v>
          </cell>
        </row>
        <row r="1410">
          <cell r="FD1410">
            <v>0</v>
          </cell>
        </row>
        <row r="1411">
          <cell r="FD1411">
            <v>0</v>
          </cell>
        </row>
        <row r="1412">
          <cell r="FD1412">
            <v>0</v>
          </cell>
        </row>
        <row r="1413">
          <cell r="FD1413">
            <v>0</v>
          </cell>
        </row>
        <row r="1414">
          <cell r="FD1414">
            <v>0</v>
          </cell>
        </row>
        <row r="1415">
          <cell r="FD1415">
            <v>0</v>
          </cell>
        </row>
        <row r="1416">
          <cell r="FD1416">
            <v>0</v>
          </cell>
        </row>
        <row r="1417">
          <cell r="FD1417">
            <v>0</v>
          </cell>
        </row>
        <row r="1418">
          <cell r="FD1418">
            <v>0</v>
          </cell>
        </row>
        <row r="1419">
          <cell r="FD1419">
            <v>0</v>
          </cell>
        </row>
        <row r="1420">
          <cell r="FD1420">
            <v>0</v>
          </cell>
        </row>
        <row r="1421">
          <cell r="FD1421">
            <v>0</v>
          </cell>
        </row>
        <row r="1422">
          <cell r="FD1422">
            <v>0</v>
          </cell>
        </row>
        <row r="1423">
          <cell r="FD1423">
            <v>0</v>
          </cell>
        </row>
        <row r="1424">
          <cell r="FD1424">
            <v>0</v>
          </cell>
        </row>
        <row r="1425">
          <cell r="FD1425">
            <v>0</v>
          </cell>
        </row>
        <row r="1426">
          <cell r="FD1426">
            <v>0</v>
          </cell>
        </row>
        <row r="1427">
          <cell r="FD1427">
            <v>0</v>
          </cell>
        </row>
        <row r="1428">
          <cell r="FD1428">
            <v>0</v>
          </cell>
        </row>
        <row r="1429">
          <cell r="FD1429">
            <v>0</v>
          </cell>
        </row>
        <row r="1430">
          <cell r="FD1430">
            <v>0</v>
          </cell>
        </row>
        <row r="1431">
          <cell r="FD1431">
            <v>0</v>
          </cell>
        </row>
        <row r="1432">
          <cell r="FD1432">
            <v>0</v>
          </cell>
        </row>
        <row r="1433">
          <cell r="FD1433">
            <v>0</v>
          </cell>
        </row>
        <row r="1434">
          <cell r="FD1434">
            <v>0</v>
          </cell>
        </row>
        <row r="1435">
          <cell r="FD1435">
            <v>0</v>
          </cell>
        </row>
        <row r="1436">
          <cell r="FD1436">
            <v>0</v>
          </cell>
        </row>
        <row r="1437">
          <cell r="FD1437">
            <v>0</v>
          </cell>
        </row>
        <row r="1438">
          <cell r="FD1438">
            <v>0</v>
          </cell>
        </row>
        <row r="1439">
          <cell r="FD1439">
            <v>0</v>
          </cell>
        </row>
        <row r="1440">
          <cell r="FD1440">
            <v>0</v>
          </cell>
        </row>
        <row r="1441">
          <cell r="FD1441">
            <v>0</v>
          </cell>
        </row>
        <row r="1442">
          <cell r="FD1442">
            <v>0</v>
          </cell>
        </row>
        <row r="1443">
          <cell r="FD1443">
            <v>0</v>
          </cell>
        </row>
        <row r="1444">
          <cell r="FD1444">
            <v>0</v>
          </cell>
        </row>
        <row r="1445">
          <cell r="FD1445">
            <v>0</v>
          </cell>
        </row>
        <row r="1446">
          <cell r="FD1446">
            <v>0</v>
          </cell>
        </row>
        <row r="1447">
          <cell r="FD1447">
            <v>0</v>
          </cell>
        </row>
        <row r="1448">
          <cell r="FD1448">
            <v>0</v>
          </cell>
        </row>
        <row r="1449">
          <cell r="FD1449">
            <v>0</v>
          </cell>
        </row>
        <row r="1450">
          <cell r="FD1450">
            <v>0</v>
          </cell>
        </row>
        <row r="1451">
          <cell r="FD1451">
            <v>0</v>
          </cell>
        </row>
        <row r="1452">
          <cell r="FD1452">
            <v>0</v>
          </cell>
        </row>
        <row r="1453">
          <cell r="FD1453">
            <v>0</v>
          </cell>
        </row>
        <row r="1454">
          <cell r="FD1454">
            <v>0</v>
          </cell>
        </row>
        <row r="1455">
          <cell r="FD1455">
            <v>0</v>
          </cell>
        </row>
        <row r="1456">
          <cell r="FD1456">
            <v>0</v>
          </cell>
        </row>
        <row r="1457">
          <cell r="FD1457">
            <v>0</v>
          </cell>
        </row>
        <row r="1458">
          <cell r="FD1458">
            <v>0</v>
          </cell>
        </row>
        <row r="1459">
          <cell r="FD1459">
            <v>0</v>
          </cell>
        </row>
        <row r="1460">
          <cell r="FD1460">
            <v>0</v>
          </cell>
        </row>
        <row r="1461">
          <cell r="FD1461">
            <v>0</v>
          </cell>
        </row>
        <row r="1462">
          <cell r="FD1462">
            <v>0</v>
          </cell>
        </row>
        <row r="1463">
          <cell r="FD1463">
            <v>0</v>
          </cell>
        </row>
        <row r="1464">
          <cell r="FD1464">
            <v>0</v>
          </cell>
        </row>
        <row r="1465">
          <cell r="FD1465">
            <v>0</v>
          </cell>
        </row>
        <row r="1466">
          <cell r="FD1466">
            <v>0</v>
          </cell>
        </row>
        <row r="1467">
          <cell r="FD1467">
            <v>0</v>
          </cell>
        </row>
        <row r="1468">
          <cell r="FD1468">
            <v>0</v>
          </cell>
        </row>
        <row r="1469">
          <cell r="FD1469">
            <v>0</v>
          </cell>
        </row>
        <row r="1470">
          <cell r="FD1470">
            <v>0</v>
          </cell>
        </row>
        <row r="1471">
          <cell r="FD1471">
            <v>0</v>
          </cell>
        </row>
        <row r="1472">
          <cell r="FD1472">
            <v>0</v>
          </cell>
        </row>
        <row r="1473">
          <cell r="FD1473">
            <v>0</v>
          </cell>
        </row>
        <row r="1474">
          <cell r="FD1474">
            <v>0</v>
          </cell>
        </row>
        <row r="1475">
          <cell r="FD1475">
            <v>0</v>
          </cell>
        </row>
        <row r="1476">
          <cell r="FD1476">
            <v>0</v>
          </cell>
        </row>
        <row r="1477">
          <cell r="FD1477">
            <v>0</v>
          </cell>
        </row>
        <row r="1478">
          <cell r="FD1478">
            <v>0</v>
          </cell>
        </row>
        <row r="1479">
          <cell r="FD1479">
            <v>0</v>
          </cell>
        </row>
        <row r="1480">
          <cell r="FD1480">
            <v>0</v>
          </cell>
        </row>
        <row r="1481">
          <cell r="FD1481">
            <v>0</v>
          </cell>
        </row>
        <row r="1482">
          <cell r="FD1482">
            <v>0</v>
          </cell>
        </row>
        <row r="1483">
          <cell r="FD1483">
            <v>0</v>
          </cell>
        </row>
        <row r="1484">
          <cell r="FD1484">
            <v>0</v>
          </cell>
        </row>
        <row r="1485">
          <cell r="FD1485">
            <v>0</v>
          </cell>
        </row>
        <row r="1486">
          <cell r="FD1486">
            <v>0</v>
          </cell>
        </row>
        <row r="1487">
          <cell r="FD1487">
            <v>0</v>
          </cell>
        </row>
        <row r="1488">
          <cell r="FD1488">
            <v>0</v>
          </cell>
        </row>
        <row r="1489">
          <cell r="FD1489">
            <v>0</v>
          </cell>
        </row>
        <row r="1490">
          <cell r="FD1490">
            <v>0</v>
          </cell>
        </row>
        <row r="1491">
          <cell r="FD1491">
            <v>0</v>
          </cell>
        </row>
        <row r="1492">
          <cell r="FD1492">
            <v>0</v>
          </cell>
        </row>
        <row r="1493">
          <cell r="FD1493">
            <v>0</v>
          </cell>
        </row>
        <row r="1494">
          <cell r="FD1494">
            <v>0</v>
          </cell>
        </row>
        <row r="1495">
          <cell r="FD1495">
            <v>0</v>
          </cell>
        </row>
        <row r="1496">
          <cell r="FD1496">
            <v>0</v>
          </cell>
        </row>
        <row r="1497">
          <cell r="FD1497">
            <v>0</v>
          </cell>
        </row>
        <row r="1498">
          <cell r="FD1498">
            <v>0</v>
          </cell>
        </row>
        <row r="1499">
          <cell r="FD1499">
            <v>0</v>
          </cell>
        </row>
        <row r="1500">
          <cell r="FD1500">
            <v>0</v>
          </cell>
        </row>
        <row r="1501">
          <cell r="FD1501">
            <v>0</v>
          </cell>
        </row>
        <row r="1502">
          <cell r="FD1502">
            <v>0</v>
          </cell>
        </row>
        <row r="1503">
          <cell r="FD1503">
            <v>0</v>
          </cell>
        </row>
        <row r="1504">
          <cell r="FD1504">
            <v>0</v>
          </cell>
        </row>
        <row r="1505">
          <cell r="FD1505">
            <v>0</v>
          </cell>
        </row>
        <row r="1506">
          <cell r="FD1506">
            <v>0</v>
          </cell>
        </row>
        <row r="1507">
          <cell r="FD1507">
            <v>0</v>
          </cell>
        </row>
        <row r="1508">
          <cell r="FD1508">
            <v>0</v>
          </cell>
        </row>
        <row r="1509">
          <cell r="FD1509">
            <v>0</v>
          </cell>
        </row>
        <row r="1510">
          <cell r="FD1510">
            <v>0</v>
          </cell>
        </row>
        <row r="1511">
          <cell r="FD1511">
            <v>0</v>
          </cell>
        </row>
        <row r="1512">
          <cell r="FD1512">
            <v>0</v>
          </cell>
        </row>
        <row r="1513">
          <cell r="FD1513">
            <v>0</v>
          </cell>
        </row>
        <row r="1514">
          <cell r="FD1514">
            <v>0</v>
          </cell>
        </row>
        <row r="1515">
          <cell r="FD1515">
            <v>0</v>
          </cell>
        </row>
        <row r="1516">
          <cell r="FD1516">
            <v>0</v>
          </cell>
        </row>
        <row r="1517">
          <cell r="FD1517">
            <v>0</v>
          </cell>
        </row>
        <row r="1518">
          <cell r="FD1518">
            <v>0</v>
          </cell>
        </row>
        <row r="1519">
          <cell r="FD1519">
            <v>0</v>
          </cell>
        </row>
        <row r="1520">
          <cell r="FD1520">
            <v>0</v>
          </cell>
        </row>
        <row r="1521">
          <cell r="FD1521">
            <v>0</v>
          </cell>
        </row>
        <row r="1522">
          <cell r="FD1522">
            <v>0</v>
          </cell>
        </row>
        <row r="1523">
          <cell r="FD1523">
            <v>0</v>
          </cell>
        </row>
        <row r="1524">
          <cell r="FD1524">
            <v>0</v>
          </cell>
        </row>
        <row r="1525">
          <cell r="FD1525">
            <v>0</v>
          </cell>
        </row>
        <row r="1526">
          <cell r="FD1526">
            <v>0</v>
          </cell>
        </row>
        <row r="1527">
          <cell r="FD1527">
            <v>0</v>
          </cell>
        </row>
        <row r="1528">
          <cell r="FD1528">
            <v>0</v>
          </cell>
        </row>
        <row r="1529">
          <cell r="FD1529">
            <v>0</v>
          </cell>
        </row>
        <row r="1530">
          <cell r="FD1530">
            <v>0</v>
          </cell>
        </row>
        <row r="1531">
          <cell r="FD1531">
            <v>0</v>
          </cell>
        </row>
        <row r="1532">
          <cell r="FD1532">
            <v>0</v>
          </cell>
        </row>
        <row r="1533">
          <cell r="FD1533">
            <v>0</v>
          </cell>
        </row>
        <row r="1534">
          <cell r="FD1534">
            <v>0</v>
          </cell>
        </row>
        <row r="1535">
          <cell r="FD1535">
            <v>0</v>
          </cell>
        </row>
        <row r="1536">
          <cell r="FD1536">
            <v>0</v>
          </cell>
        </row>
        <row r="1537">
          <cell r="FD1537">
            <v>0</v>
          </cell>
        </row>
        <row r="1538">
          <cell r="FD1538">
            <v>0</v>
          </cell>
        </row>
        <row r="1539">
          <cell r="FD1539">
            <v>0</v>
          </cell>
        </row>
        <row r="1540">
          <cell r="FD1540">
            <v>0</v>
          </cell>
        </row>
        <row r="1541">
          <cell r="FD1541">
            <v>0</v>
          </cell>
        </row>
        <row r="1542">
          <cell r="FD1542">
            <v>0</v>
          </cell>
        </row>
        <row r="1543">
          <cell r="FD1543">
            <v>0</v>
          </cell>
        </row>
        <row r="1544">
          <cell r="FD1544">
            <v>0</v>
          </cell>
        </row>
        <row r="1545">
          <cell r="FD1545">
            <v>0</v>
          </cell>
        </row>
        <row r="1546">
          <cell r="FD1546">
            <v>0</v>
          </cell>
        </row>
        <row r="1547">
          <cell r="FD1547">
            <v>0</v>
          </cell>
        </row>
        <row r="1548">
          <cell r="FD1548">
            <v>0</v>
          </cell>
        </row>
        <row r="1549">
          <cell r="FD1549">
            <v>0</v>
          </cell>
        </row>
        <row r="1550">
          <cell r="FD1550">
            <v>0</v>
          </cell>
        </row>
        <row r="1551">
          <cell r="FD1551">
            <v>0</v>
          </cell>
        </row>
        <row r="1552">
          <cell r="FD1552">
            <v>0</v>
          </cell>
        </row>
        <row r="1553">
          <cell r="FD1553">
            <v>0</v>
          </cell>
        </row>
        <row r="1554">
          <cell r="FD1554">
            <v>0</v>
          </cell>
        </row>
        <row r="1555">
          <cell r="FD1555">
            <v>0</v>
          </cell>
        </row>
        <row r="1556">
          <cell r="FD1556">
            <v>0</v>
          </cell>
        </row>
        <row r="1557">
          <cell r="FD1557">
            <v>0</v>
          </cell>
        </row>
        <row r="1558">
          <cell r="FD1558">
            <v>0</v>
          </cell>
        </row>
        <row r="1559">
          <cell r="FD1559">
            <v>0</v>
          </cell>
        </row>
        <row r="1560">
          <cell r="FD1560">
            <v>0</v>
          </cell>
        </row>
        <row r="1561">
          <cell r="FD1561">
            <v>0</v>
          </cell>
        </row>
        <row r="1562">
          <cell r="FD1562">
            <v>0</v>
          </cell>
        </row>
        <row r="1563">
          <cell r="FD1563">
            <v>0</v>
          </cell>
        </row>
        <row r="1564">
          <cell r="FD1564">
            <v>0</v>
          </cell>
        </row>
        <row r="1565">
          <cell r="FD1565">
            <v>0</v>
          </cell>
        </row>
        <row r="1566">
          <cell r="FD1566">
            <v>0</v>
          </cell>
        </row>
        <row r="1567">
          <cell r="FD1567">
            <v>0</v>
          </cell>
        </row>
        <row r="1568">
          <cell r="FD1568">
            <v>0</v>
          </cell>
        </row>
        <row r="1569">
          <cell r="FD1569">
            <v>0</v>
          </cell>
        </row>
        <row r="1570">
          <cell r="FD1570">
            <v>0</v>
          </cell>
        </row>
        <row r="1571">
          <cell r="FD1571">
            <v>0</v>
          </cell>
        </row>
        <row r="1572">
          <cell r="FD1572">
            <v>0</v>
          </cell>
        </row>
        <row r="1573">
          <cell r="FD1573">
            <v>0</v>
          </cell>
        </row>
        <row r="1574">
          <cell r="FD1574">
            <v>0</v>
          </cell>
        </row>
        <row r="1575">
          <cell r="FD1575">
            <v>0</v>
          </cell>
        </row>
        <row r="1576">
          <cell r="FD1576">
            <v>0</v>
          </cell>
        </row>
        <row r="1577">
          <cell r="FD1577">
            <v>0</v>
          </cell>
        </row>
        <row r="1578">
          <cell r="FD1578">
            <v>0</v>
          </cell>
        </row>
        <row r="1579">
          <cell r="FD1579">
            <v>0</v>
          </cell>
        </row>
        <row r="1580">
          <cell r="FD1580">
            <v>0</v>
          </cell>
        </row>
        <row r="1581">
          <cell r="FD1581">
            <v>0</v>
          </cell>
        </row>
        <row r="1582">
          <cell r="FD1582">
            <v>0</v>
          </cell>
        </row>
        <row r="1583">
          <cell r="FD1583">
            <v>0</v>
          </cell>
        </row>
        <row r="1584">
          <cell r="FD1584">
            <v>0</v>
          </cell>
        </row>
        <row r="1585">
          <cell r="FD1585">
            <v>0</v>
          </cell>
        </row>
        <row r="1586">
          <cell r="FD1586">
            <v>0</v>
          </cell>
        </row>
        <row r="1587">
          <cell r="FD1587">
            <v>0</v>
          </cell>
        </row>
        <row r="1588">
          <cell r="FD1588">
            <v>0</v>
          </cell>
        </row>
        <row r="1589">
          <cell r="FD1589">
            <v>0</v>
          </cell>
        </row>
        <row r="1590">
          <cell r="FD1590">
            <v>0</v>
          </cell>
        </row>
        <row r="1591">
          <cell r="FD1591">
            <v>0</v>
          </cell>
        </row>
        <row r="1592">
          <cell r="FD1592">
            <v>0</v>
          </cell>
        </row>
        <row r="1593">
          <cell r="FD1593">
            <v>0</v>
          </cell>
        </row>
        <row r="1594">
          <cell r="FD1594">
            <v>0</v>
          </cell>
        </row>
        <row r="1595">
          <cell r="FD1595">
            <v>0</v>
          </cell>
        </row>
        <row r="1596">
          <cell r="FD1596">
            <v>0</v>
          </cell>
        </row>
        <row r="1597">
          <cell r="FD1597">
            <v>0</v>
          </cell>
        </row>
        <row r="1598">
          <cell r="FD1598">
            <v>0</v>
          </cell>
        </row>
        <row r="1599">
          <cell r="FD1599">
            <v>0</v>
          </cell>
        </row>
        <row r="1600">
          <cell r="FD1600">
            <v>0</v>
          </cell>
        </row>
        <row r="1601">
          <cell r="FD1601">
            <v>0</v>
          </cell>
        </row>
        <row r="1602">
          <cell r="FD1602">
            <v>0</v>
          </cell>
        </row>
        <row r="1603">
          <cell r="FD1603">
            <v>0</v>
          </cell>
        </row>
        <row r="1604">
          <cell r="FD1604">
            <v>0</v>
          </cell>
        </row>
        <row r="1605">
          <cell r="FD1605">
            <v>0</v>
          </cell>
        </row>
        <row r="1606">
          <cell r="FD1606">
            <v>0</v>
          </cell>
        </row>
        <row r="1607">
          <cell r="FD1607">
            <v>0</v>
          </cell>
        </row>
        <row r="1608">
          <cell r="FD1608">
            <v>0</v>
          </cell>
        </row>
        <row r="1609">
          <cell r="FD1609">
            <v>0</v>
          </cell>
        </row>
        <row r="1610">
          <cell r="FD1610">
            <v>0</v>
          </cell>
        </row>
        <row r="1611">
          <cell r="FD1611">
            <v>0</v>
          </cell>
        </row>
        <row r="1612">
          <cell r="FD1612">
            <v>0</v>
          </cell>
        </row>
        <row r="1613">
          <cell r="FD1613">
            <v>0</v>
          </cell>
        </row>
        <row r="1614">
          <cell r="FD1614">
            <v>0</v>
          </cell>
        </row>
        <row r="1615">
          <cell r="FD1615">
            <v>0</v>
          </cell>
        </row>
        <row r="1616">
          <cell r="FD1616">
            <v>0</v>
          </cell>
        </row>
        <row r="1617">
          <cell r="FD1617">
            <v>0</v>
          </cell>
        </row>
        <row r="1618">
          <cell r="FD1618">
            <v>0</v>
          </cell>
        </row>
        <row r="1619">
          <cell r="FD1619">
            <v>0</v>
          </cell>
        </row>
        <row r="1620">
          <cell r="FD1620">
            <v>0</v>
          </cell>
        </row>
        <row r="1621">
          <cell r="FD1621">
            <v>0</v>
          </cell>
        </row>
        <row r="1622">
          <cell r="FD1622">
            <v>0</v>
          </cell>
        </row>
        <row r="1623">
          <cell r="FD1623">
            <v>0</v>
          </cell>
        </row>
        <row r="1624">
          <cell r="FD1624">
            <v>0</v>
          </cell>
        </row>
        <row r="1625">
          <cell r="FD1625">
            <v>0</v>
          </cell>
        </row>
        <row r="1626">
          <cell r="FD1626">
            <v>0</v>
          </cell>
        </row>
        <row r="1627">
          <cell r="FD1627">
            <v>0</v>
          </cell>
        </row>
        <row r="1628">
          <cell r="FD1628">
            <v>0</v>
          </cell>
        </row>
        <row r="1629">
          <cell r="FD1629">
            <v>0</v>
          </cell>
        </row>
        <row r="1630">
          <cell r="FD1630">
            <v>0</v>
          </cell>
        </row>
        <row r="1631">
          <cell r="FD1631">
            <v>0</v>
          </cell>
        </row>
        <row r="1632">
          <cell r="FD1632">
            <v>0</v>
          </cell>
        </row>
        <row r="1633">
          <cell r="FD1633">
            <v>0</v>
          </cell>
        </row>
        <row r="1634">
          <cell r="FD1634">
            <v>0</v>
          </cell>
        </row>
        <row r="1635">
          <cell r="FD1635">
            <v>0</v>
          </cell>
        </row>
        <row r="1636">
          <cell r="FD1636">
            <v>0</v>
          </cell>
        </row>
        <row r="1637">
          <cell r="FD1637">
            <v>0</v>
          </cell>
        </row>
        <row r="1638">
          <cell r="FD1638">
            <v>0</v>
          </cell>
        </row>
        <row r="1639">
          <cell r="FD1639">
            <v>0</v>
          </cell>
        </row>
        <row r="1640">
          <cell r="FD1640">
            <v>0</v>
          </cell>
        </row>
        <row r="1641">
          <cell r="FD1641">
            <v>0</v>
          </cell>
        </row>
        <row r="1642">
          <cell r="FD1642">
            <v>0</v>
          </cell>
        </row>
        <row r="1643">
          <cell r="FD1643">
            <v>0</v>
          </cell>
        </row>
        <row r="1644">
          <cell r="FD1644">
            <v>0</v>
          </cell>
        </row>
        <row r="1645">
          <cell r="FD1645">
            <v>0</v>
          </cell>
        </row>
        <row r="1646">
          <cell r="FD1646">
            <v>0</v>
          </cell>
        </row>
        <row r="1647">
          <cell r="FD1647">
            <v>0</v>
          </cell>
        </row>
        <row r="1648">
          <cell r="FD1648">
            <v>0</v>
          </cell>
        </row>
        <row r="1649">
          <cell r="FD1649">
            <v>0</v>
          </cell>
        </row>
        <row r="1650">
          <cell r="FD1650">
            <v>0</v>
          </cell>
        </row>
        <row r="1651">
          <cell r="FD1651">
            <v>0</v>
          </cell>
        </row>
        <row r="1652">
          <cell r="FD1652">
            <v>0</v>
          </cell>
        </row>
        <row r="1653">
          <cell r="FD1653">
            <v>0</v>
          </cell>
        </row>
        <row r="1654">
          <cell r="FD1654">
            <v>0</v>
          </cell>
        </row>
        <row r="1655">
          <cell r="FD1655">
            <v>0</v>
          </cell>
        </row>
        <row r="1656">
          <cell r="FD1656">
            <v>0</v>
          </cell>
        </row>
        <row r="1657">
          <cell r="FD1657">
            <v>0</v>
          </cell>
        </row>
        <row r="1658">
          <cell r="FD1658">
            <v>0</v>
          </cell>
        </row>
        <row r="1659">
          <cell r="FD1659">
            <v>0</v>
          </cell>
        </row>
        <row r="1660">
          <cell r="FD1660">
            <v>0</v>
          </cell>
        </row>
        <row r="1661">
          <cell r="FD1661">
            <v>0</v>
          </cell>
        </row>
        <row r="1662">
          <cell r="FD1662">
            <v>0</v>
          </cell>
        </row>
        <row r="1663">
          <cell r="FD1663">
            <v>0</v>
          </cell>
        </row>
        <row r="1664">
          <cell r="FD1664">
            <v>0</v>
          </cell>
        </row>
        <row r="1665">
          <cell r="FD1665">
            <v>0</v>
          </cell>
        </row>
        <row r="1666">
          <cell r="FD1666">
            <v>0</v>
          </cell>
        </row>
        <row r="1667">
          <cell r="FD1667">
            <v>0</v>
          </cell>
        </row>
        <row r="1668">
          <cell r="FD1668">
            <v>0</v>
          </cell>
        </row>
        <row r="1669">
          <cell r="FD1669">
            <v>0</v>
          </cell>
        </row>
        <row r="1670">
          <cell r="FD1670">
            <v>0</v>
          </cell>
        </row>
        <row r="1671">
          <cell r="FD1671">
            <v>0</v>
          </cell>
        </row>
        <row r="1672">
          <cell r="FD1672">
            <v>0</v>
          </cell>
        </row>
        <row r="1673">
          <cell r="FD1673">
            <v>0</v>
          </cell>
        </row>
        <row r="1674">
          <cell r="FD1674">
            <v>0</v>
          </cell>
        </row>
        <row r="1675">
          <cell r="FD1675">
            <v>0</v>
          </cell>
        </row>
        <row r="1676">
          <cell r="FD1676">
            <v>0</v>
          </cell>
        </row>
        <row r="1677">
          <cell r="FD1677">
            <v>0</v>
          </cell>
        </row>
        <row r="1678">
          <cell r="FD1678">
            <v>0</v>
          </cell>
        </row>
        <row r="1679">
          <cell r="FD1679">
            <v>0</v>
          </cell>
        </row>
        <row r="1680">
          <cell r="FD1680">
            <v>0</v>
          </cell>
        </row>
        <row r="1681">
          <cell r="FD1681">
            <v>0</v>
          </cell>
        </row>
        <row r="1682">
          <cell r="FD1682">
            <v>0</v>
          </cell>
        </row>
        <row r="1683">
          <cell r="FD1683">
            <v>0</v>
          </cell>
        </row>
        <row r="1684">
          <cell r="FD1684">
            <v>0</v>
          </cell>
        </row>
        <row r="1685">
          <cell r="FD1685">
            <v>0</v>
          </cell>
        </row>
        <row r="1686">
          <cell r="FD1686">
            <v>0</v>
          </cell>
        </row>
        <row r="1687">
          <cell r="FD1687">
            <v>0</v>
          </cell>
        </row>
        <row r="1688">
          <cell r="FD1688">
            <v>0</v>
          </cell>
        </row>
        <row r="1689">
          <cell r="FD1689">
            <v>0</v>
          </cell>
        </row>
        <row r="1690">
          <cell r="FD1690">
            <v>0</v>
          </cell>
        </row>
        <row r="1691">
          <cell r="FD1691">
            <v>0</v>
          </cell>
        </row>
        <row r="1692">
          <cell r="FD1692">
            <v>0</v>
          </cell>
        </row>
        <row r="1693">
          <cell r="FD1693">
            <v>0</v>
          </cell>
        </row>
        <row r="1694">
          <cell r="FD1694">
            <v>0</v>
          </cell>
        </row>
        <row r="1695">
          <cell r="FD1695">
            <v>0</v>
          </cell>
        </row>
        <row r="1696">
          <cell r="FD1696">
            <v>0</v>
          </cell>
        </row>
        <row r="1697">
          <cell r="FD1697">
            <v>0</v>
          </cell>
        </row>
        <row r="1698">
          <cell r="FD1698">
            <v>0</v>
          </cell>
        </row>
        <row r="1699">
          <cell r="FD1699">
            <v>0</v>
          </cell>
        </row>
        <row r="1700">
          <cell r="FD1700">
            <v>0</v>
          </cell>
        </row>
        <row r="1701">
          <cell r="FD1701">
            <v>0</v>
          </cell>
        </row>
        <row r="1702">
          <cell r="FD1702">
            <v>0</v>
          </cell>
        </row>
        <row r="1703">
          <cell r="FD1703">
            <v>0</v>
          </cell>
        </row>
        <row r="1704">
          <cell r="FD1704">
            <v>0</v>
          </cell>
        </row>
        <row r="1705">
          <cell r="FD1705">
            <v>0</v>
          </cell>
        </row>
        <row r="1706">
          <cell r="FD1706">
            <v>0</v>
          </cell>
        </row>
        <row r="1707">
          <cell r="FD1707">
            <v>0</v>
          </cell>
        </row>
        <row r="1708">
          <cell r="FD1708">
            <v>0</v>
          </cell>
        </row>
        <row r="1709">
          <cell r="FD1709">
            <v>0</v>
          </cell>
        </row>
        <row r="1710">
          <cell r="FD1710">
            <v>0</v>
          </cell>
        </row>
        <row r="1711">
          <cell r="FD1711">
            <v>0</v>
          </cell>
        </row>
        <row r="1712">
          <cell r="FD1712">
            <v>0</v>
          </cell>
        </row>
        <row r="1713">
          <cell r="FD1713">
            <v>0</v>
          </cell>
        </row>
        <row r="1714">
          <cell r="FD1714">
            <v>0</v>
          </cell>
        </row>
        <row r="1715">
          <cell r="FD1715">
            <v>0</v>
          </cell>
        </row>
        <row r="1716">
          <cell r="FD1716">
            <v>0</v>
          </cell>
        </row>
        <row r="1717">
          <cell r="FD1717">
            <v>0</v>
          </cell>
        </row>
        <row r="1718">
          <cell r="FD1718">
            <v>0</v>
          </cell>
        </row>
        <row r="1719">
          <cell r="FD1719">
            <v>0</v>
          </cell>
        </row>
        <row r="1720">
          <cell r="FD1720">
            <v>0</v>
          </cell>
        </row>
        <row r="1721">
          <cell r="FD1721">
            <v>0</v>
          </cell>
        </row>
        <row r="1722">
          <cell r="FD1722">
            <v>0</v>
          </cell>
        </row>
        <row r="1723">
          <cell r="FD1723">
            <v>0</v>
          </cell>
        </row>
        <row r="1724">
          <cell r="FD1724">
            <v>0</v>
          </cell>
        </row>
        <row r="1725">
          <cell r="FD1725">
            <v>0</v>
          </cell>
        </row>
        <row r="1726">
          <cell r="FD1726">
            <v>0</v>
          </cell>
        </row>
        <row r="1727">
          <cell r="FD1727">
            <v>0</v>
          </cell>
        </row>
        <row r="1728">
          <cell r="FD1728">
            <v>0</v>
          </cell>
        </row>
        <row r="1729">
          <cell r="FD1729">
            <v>0</v>
          </cell>
        </row>
        <row r="1730">
          <cell r="FD1730">
            <v>0</v>
          </cell>
        </row>
        <row r="1731">
          <cell r="FD1731">
            <v>0</v>
          </cell>
        </row>
        <row r="1732">
          <cell r="FD1732">
            <v>0</v>
          </cell>
        </row>
        <row r="1733">
          <cell r="FD1733">
            <v>0</v>
          </cell>
        </row>
        <row r="1734">
          <cell r="FD1734">
            <v>0</v>
          </cell>
        </row>
        <row r="1735">
          <cell r="FD1735">
            <v>0</v>
          </cell>
        </row>
        <row r="1736">
          <cell r="FD1736">
            <v>0</v>
          </cell>
        </row>
        <row r="1737">
          <cell r="FD1737">
            <v>0</v>
          </cell>
        </row>
        <row r="1738">
          <cell r="FD1738">
            <v>0</v>
          </cell>
        </row>
        <row r="1739">
          <cell r="FD1739">
            <v>0</v>
          </cell>
        </row>
        <row r="1740">
          <cell r="FD1740">
            <v>0</v>
          </cell>
        </row>
        <row r="1741">
          <cell r="FD1741">
            <v>0</v>
          </cell>
        </row>
        <row r="1742">
          <cell r="FD1742">
            <v>0</v>
          </cell>
        </row>
        <row r="1743">
          <cell r="FD1743">
            <v>0</v>
          </cell>
        </row>
        <row r="1744">
          <cell r="FD1744">
            <v>0</v>
          </cell>
        </row>
        <row r="1745">
          <cell r="FD1745">
            <v>0</v>
          </cell>
        </row>
        <row r="1746">
          <cell r="FD1746">
            <v>0</v>
          </cell>
        </row>
        <row r="1747">
          <cell r="FD1747">
            <v>0</v>
          </cell>
        </row>
        <row r="1748">
          <cell r="FD1748">
            <v>0</v>
          </cell>
        </row>
        <row r="1749">
          <cell r="FD1749">
            <v>0</v>
          </cell>
        </row>
        <row r="1750">
          <cell r="FD1750">
            <v>0</v>
          </cell>
        </row>
        <row r="1751">
          <cell r="FD1751">
            <v>0</v>
          </cell>
        </row>
        <row r="1752">
          <cell r="FD1752">
            <v>0</v>
          </cell>
        </row>
        <row r="1753">
          <cell r="FD1753">
            <v>0</v>
          </cell>
        </row>
        <row r="1754">
          <cell r="FD1754">
            <v>0</v>
          </cell>
        </row>
        <row r="1755">
          <cell r="FD1755">
            <v>0</v>
          </cell>
        </row>
        <row r="1756">
          <cell r="FD1756">
            <v>0</v>
          </cell>
        </row>
        <row r="1757">
          <cell r="FD1757">
            <v>0</v>
          </cell>
        </row>
        <row r="1758">
          <cell r="FD1758">
            <v>0</v>
          </cell>
        </row>
        <row r="1759">
          <cell r="FD1759">
            <v>0</v>
          </cell>
        </row>
        <row r="1760">
          <cell r="FD1760">
            <v>0</v>
          </cell>
        </row>
        <row r="1761">
          <cell r="FD1761">
            <v>0</v>
          </cell>
        </row>
        <row r="1762">
          <cell r="FD1762">
            <v>0</v>
          </cell>
        </row>
        <row r="1763">
          <cell r="FD1763">
            <v>0</v>
          </cell>
        </row>
        <row r="1764">
          <cell r="FD1764">
            <v>0</v>
          </cell>
        </row>
        <row r="1765">
          <cell r="FD1765">
            <v>0</v>
          </cell>
        </row>
        <row r="1766">
          <cell r="FD1766">
            <v>0</v>
          </cell>
        </row>
        <row r="1767">
          <cell r="FD1767">
            <v>0</v>
          </cell>
        </row>
        <row r="1768">
          <cell r="FD1768">
            <v>0</v>
          </cell>
        </row>
        <row r="1769">
          <cell r="FD1769">
            <v>0</v>
          </cell>
        </row>
        <row r="1770">
          <cell r="FD1770">
            <v>0</v>
          </cell>
        </row>
        <row r="1771">
          <cell r="FD1771">
            <v>0</v>
          </cell>
        </row>
        <row r="1772">
          <cell r="FD1772">
            <v>0</v>
          </cell>
        </row>
        <row r="1773">
          <cell r="FD1773">
            <v>0</v>
          </cell>
        </row>
        <row r="1774">
          <cell r="FD1774">
            <v>0</v>
          </cell>
        </row>
        <row r="1775">
          <cell r="FD1775">
            <v>0</v>
          </cell>
        </row>
        <row r="1776">
          <cell r="FD1776">
            <v>0</v>
          </cell>
        </row>
        <row r="1777">
          <cell r="FD1777">
            <v>0</v>
          </cell>
        </row>
        <row r="1778">
          <cell r="FD1778">
            <v>0</v>
          </cell>
        </row>
        <row r="1779">
          <cell r="FD1779">
            <v>0</v>
          </cell>
        </row>
        <row r="1780">
          <cell r="FD1780">
            <v>0</v>
          </cell>
        </row>
        <row r="1781">
          <cell r="FD1781">
            <v>0</v>
          </cell>
        </row>
        <row r="1782">
          <cell r="FD1782">
            <v>0</v>
          </cell>
        </row>
        <row r="1783">
          <cell r="FD1783">
            <v>0</v>
          </cell>
        </row>
        <row r="1784">
          <cell r="FD1784">
            <v>0</v>
          </cell>
        </row>
        <row r="1785">
          <cell r="FD1785">
            <v>0</v>
          </cell>
        </row>
        <row r="1786">
          <cell r="FD1786">
            <v>0</v>
          </cell>
        </row>
        <row r="1787">
          <cell r="FD1787">
            <v>0</v>
          </cell>
        </row>
        <row r="1788">
          <cell r="FD1788">
            <v>0</v>
          </cell>
        </row>
        <row r="1789">
          <cell r="FD1789">
            <v>0</v>
          </cell>
        </row>
        <row r="1790">
          <cell r="FD1790">
            <v>0</v>
          </cell>
        </row>
        <row r="1791">
          <cell r="FD1791">
            <v>0</v>
          </cell>
        </row>
        <row r="1792">
          <cell r="FD1792">
            <v>0</v>
          </cell>
        </row>
        <row r="1793">
          <cell r="FD1793">
            <v>0</v>
          </cell>
        </row>
        <row r="1794">
          <cell r="FD1794">
            <v>0</v>
          </cell>
        </row>
        <row r="1795">
          <cell r="FD1795">
            <v>0</v>
          </cell>
        </row>
        <row r="1796">
          <cell r="FD1796">
            <v>0</v>
          </cell>
        </row>
        <row r="1797">
          <cell r="FD1797">
            <v>0</v>
          </cell>
        </row>
        <row r="1798">
          <cell r="FD1798">
            <v>0</v>
          </cell>
        </row>
        <row r="1799">
          <cell r="FD1799">
            <v>0</v>
          </cell>
        </row>
        <row r="1800">
          <cell r="FD1800">
            <v>0</v>
          </cell>
        </row>
        <row r="1801">
          <cell r="FD1801">
            <v>0</v>
          </cell>
        </row>
        <row r="1802">
          <cell r="FD1802">
            <v>0</v>
          </cell>
        </row>
        <row r="1803">
          <cell r="FD1803">
            <v>0</v>
          </cell>
        </row>
        <row r="1804">
          <cell r="FD1804">
            <v>0</v>
          </cell>
        </row>
        <row r="1805">
          <cell r="FD1805">
            <v>0</v>
          </cell>
        </row>
        <row r="1806">
          <cell r="FD1806">
            <v>0</v>
          </cell>
        </row>
        <row r="1807">
          <cell r="FD1807">
            <v>0</v>
          </cell>
        </row>
        <row r="1808">
          <cell r="FD1808">
            <v>0</v>
          </cell>
        </row>
        <row r="1809">
          <cell r="FD1809">
            <v>0</v>
          </cell>
        </row>
        <row r="1810">
          <cell r="FD1810">
            <v>0</v>
          </cell>
        </row>
        <row r="1811">
          <cell r="FD1811">
            <v>0</v>
          </cell>
        </row>
        <row r="1812">
          <cell r="FD1812">
            <v>0</v>
          </cell>
        </row>
        <row r="1813">
          <cell r="FD1813">
            <v>0</v>
          </cell>
        </row>
        <row r="1814">
          <cell r="FD1814">
            <v>0</v>
          </cell>
        </row>
        <row r="1815">
          <cell r="FD1815">
            <v>0</v>
          </cell>
        </row>
        <row r="1816">
          <cell r="FD1816">
            <v>0</v>
          </cell>
        </row>
        <row r="1817">
          <cell r="FD1817">
            <v>0</v>
          </cell>
        </row>
        <row r="1818">
          <cell r="FD1818">
            <v>0</v>
          </cell>
        </row>
        <row r="1819">
          <cell r="FD1819">
            <v>0</v>
          </cell>
        </row>
        <row r="1820">
          <cell r="FD1820">
            <v>0</v>
          </cell>
        </row>
        <row r="1821">
          <cell r="FD1821">
            <v>0</v>
          </cell>
        </row>
        <row r="1822">
          <cell r="FD1822">
            <v>0</v>
          </cell>
        </row>
        <row r="1823">
          <cell r="FD1823">
            <v>0</v>
          </cell>
        </row>
        <row r="1824">
          <cell r="FD1824">
            <v>0</v>
          </cell>
        </row>
        <row r="1825">
          <cell r="FD1825">
            <v>0</v>
          </cell>
        </row>
        <row r="1826">
          <cell r="FD1826">
            <v>0</v>
          </cell>
        </row>
        <row r="1827">
          <cell r="FD1827">
            <v>0</v>
          </cell>
        </row>
        <row r="1828">
          <cell r="FD1828">
            <v>0</v>
          </cell>
        </row>
        <row r="1829">
          <cell r="FD1829">
            <v>0</v>
          </cell>
        </row>
        <row r="1830">
          <cell r="FD1830">
            <v>0</v>
          </cell>
        </row>
        <row r="1831">
          <cell r="FD1831">
            <v>0</v>
          </cell>
        </row>
        <row r="1832">
          <cell r="FD1832">
            <v>0</v>
          </cell>
        </row>
        <row r="1833">
          <cell r="FD1833">
            <v>0</v>
          </cell>
        </row>
        <row r="1834">
          <cell r="FD1834">
            <v>0</v>
          </cell>
        </row>
        <row r="1835">
          <cell r="FD1835">
            <v>0</v>
          </cell>
        </row>
        <row r="1836">
          <cell r="FD1836">
            <v>0</v>
          </cell>
        </row>
        <row r="1837">
          <cell r="FD1837">
            <v>0</v>
          </cell>
        </row>
        <row r="1838">
          <cell r="FD1838">
            <v>0</v>
          </cell>
        </row>
        <row r="1839">
          <cell r="FD1839">
            <v>0</v>
          </cell>
        </row>
        <row r="1840">
          <cell r="FD1840">
            <v>0</v>
          </cell>
        </row>
        <row r="1841">
          <cell r="FD1841">
            <v>0</v>
          </cell>
        </row>
        <row r="1842">
          <cell r="FD1842">
            <v>0</v>
          </cell>
        </row>
        <row r="1843">
          <cell r="FD1843">
            <v>0</v>
          </cell>
        </row>
        <row r="1844">
          <cell r="FD1844">
            <v>0</v>
          </cell>
        </row>
        <row r="1845">
          <cell r="FD1845">
            <v>0</v>
          </cell>
        </row>
        <row r="1846">
          <cell r="FD1846">
            <v>0</v>
          </cell>
        </row>
        <row r="1847">
          <cell r="FD1847">
            <v>0</v>
          </cell>
        </row>
        <row r="1848">
          <cell r="FD1848">
            <v>0</v>
          </cell>
        </row>
        <row r="1849">
          <cell r="FD1849">
            <v>0</v>
          </cell>
        </row>
        <row r="1850">
          <cell r="FD1850">
            <v>0</v>
          </cell>
        </row>
        <row r="1851">
          <cell r="FD1851">
            <v>0</v>
          </cell>
        </row>
        <row r="1852">
          <cell r="FD1852">
            <v>0</v>
          </cell>
        </row>
        <row r="1853">
          <cell r="FD1853">
            <v>0</v>
          </cell>
        </row>
        <row r="1854">
          <cell r="FD1854">
            <v>0</v>
          </cell>
        </row>
        <row r="1855">
          <cell r="FD1855">
            <v>0</v>
          </cell>
        </row>
        <row r="1856">
          <cell r="FD1856">
            <v>0</v>
          </cell>
        </row>
        <row r="1857">
          <cell r="FD1857">
            <v>0</v>
          </cell>
        </row>
        <row r="1858">
          <cell r="FD1858">
            <v>0</v>
          </cell>
        </row>
        <row r="1859">
          <cell r="FD1859">
            <v>0</v>
          </cell>
        </row>
        <row r="1860">
          <cell r="FD1860">
            <v>0</v>
          </cell>
        </row>
        <row r="1861">
          <cell r="FD1861">
            <v>0</v>
          </cell>
        </row>
        <row r="1862">
          <cell r="FD1862">
            <v>0</v>
          </cell>
        </row>
        <row r="1863">
          <cell r="FD1863">
            <v>0</v>
          </cell>
        </row>
        <row r="1864">
          <cell r="FD1864">
            <v>0</v>
          </cell>
        </row>
        <row r="1865">
          <cell r="FD1865">
            <v>0</v>
          </cell>
        </row>
        <row r="1866">
          <cell r="FD1866">
            <v>0</v>
          </cell>
        </row>
        <row r="1867">
          <cell r="FD1867">
            <v>0</v>
          </cell>
        </row>
        <row r="1868">
          <cell r="FD1868">
            <v>0</v>
          </cell>
        </row>
        <row r="1869">
          <cell r="FD1869">
            <v>0</v>
          </cell>
        </row>
        <row r="1870">
          <cell r="FD1870">
            <v>0</v>
          </cell>
        </row>
        <row r="1871">
          <cell r="FD1871">
            <v>0</v>
          </cell>
        </row>
        <row r="1872">
          <cell r="FD1872">
            <v>0</v>
          </cell>
        </row>
        <row r="1873">
          <cell r="FD1873">
            <v>0</v>
          </cell>
        </row>
        <row r="1874">
          <cell r="FD1874">
            <v>0</v>
          </cell>
        </row>
        <row r="1875">
          <cell r="FD1875">
            <v>0</v>
          </cell>
        </row>
        <row r="1876">
          <cell r="FD1876">
            <v>0</v>
          </cell>
        </row>
        <row r="1877">
          <cell r="FD1877">
            <v>0</v>
          </cell>
        </row>
        <row r="1878">
          <cell r="FD1878">
            <v>0</v>
          </cell>
        </row>
        <row r="1879">
          <cell r="FD1879">
            <v>0</v>
          </cell>
        </row>
        <row r="1880">
          <cell r="FD1880">
            <v>0</v>
          </cell>
        </row>
        <row r="1881">
          <cell r="FD1881">
            <v>0</v>
          </cell>
        </row>
        <row r="1882">
          <cell r="FD1882">
            <v>0</v>
          </cell>
        </row>
        <row r="1883">
          <cell r="FD1883">
            <v>0</v>
          </cell>
        </row>
        <row r="1884">
          <cell r="FD1884">
            <v>0</v>
          </cell>
        </row>
        <row r="1885">
          <cell r="FD1885">
            <v>0</v>
          </cell>
        </row>
        <row r="1886">
          <cell r="FD1886">
            <v>0</v>
          </cell>
        </row>
        <row r="1887">
          <cell r="FD1887">
            <v>0</v>
          </cell>
        </row>
        <row r="1888">
          <cell r="FD1888">
            <v>0</v>
          </cell>
        </row>
        <row r="1889">
          <cell r="FD1889">
            <v>0</v>
          </cell>
        </row>
        <row r="1890">
          <cell r="FD1890">
            <v>0</v>
          </cell>
        </row>
        <row r="1891">
          <cell r="FD1891">
            <v>0</v>
          </cell>
        </row>
        <row r="1892">
          <cell r="FD1892">
            <v>0</v>
          </cell>
        </row>
        <row r="1893">
          <cell r="FD1893">
            <v>0</v>
          </cell>
        </row>
        <row r="1894">
          <cell r="FD1894">
            <v>0</v>
          </cell>
        </row>
        <row r="1895">
          <cell r="FD1895">
            <v>0</v>
          </cell>
        </row>
        <row r="1896">
          <cell r="FD1896">
            <v>0</v>
          </cell>
        </row>
        <row r="1897">
          <cell r="FD1897">
            <v>0</v>
          </cell>
        </row>
        <row r="1898">
          <cell r="FD1898">
            <v>0</v>
          </cell>
        </row>
        <row r="1899">
          <cell r="FD1899">
            <v>0</v>
          </cell>
        </row>
        <row r="1900">
          <cell r="FD1900">
            <v>0</v>
          </cell>
        </row>
        <row r="1901">
          <cell r="FD1901">
            <v>0</v>
          </cell>
        </row>
        <row r="1902">
          <cell r="FD1902">
            <v>0</v>
          </cell>
        </row>
        <row r="1903">
          <cell r="FD1903">
            <v>0</v>
          </cell>
        </row>
        <row r="1904">
          <cell r="FD1904">
            <v>0</v>
          </cell>
        </row>
        <row r="1905">
          <cell r="FD1905">
            <v>0</v>
          </cell>
        </row>
        <row r="1906">
          <cell r="FD1906">
            <v>0</v>
          </cell>
        </row>
        <row r="1907">
          <cell r="FD1907">
            <v>0</v>
          </cell>
        </row>
        <row r="1908">
          <cell r="FD1908">
            <v>0</v>
          </cell>
        </row>
        <row r="1909">
          <cell r="FD1909">
            <v>0</v>
          </cell>
        </row>
        <row r="1910">
          <cell r="FD1910">
            <v>0</v>
          </cell>
        </row>
        <row r="1911">
          <cell r="FD1911">
            <v>0</v>
          </cell>
        </row>
        <row r="1912">
          <cell r="FD1912">
            <v>0</v>
          </cell>
        </row>
        <row r="1913">
          <cell r="FD1913">
            <v>0</v>
          </cell>
        </row>
        <row r="1914">
          <cell r="FD1914">
            <v>0</v>
          </cell>
        </row>
        <row r="1915">
          <cell r="FD1915">
            <v>0</v>
          </cell>
        </row>
        <row r="1916">
          <cell r="FD1916">
            <v>0</v>
          </cell>
        </row>
        <row r="1917">
          <cell r="FD1917">
            <v>0</v>
          </cell>
        </row>
        <row r="1918">
          <cell r="FD1918">
            <v>0</v>
          </cell>
        </row>
        <row r="1919">
          <cell r="FD1919">
            <v>0</v>
          </cell>
        </row>
        <row r="1920">
          <cell r="FD1920">
            <v>0</v>
          </cell>
        </row>
        <row r="1921">
          <cell r="FD1921">
            <v>0</v>
          </cell>
        </row>
        <row r="1922">
          <cell r="FD1922">
            <v>0</v>
          </cell>
        </row>
        <row r="1923">
          <cell r="FD1923">
            <v>0</v>
          </cell>
        </row>
        <row r="1924">
          <cell r="FD1924">
            <v>0</v>
          </cell>
        </row>
        <row r="1925">
          <cell r="FD1925">
            <v>0</v>
          </cell>
        </row>
        <row r="1926">
          <cell r="FD1926">
            <v>0</v>
          </cell>
        </row>
        <row r="1927">
          <cell r="FD1927">
            <v>0</v>
          </cell>
        </row>
        <row r="1928">
          <cell r="FD1928">
            <v>0</v>
          </cell>
        </row>
        <row r="1929">
          <cell r="FD1929">
            <v>0</v>
          </cell>
        </row>
        <row r="1930">
          <cell r="FD1930">
            <v>0</v>
          </cell>
        </row>
        <row r="1931">
          <cell r="FD1931">
            <v>0</v>
          </cell>
        </row>
        <row r="1932">
          <cell r="FD1932">
            <v>0</v>
          </cell>
        </row>
        <row r="1933">
          <cell r="FD1933">
            <v>0</v>
          </cell>
        </row>
        <row r="1934">
          <cell r="FD1934">
            <v>0</v>
          </cell>
        </row>
        <row r="1935">
          <cell r="FD1935">
            <v>0</v>
          </cell>
        </row>
        <row r="1936">
          <cell r="FD1936">
            <v>0</v>
          </cell>
        </row>
        <row r="1937">
          <cell r="FD1937">
            <v>0</v>
          </cell>
        </row>
        <row r="1938">
          <cell r="FD1938">
            <v>0</v>
          </cell>
        </row>
        <row r="1939">
          <cell r="FD1939">
            <v>0</v>
          </cell>
        </row>
        <row r="1940">
          <cell r="FD1940">
            <v>0</v>
          </cell>
        </row>
        <row r="1941">
          <cell r="FD1941">
            <v>0</v>
          </cell>
        </row>
        <row r="1942">
          <cell r="FD1942">
            <v>0</v>
          </cell>
        </row>
        <row r="1943">
          <cell r="FD1943">
            <v>0</v>
          </cell>
        </row>
        <row r="1944">
          <cell r="FD1944">
            <v>0</v>
          </cell>
        </row>
        <row r="1945">
          <cell r="FD1945">
            <v>0</v>
          </cell>
        </row>
        <row r="1946">
          <cell r="FD1946">
            <v>0</v>
          </cell>
        </row>
        <row r="1947">
          <cell r="FD1947">
            <v>0</v>
          </cell>
        </row>
        <row r="1948">
          <cell r="FD1948">
            <v>0</v>
          </cell>
        </row>
        <row r="1949">
          <cell r="FD1949">
            <v>0</v>
          </cell>
        </row>
        <row r="1950">
          <cell r="FD1950">
            <v>0</v>
          </cell>
        </row>
        <row r="1951">
          <cell r="FD1951">
            <v>0</v>
          </cell>
        </row>
        <row r="1952">
          <cell r="FD1952">
            <v>0</v>
          </cell>
        </row>
        <row r="1953">
          <cell r="FD1953">
            <v>0</v>
          </cell>
        </row>
        <row r="1954">
          <cell r="FD1954">
            <v>0</v>
          </cell>
        </row>
        <row r="1955">
          <cell r="FD1955">
            <v>0</v>
          </cell>
        </row>
        <row r="1956">
          <cell r="FD1956">
            <v>0</v>
          </cell>
        </row>
        <row r="1957">
          <cell r="FD1957">
            <v>0</v>
          </cell>
        </row>
        <row r="1958">
          <cell r="FD1958">
            <v>0</v>
          </cell>
        </row>
        <row r="1959">
          <cell r="FD1959">
            <v>0</v>
          </cell>
        </row>
        <row r="1960">
          <cell r="FD1960">
            <v>0</v>
          </cell>
        </row>
        <row r="1961">
          <cell r="FD1961">
            <v>0</v>
          </cell>
        </row>
        <row r="1962">
          <cell r="FD1962">
            <v>0</v>
          </cell>
        </row>
        <row r="1963">
          <cell r="FD1963">
            <v>0</v>
          </cell>
        </row>
        <row r="1964">
          <cell r="FD1964">
            <v>0</v>
          </cell>
        </row>
        <row r="1965">
          <cell r="FD1965">
            <v>0</v>
          </cell>
        </row>
        <row r="1966">
          <cell r="FD1966">
            <v>0</v>
          </cell>
        </row>
        <row r="1967">
          <cell r="FD1967">
            <v>0</v>
          </cell>
        </row>
        <row r="1968">
          <cell r="FD1968">
            <v>0</v>
          </cell>
        </row>
        <row r="1969">
          <cell r="FD1969">
            <v>0</v>
          </cell>
        </row>
        <row r="1970">
          <cell r="FD1970">
            <v>0</v>
          </cell>
        </row>
        <row r="1971">
          <cell r="FD1971">
            <v>0</v>
          </cell>
        </row>
        <row r="1972">
          <cell r="FD1972">
            <v>0</v>
          </cell>
        </row>
        <row r="1973">
          <cell r="FD1973">
            <v>0</v>
          </cell>
        </row>
        <row r="1974">
          <cell r="FD1974">
            <v>0</v>
          </cell>
        </row>
        <row r="1975">
          <cell r="FD1975">
            <v>0</v>
          </cell>
        </row>
        <row r="1976">
          <cell r="FD1976">
            <v>0</v>
          </cell>
        </row>
        <row r="1977">
          <cell r="FD1977">
            <v>0</v>
          </cell>
        </row>
        <row r="1978">
          <cell r="FD1978">
            <v>0</v>
          </cell>
        </row>
        <row r="1979">
          <cell r="FD1979">
            <v>0</v>
          </cell>
        </row>
        <row r="1980">
          <cell r="FD1980">
            <v>0</v>
          </cell>
        </row>
        <row r="1981">
          <cell r="FD1981">
            <v>0</v>
          </cell>
        </row>
        <row r="1982">
          <cell r="FD1982">
            <v>0</v>
          </cell>
        </row>
        <row r="1983">
          <cell r="FD1983">
            <v>0</v>
          </cell>
        </row>
        <row r="1984">
          <cell r="FD1984">
            <v>0</v>
          </cell>
        </row>
        <row r="1985">
          <cell r="FD1985">
            <v>0</v>
          </cell>
        </row>
        <row r="1986">
          <cell r="FD1986">
            <v>0</v>
          </cell>
        </row>
        <row r="1987">
          <cell r="FD1987">
            <v>0</v>
          </cell>
        </row>
        <row r="1988">
          <cell r="FD1988">
            <v>0</v>
          </cell>
        </row>
        <row r="1989">
          <cell r="FD1989">
            <v>0</v>
          </cell>
        </row>
        <row r="1990">
          <cell r="FD1990">
            <v>0</v>
          </cell>
        </row>
        <row r="1991">
          <cell r="FD1991">
            <v>0</v>
          </cell>
        </row>
        <row r="1992">
          <cell r="FD1992">
            <v>0</v>
          </cell>
        </row>
        <row r="1993">
          <cell r="FD1993">
            <v>0</v>
          </cell>
        </row>
        <row r="1994">
          <cell r="FD1994">
            <v>0</v>
          </cell>
        </row>
        <row r="1995">
          <cell r="FD1995">
            <v>0</v>
          </cell>
        </row>
        <row r="1996">
          <cell r="FD1996">
            <v>0</v>
          </cell>
        </row>
        <row r="1997">
          <cell r="FD1997">
            <v>0</v>
          </cell>
        </row>
        <row r="1998">
          <cell r="FD1998">
            <v>0</v>
          </cell>
        </row>
        <row r="1999">
          <cell r="FD1999">
            <v>0</v>
          </cell>
        </row>
        <row r="2000">
          <cell r="FD2000">
            <v>0</v>
          </cell>
        </row>
        <row r="2001">
          <cell r="FD2001">
            <v>0</v>
          </cell>
        </row>
        <row r="2002">
          <cell r="FD2002">
            <v>0</v>
          </cell>
        </row>
        <row r="2003">
          <cell r="FD2003">
            <v>0</v>
          </cell>
        </row>
        <row r="2004">
          <cell r="FD2004">
            <v>0</v>
          </cell>
        </row>
        <row r="2005">
          <cell r="FD2005">
            <v>0</v>
          </cell>
        </row>
        <row r="2006">
          <cell r="FD2006">
            <v>0</v>
          </cell>
        </row>
        <row r="2007">
          <cell r="FD2007">
            <v>0</v>
          </cell>
        </row>
        <row r="2008">
          <cell r="FD2008">
            <v>0</v>
          </cell>
        </row>
        <row r="2009">
          <cell r="FD2009">
            <v>0</v>
          </cell>
        </row>
        <row r="2010">
          <cell r="FD2010">
            <v>0</v>
          </cell>
        </row>
        <row r="2011">
          <cell r="FD2011">
            <v>0</v>
          </cell>
        </row>
        <row r="2012">
          <cell r="FD2012">
            <v>0</v>
          </cell>
        </row>
        <row r="2013">
          <cell r="FD2013">
            <v>0</v>
          </cell>
        </row>
        <row r="2014">
          <cell r="FD2014">
            <v>0</v>
          </cell>
        </row>
        <row r="2015">
          <cell r="FD2015">
            <v>0</v>
          </cell>
        </row>
        <row r="2016">
          <cell r="FD2016">
            <v>0</v>
          </cell>
        </row>
        <row r="2017">
          <cell r="FD2017">
            <v>0</v>
          </cell>
        </row>
        <row r="2018">
          <cell r="FD2018">
            <v>0</v>
          </cell>
        </row>
        <row r="2019">
          <cell r="FD2019">
            <v>0</v>
          </cell>
        </row>
        <row r="2020">
          <cell r="FD2020">
            <v>0</v>
          </cell>
        </row>
        <row r="2021">
          <cell r="FD2021">
            <v>0</v>
          </cell>
        </row>
        <row r="2022">
          <cell r="FD2022">
            <v>0</v>
          </cell>
        </row>
        <row r="2023">
          <cell r="FD2023">
            <v>0</v>
          </cell>
        </row>
        <row r="2024">
          <cell r="FD2024">
            <v>0</v>
          </cell>
        </row>
        <row r="2025">
          <cell r="FD2025">
            <v>0</v>
          </cell>
        </row>
        <row r="2026">
          <cell r="FD2026">
            <v>0</v>
          </cell>
        </row>
        <row r="2027">
          <cell r="FD2027">
            <v>0</v>
          </cell>
        </row>
        <row r="2028">
          <cell r="FD2028">
            <v>0</v>
          </cell>
        </row>
        <row r="2029">
          <cell r="FD2029">
            <v>0</v>
          </cell>
        </row>
        <row r="2030">
          <cell r="FD2030">
            <v>0</v>
          </cell>
        </row>
        <row r="2031">
          <cell r="FD2031">
            <v>0</v>
          </cell>
        </row>
        <row r="2032">
          <cell r="FD2032">
            <v>0</v>
          </cell>
        </row>
        <row r="2033">
          <cell r="FD2033">
            <v>0</v>
          </cell>
        </row>
        <row r="2034">
          <cell r="FD2034">
            <v>0</v>
          </cell>
        </row>
        <row r="2035">
          <cell r="FD2035">
            <v>0</v>
          </cell>
        </row>
        <row r="2036">
          <cell r="FD2036">
            <v>0</v>
          </cell>
        </row>
        <row r="2037">
          <cell r="FD2037">
            <v>0</v>
          </cell>
        </row>
        <row r="2038">
          <cell r="FD2038">
            <v>0</v>
          </cell>
        </row>
        <row r="2039">
          <cell r="FD2039">
            <v>0</v>
          </cell>
        </row>
        <row r="2040">
          <cell r="FD2040">
            <v>0</v>
          </cell>
        </row>
        <row r="2041">
          <cell r="FD2041">
            <v>0</v>
          </cell>
        </row>
        <row r="2042">
          <cell r="FD2042">
            <v>0</v>
          </cell>
        </row>
        <row r="2043">
          <cell r="FD2043">
            <v>0</v>
          </cell>
        </row>
        <row r="2044">
          <cell r="FD2044">
            <v>0</v>
          </cell>
        </row>
        <row r="2045">
          <cell r="FD2045">
            <v>0</v>
          </cell>
        </row>
        <row r="2046">
          <cell r="FD2046">
            <v>0</v>
          </cell>
        </row>
        <row r="2047">
          <cell r="FD2047">
            <v>0</v>
          </cell>
        </row>
        <row r="2048">
          <cell r="FD2048">
            <v>0</v>
          </cell>
        </row>
        <row r="2049">
          <cell r="FD2049">
            <v>0</v>
          </cell>
        </row>
        <row r="2050">
          <cell r="FD2050">
            <v>0</v>
          </cell>
        </row>
        <row r="2051">
          <cell r="FD2051">
            <v>0</v>
          </cell>
        </row>
        <row r="2052">
          <cell r="FD2052">
            <v>0</v>
          </cell>
        </row>
        <row r="2053">
          <cell r="FD2053">
            <v>0</v>
          </cell>
        </row>
        <row r="2054">
          <cell r="FD2054">
            <v>0</v>
          </cell>
        </row>
        <row r="2055">
          <cell r="FD2055">
            <v>0</v>
          </cell>
        </row>
        <row r="2056">
          <cell r="FD2056">
            <v>0</v>
          </cell>
        </row>
        <row r="2057">
          <cell r="FD2057">
            <v>0</v>
          </cell>
        </row>
        <row r="2058">
          <cell r="FD2058">
            <v>0</v>
          </cell>
        </row>
        <row r="2059">
          <cell r="FD2059">
            <v>0</v>
          </cell>
        </row>
        <row r="2060">
          <cell r="FD2060">
            <v>0</v>
          </cell>
        </row>
        <row r="2061">
          <cell r="FD2061">
            <v>0</v>
          </cell>
        </row>
        <row r="2062">
          <cell r="FD2062">
            <v>0</v>
          </cell>
        </row>
        <row r="2063">
          <cell r="FD2063">
            <v>0</v>
          </cell>
        </row>
        <row r="2064">
          <cell r="FD2064">
            <v>0</v>
          </cell>
        </row>
        <row r="2065">
          <cell r="FD2065">
            <v>0</v>
          </cell>
        </row>
        <row r="2066">
          <cell r="FD2066">
            <v>0</v>
          </cell>
        </row>
        <row r="2067">
          <cell r="FD2067">
            <v>0</v>
          </cell>
        </row>
        <row r="2068">
          <cell r="FD2068">
            <v>0</v>
          </cell>
        </row>
        <row r="2069">
          <cell r="FD2069">
            <v>0</v>
          </cell>
        </row>
        <row r="2070">
          <cell r="FD2070">
            <v>0</v>
          </cell>
        </row>
        <row r="2071">
          <cell r="FD2071">
            <v>0</v>
          </cell>
        </row>
        <row r="2072">
          <cell r="FD2072">
            <v>0</v>
          </cell>
        </row>
        <row r="2073">
          <cell r="FD2073">
            <v>0</v>
          </cell>
        </row>
        <row r="2074">
          <cell r="FD2074">
            <v>0</v>
          </cell>
        </row>
        <row r="2075">
          <cell r="FD2075">
            <v>0</v>
          </cell>
        </row>
        <row r="2076">
          <cell r="FD2076">
            <v>0</v>
          </cell>
        </row>
        <row r="2077">
          <cell r="FD2077">
            <v>0</v>
          </cell>
        </row>
        <row r="2078">
          <cell r="FD2078">
            <v>0</v>
          </cell>
        </row>
        <row r="2079">
          <cell r="FD2079">
            <v>0</v>
          </cell>
        </row>
        <row r="2080">
          <cell r="FD2080">
            <v>0</v>
          </cell>
        </row>
        <row r="2081">
          <cell r="FD2081">
            <v>0</v>
          </cell>
        </row>
        <row r="2082">
          <cell r="FD2082">
            <v>0</v>
          </cell>
        </row>
        <row r="2083">
          <cell r="FD2083">
            <v>0</v>
          </cell>
        </row>
        <row r="2084">
          <cell r="FD2084">
            <v>0</v>
          </cell>
        </row>
        <row r="2085">
          <cell r="FD2085">
            <v>0</v>
          </cell>
        </row>
        <row r="2086">
          <cell r="FD2086">
            <v>0</v>
          </cell>
        </row>
        <row r="2087">
          <cell r="FD2087">
            <v>0</v>
          </cell>
        </row>
        <row r="2088">
          <cell r="FD2088">
            <v>0</v>
          </cell>
        </row>
        <row r="2089">
          <cell r="FD2089">
            <v>0</v>
          </cell>
        </row>
        <row r="2090">
          <cell r="FD2090">
            <v>0</v>
          </cell>
        </row>
        <row r="2091">
          <cell r="FD2091">
            <v>0</v>
          </cell>
        </row>
        <row r="2092">
          <cell r="FD2092">
            <v>0</v>
          </cell>
        </row>
        <row r="2093">
          <cell r="FD2093">
            <v>0</v>
          </cell>
        </row>
        <row r="2094">
          <cell r="FD2094">
            <v>0</v>
          </cell>
        </row>
        <row r="2095">
          <cell r="FD2095">
            <v>0</v>
          </cell>
        </row>
        <row r="2096">
          <cell r="FD2096">
            <v>0</v>
          </cell>
        </row>
        <row r="2097">
          <cell r="FD2097">
            <v>0</v>
          </cell>
        </row>
        <row r="2098">
          <cell r="FD2098">
            <v>0</v>
          </cell>
        </row>
        <row r="2099">
          <cell r="FD2099">
            <v>0</v>
          </cell>
        </row>
        <row r="2100">
          <cell r="FD2100">
            <v>0</v>
          </cell>
        </row>
        <row r="2101">
          <cell r="FD2101">
            <v>0</v>
          </cell>
        </row>
        <row r="2102">
          <cell r="FD2102">
            <v>0</v>
          </cell>
        </row>
        <row r="2103">
          <cell r="FD2103">
            <v>0</v>
          </cell>
        </row>
        <row r="2104">
          <cell r="FD2104">
            <v>0</v>
          </cell>
        </row>
        <row r="2105">
          <cell r="FD2105">
            <v>0</v>
          </cell>
        </row>
        <row r="2106">
          <cell r="FD2106">
            <v>0</v>
          </cell>
        </row>
        <row r="2107">
          <cell r="FD2107">
            <v>0</v>
          </cell>
        </row>
        <row r="2108">
          <cell r="FD2108">
            <v>0</v>
          </cell>
        </row>
        <row r="2109">
          <cell r="FD2109">
            <v>0</v>
          </cell>
        </row>
        <row r="2110">
          <cell r="FD2110">
            <v>0</v>
          </cell>
        </row>
        <row r="2111">
          <cell r="FD2111">
            <v>0</v>
          </cell>
        </row>
        <row r="2112">
          <cell r="FD2112">
            <v>0</v>
          </cell>
        </row>
        <row r="2113">
          <cell r="FD2113">
            <v>0</v>
          </cell>
        </row>
        <row r="2114">
          <cell r="FD2114">
            <v>0</v>
          </cell>
        </row>
        <row r="2115">
          <cell r="FD2115">
            <v>0</v>
          </cell>
        </row>
        <row r="2116">
          <cell r="FD2116">
            <v>0</v>
          </cell>
        </row>
        <row r="2117">
          <cell r="FD2117">
            <v>0</v>
          </cell>
        </row>
        <row r="2118">
          <cell r="FD2118">
            <v>0</v>
          </cell>
        </row>
        <row r="2119">
          <cell r="FD2119">
            <v>0</v>
          </cell>
        </row>
        <row r="2120">
          <cell r="FD2120">
            <v>0</v>
          </cell>
        </row>
        <row r="2121">
          <cell r="FD2121">
            <v>0</v>
          </cell>
        </row>
        <row r="2122">
          <cell r="FD2122">
            <v>0</v>
          </cell>
        </row>
        <row r="2123">
          <cell r="FD2123">
            <v>0</v>
          </cell>
        </row>
        <row r="2124">
          <cell r="FD2124">
            <v>0</v>
          </cell>
        </row>
        <row r="2125">
          <cell r="FD2125">
            <v>0</v>
          </cell>
        </row>
        <row r="2126">
          <cell r="FD2126">
            <v>0</v>
          </cell>
        </row>
        <row r="2127">
          <cell r="FD2127">
            <v>0</v>
          </cell>
        </row>
        <row r="2128">
          <cell r="FD2128">
            <v>0</v>
          </cell>
        </row>
        <row r="2129">
          <cell r="FD2129">
            <v>0</v>
          </cell>
        </row>
        <row r="2130">
          <cell r="FD2130">
            <v>0</v>
          </cell>
        </row>
        <row r="2131">
          <cell r="FD2131">
            <v>0</v>
          </cell>
        </row>
        <row r="2132">
          <cell r="FD2132">
            <v>0</v>
          </cell>
        </row>
        <row r="2133">
          <cell r="FD2133">
            <v>0</v>
          </cell>
        </row>
        <row r="2134">
          <cell r="FD2134">
            <v>0</v>
          </cell>
        </row>
        <row r="2135">
          <cell r="FD2135">
            <v>0</v>
          </cell>
        </row>
        <row r="2136">
          <cell r="FD2136">
            <v>0</v>
          </cell>
        </row>
        <row r="2137">
          <cell r="FD2137">
            <v>0</v>
          </cell>
        </row>
        <row r="2138">
          <cell r="FD2138">
            <v>0</v>
          </cell>
        </row>
        <row r="2139">
          <cell r="FD2139">
            <v>0</v>
          </cell>
        </row>
        <row r="2140">
          <cell r="FD2140">
            <v>0</v>
          </cell>
        </row>
        <row r="2141">
          <cell r="FD2141">
            <v>0</v>
          </cell>
        </row>
        <row r="2142">
          <cell r="FD2142">
            <v>0</v>
          </cell>
        </row>
        <row r="2143">
          <cell r="FD2143">
            <v>0</v>
          </cell>
        </row>
        <row r="2144">
          <cell r="FD2144">
            <v>0</v>
          </cell>
        </row>
        <row r="2145">
          <cell r="FD2145">
            <v>0</v>
          </cell>
        </row>
        <row r="2146">
          <cell r="FD2146">
            <v>0</v>
          </cell>
        </row>
        <row r="2147">
          <cell r="FD2147">
            <v>0</v>
          </cell>
        </row>
        <row r="2148">
          <cell r="FD2148">
            <v>0</v>
          </cell>
        </row>
        <row r="2149">
          <cell r="FD2149">
            <v>0</v>
          </cell>
        </row>
        <row r="2150">
          <cell r="FD2150">
            <v>0</v>
          </cell>
        </row>
        <row r="2151">
          <cell r="FD2151">
            <v>0</v>
          </cell>
        </row>
        <row r="2152">
          <cell r="FD2152">
            <v>0</v>
          </cell>
        </row>
        <row r="2153">
          <cell r="FD2153">
            <v>0</v>
          </cell>
        </row>
        <row r="2154">
          <cell r="FD2154">
            <v>0</v>
          </cell>
        </row>
        <row r="2155">
          <cell r="FD2155">
            <v>0</v>
          </cell>
        </row>
        <row r="2156">
          <cell r="FD2156">
            <v>0</v>
          </cell>
        </row>
        <row r="2157">
          <cell r="FD2157">
            <v>0</v>
          </cell>
        </row>
        <row r="2158">
          <cell r="FD2158">
            <v>0</v>
          </cell>
        </row>
        <row r="2159">
          <cell r="FD2159">
            <v>0</v>
          </cell>
        </row>
        <row r="2160">
          <cell r="FD2160">
            <v>0</v>
          </cell>
        </row>
        <row r="2161">
          <cell r="FD2161">
            <v>0</v>
          </cell>
        </row>
        <row r="2162">
          <cell r="FD2162">
            <v>0</v>
          </cell>
        </row>
        <row r="2163">
          <cell r="FD2163">
            <v>0</v>
          </cell>
        </row>
        <row r="2164">
          <cell r="FD2164">
            <v>0</v>
          </cell>
        </row>
        <row r="2165">
          <cell r="FD2165">
            <v>0</v>
          </cell>
        </row>
        <row r="2166">
          <cell r="FD2166">
            <v>0</v>
          </cell>
        </row>
        <row r="2167">
          <cell r="FD2167">
            <v>0</v>
          </cell>
        </row>
        <row r="2168">
          <cell r="FD2168">
            <v>0</v>
          </cell>
        </row>
        <row r="2169">
          <cell r="FD2169">
            <v>0</v>
          </cell>
        </row>
        <row r="2170">
          <cell r="FD2170">
            <v>0</v>
          </cell>
        </row>
        <row r="2171">
          <cell r="FD2171">
            <v>0</v>
          </cell>
        </row>
        <row r="2172">
          <cell r="FD2172">
            <v>0</v>
          </cell>
        </row>
        <row r="2173">
          <cell r="FD2173">
            <v>0</v>
          </cell>
        </row>
        <row r="2174">
          <cell r="FD2174">
            <v>0</v>
          </cell>
        </row>
        <row r="2175">
          <cell r="FD2175">
            <v>0</v>
          </cell>
        </row>
        <row r="2176">
          <cell r="FD2176">
            <v>0</v>
          </cell>
        </row>
        <row r="2177">
          <cell r="FD2177">
            <v>0</v>
          </cell>
        </row>
        <row r="2178">
          <cell r="FD2178">
            <v>0</v>
          </cell>
        </row>
        <row r="2179">
          <cell r="FD2179">
            <v>0</v>
          </cell>
        </row>
        <row r="2180">
          <cell r="FD2180">
            <v>0</v>
          </cell>
        </row>
        <row r="2181">
          <cell r="FD2181">
            <v>0</v>
          </cell>
        </row>
        <row r="2182">
          <cell r="FD2182">
            <v>0</v>
          </cell>
        </row>
        <row r="2183">
          <cell r="FD2183">
            <v>0</v>
          </cell>
        </row>
        <row r="2184">
          <cell r="FD2184">
            <v>0</v>
          </cell>
        </row>
        <row r="2185">
          <cell r="FD2185">
            <v>0</v>
          </cell>
        </row>
        <row r="2186">
          <cell r="FD2186">
            <v>0</v>
          </cell>
        </row>
        <row r="2187">
          <cell r="FD2187">
            <v>0</v>
          </cell>
        </row>
        <row r="2188">
          <cell r="FD2188">
            <v>0</v>
          </cell>
        </row>
        <row r="2189">
          <cell r="FD2189">
            <v>0</v>
          </cell>
        </row>
        <row r="2190">
          <cell r="FD2190">
            <v>0</v>
          </cell>
        </row>
        <row r="2191">
          <cell r="FD2191">
            <v>0</v>
          </cell>
        </row>
        <row r="2192">
          <cell r="FD2192">
            <v>0</v>
          </cell>
        </row>
        <row r="2193">
          <cell r="FD2193">
            <v>0</v>
          </cell>
        </row>
        <row r="2194">
          <cell r="FD2194">
            <v>0</v>
          </cell>
        </row>
        <row r="2195">
          <cell r="FD2195">
            <v>0</v>
          </cell>
        </row>
        <row r="2196">
          <cell r="FD2196">
            <v>0</v>
          </cell>
        </row>
        <row r="2197">
          <cell r="FD2197">
            <v>0</v>
          </cell>
        </row>
        <row r="2198">
          <cell r="FD2198">
            <v>0</v>
          </cell>
        </row>
        <row r="2199">
          <cell r="FD2199">
            <v>0</v>
          </cell>
        </row>
        <row r="2200">
          <cell r="FD2200">
            <v>0</v>
          </cell>
        </row>
        <row r="2201">
          <cell r="FD2201">
            <v>0</v>
          </cell>
        </row>
        <row r="2202">
          <cell r="FD2202">
            <v>0</v>
          </cell>
        </row>
        <row r="2203">
          <cell r="FD2203">
            <v>0</v>
          </cell>
        </row>
        <row r="2204">
          <cell r="FD2204">
            <v>0</v>
          </cell>
        </row>
        <row r="2205">
          <cell r="FD2205">
            <v>0</v>
          </cell>
        </row>
        <row r="2206">
          <cell r="FD2206">
            <v>0</v>
          </cell>
        </row>
        <row r="2207">
          <cell r="FD2207">
            <v>0</v>
          </cell>
        </row>
        <row r="2208">
          <cell r="FD2208">
            <v>0</v>
          </cell>
        </row>
        <row r="2209">
          <cell r="FD2209">
            <v>0</v>
          </cell>
        </row>
        <row r="2210">
          <cell r="FD2210">
            <v>0</v>
          </cell>
        </row>
        <row r="2211">
          <cell r="FD2211">
            <v>0</v>
          </cell>
        </row>
        <row r="2212">
          <cell r="FD2212">
            <v>0</v>
          </cell>
        </row>
        <row r="2213">
          <cell r="FD2213">
            <v>0</v>
          </cell>
        </row>
        <row r="2214">
          <cell r="FD2214">
            <v>0</v>
          </cell>
        </row>
        <row r="2215">
          <cell r="FD2215">
            <v>0</v>
          </cell>
        </row>
        <row r="2216">
          <cell r="FD2216">
            <v>0</v>
          </cell>
        </row>
        <row r="2217">
          <cell r="FD2217">
            <v>0</v>
          </cell>
        </row>
        <row r="2218">
          <cell r="FD2218">
            <v>0</v>
          </cell>
        </row>
        <row r="2219">
          <cell r="FD2219">
            <v>0</v>
          </cell>
        </row>
        <row r="2220">
          <cell r="FD2220">
            <v>0</v>
          </cell>
        </row>
        <row r="2221">
          <cell r="FD2221">
            <v>0</v>
          </cell>
        </row>
        <row r="2222">
          <cell r="FD2222">
            <v>0</v>
          </cell>
        </row>
        <row r="2223">
          <cell r="FD2223">
            <v>0</v>
          </cell>
        </row>
        <row r="2224">
          <cell r="FD2224">
            <v>0</v>
          </cell>
        </row>
        <row r="2225">
          <cell r="FD2225">
            <v>0</v>
          </cell>
        </row>
        <row r="2226">
          <cell r="FD2226">
            <v>0</v>
          </cell>
        </row>
        <row r="2227">
          <cell r="FD2227">
            <v>0</v>
          </cell>
        </row>
        <row r="2228">
          <cell r="FD2228">
            <v>0</v>
          </cell>
        </row>
        <row r="2229">
          <cell r="FD2229">
            <v>0</v>
          </cell>
        </row>
        <row r="2230">
          <cell r="FD2230">
            <v>0</v>
          </cell>
        </row>
        <row r="2231">
          <cell r="FD2231">
            <v>0</v>
          </cell>
        </row>
        <row r="2232">
          <cell r="FD2232">
            <v>0</v>
          </cell>
        </row>
        <row r="2233">
          <cell r="FD2233">
            <v>0</v>
          </cell>
        </row>
        <row r="2234">
          <cell r="FD2234">
            <v>0</v>
          </cell>
        </row>
        <row r="2235">
          <cell r="FD2235">
            <v>0</v>
          </cell>
        </row>
        <row r="2236">
          <cell r="FD2236">
            <v>0</v>
          </cell>
        </row>
        <row r="2237">
          <cell r="FD2237">
            <v>0</v>
          </cell>
        </row>
        <row r="2238">
          <cell r="FD2238">
            <v>0</v>
          </cell>
        </row>
        <row r="2239">
          <cell r="FD2239">
            <v>0</v>
          </cell>
        </row>
        <row r="2240">
          <cell r="FD2240">
            <v>0</v>
          </cell>
        </row>
        <row r="2241">
          <cell r="FD2241">
            <v>0</v>
          </cell>
        </row>
        <row r="2242">
          <cell r="FD2242">
            <v>0</v>
          </cell>
        </row>
        <row r="2243">
          <cell r="FD2243">
            <v>0</v>
          </cell>
        </row>
        <row r="2244">
          <cell r="FD2244">
            <v>0</v>
          </cell>
        </row>
        <row r="2245">
          <cell r="FD2245">
            <v>0</v>
          </cell>
        </row>
        <row r="2246">
          <cell r="FD2246">
            <v>0</v>
          </cell>
        </row>
        <row r="2247">
          <cell r="FD2247">
            <v>0</v>
          </cell>
        </row>
        <row r="2248">
          <cell r="FD2248">
            <v>0</v>
          </cell>
        </row>
        <row r="2249">
          <cell r="FD2249">
            <v>0</v>
          </cell>
        </row>
        <row r="2250">
          <cell r="FD2250">
            <v>0</v>
          </cell>
        </row>
        <row r="2251">
          <cell r="FD2251">
            <v>0</v>
          </cell>
        </row>
        <row r="2252">
          <cell r="FD2252">
            <v>0</v>
          </cell>
        </row>
        <row r="2253">
          <cell r="FD2253">
            <v>0</v>
          </cell>
        </row>
        <row r="2254">
          <cell r="FD2254">
            <v>0</v>
          </cell>
        </row>
        <row r="2255">
          <cell r="FD2255">
            <v>0</v>
          </cell>
        </row>
        <row r="2256">
          <cell r="FD2256">
            <v>0</v>
          </cell>
        </row>
        <row r="2257">
          <cell r="FD2257">
            <v>0</v>
          </cell>
        </row>
        <row r="2258">
          <cell r="FD2258">
            <v>0</v>
          </cell>
        </row>
        <row r="2259">
          <cell r="FD2259">
            <v>0</v>
          </cell>
        </row>
        <row r="2260">
          <cell r="FD2260">
            <v>0</v>
          </cell>
        </row>
        <row r="2261">
          <cell r="FD2261">
            <v>0</v>
          </cell>
        </row>
        <row r="2262">
          <cell r="FD2262">
            <v>0</v>
          </cell>
        </row>
        <row r="2263">
          <cell r="FD2263">
            <v>0</v>
          </cell>
        </row>
        <row r="2264">
          <cell r="FD2264">
            <v>0</v>
          </cell>
        </row>
        <row r="2265">
          <cell r="FD2265">
            <v>0</v>
          </cell>
        </row>
        <row r="2266">
          <cell r="FD2266">
            <v>0</v>
          </cell>
        </row>
        <row r="2267">
          <cell r="FD2267">
            <v>0</v>
          </cell>
        </row>
        <row r="2268">
          <cell r="FD2268">
            <v>0</v>
          </cell>
        </row>
        <row r="2269">
          <cell r="FD2269">
            <v>0</v>
          </cell>
        </row>
        <row r="2270">
          <cell r="FD2270">
            <v>0</v>
          </cell>
        </row>
        <row r="2271">
          <cell r="FD2271">
            <v>0</v>
          </cell>
        </row>
        <row r="2272">
          <cell r="FD2272">
            <v>0</v>
          </cell>
        </row>
        <row r="2273">
          <cell r="FD2273">
            <v>0</v>
          </cell>
        </row>
        <row r="2274">
          <cell r="FD2274">
            <v>0</v>
          </cell>
        </row>
        <row r="2275">
          <cell r="FD2275">
            <v>0</v>
          </cell>
        </row>
        <row r="2276">
          <cell r="FD2276">
            <v>0</v>
          </cell>
        </row>
        <row r="2277">
          <cell r="FD2277">
            <v>0</v>
          </cell>
        </row>
        <row r="2278">
          <cell r="FD2278">
            <v>0</v>
          </cell>
        </row>
        <row r="2279">
          <cell r="FD2279">
            <v>0</v>
          </cell>
        </row>
        <row r="2280">
          <cell r="FD2280">
            <v>0</v>
          </cell>
        </row>
        <row r="2281">
          <cell r="FD2281">
            <v>0</v>
          </cell>
        </row>
        <row r="2282">
          <cell r="FD2282">
            <v>0</v>
          </cell>
        </row>
        <row r="2283">
          <cell r="FD2283">
            <v>0</v>
          </cell>
        </row>
        <row r="2284">
          <cell r="FD2284">
            <v>0</v>
          </cell>
        </row>
        <row r="2285">
          <cell r="FD2285">
            <v>0</v>
          </cell>
        </row>
        <row r="2286">
          <cell r="FD2286">
            <v>0</v>
          </cell>
        </row>
        <row r="2287">
          <cell r="FD2287">
            <v>0</v>
          </cell>
        </row>
        <row r="2288">
          <cell r="FD2288">
            <v>0</v>
          </cell>
        </row>
        <row r="2289">
          <cell r="FD2289">
            <v>0</v>
          </cell>
        </row>
        <row r="2290">
          <cell r="FD2290">
            <v>0</v>
          </cell>
        </row>
        <row r="2291">
          <cell r="FD2291">
            <v>0</v>
          </cell>
        </row>
        <row r="2292">
          <cell r="FD2292">
            <v>0</v>
          </cell>
        </row>
        <row r="2293">
          <cell r="FD2293">
            <v>0</v>
          </cell>
        </row>
        <row r="2294">
          <cell r="FD2294">
            <v>0</v>
          </cell>
        </row>
        <row r="2295">
          <cell r="FD2295">
            <v>0</v>
          </cell>
        </row>
        <row r="2296">
          <cell r="FD2296">
            <v>0</v>
          </cell>
        </row>
        <row r="2297">
          <cell r="FD2297">
            <v>0</v>
          </cell>
        </row>
        <row r="2298">
          <cell r="FD2298">
            <v>0</v>
          </cell>
        </row>
        <row r="2299">
          <cell r="FD2299">
            <v>0</v>
          </cell>
        </row>
        <row r="2300">
          <cell r="FD2300">
            <v>0</v>
          </cell>
        </row>
        <row r="2301">
          <cell r="FD2301">
            <v>0</v>
          </cell>
        </row>
        <row r="2302">
          <cell r="FD2302">
            <v>0</v>
          </cell>
        </row>
        <row r="2303">
          <cell r="FD2303">
            <v>0</v>
          </cell>
        </row>
        <row r="2304">
          <cell r="FD2304">
            <v>0</v>
          </cell>
        </row>
        <row r="2305">
          <cell r="FD2305">
            <v>0</v>
          </cell>
        </row>
        <row r="2306">
          <cell r="FD2306">
            <v>0</v>
          </cell>
        </row>
        <row r="2307">
          <cell r="FD2307">
            <v>0</v>
          </cell>
        </row>
        <row r="2308">
          <cell r="FD2308">
            <v>0</v>
          </cell>
        </row>
        <row r="2309">
          <cell r="FD2309">
            <v>0</v>
          </cell>
        </row>
        <row r="2310">
          <cell r="FD2310">
            <v>0</v>
          </cell>
        </row>
        <row r="2311">
          <cell r="FD2311">
            <v>0</v>
          </cell>
        </row>
        <row r="2312">
          <cell r="FD2312">
            <v>0</v>
          </cell>
        </row>
        <row r="2313">
          <cell r="FD2313">
            <v>0</v>
          </cell>
        </row>
        <row r="2314">
          <cell r="FD2314">
            <v>0</v>
          </cell>
        </row>
        <row r="2315">
          <cell r="FD2315">
            <v>0</v>
          </cell>
        </row>
        <row r="2316">
          <cell r="FD2316">
            <v>0</v>
          </cell>
        </row>
        <row r="2317">
          <cell r="FD2317">
            <v>0</v>
          </cell>
        </row>
        <row r="2318">
          <cell r="FD2318">
            <v>0</v>
          </cell>
        </row>
        <row r="2319">
          <cell r="FD2319">
            <v>0</v>
          </cell>
        </row>
        <row r="2320">
          <cell r="FD2320">
            <v>0</v>
          </cell>
        </row>
        <row r="2321">
          <cell r="FD2321">
            <v>0</v>
          </cell>
        </row>
        <row r="2322">
          <cell r="FD2322">
            <v>0</v>
          </cell>
        </row>
        <row r="2323">
          <cell r="FD2323">
            <v>0</v>
          </cell>
        </row>
        <row r="2324">
          <cell r="FD2324">
            <v>0</v>
          </cell>
        </row>
        <row r="2325">
          <cell r="FD2325">
            <v>0</v>
          </cell>
        </row>
        <row r="2326">
          <cell r="FD2326">
            <v>0</v>
          </cell>
        </row>
        <row r="2327">
          <cell r="FD2327">
            <v>0</v>
          </cell>
        </row>
        <row r="2328">
          <cell r="FD2328">
            <v>0</v>
          </cell>
        </row>
        <row r="2329">
          <cell r="FD2329">
            <v>0</v>
          </cell>
        </row>
        <row r="2330">
          <cell r="FD2330">
            <v>0</v>
          </cell>
        </row>
        <row r="2331">
          <cell r="FD2331">
            <v>0</v>
          </cell>
        </row>
        <row r="2332">
          <cell r="FD2332">
            <v>0</v>
          </cell>
        </row>
        <row r="2333">
          <cell r="FD2333">
            <v>0</v>
          </cell>
        </row>
        <row r="2334">
          <cell r="FD2334">
            <v>0</v>
          </cell>
        </row>
        <row r="2335">
          <cell r="FD2335">
            <v>0</v>
          </cell>
        </row>
        <row r="2336">
          <cell r="FD2336">
            <v>0</v>
          </cell>
        </row>
        <row r="2337">
          <cell r="FD2337">
            <v>0</v>
          </cell>
        </row>
        <row r="2338">
          <cell r="FD2338">
            <v>0</v>
          </cell>
        </row>
        <row r="2339">
          <cell r="FD2339">
            <v>0</v>
          </cell>
        </row>
        <row r="2340">
          <cell r="FD2340">
            <v>0</v>
          </cell>
        </row>
        <row r="2341">
          <cell r="FD2341">
            <v>0</v>
          </cell>
        </row>
        <row r="2342">
          <cell r="FD2342">
            <v>0</v>
          </cell>
        </row>
        <row r="2343">
          <cell r="FD2343">
            <v>0</v>
          </cell>
        </row>
        <row r="2344">
          <cell r="FD2344">
            <v>0</v>
          </cell>
        </row>
        <row r="2345">
          <cell r="FD2345">
            <v>0</v>
          </cell>
        </row>
        <row r="2346">
          <cell r="FD2346">
            <v>0</v>
          </cell>
        </row>
        <row r="2347">
          <cell r="FD2347">
            <v>0</v>
          </cell>
        </row>
        <row r="2348">
          <cell r="FD2348">
            <v>0</v>
          </cell>
        </row>
        <row r="2349">
          <cell r="FD2349">
            <v>0</v>
          </cell>
        </row>
        <row r="2350">
          <cell r="FD2350">
            <v>0</v>
          </cell>
        </row>
        <row r="2351">
          <cell r="FD2351">
            <v>0</v>
          </cell>
        </row>
        <row r="2352">
          <cell r="FD2352">
            <v>0</v>
          </cell>
        </row>
        <row r="2353">
          <cell r="FD2353">
            <v>0</v>
          </cell>
        </row>
        <row r="2354">
          <cell r="FD2354">
            <v>0</v>
          </cell>
        </row>
        <row r="2355">
          <cell r="FD2355">
            <v>0</v>
          </cell>
        </row>
        <row r="2356">
          <cell r="FD2356">
            <v>0</v>
          </cell>
        </row>
        <row r="2357">
          <cell r="FD2357">
            <v>0</v>
          </cell>
        </row>
        <row r="2358">
          <cell r="FD2358">
            <v>0</v>
          </cell>
        </row>
        <row r="2359">
          <cell r="FD2359">
            <v>0</v>
          </cell>
        </row>
        <row r="2360">
          <cell r="FD2360">
            <v>0</v>
          </cell>
        </row>
        <row r="2361">
          <cell r="FD2361">
            <v>0</v>
          </cell>
        </row>
        <row r="2362">
          <cell r="FD2362">
            <v>0</v>
          </cell>
        </row>
        <row r="2363">
          <cell r="FD2363">
            <v>0</v>
          </cell>
        </row>
        <row r="2364">
          <cell r="FD2364">
            <v>0</v>
          </cell>
        </row>
        <row r="2365">
          <cell r="FD2365">
            <v>0</v>
          </cell>
        </row>
        <row r="2366">
          <cell r="FD2366">
            <v>0</v>
          </cell>
        </row>
        <row r="2367">
          <cell r="FD2367">
            <v>0</v>
          </cell>
        </row>
        <row r="2368">
          <cell r="FD2368">
            <v>0</v>
          </cell>
        </row>
        <row r="2369">
          <cell r="FD2369">
            <v>0</v>
          </cell>
        </row>
        <row r="2370">
          <cell r="FD2370">
            <v>0</v>
          </cell>
        </row>
        <row r="2371">
          <cell r="FD2371">
            <v>0</v>
          </cell>
        </row>
        <row r="2372">
          <cell r="FD2372">
            <v>0</v>
          </cell>
        </row>
        <row r="2373">
          <cell r="FD2373">
            <v>0</v>
          </cell>
        </row>
        <row r="2374">
          <cell r="FD2374">
            <v>0</v>
          </cell>
        </row>
        <row r="2375">
          <cell r="FD2375">
            <v>0</v>
          </cell>
        </row>
        <row r="2376">
          <cell r="FD2376">
            <v>0</v>
          </cell>
        </row>
        <row r="2377">
          <cell r="FD2377">
            <v>0</v>
          </cell>
        </row>
        <row r="2378">
          <cell r="FD2378">
            <v>0</v>
          </cell>
        </row>
        <row r="2379">
          <cell r="FD2379">
            <v>0</v>
          </cell>
        </row>
        <row r="2380">
          <cell r="FD2380">
            <v>0</v>
          </cell>
        </row>
        <row r="2381">
          <cell r="FD2381">
            <v>0</v>
          </cell>
        </row>
        <row r="2382">
          <cell r="FD2382">
            <v>0</v>
          </cell>
        </row>
        <row r="2383">
          <cell r="FD2383">
            <v>0</v>
          </cell>
        </row>
        <row r="2384">
          <cell r="FD2384">
            <v>0</v>
          </cell>
        </row>
        <row r="2385">
          <cell r="FD2385">
            <v>0</v>
          </cell>
        </row>
        <row r="2386">
          <cell r="FD2386">
            <v>0</v>
          </cell>
        </row>
        <row r="2387">
          <cell r="FD2387">
            <v>0</v>
          </cell>
        </row>
        <row r="2388">
          <cell r="FD2388">
            <v>0</v>
          </cell>
        </row>
        <row r="2389">
          <cell r="FD2389">
            <v>0</v>
          </cell>
        </row>
        <row r="2390">
          <cell r="FD2390">
            <v>0</v>
          </cell>
        </row>
        <row r="2391">
          <cell r="FD2391">
            <v>0</v>
          </cell>
        </row>
        <row r="2392">
          <cell r="FD2392">
            <v>0</v>
          </cell>
        </row>
        <row r="2393">
          <cell r="FD2393">
            <v>0</v>
          </cell>
        </row>
        <row r="2394">
          <cell r="FD2394">
            <v>0</v>
          </cell>
        </row>
        <row r="2395">
          <cell r="FD2395">
            <v>0</v>
          </cell>
        </row>
        <row r="2396">
          <cell r="FD2396">
            <v>0</v>
          </cell>
        </row>
        <row r="2397">
          <cell r="FD2397">
            <v>0</v>
          </cell>
        </row>
        <row r="2398">
          <cell r="FD2398">
            <v>0</v>
          </cell>
        </row>
        <row r="2399">
          <cell r="FD2399">
            <v>0</v>
          </cell>
        </row>
        <row r="2400">
          <cell r="FD2400">
            <v>0</v>
          </cell>
        </row>
        <row r="2401">
          <cell r="FD2401">
            <v>0</v>
          </cell>
        </row>
        <row r="2402">
          <cell r="FD2402">
            <v>0</v>
          </cell>
        </row>
        <row r="2403">
          <cell r="FD2403">
            <v>0</v>
          </cell>
        </row>
        <row r="2404">
          <cell r="FD2404">
            <v>0</v>
          </cell>
        </row>
        <row r="2405">
          <cell r="FD2405">
            <v>0</v>
          </cell>
        </row>
        <row r="2406">
          <cell r="FD2406">
            <v>0</v>
          </cell>
        </row>
        <row r="2407">
          <cell r="FD2407">
            <v>0</v>
          </cell>
        </row>
        <row r="2408">
          <cell r="FD2408">
            <v>0</v>
          </cell>
        </row>
        <row r="2409">
          <cell r="FD2409">
            <v>0</v>
          </cell>
        </row>
        <row r="2410">
          <cell r="FD2410">
            <v>0</v>
          </cell>
        </row>
        <row r="2411">
          <cell r="FD2411">
            <v>0</v>
          </cell>
        </row>
        <row r="2412">
          <cell r="FD2412">
            <v>0</v>
          </cell>
        </row>
        <row r="2413">
          <cell r="FD2413">
            <v>0</v>
          </cell>
        </row>
        <row r="2414">
          <cell r="FD2414">
            <v>0</v>
          </cell>
        </row>
        <row r="2415">
          <cell r="FD2415">
            <v>0</v>
          </cell>
        </row>
        <row r="2416">
          <cell r="FD2416">
            <v>0</v>
          </cell>
        </row>
        <row r="2417">
          <cell r="FD2417">
            <v>0</v>
          </cell>
        </row>
        <row r="2418">
          <cell r="FD2418">
            <v>0</v>
          </cell>
        </row>
        <row r="2419">
          <cell r="FD2419">
            <v>0</v>
          </cell>
        </row>
        <row r="2420">
          <cell r="FD2420">
            <v>0</v>
          </cell>
        </row>
        <row r="2421">
          <cell r="FD2421">
            <v>0</v>
          </cell>
        </row>
        <row r="2422">
          <cell r="FD2422">
            <v>0</v>
          </cell>
        </row>
        <row r="2423">
          <cell r="FD2423">
            <v>0</v>
          </cell>
        </row>
        <row r="2424">
          <cell r="FD2424">
            <v>0</v>
          </cell>
        </row>
        <row r="2425">
          <cell r="FD2425">
            <v>0</v>
          </cell>
        </row>
        <row r="2426">
          <cell r="FD2426">
            <v>0</v>
          </cell>
        </row>
        <row r="2427">
          <cell r="FD2427">
            <v>0</v>
          </cell>
        </row>
        <row r="2428">
          <cell r="FD2428">
            <v>0</v>
          </cell>
        </row>
        <row r="2429">
          <cell r="FD2429">
            <v>0</v>
          </cell>
        </row>
        <row r="2430">
          <cell r="FD2430">
            <v>0</v>
          </cell>
        </row>
        <row r="2431">
          <cell r="FD2431">
            <v>0</v>
          </cell>
        </row>
        <row r="2432">
          <cell r="FD2432">
            <v>0</v>
          </cell>
        </row>
        <row r="2433">
          <cell r="FD2433">
            <v>0</v>
          </cell>
        </row>
        <row r="2434">
          <cell r="FD2434">
            <v>0</v>
          </cell>
        </row>
        <row r="2435">
          <cell r="FD2435">
            <v>0</v>
          </cell>
        </row>
        <row r="2436">
          <cell r="FD2436">
            <v>0</v>
          </cell>
        </row>
        <row r="2437">
          <cell r="FD2437">
            <v>0</v>
          </cell>
        </row>
        <row r="2438">
          <cell r="FD2438">
            <v>0</v>
          </cell>
        </row>
        <row r="2439">
          <cell r="FD2439">
            <v>0</v>
          </cell>
        </row>
        <row r="2440">
          <cell r="FD2440">
            <v>0</v>
          </cell>
        </row>
        <row r="2441">
          <cell r="FD2441">
            <v>0</v>
          </cell>
        </row>
        <row r="2442">
          <cell r="FD2442">
            <v>0</v>
          </cell>
        </row>
        <row r="2443">
          <cell r="FD2443">
            <v>0</v>
          </cell>
        </row>
        <row r="2444">
          <cell r="FD2444">
            <v>0</v>
          </cell>
        </row>
        <row r="2445">
          <cell r="FD2445">
            <v>0</v>
          </cell>
        </row>
        <row r="2446">
          <cell r="FD2446">
            <v>0</v>
          </cell>
        </row>
        <row r="2447">
          <cell r="FD2447">
            <v>0</v>
          </cell>
        </row>
        <row r="2448">
          <cell r="FD2448">
            <v>0</v>
          </cell>
        </row>
        <row r="2449">
          <cell r="FD2449">
            <v>0</v>
          </cell>
        </row>
        <row r="2450">
          <cell r="FD2450">
            <v>0</v>
          </cell>
        </row>
        <row r="2451">
          <cell r="FD2451">
            <v>0</v>
          </cell>
        </row>
        <row r="2452">
          <cell r="FD2452">
            <v>0</v>
          </cell>
        </row>
        <row r="2453">
          <cell r="FD2453">
            <v>0</v>
          </cell>
        </row>
        <row r="2454">
          <cell r="FD2454">
            <v>0</v>
          </cell>
        </row>
        <row r="2455">
          <cell r="FD2455">
            <v>0</v>
          </cell>
        </row>
        <row r="2456">
          <cell r="FD2456">
            <v>0</v>
          </cell>
        </row>
        <row r="2457">
          <cell r="FD2457">
            <v>0</v>
          </cell>
        </row>
        <row r="2458">
          <cell r="FD2458">
            <v>0</v>
          </cell>
        </row>
        <row r="2459">
          <cell r="FD2459">
            <v>0</v>
          </cell>
        </row>
        <row r="2460">
          <cell r="FD2460">
            <v>0</v>
          </cell>
        </row>
        <row r="2461">
          <cell r="FD2461">
            <v>0</v>
          </cell>
        </row>
        <row r="2462">
          <cell r="FD2462">
            <v>0</v>
          </cell>
        </row>
        <row r="2463">
          <cell r="FD2463">
            <v>0</v>
          </cell>
        </row>
        <row r="2464">
          <cell r="FD2464">
            <v>0</v>
          </cell>
        </row>
        <row r="2465">
          <cell r="FD2465">
            <v>0</v>
          </cell>
        </row>
        <row r="2466">
          <cell r="FD2466">
            <v>0</v>
          </cell>
        </row>
        <row r="2467">
          <cell r="FD2467">
            <v>0</v>
          </cell>
        </row>
        <row r="2468">
          <cell r="FD2468">
            <v>0</v>
          </cell>
        </row>
        <row r="2469">
          <cell r="FD2469">
            <v>0</v>
          </cell>
        </row>
        <row r="2470">
          <cell r="FD2470">
            <v>0</v>
          </cell>
        </row>
        <row r="2471">
          <cell r="FD2471">
            <v>0</v>
          </cell>
        </row>
        <row r="2472">
          <cell r="FD2472">
            <v>0</v>
          </cell>
        </row>
        <row r="2473">
          <cell r="FD2473">
            <v>0</v>
          </cell>
        </row>
        <row r="2474">
          <cell r="FD2474">
            <v>0</v>
          </cell>
        </row>
        <row r="2475">
          <cell r="FD2475">
            <v>0</v>
          </cell>
        </row>
        <row r="2476">
          <cell r="FD2476">
            <v>0</v>
          </cell>
        </row>
        <row r="2477">
          <cell r="FD2477">
            <v>0</v>
          </cell>
        </row>
        <row r="2478">
          <cell r="FD2478">
            <v>0</v>
          </cell>
        </row>
        <row r="2479">
          <cell r="FD2479">
            <v>0</v>
          </cell>
        </row>
        <row r="2480">
          <cell r="FD2480">
            <v>0</v>
          </cell>
        </row>
        <row r="2481">
          <cell r="FD2481">
            <v>0</v>
          </cell>
        </row>
        <row r="2482">
          <cell r="FD2482">
            <v>0</v>
          </cell>
        </row>
        <row r="2483">
          <cell r="FD2483">
            <v>0</v>
          </cell>
        </row>
        <row r="2484">
          <cell r="FD2484">
            <v>0</v>
          </cell>
        </row>
        <row r="2485">
          <cell r="FD2485">
            <v>0</v>
          </cell>
        </row>
        <row r="2486">
          <cell r="FD2486">
            <v>0</v>
          </cell>
        </row>
        <row r="2487">
          <cell r="FD2487">
            <v>0</v>
          </cell>
        </row>
        <row r="2488">
          <cell r="FD2488">
            <v>0</v>
          </cell>
        </row>
        <row r="2489">
          <cell r="FD2489">
            <v>0</v>
          </cell>
        </row>
        <row r="2490">
          <cell r="FD2490">
            <v>0</v>
          </cell>
        </row>
        <row r="2491">
          <cell r="FD2491">
            <v>0</v>
          </cell>
        </row>
        <row r="2492">
          <cell r="FD2492">
            <v>0</v>
          </cell>
        </row>
        <row r="2493">
          <cell r="FD2493">
            <v>0</v>
          </cell>
        </row>
        <row r="2494">
          <cell r="FD2494">
            <v>0</v>
          </cell>
        </row>
        <row r="2495">
          <cell r="FD2495">
            <v>0</v>
          </cell>
        </row>
        <row r="2496">
          <cell r="FD2496">
            <v>0</v>
          </cell>
        </row>
        <row r="2497">
          <cell r="FD2497">
            <v>0</v>
          </cell>
        </row>
        <row r="2498">
          <cell r="FD2498">
            <v>0</v>
          </cell>
        </row>
        <row r="2499">
          <cell r="FD2499">
            <v>0</v>
          </cell>
        </row>
        <row r="2500">
          <cell r="FD2500">
            <v>0</v>
          </cell>
        </row>
        <row r="2501">
          <cell r="FD2501">
            <v>0</v>
          </cell>
        </row>
        <row r="2502">
          <cell r="FD2502">
            <v>0</v>
          </cell>
        </row>
        <row r="2503">
          <cell r="FD2503">
            <v>0</v>
          </cell>
        </row>
        <row r="2504">
          <cell r="FD2504">
            <v>0</v>
          </cell>
        </row>
        <row r="2505">
          <cell r="FD2505">
            <v>0</v>
          </cell>
        </row>
        <row r="2506">
          <cell r="FD2506">
            <v>0</v>
          </cell>
        </row>
        <row r="2507">
          <cell r="FD2507">
            <v>0</v>
          </cell>
        </row>
        <row r="2508">
          <cell r="FD2508">
            <v>0</v>
          </cell>
        </row>
        <row r="2509">
          <cell r="FD2509">
            <v>0</v>
          </cell>
        </row>
        <row r="2510">
          <cell r="FD2510">
            <v>0</v>
          </cell>
        </row>
        <row r="2511">
          <cell r="FD2511">
            <v>0</v>
          </cell>
        </row>
        <row r="2512">
          <cell r="FD2512">
            <v>0</v>
          </cell>
        </row>
        <row r="2513">
          <cell r="FD2513">
            <v>0</v>
          </cell>
        </row>
        <row r="2514">
          <cell r="FD2514">
            <v>0</v>
          </cell>
        </row>
        <row r="2515">
          <cell r="FD2515">
            <v>0</v>
          </cell>
        </row>
        <row r="2516">
          <cell r="FD2516">
            <v>0</v>
          </cell>
        </row>
        <row r="2517">
          <cell r="FD2517">
            <v>0</v>
          </cell>
        </row>
        <row r="2518">
          <cell r="FD2518">
            <v>0</v>
          </cell>
        </row>
        <row r="2519">
          <cell r="FD2519">
            <v>0</v>
          </cell>
        </row>
        <row r="2520">
          <cell r="FD2520">
            <v>0</v>
          </cell>
        </row>
        <row r="2521">
          <cell r="FD2521">
            <v>0</v>
          </cell>
        </row>
        <row r="2522">
          <cell r="FD2522">
            <v>0</v>
          </cell>
        </row>
        <row r="2523">
          <cell r="FD2523">
            <v>0</v>
          </cell>
        </row>
        <row r="2524">
          <cell r="FD2524">
            <v>0</v>
          </cell>
        </row>
        <row r="2525">
          <cell r="FD2525">
            <v>0</v>
          </cell>
        </row>
        <row r="2526">
          <cell r="FD2526">
            <v>0</v>
          </cell>
        </row>
        <row r="2527">
          <cell r="FD2527">
            <v>0</v>
          </cell>
        </row>
        <row r="2528">
          <cell r="FD2528">
            <v>0</v>
          </cell>
        </row>
        <row r="2529">
          <cell r="FD2529">
            <v>0</v>
          </cell>
        </row>
        <row r="2530">
          <cell r="FD2530">
            <v>0</v>
          </cell>
        </row>
        <row r="2531">
          <cell r="FD2531">
            <v>0</v>
          </cell>
        </row>
        <row r="2532">
          <cell r="FD2532">
            <v>0</v>
          </cell>
        </row>
        <row r="2533">
          <cell r="FD2533">
            <v>0</v>
          </cell>
        </row>
        <row r="2534">
          <cell r="FD2534">
            <v>0</v>
          </cell>
        </row>
        <row r="2535">
          <cell r="FD2535">
            <v>0</v>
          </cell>
        </row>
        <row r="2536">
          <cell r="FD2536">
            <v>0</v>
          </cell>
        </row>
        <row r="2537">
          <cell r="FD2537">
            <v>0</v>
          </cell>
        </row>
        <row r="2538">
          <cell r="FD2538">
            <v>0</v>
          </cell>
        </row>
        <row r="2539">
          <cell r="FD2539">
            <v>0</v>
          </cell>
        </row>
        <row r="2540">
          <cell r="FD2540">
            <v>0</v>
          </cell>
        </row>
        <row r="2541">
          <cell r="FD2541">
            <v>0</v>
          </cell>
        </row>
        <row r="2542">
          <cell r="FD2542">
            <v>0</v>
          </cell>
        </row>
        <row r="2543">
          <cell r="FD2543">
            <v>0</v>
          </cell>
        </row>
        <row r="2544">
          <cell r="FD2544">
            <v>0</v>
          </cell>
        </row>
        <row r="2545">
          <cell r="FD2545">
            <v>0</v>
          </cell>
        </row>
        <row r="2546">
          <cell r="FD2546">
            <v>0</v>
          </cell>
        </row>
        <row r="2547">
          <cell r="FD2547">
            <v>0</v>
          </cell>
        </row>
        <row r="2548">
          <cell r="FD2548">
            <v>0</v>
          </cell>
        </row>
        <row r="2549">
          <cell r="FD2549">
            <v>0</v>
          </cell>
        </row>
        <row r="2550">
          <cell r="FD2550">
            <v>0</v>
          </cell>
        </row>
        <row r="2551">
          <cell r="FD2551">
            <v>0</v>
          </cell>
        </row>
        <row r="2552">
          <cell r="FD2552">
            <v>0</v>
          </cell>
        </row>
        <row r="2553">
          <cell r="FD2553">
            <v>0</v>
          </cell>
        </row>
        <row r="2554">
          <cell r="FD2554">
            <v>0</v>
          </cell>
        </row>
        <row r="2555">
          <cell r="FD2555">
            <v>0</v>
          </cell>
        </row>
        <row r="2556">
          <cell r="FD2556">
            <v>0</v>
          </cell>
        </row>
        <row r="2557">
          <cell r="FD2557">
            <v>0</v>
          </cell>
        </row>
        <row r="2558">
          <cell r="FD2558">
            <v>0</v>
          </cell>
        </row>
        <row r="2559">
          <cell r="FD2559">
            <v>0</v>
          </cell>
        </row>
        <row r="2560">
          <cell r="FD2560">
            <v>0</v>
          </cell>
        </row>
        <row r="2561">
          <cell r="FD2561">
            <v>0</v>
          </cell>
        </row>
        <row r="2562">
          <cell r="FD2562">
            <v>0</v>
          </cell>
        </row>
        <row r="2563">
          <cell r="FD2563">
            <v>0</v>
          </cell>
        </row>
        <row r="2564">
          <cell r="FD2564">
            <v>0</v>
          </cell>
        </row>
        <row r="2565">
          <cell r="FD2565">
            <v>0</v>
          </cell>
        </row>
        <row r="2566">
          <cell r="FD2566">
            <v>0</v>
          </cell>
        </row>
        <row r="2567">
          <cell r="FD2567">
            <v>0</v>
          </cell>
        </row>
        <row r="2568">
          <cell r="FD2568">
            <v>0</v>
          </cell>
        </row>
        <row r="2569">
          <cell r="FD2569">
            <v>0</v>
          </cell>
        </row>
        <row r="2570">
          <cell r="FD2570">
            <v>0</v>
          </cell>
        </row>
        <row r="2571">
          <cell r="FD2571">
            <v>0</v>
          </cell>
        </row>
        <row r="2572">
          <cell r="FD2572">
            <v>0</v>
          </cell>
        </row>
        <row r="2573">
          <cell r="FD2573">
            <v>0</v>
          </cell>
        </row>
        <row r="2574">
          <cell r="FD2574">
            <v>0</v>
          </cell>
        </row>
        <row r="2575">
          <cell r="FD2575">
            <v>0</v>
          </cell>
        </row>
        <row r="2576">
          <cell r="FD2576">
            <v>0</v>
          </cell>
        </row>
        <row r="2577">
          <cell r="FD2577">
            <v>0</v>
          </cell>
        </row>
        <row r="2578">
          <cell r="FD2578">
            <v>0</v>
          </cell>
        </row>
        <row r="2579">
          <cell r="FD2579">
            <v>0</v>
          </cell>
        </row>
        <row r="2580">
          <cell r="FD2580">
            <v>0</v>
          </cell>
        </row>
        <row r="2581">
          <cell r="FD2581">
            <v>0</v>
          </cell>
        </row>
        <row r="2582">
          <cell r="FD2582">
            <v>0</v>
          </cell>
        </row>
        <row r="2583">
          <cell r="FD2583">
            <v>0</v>
          </cell>
        </row>
        <row r="2584">
          <cell r="FD2584">
            <v>0</v>
          </cell>
        </row>
        <row r="2585">
          <cell r="FD2585">
            <v>0</v>
          </cell>
        </row>
        <row r="2586">
          <cell r="FD2586">
            <v>0</v>
          </cell>
        </row>
        <row r="2587">
          <cell r="FD2587">
            <v>0</v>
          </cell>
        </row>
        <row r="2588">
          <cell r="FD2588">
            <v>0</v>
          </cell>
        </row>
        <row r="2589">
          <cell r="FD2589">
            <v>0</v>
          </cell>
        </row>
        <row r="2590">
          <cell r="FD2590">
            <v>0</v>
          </cell>
        </row>
        <row r="2591">
          <cell r="FD2591">
            <v>0</v>
          </cell>
        </row>
        <row r="2592">
          <cell r="FD2592">
            <v>0</v>
          </cell>
        </row>
        <row r="2593">
          <cell r="FD2593">
            <v>0</v>
          </cell>
        </row>
        <row r="2594">
          <cell r="FD2594">
            <v>0</v>
          </cell>
        </row>
        <row r="2595">
          <cell r="FD2595">
            <v>0</v>
          </cell>
        </row>
        <row r="2596">
          <cell r="FD2596">
            <v>0</v>
          </cell>
        </row>
        <row r="2597">
          <cell r="FD2597">
            <v>0</v>
          </cell>
        </row>
        <row r="2598">
          <cell r="FD2598">
            <v>0</v>
          </cell>
        </row>
        <row r="2599">
          <cell r="FD2599">
            <v>0</v>
          </cell>
        </row>
        <row r="2600">
          <cell r="FD2600">
            <v>0</v>
          </cell>
        </row>
        <row r="2601">
          <cell r="FD2601">
            <v>0</v>
          </cell>
        </row>
        <row r="2602">
          <cell r="FD2602">
            <v>0</v>
          </cell>
        </row>
        <row r="2603">
          <cell r="FD2603">
            <v>0</v>
          </cell>
        </row>
        <row r="2604">
          <cell r="FD2604">
            <v>0</v>
          </cell>
        </row>
        <row r="2605">
          <cell r="FD2605">
            <v>0</v>
          </cell>
        </row>
        <row r="2606">
          <cell r="FD2606">
            <v>0</v>
          </cell>
        </row>
        <row r="2607">
          <cell r="FD2607">
            <v>0</v>
          </cell>
        </row>
        <row r="2608">
          <cell r="FD2608">
            <v>0</v>
          </cell>
        </row>
        <row r="2609">
          <cell r="FD2609">
            <v>0</v>
          </cell>
        </row>
        <row r="2610">
          <cell r="FD2610">
            <v>0</v>
          </cell>
        </row>
        <row r="2611">
          <cell r="FD2611">
            <v>0</v>
          </cell>
        </row>
        <row r="2612">
          <cell r="FD2612">
            <v>0</v>
          </cell>
        </row>
        <row r="2613">
          <cell r="FD2613">
            <v>0</v>
          </cell>
        </row>
        <row r="2614">
          <cell r="FD2614">
            <v>0</v>
          </cell>
        </row>
        <row r="2615">
          <cell r="FD2615">
            <v>0</v>
          </cell>
        </row>
        <row r="2616">
          <cell r="FD2616">
            <v>0</v>
          </cell>
        </row>
        <row r="2617">
          <cell r="FD2617">
            <v>0</v>
          </cell>
        </row>
        <row r="2618">
          <cell r="FD2618">
            <v>0</v>
          </cell>
        </row>
        <row r="2619">
          <cell r="FD2619">
            <v>0</v>
          </cell>
        </row>
        <row r="2620">
          <cell r="FD2620">
            <v>0</v>
          </cell>
        </row>
        <row r="2621">
          <cell r="FD2621">
            <v>0</v>
          </cell>
        </row>
        <row r="2622">
          <cell r="FD2622">
            <v>0</v>
          </cell>
        </row>
        <row r="2623">
          <cell r="FD2623">
            <v>0</v>
          </cell>
        </row>
        <row r="2624">
          <cell r="FD2624">
            <v>0</v>
          </cell>
        </row>
        <row r="2625">
          <cell r="FD2625">
            <v>0</v>
          </cell>
        </row>
        <row r="2626">
          <cell r="FD2626">
            <v>0</v>
          </cell>
        </row>
        <row r="2627">
          <cell r="FD2627">
            <v>0</v>
          </cell>
        </row>
        <row r="2628">
          <cell r="FD2628">
            <v>0</v>
          </cell>
        </row>
        <row r="2629">
          <cell r="FD2629">
            <v>0</v>
          </cell>
        </row>
        <row r="2630">
          <cell r="FD2630">
            <v>0</v>
          </cell>
        </row>
        <row r="2631">
          <cell r="FD2631">
            <v>0</v>
          </cell>
        </row>
        <row r="2632">
          <cell r="FD2632">
            <v>0</v>
          </cell>
        </row>
        <row r="2633">
          <cell r="FD2633">
            <v>0</v>
          </cell>
        </row>
        <row r="2634">
          <cell r="FD2634">
            <v>0</v>
          </cell>
        </row>
        <row r="2635">
          <cell r="FD2635">
            <v>0</v>
          </cell>
        </row>
        <row r="2636">
          <cell r="FD2636">
            <v>0</v>
          </cell>
        </row>
        <row r="2637">
          <cell r="FD2637">
            <v>0</v>
          </cell>
        </row>
        <row r="2638">
          <cell r="FD2638">
            <v>0</v>
          </cell>
        </row>
        <row r="2639">
          <cell r="FD2639">
            <v>0</v>
          </cell>
        </row>
        <row r="2640">
          <cell r="FD2640">
            <v>0</v>
          </cell>
        </row>
        <row r="2641">
          <cell r="FD2641">
            <v>0</v>
          </cell>
        </row>
        <row r="2642">
          <cell r="FD2642">
            <v>0</v>
          </cell>
        </row>
        <row r="2643">
          <cell r="FD2643">
            <v>0</v>
          </cell>
        </row>
        <row r="2644">
          <cell r="FD2644">
            <v>0</v>
          </cell>
        </row>
        <row r="2645">
          <cell r="FD2645">
            <v>0</v>
          </cell>
        </row>
        <row r="2646">
          <cell r="FD2646">
            <v>0</v>
          </cell>
        </row>
        <row r="2647">
          <cell r="FD2647">
            <v>0</v>
          </cell>
        </row>
        <row r="2648">
          <cell r="FD2648">
            <v>0</v>
          </cell>
        </row>
        <row r="2649">
          <cell r="FD2649">
            <v>0</v>
          </cell>
        </row>
        <row r="2650">
          <cell r="FD2650">
            <v>0</v>
          </cell>
        </row>
        <row r="2651">
          <cell r="FD2651">
            <v>0</v>
          </cell>
        </row>
        <row r="2652">
          <cell r="FD2652">
            <v>0</v>
          </cell>
        </row>
        <row r="2653">
          <cell r="FD2653">
            <v>0</v>
          </cell>
        </row>
        <row r="2654">
          <cell r="FD2654">
            <v>0</v>
          </cell>
        </row>
        <row r="2655">
          <cell r="FD2655">
            <v>0</v>
          </cell>
        </row>
        <row r="2656">
          <cell r="FD2656">
            <v>0</v>
          </cell>
        </row>
        <row r="2657">
          <cell r="FD2657">
            <v>0</v>
          </cell>
        </row>
        <row r="2658">
          <cell r="FD2658">
            <v>0</v>
          </cell>
        </row>
        <row r="2659">
          <cell r="FD2659">
            <v>0</v>
          </cell>
        </row>
        <row r="2660">
          <cell r="FD2660">
            <v>0</v>
          </cell>
        </row>
        <row r="2661">
          <cell r="FD2661">
            <v>0</v>
          </cell>
        </row>
        <row r="2662">
          <cell r="FD2662">
            <v>0</v>
          </cell>
        </row>
        <row r="2663">
          <cell r="FD2663">
            <v>0</v>
          </cell>
        </row>
        <row r="2664">
          <cell r="FD2664">
            <v>0</v>
          </cell>
        </row>
        <row r="2665">
          <cell r="FD2665">
            <v>0</v>
          </cell>
        </row>
        <row r="2666">
          <cell r="FD2666">
            <v>0</v>
          </cell>
        </row>
        <row r="2667">
          <cell r="FD2667">
            <v>0</v>
          </cell>
        </row>
        <row r="2668">
          <cell r="FD2668">
            <v>0</v>
          </cell>
        </row>
        <row r="2669">
          <cell r="FD2669">
            <v>0</v>
          </cell>
        </row>
        <row r="2670">
          <cell r="FD2670">
            <v>0</v>
          </cell>
        </row>
        <row r="2671">
          <cell r="FD2671">
            <v>0</v>
          </cell>
        </row>
        <row r="2672">
          <cell r="FD2672">
            <v>0</v>
          </cell>
        </row>
        <row r="2673">
          <cell r="FD2673">
            <v>0</v>
          </cell>
        </row>
        <row r="2674">
          <cell r="FD2674">
            <v>0</v>
          </cell>
        </row>
        <row r="2675">
          <cell r="FD2675">
            <v>0</v>
          </cell>
        </row>
        <row r="2676">
          <cell r="FD2676">
            <v>0</v>
          </cell>
        </row>
        <row r="2677">
          <cell r="FD2677">
            <v>0</v>
          </cell>
        </row>
        <row r="2678">
          <cell r="FD2678">
            <v>0</v>
          </cell>
        </row>
        <row r="2679">
          <cell r="FD2679">
            <v>0</v>
          </cell>
        </row>
        <row r="2680">
          <cell r="FD2680">
            <v>0</v>
          </cell>
        </row>
        <row r="2681">
          <cell r="FD2681">
            <v>0</v>
          </cell>
        </row>
        <row r="2682">
          <cell r="FD2682">
            <v>0</v>
          </cell>
        </row>
        <row r="2683">
          <cell r="FD2683">
            <v>0</v>
          </cell>
        </row>
        <row r="2684">
          <cell r="FD2684">
            <v>0</v>
          </cell>
        </row>
        <row r="2685">
          <cell r="FD2685">
            <v>0</v>
          </cell>
        </row>
        <row r="2686">
          <cell r="FD2686">
            <v>0</v>
          </cell>
        </row>
        <row r="2687">
          <cell r="FD2687">
            <v>0</v>
          </cell>
        </row>
        <row r="2688">
          <cell r="FD2688">
            <v>0</v>
          </cell>
        </row>
        <row r="2689">
          <cell r="FD2689">
            <v>0</v>
          </cell>
        </row>
        <row r="2690">
          <cell r="FD2690">
            <v>0</v>
          </cell>
        </row>
        <row r="2691">
          <cell r="FD2691">
            <v>0</v>
          </cell>
        </row>
        <row r="2692">
          <cell r="FD2692">
            <v>0</v>
          </cell>
        </row>
        <row r="2693">
          <cell r="FD2693">
            <v>0</v>
          </cell>
        </row>
        <row r="2694">
          <cell r="FD2694">
            <v>0</v>
          </cell>
        </row>
        <row r="2695">
          <cell r="FD2695">
            <v>0</v>
          </cell>
        </row>
        <row r="2696">
          <cell r="FD2696">
            <v>0</v>
          </cell>
        </row>
        <row r="2697">
          <cell r="FD2697">
            <v>0</v>
          </cell>
        </row>
        <row r="2698">
          <cell r="FD2698">
            <v>0</v>
          </cell>
        </row>
        <row r="2699">
          <cell r="FD2699">
            <v>0</v>
          </cell>
        </row>
        <row r="2700">
          <cell r="FD2700">
            <v>0</v>
          </cell>
        </row>
        <row r="2701">
          <cell r="FD2701">
            <v>0</v>
          </cell>
        </row>
        <row r="2702">
          <cell r="FD2702">
            <v>0</v>
          </cell>
        </row>
        <row r="2703">
          <cell r="FD2703">
            <v>0</v>
          </cell>
        </row>
        <row r="2704">
          <cell r="FD2704">
            <v>0</v>
          </cell>
        </row>
        <row r="2705">
          <cell r="FD2705">
            <v>0</v>
          </cell>
        </row>
        <row r="2706">
          <cell r="FD2706">
            <v>0</v>
          </cell>
        </row>
        <row r="2707">
          <cell r="FD2707">
            <v>0</v>
          </cell>
        </row>
        <row r="2708">
          <cell r="FD2708">
            <v>0</v>
          </cell>
        </row>
        <row r="2709">
          <cell r="FD2709">
            <v>0</v>
          </cell>
        </row>
        <row r="2710">
          <cell r="FD2710">
            <v>0</v>
          </cell>
        </row>
        <row r="2711">
          <cell r="FD2711">
            <v>0</v>
          </cell>
        </row>
        <row r="2712">
          <cell r="FD2712">
            <v>0</v>
          </cell>
        </row>
        <row r="2713">
          <cell r="FD2713">
            <v>0</v>
          </cell>
        </row>
        <row r="2714">
          <cell r="FD2714">
            <v>0</v>
          </cell>
        </row>
        <row r="2715">
          <cell r="FD2715">
            <v>0</v>
          </cell>
        </row>
        <row r="2716">
          <cell r="FD2716">
            <v>0</v>
          </cell>
        </row>
        <row r="2717">
          <cell r="FD2717">
            <v>0</v>
          </cell>
        </row>
        <row r="2718">
          <cell r="FD2718">
            <v>0</v>
          </cell>
        </row>
        <row r="2719">
          <cell r="FD2719">
            <v>0</v>
          </cell>
        </row>
        <row r="2720">
          <cell r="FD2720">
            <v>0</v>
          </cell>
        </row>
        <row r="2721">
          <cell r="FD2721">
            <v>0</v>
          </cell>
        </row>
        <row r="2722">
          <cell r="FD2722">
            <v>0</v>
          </cell>
        </row>
        <row r="2723">
          <cell r="FD2723">
            <v>0</v>
          </cell>
        </row>
        <row r="2724">
          <cell r="FD2724">
            <v>0</v>
          </cell>
        </row>
        <row r="2725">
          <cell r="FD2725">
            <v>0</v>
          </cell>
        </row>
        <row r="2726">
          <cell r="FD2726">
            <v>0</v>
          </cell>
        </row>
        <row r="2727">
          <cell r="FD2727">
            <v>0</v>
          </cell>
        </row>
        <row r="2728">
          <cell r="FD2728">
            <v>0</v>
          </cell>
        </row>
        <row r="2729">
          <cell r="FD2729">
            <v>0</v>
          </cell>
        </row>
        <row r="2730">
          <cell r="FD2730">
            <v>0</v>
          </cell>
        </row>
        <row r="2731">
          <cell r="FD2731">
            <v>0</v>
          </cell>
        </row>
        <row r="2732">
          <cell r="FD2732">
            <v>0</v>
          </cell>
        </row>
        <row r="2733">
          <cell r="FD2733">
            <v>0</v>
          </cell>
        </row>
        <row r="2734">
          <cell r="FD2734">
            <v>0</v>
          </cell>
        </row>
        <row r="2735">
          <cell r="FD2735">
            <v>0</v>
          </cell>
        </row>
        <row r="2736">
          <cell r="FD2736">
            <v>0</v>
          </cell>
        </row>
        <row r="2737">
          <cell r="FD2737">
            <v>0</v>
          </cell>
        </row>
        <row r="2738">
          <cell r="FD2738">
            <v>0</v>
          </cell>
        </row>
        <row r="2739">
          <cell r="FD2739">
            <v>0</v>
          </cell>
        </row>
        <row r="2740">
          <cell r="FD2740">
            <v>0</v>
          </cell>
        </row>
        <row r="2741">
          <cell r="FD2741">
            <v>0</v>
          </cell>
        </row>
        <row r="2742">
          <cell r="FD2742">
            <v>0</v>
          </cell>
        </row>
        <row r="2743">
          <cell r="FD2743">
            <v>0</v>
          </cell>
        </row>
        <row r="2744">
          <cell r="FD2744">
            <v>0</v>
          </cell>
        </row>
        <row r="2745">
          <cell r="FD2745">
            <v>0</v>
          </cell>
        </row>
        <row r="2746">
          <cell r="FD2746">
            <v>0</v>
          </cell>
        </row>
        <row r="2747">
          <cell r="FD2747">
            <v>0</v>
          </cell>
        </row>
        <row r="2748">
          <cell r="FD2748">
            <v>0</v>
          </cell>
        </row>
        <row r="2749">
          <cell r="FD2749">
            <v>0</v>
          </cell>
        </row>
        <row r="2750">
          <cell r="FD2750">
            <v>0</v>
          </cell>
        </row>
        <row r="2751">
          <cell r="FD2751">
            <v>0</v>
          </cell>
        </row>
        <row r="2752">
          <cell r="FD2752">
            <v>0</v>
          </cell>
        </row>
        <row r="2753">
          <cell r="FD2753">
            <v>0</v>
          </cell>
        </row>
        <row r="2754">
          <cell r="FD2754">
            <v>0</v>
          </cell>
        </row>
        <row r="2755">
          <cell r="FD2755">
            <v>0</v>
          </cell>
        </row>
        <row r="2756">
          <cell r="FD2756">
            <v>0</v>
          </cell>
        </row>
        <row r="2757">
          <cell r="FD2757">
            <v>0</v>
          </cell>
        </row>
        <row r="2758">
          <cell r="FD2758">
            <v>0</v>
          </cell>
        </row>
        <row r="2759">
          <cell r="FD2759">
            <v>0</v>
          </cell>
        </row>
        <row r="2760">
          <cell r="FD2760">
            <v>0</v>
          </cell>
        </row>
        <row r="2761">
          <cell r="FD2761">
            <v>0</v>
          </cell>
        </row>
        <row r="2762">
          <cell r="FD2762">
            <v>0</v>
          </cell>
        </row>
        <row r="2763">
          <cell r="FD2763">
            <v>0</v>
          </cell>
        </row>
        <row r="2764">
          <cell r="FD2764">
            <v>0</v>
          </cell>
        </row>
        <row r="2765">
          <cell r="FD2765">
            <v>0</v>
          </cell>
        </row>
        <row r="2766">
          <cell r="FD2766">
            <v>0</v>
          </cell>
        </row>
        <row r="2767">
          <cell r="FD2767">
            <v>0</v>
          </cell>
        </row>
        <row r="2768">
          <cell r="FD2768">
            <v>0</v>
          </cell>
        </row>
        <row r="2769">
          <cell r="FD2769">
            <v>0</v>
          </cell>
        </row>
        <row r="2770">
          <cell r="FD2770">
            <v>0</v>
          </cell>
        </row>
        <row r="2771">
          <cell r="FD2771">
            <v>0</v>
          </cell>
        </row>
        <row r="2772">
          <cell r="FD2772">
            <v>0</v>
          </cell>
        </row>
        <row r="2773">
          <cell r="FD2773">
            <v>0</v>
          </cell>
        </row>
        <row r="2774">
          <cell r="FD2774">
            <v>0</v>
          </cell>
        </row>
        <row r="2775">
          <cell r="FD2775">
            <v>0</v>
          </cell>
        </row>
        <row r="2776">
          <cell r="FD2776">
            <v>0</v>
          </cell>
        </row>
        <row r="2777">
          <cell r="FD2777">
            <v>0</v>
          </cell>
        </row>
        <row r="2778">
          <cell r="FD2778">
            <v>0</v>
          </cell>
        </row>
        <row r="2779">
          <cell r="FD2779">
            <v>0</v>
          </cell>
        </row>
        <row r="2780">
          <cell r="FD2780">
            <v>0</v>
          </cell>
        </row>
        <row r="2781">
          <cell r="FD2781">
            <v>0</v>
          </cell>
        </row>
        <row r="2782">
          <cell r="FD2782">
            <v>0</v>
          </cell>
        </row>
        <row r="2783">
          <cell r="FD2783">
            <v>0</v>
          </cell>
        </row>
        <row r="2784">
          <cell r="FD2784">
            <v>0</v>
          </cell>
        </row>
        <row r="2785">
          <cell r="FD2785">
            <v>0</v>
          </cell>
        </row>
        <row r="2786">
          <cell r="FD2786">
            <v>0</v>
          </cell>
        </row>
        <row r="2787">
          <cell r="FD2787">
            <v>0</v>
          </cell>
        </row>
        <row r="2788">
          <cell r="FD2788">
            <v>0</v>
          </cell>
        </row>
        <row r="2789">
          <cell r="FD2789">
            <v>0</v>
          </cell>
        </row>
        <row r="2790">
          <cell r="FD2790">
            <v>0</v>
          </cell>
        </row>
        <row r="2791">
          <cell r="FD2791">
            <v>0</v>
          </cell>
        </row>
        <row r="2792">
          <cell r="FD2792">
            <v>0</v>
          </cell>
        </row>
        <row r="2793">
          <cell r="FD2793">
            <v>0</v>
          </cell>
        </row>
        <row r="2794">
          <cell r="FD2794">
            <v>0</v>
          </cell>
        </row>
        <row r="2795">
          <cell r="FD2795">
            <v>0</v>
          </cell>
        </row>
        <row r="2796">
          <cell r="FD2796">
            <v>0</v>
          </cell>
        </row>
        <row r="2797">
          <cell r="FD2797">
            <v>0</v>
          </cell>
        </row>
        <row r="2798">
          <cell r="FD2798">
            <v>0</v>
          </cell>
        </row>
        <row r="2799">
          <cell r="FD2799">
            <v>0</v>
          </cell>
        </row>
        <row r="2800">
          <cell r="FD2800">
            <v>0</v>
          </cell>
        </row>
        <row r="2801">
          <cell r="FD2801">
            <v>0</v>
          </cell>
        </row>
        <row r="2802">
          <cell r="FD2802">
            <v>0</v>
          </cell>
        </row>
        <row r="2803">
          <cell r="FD2803">
            <v>0</v>
          </cell>
        </row>
        <row r="2804">
          <cell r="FD2804">
            <v>0</v>
          </cell>
        </row>
        <row r="2805">
          <cell r="FD2805">
            <v>0</v>
          </cell>
        </row>
        <row r="2806">
          <cell r="FD2806">
            <v>0</v>
          </cell>
        </row>
        <row r="2807">
          <cell r="FD2807">
            <v>0</v>
          </cell>
        </row>
        <row r="2808">
          <cell r="FD2808">
            <v>0</v>
          </cell>
        </row>
        <row r="2809">
          <cell r="FD2809">
            <v>0</v>
          </cell>
        </row>
        <row r="2810">
          <cell r="FD2810">
            <v>0</v>
          </cell>
        </row>
        <row r="2811">
          <cell r="FD2811">
            <v>0</v>
          </cell>
        </row>
        <row r="2812">
          <cell r="FD2812">
            <v>0</v>
          </cell>
        </row>
        <row r="2813">
          <cell r="FD2813">
            <v>0</v>
          </cell>
        </row>
        <row r="2814">
          <cell r="FD2814">
            <v>0</v>
          </cell>
        </row>
        <row r="2815">
          <cell r="FD2815">
            <v>0</v>
          </cell>
        </row>
        <row r="2816">
          <cell r="FD2816">
            <v>0</v>
          </cell>
        </row>
        <row r="2817">
          <cell r="FD2817">
            <v>0</v>
          </cell>
        </row>
        <row r="2818">
          <cell r="FD2818">
            <v>0</v>
          </cell>
        </row>
        <row r="2819">
          <cell r="FD2819">
            <v>0</v>
          </cell>
        </row>
        <row r="2820">
          <cell r="FD2820">
            <v>0</v>
          </cell>
        </row>
        <row r="2821">
          <cell r="FD2821">
            <v>0</v>
          </cell>
        </row>
        <row r="2822">
          <cell r="FD2822">
            <v>0</v>
          </cell>
        </row>
        <row r="2823">
          <cell r="FD2823">
            <v>0</v>
          </cell>
        </row>
        <row r="2824">
          <cell r="FD2824">
            <v>0</v>
          </cell>
        </row>
        <row r="2825">
          <cell r="FD2825">
            <v>0</v>
          </cell>
        </row>
        <row r="2826">
          <cell r="FD2826">
            <v>0</v>
          </cell>
        </row>
        <row r="2827">
          <cell r="FD2827">
            <v>0</v>
          </cell>
        </row>
        <row r="2828">
          <cell r="FD2828">
            <v>0</v>
          </cell>
        </row>
        <row r="2829">
          <cell r="FD2829">
            <v>0</v>
          </cell>
        </row>
        <row r="2830">
          <cell r="FD2830">
            <v>0</v>
          </cell>
        </row>
        <row r="2831">
          <cell r="FD2831">
            <v>0</v>
          </cell>
        </row>
        <row r="2832">
          <cell r="FD2832">
            <v>0</v>
          </cell>
        </row>
        <row r="2833">
          <cell r="FD2833">
            <v>0</v>
          </cell>
        </row>
        <row r="2834">
          <cell r="FD2834">
            <v>0</v>
          </cell>
        </row>
        <row r="2835">
          <cell r="FD2835">
            <v>0</v>
          </cell>
        </row>
        <row r="2836">
          <cell r="FD2836">
            <v>0</v>
          </cell>
        </row>
        <row r="2837">
          <cell r="FD2837">
            <v>0</v>
          </cell>
        </row>
        <row r="2838">
          <cell r="FD2838">
            <v>0</v>
          </cell>
        </row>
        <row r="2839">
          <cell r="FD2839">
            <v>0</v>
          </cell>
        </row>
        <row r="2840">
          <cell r="FD2840">
            <v>0</v>
          </cell>
        </row>
        <row r="2841">
          <cell r="FD2841">
            <v>0</v>
          </cell>
        </row>
        <row r="2842">
          <cell r="FD2842">
            <v>0</v>
          </cell>
        </row>
        <row r="2843">
          <cell r="FD2843">
            <v>0</v>
          </cell>
        </row>
        <row r="2844">
          <cell r="FD2844">
            <v>0</v>
          </cell>
        </row>
        <row r="2845">
          <cell r="FD2845">
            <v>0</v>
          </cell>
        </row>
        <row r="2846">
          <cell r="FD2846">
            <v>0</v>
          </cell>
        </row>
        <row r="2847">
          <cell r="FD2847">
            <v>0</v>
          </cell>
        </row>
        <row r="2848">
          <cell r="FD2848">
            <v>0</v>
          </cell>
        </row>
        <row r="2849">
          <cell r="FD2849">
            <v>0</v>
          </cell>
        </row>
        <row r="2850">
          <cell r="FD2850">
            <v>0</v>
          </cell>
        </row>
        <row r="2851">
          <cell r="FD2851">
            <v>0</v>
          </cell>
        </row>
        <row r="2852">
          <cell r="FD2852">
            <v>0</v>
          </cell>
        </row>
        <row r="2853">
          <cell r="FD2853">
            <v>0</v>
          </cell>
        </row>
        <row r="2854">
          <cell r="FD2854">
            <v>0</v>
          </cell>
        </row>
        <row r="2855">
          <cell r="FD2855">
            <v>0</v>
          </cell>
        </row>
        <row r="2856">
          <cell r="FD2856">
            <v>0</v>
          </cell>
        </row>
        <row r="2857">
          <cell r="FD2857">
            <v>0</v>
          </cell>
        </row>
        <row r="2858">
          <cell r="FD2858">
            <v>0</v>
          </cell>
        </row>
        <row r="2859">
          <cell r="FD2859">
            <v>0</v>
          </cell>
        </row>
        <row r="2860">
          <cell r="FD2860">
            <v>0</v>
          </cell>
        </row>
        <row r="2861">
          <cell r="FD2861">
            <v>0</v>
          </cell>
        </row>
        <row r="2862">
          <cell r="FD2862">
            <v>0</v>
          </cell>
        </row>
        <row r="2863">
          <cell r="FD2863">
            <v>0</v>
          </cell>
        </row>
        <row r="2864">
          <cell r="FD2864">
            <v>0</v>
          </cell>
        </row>
        <row r="2865">
          <cell r="FD2865">
            <v>0</v>
          </cell>
        </row>
        <row r="2866">
          <cell r="FD2866">
            <v>0</v>
          </cell>
        </row>
        <row r="2867">
          <cell r="FD2867">
            <v>0</v>
          </cell>
        </row>
        <row r="2868">
          <cell r="FD2868">
            <v>0</v>
          </cell>
        </row>
        <row r="2869">
          <cell r="FD2869">
            <v>0</v>
          </cell>
        </row>
        <row r="2870">
          <cell r="FD2870">
            <v>0</v>
          </cell>
        </row>
        <row r="2871">
          <cell r="FD2871">
            <v>0</v>
          </cell>
        </row>
        <row r="2872">
          <cell r="FD2872">
            <v>0</v>
          </cell>
        </row>
        <row r="2873">
          <cell r="FD2873">
            <v>0</v>
          </cell>
        </row>
        <row r="2874">
          <cell r="FD2874">
            <v>0</v>
          </cell>
        </row>
        <row r="2875">
          <cell r="FD2875">
            <v>0</v>
          </cell>
        </row>
        <row r="2876">
          <cell r="FD2876">
            <v>0</v>
          </cell>
        </row>
        <row r="2877">
          <cell r="FD2877">
            <v>0</v>
          </cell>
        </row>
        <row r="2878">
          <cell r="FD2878">
            <v>0</v>
          </cell>
        </row>
        <row r="2879">
          <cell r="FD2879">
            <v>0</v>
          </cell>
        </row>
        <row r="2880">
          <cell r="FD2880">
            <v>0</v>
          </cell>
        </row>
        <row r="2881">
          <cell r="FD2881">
            <v>0</v>
          </cell>
        </row>
        <row r="2882">
          <cell r="FD2882">
            <v>0</v>
          </cell>
        </row>
        <row r="2883">
          <cell r="FD2883">
            <v>0</v>
          </cell>
        </row>
        <row r="2884">
          <cell r="FD2884">
            <v>0</v>
          </cell>
        </row>
        <row r="2885">
          <cell r="FD2885">
            <v>0</v>
          </cell>
        </row>
        <row r="2886">
          <cell r="FD2886">
            <v>0</v>
          </cell>
        </row>
        <row r="2887">
          <cell r="FD2887">
            <v>0</v>
          </cell>
        </row>
        <row r="2888">
          <cell r="FD2888">
            <v>0</v>
          </cell>
        </row>
        <row r="2889">
          <cell r="FD2889">
            <v>0</v>
          </cell>
        </row>
        <row r="2890">
          <cell r="FD2890">
            <v>0</v>
          </cell>
        </row>
        <row r="2891">
          <cell r="FD2891">
            <v>0</v>
          </cell>
        </row>
        <row r="2892">
          <cell r="FD2892">
            <v>0</v>
          </cell>
        </row>
        <row r="2893">
          <cell r="FD2893">
            <v>0</v>
          </cell>
        </row>
        <row r="2894">
          <cell r="FD2894">
            <v>0</v>
          </cell>
        </row>
        <row r="2895">
          <cell r="FD2895">
            <v>0</v>
          </cell>
        </row>
        <row r="2896">
          <cell r="FD2896">
            <v>0</v>
          </cell>
        </row>
        <row r="2897">
          <cell r="FD2897">
            <v>0</v>
          </cell>
        </row>
        <row r="2898">
          <cell r="FD2898">
            <v>0</v>
          </cell>
        </row>
        <row r="2899">
          <cell r="FD2899">
            <v>0</v>
          </cell>
        </row>
        <row r="2900">
          <cell r="FD2900">
            <v>0</v>
          </cell>
        </row>
        <row r="2901">
          <cell r="FD2901">
            <v>0</v>
          </cell>
        </row>
        <row r="2902">
          <cell r="FD2902">
            <v>0</v>
          </cell>
        </row>
        <row r="2903">
          <cell r="FD2903">
            <v>0</v>
          </cell>
        </row>
        <row r="2904">
          <cell r="FD2904">
            <v>0</v>
          </cell>
        </row>
        <row r="2905">
          <cell r="FD2905">
            <v>0</v>
          </cell>
        </row>
        <row r="2906">
          <cell r="FD2906">
            <v>0</v>
          </cell>
        </row>
        <row r="2907">
          <cell r="FD2907">
            <v>0</v>
          </cell>
        </row>
        <row r="2908">
          <cell r="FD2908">
            <v>0</v>
          </cell>
        </row>
        <row r="2909">
          <cell r="FD2909">
            <v>0</v>
          </cell>
        </row>
        <row r="2910">
          <cell r="FD2910">
            <v>0</v>
          </cell>
        </row>
        <row r="2911">
          <cell r="FD2911">
            <v>0</v>
          </cell>
        </row>
        <row r="2912">
          <cell r="FD2912">
            <v>0</v>
          </cell>
        </row>
        <row r="2913">
          <cell r="FD2913">
            <v>0</v>
          </cell>
        </row>
        <row r="2914">
          <cell r="FD2914">
            <v>0</v>
          </cell>
        </row>
        <row r="2915">
          <cell r="FD2915">
            <v>0</v>
          </cell>
        </row>
        <row r="2916">
          <cell r="FD2916">
            <v>0</v>
          </cell>
        </row>
        <row r="2917">
          <cell r="FD2917">
            <v>0</v>
          </cell>
        </row>
        <row r="2918">
          <cell r="FD2918">
            <v>0</v>
          </cell>
        </row>
        <row r="2919">
          <cell r="FD2919">
            <v>0</v>
          </cell>
        </row>
        <row r="2920">
          <cell r="FD2920">
            <v>0</v>
          </cell>
        </row>
        <row r="2921">
          <cell r="FD2921">
            <v>0</v>
          </cell>
        </row>
        <row r="2922">
          <cell r="FD2922">
            <v>0</v>
          </cell>
        </row>
        <row r="2923">
          <cell r="FD2923">
            <v>0</v>
          </cell>
        </row>
        <row r="2924">
          <cell r="FD2924">
            <v>0</v>
          </cell>
        </row>
        <row r="2925">
          <cell r="FD2925">
            <v>0</v>
          </cell>
        </row>
        <row r="2926">
          <cell r="FD2926">
            <v>0</v>
          </cell>
        </row>
        <row r="2927">
          <cell r="FD2927">
            <v>0</v>
          </cell>
        </row>
        <row r="2928">
          <cell r="FD2928">
            <v>0</v>
          </cell>
        </row>
        <row r="2929">
          <cell r="FD2929">
            <v>0</v>
          </cell>
        </row>
        <row r="2930">
          <cell r="FD2930">
            <v>0</v>
          </cell>
        </row>
        <row r="2931">
          <cell r="FD2931">
            <v>0</v>
          </cell>
        </row>
        <row r="2932">
          <cell r="FD2932">
            <v>0</v>
          </cell>
        </row>
        <row r="2933">
          <cell r="FD2933">
            <v>0</v>
          </cell>
        </row>
        <row r="2934">
          <cell r="FD2934">
            <v>0</v>
          </cell>
        </row>
        <row r="2935">
          <cell r="FD2935">
            <v>0</v>
          </cell>
        </row>
        <row r="2936">
          <cell r="FD2936">
            <v>0</v>
          </cell>
        </row>
        <row r="2937">
          <cell r="FD2937">
            <v>0</v>
          </cell>
        </row>
        <row r="2938">
          <cell r="FD2938">
            <v>0</v>
          </cell>
        </row>
        <row r="2939">
          <cell r="FD2939">
            <v>0</v>
          </cell>
        </row>
        <row r="2940">
          <cell r="FD2940">
            <v>0</v>
          </cell>
        </row>
        <row r="2941">
          <cell r="FD2941">
            <v>0</v>
          </cell>
        </row>
        <row r="2942">
          <cell r="FD2942">
            <v>0</v>
          </cell>
        </row>
        <row r="2943">
          <cell r="FD2943">
            <v>0</v>
          </cell>
        </row>
        <row r="2944">
          <cell r="FD2944">
            <v>0</v>
          </cell>
        </row>
        <row r="2945">
          <cell r="FD2945">
            <v>0</v>
          </cell>
        </row>
        <row r="2946">
          <cell r="FD2946">
            <v>0</v>
          </cell>
        </row>
        <row r="2947">
          <cell r="FD2947">
            <v>0</v>
          </cell>
        </row>
        <row r="2948">
          <cell r="FD2948">
            <v>0</v>
          </cell>
        </row>
        <row r="2949">
          <cell r="FD2949">
            <v>0</v>
          </cell>
        </row>
        <row r="2950">
          <cell r="FD2950">
            <v>0</v>
          </cell>
        </row>
        <row r="2951">
          <cell r="FD2951">
            <v>0</v>
          </cell>
        </row>
        <row r="2952">
          <cell r="FD2952">
            <v>0</v>
          </cell>
        </row>
        <row r="2953">
          <cell r="FD2953">
            <v>0</v>
          </cell>
        </row>
        <row r="2954">
          <cell r="FD2954">
            <v>0</v>
          </cell>
        </row>
        <row r="2955">
          <cell r="FD2955">
            <v>0</v>
          </cell>
        </row>
        <row r="2956">
          <cell r="FD2956">
            <v>0</v>
          </cell>
        </row>
        <row r="2957">
          <cell r="FD2957">
            <v>0</v>
          </cell>
        </row>
        <row r="2958">
          <cell r="FD2958">
            <v>0</v>
          </cell>
        </row>
        <row r="2959">
          <cell r="FD2959">
            <v>0</v>
          </cell>
        </row>
        <row r="2960">
          <cell r="FD2960">
            <v>0</v>
          </cell>
        </row>
        <row r="2961">
          <cell r="FD2961">
            <v>0</v>
          </cell>
        </row>
        <row r="2962">
          <cell r="FD2962">
            <v>0</v>
          </cell>
        </row>
        <row r="2963">
          <cell r="FD2963">
            <v>0</v>
          </cell>
        </row>
        <row r="2964">
          <cell r="FD2964">
            <v>0</v>
          </cell>
        </row>
        <row r="2965">
          <cell r="FD2965">
            <v>0</v>
          </cell>
        </row>
        <row r="2966">
          <cell r="FD2966">
            <v>0</v>
          </cell>
        </row>
        <row r="2967">
          <cell r="FD2967">
            <v>0</v>
          </cell>
        </row>
        <row r="2968">
          <cell r="FD2968">
            <v>0</v>
          </cell>
        </row>
        <row r="2969">
          <cell r="FD2969">
            <v>0</v>
          </cell>
        </row>
        <row r="2970">
          <cell r="FD2970">
            <v>0</v>
          </cell>
        </row>
        <row r="2971">
          <cell r="FD2971">
            <v>0</v>
          </cell>
        </row>
        <row r="2972">
          <cell r="FD2972">
            <v>0</v>
          </cell>
        </row>
        <row r="2973">
          <cell r="FD2973">
            <v>0</v>
          </cell>
        </row>
        <row r="2974">
          <cell r="FD2974">
            <v>0</v>
          </cell>
        </row>
        <row r="2975">
          <cell r="FD2975">
            <v>0</v>
          </cell>
        </row>
        <row r="2976">
          <cell r="FD2976">
            <v>0</v>
          </cell>
        </row>
        <row r="2977">
          <cell r="FD2977">
            <v>0</v>
          </cell>
        </row>
        <row r="2978">
          <cell r="FD2978">
            <v>0</v>
          </cell>
        </row>
        <row r="2979">
          <cell r="FD2979">
            <v>0</v>
          </cell>
        </row>
        <row r="2980">
          <cell r="FD2980">
            <v>0</v>
          </cell>
        </row>
        <row r="2981">
          <cell r="FD2981">
            <v>0</v>
          </cell>
        </row>
        <row r="2982">
          <cell r="FD2982">
            <v>0</v>
          </cell>
        </row>
        <row r="2983">
          <cell r="FD2983">
            <v>0</v>
          </cell>
        </row>
        <row r="2984">
          <cell r="FD2984">
            <v>0</v>
          </cell>
        </row>
        <row r="2985">
          <cell r="FD2985">
            <v>0</v>
          </cell>
        </row>
        <row r="2986">
          <cell r="FD2986">
            <v>0</v>
          </cell>
        </row>
        <row r="2987">
          <cell r="FD2987">
            <v>0</v>
          </cell>
        </row>
        <row r="2988">
          <cell r="FD2988">
            <v>0</v>
          </cell>
        </row>
        <row r="2989">
          <cell r="FD2989">
            <v>0</v>
          </cell>
        </row>
        <row r="2990">
          <cell r="FD2990">
            <v>0</v>
          </cell>
        </row>
        <row r="2991">
          <cell r="FD2991">
            <v>0</v>
          </cell>
        </row>
        <row r="2992">
          <cell r="FD2992">
            <v>0</v>
          </cell>
        </row>
        <row r="2993">
          <cell r="FD2993">
            <v>0</v>
          </cell>
        </row>
        <row r="2994">
          <cell r="FD2994">
            <v>0</v>
          </cell>
        </row>
        <row r="2995">
          <cell r="FD2995">
            <v>0</v>
          </cell>
        </row>
        <row r="2996">
          <cell r="FD2996">
            <v>0</v>
          </cell>
        </row>
        <row r="2997">
          <cell r="FD2997">
            <v>0</v>
          </cell>
        </row>
        <row r="2998">
          <cell r="FD2998">
            <v>0</v>
          </cell>
        </row>
        <row r="2999">
          <cell r="FD2999">
            <v>0</v>
          </cell>
        </row>
        <row r="3000">
          <cell r="FD3000">
            <v>0</v>
          </cell>
        </row>
        <row r="3001">
          <cell r="FD3001">
            <v>0</v>
          </cell>
        </row>
        <row r="3002">
          <cell r="FD3002">
            <v>0</v>
          </cell>
        </row>
        <row r="3003">
          <cell r="FD3003">
            <v>0</v>
          </cell>
        </row>
        <row r="3004">
          <cell r="FD3004">
            <v>0</v>
          </cell>
        </row>
        <row r="3005">
          <cell r="FD3005">
            <v>0</v>
          </cell>
        </row>
        <row r="3006">
          <cell r="FD3006">
            <v>0</v>
          </cell>
        </row>
        <row r="3007">
          <cell r="FD3007">
            <v>0</v>
          </cell>
        </row>
        <row r="3008">
          <cell r="FD3008">
            <v>0</v>
          </cell>
        </row>
        <row r="3009">
          <cell r="FD3009">
            <v>0</v>
          </cell>
        </row>
        <row r="3010">
          <cell r="FD3010">
            <v>0</v>
          </cell>
        </row>
        <row r="3011">
          <cell r="FD3011">
            <v>0</v>
          </cell>
        </row>
        <row r="3012">
          <cell r="FD3012">
            <v>0</v>
          </cell>
        </row>
        <row r="3013">
          <cell r="FD3013">
            <v>0</v>
          </cell>
        </row>
        <row r="3014">
          <cell r="FD3014">
            <v>0</v>
          </cell>
        </row>
        <row r="3015">
          <cell r="FD3015">
            <v>0</v>
          </cell>
        </row>
        <row r="3016">
          <cell r="FD3016">
            <v>0</v>
          </cell>
        </row>
        <row r="3017">
          <cell r="FD3017">
            <v>0</v>
          </cell>
        </row>
        <row r="3018">
          <cell r="FD3018">
            <v>0</v>
          </cell>
        </row>
        <row r="3019">
          <cell r="FD3019">
            <v>0</v>
          </cell>
        </row>
        <row r="3020">
          <cell r="FD3020">
            <v>0</v>
          </cell>
        </row>
        <row r="3021">
          <cell r="FD3021">
            <v>0</v>
          </cell>
        </row>
        <row r="3022">
          <cell r="FD3022">
            <v>0</v>
          </cell>
        </row>
        <row r="3023">
          <cell r="FD3023">
            <v>0</v>
          </cell>
        </row>
        <row r="3024">
          <cell r="FD3024">
            <v>0</v>
          </cell>
        </row>
        <row r="3025">
          <cell r="FD3025">
            <v>0</v>
          </cell>
        </row>
        <row r="3026">
          <cell r="FD3026">
            <v>0</v>
          </cell>
        </row>
        <row r="3027">
          <cell r="FD3027">
            <v>0</v>
          </cell>
        </row>
        <row r="3028">
          <cell r="FD3028">
            <v>0</v>
          </cell>
        </row>
        <row r="3029">
          <cell r="FD3029">
            <v>0</v>
          </cell>
        </row>
        <row r="3030">
          <cell r="FD3030">
            <v>0</v>
          </cell>
        </row>
        <row r="3031">
          <cell r="FD3031">
            <v>0</v>
          </cell>
        </row>
        <row r="3032">
          <cell r="FD3032">
            <v>0</v>
          </cell>
        </row>
        <row r="3033">
          <cell r="FD3033">
            <v>0</v>
          </cell>
        </row>
        <row r="3034">
          <cell r="FD3034">
            <v>0</v>
          </cell>
        </row>
        <row r="3035">
          <cell r="FD3035">
            <v>0</v>
          </cell>
        </row>
        <row r="3036">
          <cell r="FD3036">
            <v>0</v>
          </cell>
        </row>
        <row r="3037">
          <cell r="FD3037">
            <v>0</v>
          </cell>
        </row>
        <row r="3038">
          <cell r="FD3038">
            <v>0</v>
          </cell>
        </row>
        <row r="3039">
          <cell r="FD3039">
            <v>0</v>
          </cell>
        </row>
        <row r="3040">
          <cell r="FD3040">
            <v>0</v>
          </cell>
        </row>
        <row r="3041">
          <cell r="FD3041">
            <v>0</v>
          </cell>
        </row>
        <row r="3042">
          <cell r="FD3042">
            <v>0</v>
          </cell>
        </row>
        <row r="3043">
          <cell r="FD3043">
            <v>0</v>
          </cell>
        </row>
        <row r="3044">
          <cell r="FD3044">
            <v>0</v>
          </cell>
        </row>
        <row r="3045">
          <cell r="FD3045">
            <v>0</v>
          </cell>
        </row>
        <row r="3046">
          <cell r="FD3046">
            <v>0</v>
          </cell>
        </row>
        <row r="3047">
          <cell r="FD3047">
            <v>0</v>
          </cell>
        </row>
        <row r="3048">
          <cell r="FD3048">
            <v>0</v>
          </cell>
        </row>
        <row r="3049">
          <cell r="FD3049">
            <v>0</v>
          </cell>
        </row>
        <row r="3050">
          <cell r="FD3050">
            <v>0</v>
          </cell>
        </row>
        <row r="3051">
          <cell r="FD3051">
            <v>0</v>
          </cell>
        </row>
        <row r="3052">
          <cell r="FD3052">
            <v>0</v>
          </cell>
        </row>
        <row r="3053">
          <cell r="FD3053">
            <v>0</v>
          </cell>
        </row>
        <row r="3054">
          <cell r="FD3054">
            <v>0</v>
          </cell>
        </row>
        <row r="3055">
          <cell r="FD3055">
            <v>0</v>
          </cell>
        </row>
        <row r="3056">
          <cell r="FD3056">
            <v>0</v>
          </cell>
        </row>
        <row r="3057">
          <cell r="FD3057">
            <v>0</v>
          </cell>
        </row>
        <row r="3058">
          <cell r="FD3058">
            <v>0</v>
          </cell>
        </row>
        <row r="3059">
          <cell r="FD3059">
            <v>0</v>
          </cell>
        </row>
        <row r="3060">
          <cell r="FD3060">
            <v>0</v>
          </cell>
        </row>
        <row r="3061">
          <cell r="FD3061">
            <v>0</v>
          </cell>
        </row>
        <row r="3062">
          <cell r="FD3062">
            <v>0</v>
          </cell>
        </row>
        <row r="3063">
          <cell r="FD3063">
            <v>0</v>
          </cell>
        </row>
        <row r="3064">
          <cell r="FD3064">
            <v>0</v>
          </cell>
        </row>
        <row r="3065">
          <cell r="FD3065">
            <v>0</v>
          </cell>
        </row>
        <row r="3066">
          <cell r="FD3066">
            <v>0</v>
          </cell>
        </row>
        <row r="3067">
          <cell r="FD3067">
            <v>0</v>
          </cell>
        </row>
        <row r="3068">
          <cell r="FD3068">
            <v>0</v>
          </cell>
        </row>
        <row r="3069">
          <cell r="FD3069">
            <v>0</v>
          </cell>
        </row>
        <row r="3070">
          <cell r="FD3070">
            <v>0</v>
          </cell>
        </row>
        <row r="3071">
          <cell r="FD3071">
            <v>0</v>
          </cell>
        </row>
        <row r="3072">
          <cell r="FD3072">
            <v>0</v>
          </cell>
        </row>
        <row r="3073">
          <cell r="FD3073">
            <v>0</v>
          </cell>
        </row>
        <row r="3074">
          <cell r="FD3074">
            <v>0</v>
          </cell>
        </row>
        <row r="3075">
          <cell r="FD3075">
            <v>0</v>
          </cell>
        </row>
        <row r="3076">
          <cell r="FD3076">
            <v>0</v>
          </cell>
        </row>
        <row r="3077">
          <cell r="FD3077">
            <v>0</v>
          </cell>
        </row>
        <row r="3078">
          <cell r="FD3078">
            <v>0</v>
          </cell>
        </row>
        <row r="3079">
          <cell r="FD3079">
            <v>0</v>
          </cell>
        </row>
        <row r="3080">
          <cell r="FD3080">
            <v>0</v>
          </cell>
        </row>
        <row r="3081">
          <cell r="FD3081">
            <v>0</v>
          </cell>
        </row>
        <row r="3082">
          <cell r="FD3082">
            <v>0</v>
          </cell>
        </row>
        <row r="3083">
          <cell r="FD3083">
            <v>0</v>
          </cell>
        </row>
        <row r="3084">
          <cell r="FD3084">
            <v>0</v>
          </cell>
        </row>
        <row r="3085">
          <cell r="FD3085">
            <v>0</v>
          </cell>
        </row>
        <row r="3086">
          <cell r="FD3086">
            <v>0</v>
          </cell>
        </row>
        <row r="3087">
          <cell r="FD3087">
            <v>0</v>
          </cell>
        </row>
        <row r="3088">
          <cell r="FD3088">
            <v>0</v>
          </cell>
        </row>
        <row r="3089">
          <cell r="FD3089">
            <v>0</v>
          </cell>
        </row>
        <row r="3090">
          <cell r="FD3090">
            <v>0</v>
          </cell>
        </row>
        <row r="3091">
          <cell r="FD3091">
            <v>0</v>
          </cell>
        </row>
        <row r="3092">
          <cell r="FD3092">
            <v>0</v>
          </cell>
        </row>
        <row r="3093">
          <cell r="FD3093">
            <v>0</v>
          </cell>
        </row>
        <row r="3094">
          <cell r="FD3094">
            <v>0</v>
          </cell>
        </row>
        <row r="3095">
          <cell r="FD3095">
            <v>0</v>
          </cell>
        </row>
        <row r="3096">
          <cell r="FD3096">
            <v>0</v>
          </cell>
        </row>
        <row r="3097">
          <cell r="FD3097">
            <v>0</v>
          </cell>
        </row>
        <row r="3098">
          <cell r="FD3098">
            <v>0</v>
          </cell>
        </row>
        <row r="3099">
          <cell r="FD3099">
            <v>0</v>
          </cell>
        </row>
        <row r="3100">
          <cell r="FD3100">
            <v>0</v>
          </cell>
        </row>
        <row r="3101">
          <cell r="FD3101">
            <v>0</v>
          </cell>
        </row>
        <row r="3102">
          <cell r="FD3102">
            <v>0</v>
          </cell>
        </row>
        <row r="3103">
          <cell r="FD3103">
            <v>0</v>
          </cell>
        </row>
        <row r="3104">
          <cell r="FD3104">
            <v>0</v>
          </cell>
        </row>
        <row r="3105">
          <cell r="FD3105">
            <v>0</v>
          </cell>
        </row>
        <row r="3106">
          <cell r="FD3106">
            <v>0</v>
          </cell>
        </row>
        <row r="3107">
          <cell r="FD3107">
            <v>0</v>
          </cell>
        </row>
        <row r="3108">
          <cell r="FD3108">
            <v>0</v>
          </cell>
        </row>
        <row r="3109">
          <cell r="FD3109">
            <v>0</v>
          </cell>
        </row>
        <row r="3110">
          <cell r="FD3110">
            <v>0</v>
          </cell>
        </row>
        <row r="3111">
          <cell r="FD3111">
            <v>0</v>
          </cell>
        </row>
        <row r="3112">
          <cell r="FD3112">
            <v>0</v>
          </cell>
        </row>
        <row r="3113">
          <cell r="FD3113">
            <v>0</v>
          </cell>
        </row>
        <row r="3114">
          <cell r="FD3114">
            <v>0</v>
          </cell>
        </row>
        <row r="3115">
          <cell r="FD3115">
            <v>0</v>
          </cell>
        </row>
        <row r="3116">
          <cell r="FD3116">
            <v>0</v>
          </cell>
        </row>
        <row r="3117">
          <cell r="FD3117">
            <v>0</v>
          </cell>
        </row>
        <row r="3118">
          <cell r="FD3118">
            <v>0</v>
          </cell>
        </row>
        <row r="3119">
          <cell r="FD3119">
            <v>0</v>
          </cell>
        </row>
        <row r="3120">
          <cell r="FD3120">
            <v>0</v>
          </cell>
        </row>
        <row r="3121">
          <cell r="FD3121">
            <v>0</v>
          </cell>
        </row>
        <row r="3122">
          <cell r="FD3122">
            <v>0</v>
          </cell>
        </row>
        <row r="3123">
          <cell r="FD3123">
            <v>0</v>
          </cell>
        </row>
        <row r="3124">
          <cell r="FD3124">
            <v>0</v>
          </cell>
        </row>
        <row r="3125">
          <cell r="FD3125">
            <v>0</v>
          </cell>
        </row>
        <row r="3126">
          <cell r="FD3126">
            <v>0</v>
          </cell>
        </row>
        <row r="3127">
          <cell r="FD3127">
            <v>0</v>
          </cell>
        </row>
        <row r="3128">
          <cell r="FD3128">
            <v>0</v>
          </cell>
        </row>
        <row r="3129">
          <cell r="FD3129">
            <v>0</v>
          </cell>
        </row>
        <row r="3130">
          <cell r="FD3130">
            <v>0</v>
          </cell>
        </row>
        <row r="3131">
          <cell r="FD3131">
            <v>0</v>
          </cell>
        </row>
        <row r="3132">
          <cell r="FD3132">
            <v>0</v>
          </cell>
        </row>
        <row r="3133">
          <cell r="FD3133">
            <v>0</v>
          </cell>
        </row>
        <row r="3134">
          <cell r="FD3134">
            <v>0</v>
          </cell>
        </row>
        <row r="3135">
          <cell r="FD3135">
            <v>0</v>
          </cell>
        </row>
        <row r="3136">
          <cell r="FD3136">
            <v>0</v>
          </cell>
        </row>
        <row r="3137">
          <cell r="FD3137">
            <v>0</v>
          </cell>
        </row>
        <row r="3138">
          <cell r="FD3138">
            <v>0</v>
          </cell>
        </row>
        <row r="3139">
          <cell r="FD3139">
            <v>0</v>
          </cell>
        </row>
        <row r="3140">
          <cell r="FD3140">
            <v>0</v>
          </cell>
        </row>
        <row r="3141">
          <cell r="FD3141">
            <v>0</v>
          </cell>
        </row>
        <row r="3142">
          <cell r="FD3142">
            <v>0</v>
          </cell>
        </row>
        <row r="3143">
          <cell r="FD3143">
            <v>0</v>
          </cell>
        </row>
        <row r="3144">
          <cell r="FD3144">
            <v>0</v>
          </cell>
        </row>
        <row r="3145">
          <cell r="FD3145">
            <v>0</v>
          </cell>
        </row>
        <row r="3146">
          <cell r="FD3146">
            <v>0</v>
          </cell>
        </row>
        <row r="3147">
          <cell r="FD3147">
            <v>0</v>
          </cell>
        </row>
        <row r="3148">
          <cell r="FD3148">
            <v>0</v>
          </cell>
        </row>
        <row r="3149">
          <cell r="FD3149">
            <v>0</v>
          </cell>
        </row>
        <row r="3150">
          <cell r="FD3150">
            <v>0</v>
          </cell>
        </row>
        <row r="3151">
          <cell r="FD3151">
            <v>0</v>
          </cell>
        </row>
        <row r="3152">
          <cell r="FD3152">
            <v>0</v>
          </cell>
        </row>
        <row r="3153">
          <cell r="FD3153">
            <v>0</v>
          </cell>
        </row>
        <row r="3154">
          <cell r="FD3154">
            <v>0</v>
          </cell>
        </row>
        <row r="3155">
          <cell r="FD3155">
            <v>0</v>
          </cell>
        </row>
        <row r="3156">
          <cell r="FD3156">
            <v>0</v>
          </cell>
        </row>
        <row r="3157">
          <cell r="FD3157">
            <v>0</v>
          </cell>
        </row>
        <row r="3158">
          <cell r="FD3158">
            <v>0</v>
          </cell>
        </row>
        <row r="3159">
          <cell r="FD3159">
            <v>0</v>
          </cell>
        </row>
        <row r="3160">
          <cell r="FD3160">
            <v>0</v>
          </cell>
        </row>
        <row r="3161">
          <cell r="FD3161">
            <v>0</v>
          </cell>
        </row>
        <row r="3162">
          <cell r="FD3162">
            <v>0</v>
          </cell>
        </row>
        <row r="3163">
          <cell r="FD3163">
            <v>0</v>
          </cell>
        </row>
        <row r="3164">
          <cell r="FD3164">
            <v>0</v>
          </cell>
        </row>
        <row r="3165">
          <cell r="FD3165">
            <v>0</v>
          </cell>
        </row>
        <row r="3166">
          <cell r="FD3166">
            <v>0</v>
          </cell>
        </row>
        <row r="3167">
          <cell r="FD3167">
            <v>0</v>
          </cell>
        </row>
        <row r="3168">
          <cell r="FD3168">
            <v>0</v>
          </cell>
        </row>
        <row r="3169">
          <cell r="FD3169">
            <v>0</v>
          </cell>
        </row>
        <row r="3170">
          <cell r="FD3170">
            <v>0</v>
          </cell>
        </row>
        <row r="3171">
          <cell r="FD3171">
            <v>0</v>
          </cell>
        </row>
        <row r="3172">
          <cell r="FD3172">
            <v>0</v>
          </cell>
        </row>
        <row r="3173">
          <cell r="FD3173">
            <v>0</v>
          </cell>
        </row>
        <row r="3174">
          <cell r="FD3174">
            <v>0</v>
          </cell>
        </row>
        <row r="3175">
          <cell r="FD3175">
            <v>0</v>
          </cell>
        </row>
        <row r="3176">
          <cell r="FD3176">
            <v>0</v>
          </cell>
        </row>
        <row r="3177">
          <cell r="FD3177">
            <v>0</v>
          </cell>
        </row>
        <row r="3178">
          <cell r="FD3178">
            <v>0</v>
          </cell>
        </row>
        <row r="3179">
          <cell r="FD3179">
            <v>0</v>
          </cell>
        </row>
        <row r="3180">
          <cell r="FD3180">
            <v>0</v>
          </cell>
        </row>
        <row r="3181">
          <cell r="FD3181">
            <v>0</v>
          </cell>
        </row>
        <row r="3182">
          <cell r="FD3182">
            <v>0</v>
          </cell>
        </row>
        <row r="3183">
          <cell r="FD3183">
            <v>0</v>
          </cell>
        </row>
        <row r="3184">
          <cell r="FD3184">
            <v>0</v>
          </cell>
        </row>
        <row r="3185">
          <cell r="FD3185">
            <v>0</v>
          </cell>
        </row>
        <row r="3186">
          <cell r="FD3186">
            <v>0</v>
          </cell>
        </row>
        <row r="3187">
          <cell r="FD3187">
            <v>0</v>
          </cell>
        </row>
        <row r="3188">
          <cell r="FD3188">
            <v>0</v>
          </cell>
        </row>
        <row r="3189">
          <cell r="FD3189">
            <v>0</v>
          </cell>
        </row>
        <row r="3190">
          <cell r="FD3190">
            <v>0</v>
          </cell>
        </row>
        <row r="3191">
          <cell r="FD3191">
            <v>0</v>
          </cell>
        </row>
        <row r="3192">
          <cell r="FD3192">
            <v>0</v>
          </cell>
        </row>
        <row r="3193">
          <cell r="FD3193">
            <v>0</v>
          </cell>
        </row>
        <row r="3194">
          <cell r="FD3194">
            <v>0</v>
          </cell>
        </row>
        <row r="3195">
          <cell r="FD3195">
            <v>0</v>
          </cell>
        </row>
        <row r="3196">
          <cell r="FD3196">
            <v>0</v>
          </cell>
        </row>
        <row r="3197">
          <cell r="FD3197">
            <v>0</v>
          </cell>
        </row>
        <row r="3198">
          <cell r="FD3198">
            <v>0</v>
          </cell>
        </row>
        <row r="3199">
          <cell r="FD3199">
            <v>0</v>
          </cell>
        </row>
        <row r="3200">
          <cell r="FD3200">
            <v>0</v>
          </cell>
        </row>
        <row r="3201">
          <cell r="FD3201">
            <v>0</v>
          </cell>
        </row>
        <row r="3202">
          <cell r="FD3202">
            <v>0</v>
          </cell>
        </row>
        <row r="3203">
          <cell r="FD3203">
            <v>0</v>
          </cell>
        </row>
        <row r="3204">
          <cell r="FD3204">
            <v>0</v>
          </cell>
        </row>
        <row r="3205">
          <cell r="FD3205">
            <v>0</v>
          </cell>
        </row>
        <row r="3206">
          <cell r="FD3206">
            <v>0</v>
          </cell>
        </row>
        <row r="3207">
          <cell r="FD3207">
            <v>0</v>
          </cell>
        </row>
        <row r="3208">
          <cell r="FD3208">
            <v>0</v>
          </cell>
        </row>
        <row r="3209">
          <cell r="FD3209">
            <v>0</v>
          </cell>
        </row>
        <row r="3210">
          <cell r="FD3210">
            <v>0</v>
          </cell>
        </row>
        <row r="3211">
          <cell r="FD3211">
            <v>0</v>
          </cell>
        </row>
        <row r="3212">
          <cell r="FD3212">
            <v>0</v>
          </cell>
        </row>
        <row r="3213">
          <cell r="FD3213">
            <v>0</v>
          </cell>
        </row>
        <row r="3214">
          <cell r="FD3214">
            <v>0</v>
          </cell>
        </row>
        <row r="3215">
          <cell r="FD3215">
            <v>0</v>
          </cell>
        </row>
        <row r="3216">
          <cell r="FD3216">
            <v>0</v>
          </cell>
        </row>
        <row r="3217">
          <cell r="FD3217">
            <v>0</v>
          </cell>
        </row>
        <row r="3218">
          <cell r="FD3218">
            <v>0</v>
          </cell>
        </row>
        <row r="3219">
          <cell r="FD3219">
            <v>0</v>
          </cell>
        </row>
        <row r="3220">
          <cell r="FD3220">
            <v>0</v>
          </cell>
        </row>
        <row r="3221">
          <cell r="FD3221">
            <v>0</v>
          </cell>
        </row>
        <row r="3222">
          <cell r="FD3222">
            <v>0</v>
          </cell>
        </row>
        <row r="3223">
          <cell r="FD3223">
            <v>0</v>
          </cell>
        </row>
        <row r="3224">
          <cell r="FD3224">
            <v>0</v>
          </cell>
        </row>
        <row r="3225">
          <cell r="FD3225">
            <v>0</v>
          </cell>
        </row>
        <row r="3226">
          <cell r="FD3226">
            <v>0</v>
          </cell>
        </row>
        <row r="3227">
          <cell r="FD3227">
            <v>0</v>
          </cell>
        </row>
        <row r="3228">
          <cell r="FD3228">
            <v>0</v>
          </cell>
        </row>
        <row r="3229">
          <cell r="FD3229">
            <v>0</v>
          </cell>
        </row>
        <row r="3230">
          <cell r="FD3230">
            <v>0</v>
          </cell>
        </row>
        <row r="3231">
          <cell r="FD3231">
            <v>0</v>
          </cell>
        </row>
        <row r="3232">
          <cell r="FD3232">
            <v>0</v>
          </cell>
        </row>
        <row r="3233">
          <cell r="FD3233">
            <v>0</v>
          </cell>
        </row>
        <row r="3234">
          <cell r="FD3234">
            <v>0</v>
          </cell>
        </row>
        <row r="3235">
          <cell r="FD3235">
            <v>0</v>
          </cell>
        </row>
        <row r="3236">
          <cell r="FD3236">
            <v>0</v>
          </cell>
        </row>
        <row r="3237">
          <cell r="FD3237">
            <v>0</v>
          </cell>
        </row>
        <row r="3238">
          <cell r="FD3238">
            <v>0</v>
          </cell>
        </row>
        <row r="3239">
          <cell r="FD3239">
            <v>0</v>
          </cell>
        </row>
        <row r="3240">
          <cell r="FD3240">
            <v>0</v>
          </cell>
        </row>
        <row r="3241">
          <cell r="FD3241">
            <v>0</v>
          </cell>
        </row>
        <row r="3242">
          <cell r="FD3242">
            <v>0</v>
          </cell>
        </row>
        <row r="3243">
          <cell r="FD3243">
            <v>0</v>
          </cell>
        </row>
        <row r="3244">
          <cell r="FD3244">
            <v>0</v>
          </cell>
        </row>
        <row r="3245">
          <cell r="FD3245">
            <v>0</v>
          </cell>
        </row>
        <row r="3246">
          <cell r="FD3246">
            <v>0</v>
          </cell>
        </row>
        <row r="3247">
          <cell r="FD3247">
            <v>0</v>
          </cell>
        </row>
        <row r="3248">
          <cell r="FD3248">
            <v>0</v>
          </cell>
        </row>
        <row r="3249">
          <cell r="FD3249">
            <v>0</v>
          </cell>
        </row>
        <row r="3250">
          <cell r="FD3250">
            <v>0</v>
          </cell>
        </row>
        <row r="3251">
          <cell r="FD3251">
            <v>0</v>
          </cell>
        </row>
        <row r="3252">
          <cell r="FD3252">
            <v>0</v>
          </cell>
        </row>
        <row r="3253">
          <cell r="FD3253">
            <v>0</v>
          </cell>
        </row>
        <row r="3254">
          <cell r="FD3254">
            <v>0</v>
          </cell>
        </row>
        <row r="3255">
          <cell r="FD3255">
            <v>0</v>
          </cell>
        </row>
        <row r="3256">
          <cell r="FD3256">
            <v>0</v>
          </cell>
        </row>
        <row r="3257">
          <cell r="FD3257">
            <v>0</v>
          </cell>
        </row>
        <row r="3258">
          <cell r="FD3258">
            <v>0</v>
          </cell>
        </row>
        <row r="3259">
          <cell r="FD3259">
            <v>0</v>
          </cell>
        </row>
        <row r="3260">
          <cell r="FD3260">
            <v>0</v>
          </cell>
        </row>
        <row r="3261">
          <cell r="FD3261">
            <v>0</v>
          </cell>
        </row>
        <row r="3262">
          <cell r="FD3262">
            <v>0</v>
          </cell>
        </row>
        <row r="3263">
          <cell r="FD3263">
            <v>0</v>
          </cell>
        </row>
        <row r="3264">
          <cell r="FD3264">
            <v>0</v>
          </cell>
        </row>
        <row r="3265">
          <cell r="FD3265">
            <v>0</v>
          </cell>
        </row>
        <row r="3266">
          <cell r="FD3266">
            <v>0</v>
          </cell>
        </row>
        <row r="3267">
          <cell r="FD3267">
            <v>0</v>
          </cell>
        </row>
        <row r="3268">
          <cell r="FD3268">
            <v>0</v>
          </cell>
        </row>
        <row r="3269">
          <cell r="FD3269">
            <v>0</v>
          </cell>
        </row>
        <row r="3270">
          <cell r="FD3270">
            <v>0</v>
          </cell>
        </row>
        <row r="3271">
          <cell r="FD3271">
            <v>0</v>
          </cell>
        </row>
        <row r="3272">
          <cell r="FD3272">
            <v>0</v>
          </cell>
        </row>
        <row r="3273">
          <cell r="FD3273">
            <v>0</v>
          </cell>
        </row>
        <row r="3274">
          <cell r="FD3274">
            <v>0</v>
          </cell>
        </row>
        <row r="3275">
          <cell r="FD3275">
            <v>0</v>
          </cell>
        </row>
        <row r="3276">
          <cell r="FD3276">
            <v>0</v>
          </cell>
        </row>
        <row r="3277">
          <cell r="FD3277">
            <v>0</v>
          </cell>
        </row>
        <row r="3278">
          <cell r="FD3278">
            <v>0</v>
          </cell>
        </row>
        <row r="3279">
          <cell r="FD3279">
            <v>0</v>
          </cell>
        </row>
        <row r="3280">
          <cell r="FD3280">
            <v>0</v>
          </cell>
        </row>
        <row r="3281">
          <cell r="FD3281">
            <v>0</v>
          </cell>
        </row>
        <row r="3282">
          <cell r="FD3282">
            <v>0</v>
          </cell>
        </row>
        <row r="3283">
          <cell r="FD3283">
            <v>0</v>
          </cell>
        </row>
        <row r="3284">
          <cell r="FD3284">
            <v>0</v>
          </cell>
        </row>
        <row r="3285">
          <cell r="FD3285">
            <v>0</v>
          </cell>
        </row>
        <row r="3286">
          <cell r="FD3286">
            <v>0</v>
          </cell>
        </row>
        <row r="3287">
          <cell r="FD3287">
            <v>0</v>
          </cell>
        </row>
        <row r="3288">
          <cell r="FD3288">
            <v>0</v>
          </cell>
        </row>
        <row r="3289">
          <cell r="FD3289">
            <v>0</v>
          </cell>
        </row>
        <row r="3290">
          <cell r="FD3290">
            <v>0</v>
          </cell>
        </row>
        <row r="3291">
          <cell r="FD3291">
            <v>0</v>
          </cell>
        </row>
        <row r="3292">
          <cell r="FD3292">
            <v>0</v>
          </cell>
        </row>
        <row r="3293">
          <cell r="FD3293">
            <v>0</v>
          </cell>
        </row>
        <row r="3294">
          <cell r="FD3294">
            <v>0</v>
          </cell>
        </row>
        <row r="3295">
          <cell r="FD3295">
            <v>0</v>
          </cell>
        </row>
        <row r="3296">
          <cell r="FD3296">
            <v>0</v>
          </cell>
        </row>
        <row r="3297">
          <cell r="FD3297">
            <v>0</v>
          </cell>
        </row>
        <row r="3298">
          <cell r="FD3298">
            <v>0</v>
          </cell>
        </row>
        <row r="3299">
          <cell r="FD3299">
            <v>0</v>
          </cell>
        </row>
        <row r="3300">
          <cell r="FD3300">
            <v>0</v>
          </cell>
        </row>
        <row r="3301">
          <cell r="FD3301">
            <v>0</v>
          </cell>
        </row>
        <row r="3302">
          <cell r="FD3302">
            <v>0</v>
          </cell>
        </row>
        <row r="3303">
          <cell r="FD3303">
            <v>0</v>
          </cell>
        </row>
        <row r="3304">
          <cell r="FD3304">
            <v>0</v>
          </cell>
        </row>
        <row r="3305">
          <cell r="FD3305">
            <v>0</v>
          </cell>
        </row>
        <row r="3306">
          <cell r="FD3306">
            <v>0</v>
          </cell>
        </row>
        <row r="3307">
          <cell r="FD3307">
            <v>0</v>
          </cell>
        </row>
        <row r="3308">
          <cell r="FD3308">
            <v>0</v>
          </cell>
        </row>
        <row r="3309">
          <cell r="FD3309">
            <v>0</v>
          </cell>
        </row>
        <row r="3310">
          <cell r="FD3310">
            <v>0</v>
          </cell>
        </row>
        <row r="3311">
          <cell r="FD3311">
            <v>0</v>
          </cell>
        </row>
        <row r="3312">
          <cell r="FD3312">
            <v>0</v>
          </cell>
        </row>
        <row r="3313">
          <cell r="FD3313">
            <v>0</v>
          </cell>
        </row>
        <row r="3314">
          <cell r="FD3314">
            <v>0</v>
          </cell>
        </row>
        <row r="3315">
          <cell r="FD3315">
            <v>0</v>
          </cell>
        </row>
        <row r="3316">
          <cell r="FD3316">
            <v>0</v>
          </cell>
        </row>
        <row r="3317">
          <cell r="FD3317">
            <v>0</v>
          </cell>
        </row>
        <row r="3318">
          <cell r="FD3318">
            <v>0</v>
          </cell>
        </row>
        <row r="3319">
          <cell r="FD3319">
            <v>0</v>
          </cell>
        </row>
        <row r="3320">
          <cell r="FD3320">
            <v>0</v>
          </cell>
        </row>
        <row r="3321">
          <cell r="FD3321">
            <v>0</v>
          </cell>
        </row>
        <row r="3322">
          <cell r="FD3322">
            <v>0</v>
          </cell>
        </row>
        <row r="3323">
          <cell r="FD3323">
            <v>0</v>
          </cell>
        </row>
        <row r="3324">
          <cell r="FD3324">
            <v>0</v>
          </cell>
        </row>
        <row r="3325">
          <cell r="FD3325">
            <v>0</v>
          </cell>
        </row>
        <row r="3326">
          <cell r="FD3326">
            <v>0</v>
          </cell>
        </row>
        <row r="3327">
          <cell r="FD3327">
            <v>0</v>
          </cell>
        </row>
        <row r="3328">
          <cell r="FD3328">
            <v>0</v>
          </cell>
        </row>
        <row r="3329">
          <cell r="FD3329">
            <v>0</v>
          </cell>
        </row>
        <row r="3330">
          <cell r="FD3330">
            <v>0</v>
          </cell>
        </row>
        <row r="3331">
          <cell r="FD3331">
            <v>0</v>
          </cell>
        </row>
        <row r="3332">
          <cell r="FD3332">
            <v>0</v>
          </cell>
        </row>
        <row r="3333">
          <cell r="FD3333">
            <v>0</v>
          </cell>
        </row>
        <row r="3334">
          <cell r="FD3334">
            <v>0</v>
          </cell>
        </row>
        <row r="3335">
          <cell r="FD3335">
            <v>0</v>
          </cell>
        </row>
        <row r="3336">
          <cell r="FD3336">
            <v>0</v>
          </cell>
        </row>
        <row r="3337">
          <cell r="FD3337">
            <v>0</v>
          </cell>
        </row>
        <row r="3338">
          <cell r="FD3338">
            <v>0</v>
          </cell>
        </row>
        <row r="3339">
          <cell r="FD3339">
            <v>0</v>
          </cell>
        </row>
        <row r="3340">
          <cell r="FD3340">
            <v>0</v>
          </cell>
        </row>
        <row r="3341">
          <cell r="FD3341">
            <v>0</v>
          </cell>
        </row>
        <row r="3342">
          <cell r="FD3342">
            <v>0</v>
          </cell>
        </row>
        <row r="3343">
          <cell r="FD3343">
            <v>0</v>
          </cell>
        </row>
        <row r="3344">
          <cell r="FD3344">
            <v>0</v>
          </cell>
        </row>
        <row r="3345">
          <cell r="FD3345">
            <v>0</v>
          </cell>
        </row>
        <row r="3346">
          <cell r="FD3346">
            <v>0</v>
          </cell>
        </row>
        <row r="3347">
          <cell r="FD3347">
            <v>0</v>
          </cell>
        </row>
        <row r="3348">
          <cell r="FD3348">
            <v>0</v>
          </cell>
        </row>
        <row r="3349">
          <cell r="FD3349">
            <v>0</v>
          </cell>
        </row>
        <row r="3350">
          <cell r="FD3350">
            <v>0</v>
          </cell>
        </row>
        <row r="3351">
          <cell r="FD3351">
            <v>0</v>
          </cell>
        </row>
        <row r="3352">
          <cell r="FD3352">
            <v>0</v>
          </cell>
        </row>
        <row r="3353">
          <cell r="FD3353">
            <v>0</v>
          </cell>
        </row>
        <row r="3354">
          <cell r="FD3354">
            <v>0</v>
          </cell>
        </row>
        <row r="3355">
          <cell r="FD3355">
            <v>0</v>
          </cell>
        </row>
        <row r="3356">
          <cell r="FD3356">
            <v>0</v>
          </cell>
        </row>
        <row r="3357">
          <cell r="FD3357">
            <v>0</v>
          </cell>
        </row>
        <row r="3358">
          <cell r="FD3358">
            <v>0</v>
          </cell>
        </row>
        <row r="3359">
          <cell r="FD3359">
            <v>0</v>
          </cell>
        </row>
        <row r="3360">
          <cell r="FD3360">
            <v>0</v>
          </cell>
        </row>
        <row r="3361">
          <cell r="FD3361">
            <v>0</v>
          </cell>
        </row>
        <row r="3362">
          <cell r="FD3362">
            <v>0</v>
          </cell>
        </row>
        <row r="3363">
          <cell r="FD3363">
            <v>0</v>
          </cell>
        </row>
        <row r="3364">
          <cell r="FD3364">
            <v>0</v>
          </cell>
        </row>
        <row r="3365">
          <cell r="FD3365">
            <v>0</v>
          </cell>
        </row>
        <row r="3366">
          <cell r="FD3366">
            <v>0</v>
          </cell>
        </row>
        <row r="3367">
          <cell r="FD3367">
            <v>0</v>
          </cell>
        </row>
        <row r="3368">
          <cell r="FD3368">
            <v>0</v>
          </cell>
        </row>
        <row r="3369">
          <cell r="FD3369">
            <v>0</v>
          </cell>
        </row>
        <row r="3370">
          <cell r="FD3370">
            <v>0</v>
          </cell>
        </row>
        <row r="3371">
          <cell r="FD3371">
            <v>0</v>
          </cell>
        </row>
        <row r="3372">
          <cell r="FD3372">
            <v>0</v>
          </cell>
        </row>
        <row r="3373">
          <cell r="FD3373">
            <v>0</v>
          </cell>
        </row>
        <row r="3374">
          <cell r="FD3374">
            <v>0</v>
          </cell>
        </row>
        <row r="3375">
          <cell r="FD3375">
            <v>0</v>
          </cell>
        </row>
        <row r="3376">
          <cell r="FD3376">
            <v>0</v>
          </cell>
        </row>
        <row r="3377">
          <cell r="FD3377">
            <v>0</v>
          </cell>
        </row>
        <row r="3378">
          <cell r="FD3378">
            <v>0</v>
          </cell>
        </row>
        <row r="3379">
          <cell r="FD3379">
            <v>0</v>
          </cell>
        </row>
        <row r="3380">
          <cell r="FD3380">
            <v>0</v>
          </cell>
        </row>
        <row r="3381">
          <cell r="FD3381">
            <v>0</v>
          </cell>
        </row>
        <row r="3382">
          <cell r="FD3382">
            <v>0</v>
          </cell>
        </row>
        <row r="3383">
          <cell r="FD3383">
            <v>0</v>
          </cell>
        </row>
        <row r="3384">
          <cell r="FD3384">
            <v>0</v>
          </cell>
        </row>
        <row r="3385">
          <cell r="FD3385">
            <v>0</v>
          </cell>
        </row>
        <row r="3386">
          <cell r="FD3386">
            <v>0</v>
          </cell>
        </row>
        <row r="3387">
          <cell r="FD3387">
            <v>0</v>
          </cell>
        </row>
        <row r="3388">
          <cell r="FD3388">
            <v>0</v>
          </cell>
        </row>
        <row r="3389">
          <cell r="FD3389">
            <v>0</v>
          </cell>
        </row>
        <row r="3390">
          <cell r="FD3390">
            <v>0</v>
          </cell>
        </row>
        <row r="3391">
          <cell r="FD3391">
            <v>0</v>
          </cell>
        </row>
        <row r="3392">
          <cell r="FD3392">
            <v>0</v>
          </cell>
        </row>
        <row r="3393">
          <cell r="FD3393">
            <v>0</v>
          </cell>
        </row>
        <row r="3394">
          <cell r="FD3394">
            <v>0</v>
          </cell>
        </row>
        <row r="3395">
          <cell r="FD3395">
            <v>0</v>
          </cell>
        </row>
        <row r="3396">
          <cell r="FD3396">
            <v>0</v>
          </cell>
        </row>
        <row r="3397">
          <cell r="FD3397">
            <v>0</v>
          </cell>
        </row>
        <row r="3398">
          <cell r="FD3398">
            <v>0</v>
          </cell>
        </row>
        <row r="3399">
          <cell r="FD3399">
            <v>0</v>
          </cell>
        </row>
        <row r="3400">
          <cell r="FD3400">
            <v>0</v>
          </cell>
        </row>
        <row r="3401">
          <cell r="FD3401">
            <v>0</v>
          </cell>
        </row>
        <row r="3402">
          <cell r="FD3402">
            <v>0</v>
          </cell>
        </row>
        <row r="3403">
          <cell r="FD3403">
            <v>0</v>
          </cell>
        </row>
        <row r="3404">
          <cell r="FD3404">
            <v>0</v>
          </cell>
        </row>
        <row r="3405">
          <cell r="FD3405">
            <v>0</v>
          </cell>
        </row>
        <row r="3406">
          <cell r="FD3406">
            <v>0</v>
          </cell>
        </row>
        <row r="3407">
          <cell r="FD3407">
            <v>0</v>
          </cell>
        </row>
        <row r="3408">
          <cell r="FD3408">
            <v>0</v>
          </cell>
        </row>
        <row r="3409">
          <cell r="FD3409">
            <v>0</v>
          </cell>
        </row>
        <row r="3410">
          <cell r="FD3410">
            <v>0</v>
          </cell>
        </row>
        <row r="3411">
          <cell r="FD3411">
            <v>0</v>
          </cell>
        </row>
        <row r="3412">
          <cell r="FD3412">
            <v>0</v>
          </cell>
        </row>
        <row r="3413">
          <cell r="FD3413">
            <v>0</v>
          </cell>
        </row>
        <row r="3414">
          <cell r="FD3414">
            <v>0</v>
          </cell>
        </row>
        <row r="3415">
          <cell r="FD3415">
            <v>0</v>
          </cell>
        </row>
        <row r="3416">
          <cell r="FD3416">
            <v>0</v>
          </cell>
        </row>
        <row r="3417">
          <cell r="FD3417">
            <v>0</v>
          </cell>
        </row>
        <row r="3418">
          <cell r="FD3418">
            <v>0</v>
          </cell>
        </row>
        <row r="3419">
          <cell r="FD3419">
            <v>0</v>
          </cell>
        </row>
        <row r="3420">
          <cell r="FD3420">
            <v>0</v>
          </cell>
        </row>
        <row r="3421">
          <cell r="FD3421">
            <v>0</v>
          </cell>
        </row>
        <row r="3422">
          <cell r="FD3422">
            <v>0</v>
          </cell>
        </row>
        <row r="3423">
          <cell r="FD3423">
            <v>0</v>
          </cell>
        </row>
        <row r="3424">
          <cell r="FD3424">
            <v>0</v>
          </cell>
        </row>
        <row r="3425">
          <cell r="FD3425">
            <v>0</v>
          </cell>
        </row>
        <row r="3426">
          <cell r="FD3426">
            <v>0</v>
          </cell>
        </row>
        <row r="3427">
          <cell r="FD3427">
            <v>0</v>
          </cell>
        </row>
        <row r="3428">
          <cell r="FD3428">
            <v>0</v>
          </cell>
        </row>
        <row r="3429">
          <cell r="FD3429">
            <v>0</v>
          </cell>
        </row>
        <row r="3430">
          <cell r="FD3430">
            <v>0</v>
          </cell>
        </row>
        <row r="3431">
          <cell r="FD3431">
            <v>0</v>
          </cell>
        </row>
        <row r="3432">
          <cell r="FD3432">
            <v>0</v>
          </cell>
        </row>
        <row r="3433">
          <cell r="FD3433">
            <v>0</v>
          </cell>
        </row>
        <row r="3434">
          <cell r="FD3434">
            <v>0</v>
          </cell>
        </row>
        <row r="3435">
          <cell r="FD3435">
            <v>0</v>
          </cell>
        </row>
        <row r="3436">
          <cell r="FD3436">
            <v>0</v>
          </cell>
        </row>
        <row r="3437">
          <cell r="FD3437">
            <v>0</v>
          </cell>
        </row>
        <row r="3438">
          <cell r="FD3438">
            <v>0</v>
          </cell>
        </row>
        <row r="3439">
          <cell r="FD3439">
            <v>0</v>
          </cell>
        </row>
        <row r="3440">
          <cell r="FD3440">
            <v>0</v>
          </cell>
        </row>
        <row r="3441">
          <cell r="FD3441">
            <v>0</v>
          </cell>
        </row>
        <row r="3442">
          <cell r="FD3442">
            <v>0</v>
          </cell>
        </row>
        <row r="3443">
          <cell r="FD3443">
            <v>0</v>
          </cell>
        </row>
        <row r="3444">
          <cell r="FD3444">
            <v>0</v>
          </cell>
        </row>
        <row r="3445">
          <cell r="FD3445">
            <v>0</v>
          </cell>
        </row>
        <row r="3446">
          <cell r="FD3446">
            <v>0</v>
          </cell>
        </row>
        <row r="3447">
          <cell r="FD3447">
            <v>0</v>
          </cell>
        </row>
        <row r="3448">
          <cell r="FD3448">
            <v>0</v>
          </cell>
        </row>
        <row r="3449">
          <cell r="FD3449">
            <v>0</v>
          </cell>
        </row>
        <row r="3450">
          <cell r="FD3450">
            <v>0</v>
          </cell>
        </row>
        <row r="3451">
          <cell r="FD3451">
            <v>0</v>
          </cell>
        </row>
        <row r="3452">
          <cell r="FD3452">
            <v>0</v>
          </cell>
        </row>
        <row r="3453">
          <cell r="FD3453">
            <v>0</v>
          </cell>
        </row>
        <row r="3454">
          <cell r="FD3454">
            <v>0</v>
          </cell>
        </row>
        <row r="3455">
          <cell r="FD3455">
            <v>0</v>
          </cell>
        </row>
        <row r="3456">
          <cell r="FD3456">
            <v>0</v>
          </cell>
        </row>
        <row r="3457">
          <cell r="FD3457">
            <v>0</v>
          </cell>
        </row>
        <row r="3458">
          <cell r="FD3458">
            <v>0</v>
          </cell>
        </row>
        <row r="3459">
          <cell r="FD3459">
            <v>0</v>
          </cell>
        </row>
        <row r="3460">
          <cell r="FD3460">
            <v>0</v>
          </cell>
        </row>
        <row r="3461">
          <cell r="FD3461">
            <v>0</v>
          </cell>
        </row>
        <row r="3462">
          <cell r="FD3462">
            <v>0</v>
          </cell>
        </row>
        <row r="3463">
          <cell r="FD3463">
            <v>0</v>
          </cell>
        </row>
        <row r="3464">
          <cell r="FD3464">
            <v>0</v>
          </cell>
        </row>
        <row r="3465">
          <cell r="FD3465">
            <v>0</v>
          </cell>
        </row>
        <row r="3466">
          <cell r="FD3466">
            <v>0</v>
          </cell>
        </row>
        <row r="3467">
          <cell r="FD3467">
            <v>0</v>
          </cell>
        </row>
        <row r="3468">
          <cell r="FD3468">
            <v>0</v>
          </cell>
        </row>
        <row r="3469">
          <cell r="FD3469">
            <v>0</v>
          </cell>
        </row>
        <row r="3470">
          <cell r="FD3470">
            <v>0</v>
          </cell>
        </row>
        <row r="3471">
          <cell r="FD3471">
            <v>0</v>
          </cell>
        </row>
        <row r="3472">
          <cell r="FD3472">
            <v>0</v>
          </cell>
        </row>
        <row r="3473">
          <cell r="FD3473">
            <v>0</v>
          </cell>
        </row>
        <row r="3474">
          <cell r="FD3474">
            <v>0</v>
          </cell>
        </row>
        <row r="3475">
          <cell r="FD3475">
            <v>0</v>
          </cell>
        </row>
        <row r="3476">
          <cell r="FD3476">
            <v>0</v>
          </cell>
        </row>
        <row r="3477">
          <cell r="FD3477">
            <v>0</v>
          </cell>
        </row>
        <row r="3478">
          <cell r="FD3478">
            <v>0</v>
          </cell>
        </row>
        <row r="3479">
          <cell r="FD3479">
            <v>0</v>
          </cell>
        </row>
        <row r="3480">
          <cell r="FD3480">
            <v>0</v>
          </cell>
        </row>
        <row r="3481">
          <cell r="FD3481">
            <v>0</v>
          </cell>
        </row>
        <row r="3482">
          <cell r="FD3482">
            <v>0</v>
          </cell>
        </row>
        <row r="3483">
          <cell r="FD3483">
            <v>0</v>
          </cell>
        </row>
        <row r="3484">
          <cell r="FD3484">
            <v>0</v>
          </cell>
        </row>
        <row r="3485">
          <cell r="FD3485">
            <v>0</v>
          </cell>
        </row>
        <row r="3486">
          <cell r="FD3486">
            <v>0</v>
          </cell>
        </row>
        <row r="3487">
          <cell r="FD3487">
            <v>0</v>
          </cell>
        </row>
        <row r="3488">
          <cell r="FD3488">
            <v>0</v>
          </cell>
        </row>
        <row r="3489">
          <cell r="FD3489">
            <v>0</v>
          </cell>
        </row>
        <row r="3490">
          <cell r="FD3490">
            <v>0</v>
          </cell>
        </row>
        <row r="3491">
          <cell r="FD3491">
            <v>0</v>
          </cell>
        </row>
        <row r="3492">
          <cell r="FD3492">
            <v>0</v>
          </cell>
        </row>
        <row r="3493">
          <cell r="FD3493">
            <v>0</v>
          </cell>
        </row>
        <row r="3494">
          <cell r="FD3494">
            <v>0</v>
          </cell>
        </row>
        <row r="3495">
          <cell r="FD3495">
            <v>0</v>
          </cell>
        </row>
        <row r="3496">
          <cell r="FD3496">
            <v>0</v>
          </cell>
        </row>
        <row r="3497">
          <cell r="FD3497">
            <v>0</v>
          </cell>
        </row>
        <row r="3498">
          <cell r="FD3498">
            <v>0</v>
          </cell>
        </row>
        <row r="3499">
          <cell r="FD3499">
            <v>0</v>
          </cell>
        </row>
        <row r="3500">
          <cell r="FD3500">
            <v>0</v>
          </cell>
        </row>
        <row r="3501">
          <cell r="FD3501">
            <v>0</v>
          </cell>
        </row>
        <row r="3502">
          <cell r="FD3502">
            <v>0</v>
          </cell>
        </row>
        <row r="3503">
          <cell r="FD3503">
            <v>0</v>
          </cell>
        </row>
        <row r="3504">
          <cell r="FD3504">
            <v>0</v>
          </cell>
        </row>
        <row r="3505">
          <cell r="FD3505">
            <v>0</v>
          </cell>
        </row>
        <row r="3506">
          <cell r="FD3506">
            <v>0</v>
          </cell>
        </row>
        <row r="3507">
          <cell r="FD3507">
            <v>0</v>
          </cell>
        </row>
        <row r="3508">
          <cell r="FD3508">
            <v>0</v>
          </cell>
        </row>
        <row r="3509">
          <cell r="FD3509">
            <v>0</v>
          </cell>
        </row>
        <row r="3510">
          <cell r="FD3510">
            <v>0</v>
          </cell>
        </row>
        <row r="3511">
          <cell r="FD3511">
            <v>0</v>
          </cell>
        </row>
        <row r="3512">
          <cell r="FD3512">
            <v>0</v>
          </cell>
        </row>
        <row r="3513">
          <cell r="FD3513">
            <v>0</v>
          </cell>
        </row>
        <row r="3514">
          <cell r="FD3514">
            <v>0</v>
          </cell>
        </row>
        <row r="3515">
          <cell r="FD3515">
            <v>0</v>
          </cell>
        </row>
        <row r="3516">
          <cell r="FD3516">
            <v>0</v>
          </cell>
        </row>
        <row r="3517">
          <cell r="FD3517">
            <v>0</v>
          </cell>
        </row>
        <row r="3518">
          <cell r="FD3518">
            <v>0</v>
          </cell>
        </row>
        <row r="3519">
          <cell r="FD3519">
            <v>0</v>
          </cell>
        </row>
        <row r="3520">
          <cell r="FD3520">
            <v>0</v>
          </cell>
        </row>
        <row r="3521">
          <cell r="FD3521">
            <v>0</v>
          </cell>
        </row>
        <row r="3522">
          <cell r="FD3522">
            <v>0</v>
          </cell>
        </row>
        <row r="3523">
          <cell r="FD3523">
            <v>0</v>
          </cell>
        </row>
        <row r="3524">
          <cell r="FD3524">
            <v>0</v>
          </cell>
        </row>
        <row r="3525">
          <cell r="FD3525">
            <v>0</v>
          </cell>
        </row>
        <row r="3526">
          <cell r="FD3526">
            <v>0</v>
          </cell>
        </row>
        <row r="3527">
          <cell r="FD3527">
            <v>0</v>
          </cell>
        </row>
        <row r="3528">
          <cell r="FD3528">
            <v>0</v>
          </cell>
        </row>
        <row r="3529">
          <cell r="FD3529">
            <v>0</v>
          </cell>
        </row>
        <row r="3530">
          <cell r="FD3530">
            <v>0</v>
          </cell>
        </row>
        <row r="3531">
          <cell r="FD3531">
            <v>0</v>
          </cell>
        </row>
        <row r="3532">
          <cell r="FD3532">
            <v>0</v>
          </cell>
        </row>
        <row r="3533">
          <cell r="FD3533">
            <v>0</v>
          </cell>
        </row>
        <row r="3534">
          <cell r="FD3534">
            <v>0</v>
          </cell>
        </row>
        <row r="3535">
          <cell r="FD3535">
            <v>0</v>
          </cell>
        </row>
        <row r="3536">
          <cell r="FD3536">
            <v>0</v>
          </cell>
        </row>
        <row r="3537">
          <cell r="FD3537">
            <v>0</v>
          </cell>
        </row>
        <row r="3538">
          <cell r="FD3538">
            <v>0</v>
          </cell>
        </row>
        <row r="3539">
          <cell r="FD3539">
            <v>0</v>
          </cell>
        </row>
        <row r="3540">
          <cell r="FD3540">
            <v>0</v>
          </cell>
        </row>
        <row r="3541">
          <cell r="FD3541">
            <v>0</v>
          </cell>
        </row>
        <row r="3542">
          <cell r="FD3542">
            <v>0</v>
          </cell>
        </row>
        <row r="3543">
          <cell r="FD3543">
            <v>0</v>
          </cell>
        </row>
        <row r="3544">
          <cell r="FD3544">
            <v>0</v>
          </cell>
        </row>
        <row r="3545">
          <cell r="FD3545">
            <v>0</v>
          </cell>
        </row>
        <row r="3546">
          <cell r="FD3546">
            <v>0</v>
          </cell>
        </row>
        <row r="3547">
          <cell r="FD3547">
            <v>0</v>
          </cell>
        </row>
        <row r="3548">
          <cell r="FD3548">
            <v>0</v>
          </cell>
        </row>
        <row r="3549">
          <cell r="FD3549">
            <v>0</v>
          </cell>
        </row>
        <row r="3550">
          <cell r="FD3550">
            <v>0</v>
          </cell>
        </row>
        <row r="3551">
          <cell r="FD3551">
            <v>0</v>
          </cell>
        </row>
        <row r="3552">
          <cell r="FD3552">
            <v>0</v>
          </cell>
        </row>
        <row r="3553">
          <cell r="FD3553">
            <v>0</v>
          </cell>
        </row>
        <row r="3554">
          <cell r="FD3554">
            <v>0</v>
          </cell>
        </row>
        <row r="3555">
          <cell r="FD3555">
            <v>0</v>
          </cell>
        </row>
        <row r="3556">
          <cell r="FD3556">
            <v>0</v>
          </cell>
        </row>
        <row r="3557">
          <cell r="FD3557">
            <v>0</v>
          </cell>
        </row>
        <row r="3558">
          <cell r="FD3558">
            <v>0</v>
          </cell>
        </row>
        <row r="3559">
          <cell r="FD3559">
            <v>0</v>
          </cell>
        </row>
        <row r="3560">
          <cell r="FD3560">
            <v>0</v>
          </cell>
        </row>
        <row r="3561">
          <cell r="FD3561">
            <v>0</v>
          </cell>
        </row>
        <row r="3562">
          <cell r="FD3562">
            <v>0</v>
          </cell>
        </row>
        <row r="3563">
          <cell r="FD3563">
            <v>0</v>
          </cell>
        </row>
        <row r="3564">
          <cell r="FD3564">
            <v>0</v>
          </cell>
        </row>
        <row r="3565">
          <cell r="FD3565">
            <v>0</v>
          </cell>
        </row>
        <row r="3566">
          <cell r="FD3566">
            <v>0</v>
          </cell>
        </row>
        <row r="3567">
          <cell r="FD3567">
            <v>0</v>
          </cell>
        </row>
        <row r="3568">
          <cell r="FD3568">
            <v>0</v>
          </cell>
        </row>
        <row r="3569">
          <cell r="FD3569">
            <v>0</v>
          </cell>
        </row>
        <row r="3570">
          <cell r="FD3570">
            <v>0</v>
          </cell>
        </row>
        <row r="3571">
          <cell r="FD3571">
            <v>0</v>
          </cell>
        </row>
        <row r="3572">
          <cell r="FD3572">
            <v>0</v>
          </cell>
        </row>
        <row r="3573">
          <cell r="FD3573">
            <v>0</v>
          </cell>
        </row>
        <row r="3574">
          <cell r="FD3574">
            <v>0</v>
          </cell>
        </row>
        <row r="3575">
          <cell r="FD3575">
            <v>0</v>
          </cell>
        </row>
        <row r="3576">
          <cell r="FD3576">
            <v>0</v>
          </cell>
        </row>
        <row r="3577">
          <cell r="FD3577">
            <v>0</v>
          </cell>
        </row>
        <row r="3578">
          <cell r="FD3578">
            <v>0</v>
          </cell>
        </row>
        <row r="3579">
          <cell r="FD3579">
            <v>0</v>
          </cell>
        </row>
        <row r="3580">
          <cell r="FD3580">
            <v>0</v>
          </cell>
        </row>
        <row r="3581">
          <cell r="FD3581">
            <v>0</v>
          </cell>
        </row>
        <row r="3582">
          <cell r="FD3582">
            <v>0</v>
          </cell>
        </row>
        <row r="3583">
          <cell r="FD3583">
            <v>0</v>
          </cell>
        </row>
        <row r="3584">
          <cell r="FD3584">
            <v>0</v>
          </cell>
        </row>
        <row r="3585">
          <cell r="FD3585">
            <v>0</v>
          </cell>
        </row>
        <row r="3586">
          <cell r="FD3586">
            <v>0</v>
          </cell>
        </row>
        <row r="3587">
          <cell r="FD3587">
            <v>0</v>
          </cell>
        </row>
        <row r="3588">
          <cell r="FD3588">
            <v>0</v>
          </cell>
        </row>
        <row r="3589">
          <cell r="FD3589">
            <v>0</v>
          </cell>
        </row>
        <row r="3590">
          <cell r="FD3590">
            <v>0</v>
          </cell>
        </row>
        <row r="3591">
          <cell r="FD3591">
            <v>0</v>
          </cell>
        </row>
        <row r="3592">
          <cell r="FD3592">
            <v>0</v>
          </cell>
        </row>
        <row r="3593">
          <cell r="FD3593">
            <v>0</v>
          </cell>
        </row>
        <row r="3594">
          <cell r="FD3594">
            <v>0</v>
          </cell>
        </row>
        <row r="3595">
          <cell r="FD3595">
            <v>0</v>
          </cell>
        </row>
        <row r="3596">
          <cell r="FD3596">
            <v>0</v>
          </cell>
        </row>
        <row r="3597">
          <cell r="FD3597">
            <v>0</v>
          </cell>
        </row>
        <row r="3598">
          <cell r="FD3598">
            <v>0</v>
          </cell>
        </row>
        <row r="3599">
          <cell r="FD3599">
            <v>0</v>
          </cell>
        </row>
        <row r="3600">
          <cell r="FD3600">
            <v>0</v>
          </cell>
        </row>
        <row r="3601">
          <cell r="FD3601">
            <v>0</v>
          </cell>
        </row>
        <row r="3602">
          <cell r="FD3602">
            <v>0</v>
          </cell>
        </row>
        <row r="3603">
          <cell r="FD3603">
            <v>0</v>
          </cell>
        </row>
        <row r="3604">
          <cell r="FD3604">
            <v>0</v>
          </cell>
        </row>
        <row r="3605">
          <cell r="FD3605">
            <v>0</v>
          </cell>
        </row>
        <row r="3606">
          <cell r="FD3606">
            <v>0</v>
          </cell>
        </row>
        <row r="3607">
          <cell r="FD3607">
            <v>0</v>
          </cell>
        </row>
        <row r="3608">
          <cell r="FD3608">
            <v>0</v>
          </cell>
        </row>
        <row r="3609">
          <cell r="FD3609">
            <v>0</v>
          </cell>
        </row>
        <row r="3610">
          <cell r="FD3610">
            <v>0</v>
          </cell>
        </row>
        <row r="3611">
          <cell r="FD3611">
            <v>0</v>
          </cell>
        </row>
        <row r="3612">
          <cell r="FD3612">
            <v>0</v>
          </cell>
        </row>
        <row r="3613">
          <cell r="FD3613">
            <v>0</v>
          </cell>
        </row>
        <row r="3614">
          <cell r="FD3614">
            <v>0</v>
          </cell>
        </row>
        <row r="3615">
          <cell r="FD3615">
            <v>0</v>
          </cell>
        </row>
        <row r="3616">
          <cell r="FD3616">
            <v>0</v>
          </cell>
        </row>
        <row r="3617">
          <cell r="FD3617">
            <v>0</v>
          </cell>
        </row>
        <row r="3618">
          <cell r="FD3618">
            <v>0</v>
          </cell>
        </row>
        <row r="3619">
          <cell r="FD3619">
            <v>0</v>
          </cell>
        </row>
        <row r="3620">
          <cell r="FD3620">
            <v>0</v>
          </cell>
        </row>
        <row r="3621">
          <cell r="FD3621">
            <v>0</v>
          </cell>
        </row>
        <row r="3622">
          <cell r="FD3622">
            <v>0</v>
          </cell>
        </row>
        <row r="3623">
          <cell r="FD3623">
            <v>0</v>
          </cell>
        </row>
        <row r="3624">
          <cell r="FD3624">
            <v>0</v>
          </cell>
        </row>
        <row r="3625">
          <cell r="FD3625">
            <v>0</v>
          </cell>
        </row>
        <row r="3626">
          <cell r="FD3626">
            <v>0</v>
          </cell>
        </row>
        <row r="3627">
          <cell r="FD3627">
            <v>0</v>
          </cell>
        </row>
        <row r="3628">
          <cell r="FD3628">
            <v>0</v>
          </cell>
        </row>
        <row r="3629">
          <cell r="FD3629">
            <v>0</v>
          </cell>
        </row>
        <row r="3630">
          <cell r="FD3630">
            <v>0</v>
          </cell>
        </row>
        <row r="3631">
          <cell r="FD3631">
            <v>0</v>
          </cell>
        </row>
        <row r="3632">
          <cell r="FD3632">
            <v>0</v>
          </cell>
        </row>
        <row r="3633">
          <cell r="FD3633">
            <v>0</v>
          </cell>
        </row>
        <row r="3634">
          <cell r="FD3634">
            <v>0</v>
          </cell>
        </row>
        <row r="3635">
          <cell r="FD3635">
            <v>0</v>
          </cell>
        </row>
        <row r="3636">
          <cell r="FD3636">
            <v>0</v>
          </cell>
        </row>
        <row r="3637">
          <cell r="FD3637">
            <v>0</v>
          </cell>
        </row>
        <row r="3638">
          <cell r="FD3638">
            <v>0</v>
          </cell>
        </row>
        <row r="3639">
          <cell r="FD3639">
            <v>0</v>
          </cell>
        </row>
        <row r="3640">
          <cell r="FD3640">
            <v>0</v>
          </cell>
        </row>
        <row r="3641">
          <cell r="FD3641">
            <v>0</v>
          </cell>
        </row>
        <row r="3642">
          <cell r="FD3642">
            <v>0</v>
          </cell>
        </row>
        <row r="3643">
          <cell r="FD3643">
            <v>0</v>
          </cell>
        </row>
        <row r="3644">
          <cell r="FD3644">
            <v>0</v>
          </cell>
        </row>
        <row r="3645">
          <cell r="FD3645">
            <v>0</v>
          </cell>
        </row>
        <row r="3646">
          <cell r="FD3646">
            <v>0</v>
          </cell>
        </row>
        <row r="3647">
          <cell r="FD3647">
            <v>0</v>
          </cell>
        </row>
        <row r="3648">
          <cell r="FD3648">
            <v>0</v>
          </cell>
        </row>
        <row r="3649">
          <cell r="FD3649">
            <v>0</v>
          </cell>
        </row>
        <row r="3650">
          <cell r="FD3650">
            <v>0</v>
          </cell>
        </row>
        <row r="3651">
          <cell r="FD3651">
            <v>0</v>
          </cell>
        </row>
        <row r="3652">
          <cell r="FD3652">
            <v>0</v>
          </cell>
        </row>
        <row r="3653">
          <cell r="FD3653">
            <v>0</v>
          </cell>
        </row>
        <row r="3654">
          <cell r="FD3654">
            <v>0</v>
          </cell>
        </row>
        <row r="3655">
          <cell r="FD3655">
            <v>0</v>
          </cell>
        </row>
        <row r="3656">
          <cell r="FD3656">
            <v>0</v>
          </cell>
        </row>
        <row r="3657">
          <cell r="FD3657">
            <v>0</v>
          </cell>
        </row>
        <row r="3658">
          <cell r="FD3658">
            <v>0</v>
          </cell>
        </row>
        <row r="3659">
          <cell r="FD3659">
            <v>0</v>
          </cell>
        </row>
        <row r="3660">
          <cell r="FD3660">
            <v>0</v>
          </cell>
        </row>
        <row r="3661">
          <cell r="FD3661">
            <v>0</v>
          </cell>
        </row>
        <row r="3662">
          <cell r="FD3662">
            <v>0</v>
          </cell>
        </row>
        <row r="3663">
          <cell r="FD3663">
            <v>0</v>
          </cell>
        </row>
        <row r="3664">
          <cell r="FD3664">
            <v>0</v>
          </cell>
        </row>
        <row r="3665">
          <cell r="FD3665">
            <v>0</v>
          </cell>
        </row>
        <row r="3666">
          <cell r="FD3666">
            <v>0</v>
          </cell>
        </row>
        <row r="3667">
          <cell r="FD3667">
            <v>0</v>
          </cell>
        </row>
        <row r="3668">
          <cell r="FD3668">
            <v>0</v>
          </cell>
        </row>
        <row r="3669">
          <cell r="FD3669">
            <v>0</v>
          </cell>
        </row>
        <row r="3670">
          <cell r="FD3670">
            <v>0</v>
          </cell>
        </row>
        <row r="3671">
          <cell r="FD3671">
            <v>0</v>
          </cell>
        </row>
        <row r="3672">
          <cell r="FD3672">
            <v>0</v>
          </cell>
        </row>
        <row r="3673">
          <cell r="FD3673">
            <v>0</v>
          </cell>
        </row>
        <row r="3674">
          <cell r="FD3674">
            <v>0</v>
          </cell>
        </row>
        <row r="3675">
          <cell r="FD3675">
            <v>0</v>
          </cell>
        </row>
        <row r="3676">
          <cell r="FD3676">
            <v>0</v>
          </cell>
        </row>
        <row r="3677">
          <cell r="FD3677">
            <v>0</v>
          </cell>
        </row>
        <row r="3678">
          <cell r="FD3678">
            <v>0</v>
          </cell>
        </row>
        <row r="3679">
          <cell r="FD3679">
            <v>0</v>
          </cell>
        </row>
        <row r="3680">
          <cell r="FD3680">
            <v>0</v>
          </cell>
        </row>
        <row r="3681">
          <cell r="FD3681">
            <v>0</v>
          </cell>
        </row>
        <row r="3682">
          <cell r="FD3682">
            <v>0</v>
          </cell>
        </row>
        <row r="3683">
          <cell r="FD3683">
            <v>0</v>
          </cell>
        </row>
        <row r="3684">
          <cell r="FD3684">
            <v>0</v>
          </cell>
        </row>
        <row r="3685">
          <cell r="FD3685">
            <v>0</v>
          </cell>
        </row>
        <row r="3686">
          <cell r="FD3686">
            <v>0</v>
          </cell>
        </row>
        <row r="3687">
          <cell r="FD3687">
            <v>0</v>
          </cell>
        </row>
        <row r="3688">
          <cell r="FD3688">
            <v>0</v>
          </cell>
        </row>
        <row r="3689">
          <cell r="FD3689">
            <v>0</v>
          </cell>
        </row>
        <row r="3690">
          <cell r="FD3690">
            <v>0</v>
          </cell>
        </row>
        <row r="3691">
          <cell r="FD3691">
            <v>0</v>
          </cell>
        </row>
        <row r="3692">
          <cell r="FD3692">
            <v>0</v>
          </cell>
        </row>
        <row r="3693">
          <cell r="FD3693">
            <v>0</v>
          </cell>
        </row>
        <row r="3694">
          <cell r="FD3694">
            <v>0</v>
          </cell>
        </row>
        <row r="3695">
          <cell r="FD3695">
            <v>0</v>
          </cell>
        </row>
        <row r="3696">
          <cell r="FD3696">
            <v>0</v>
          </cell>
        </row>
        <row r="3697">
          <cell r="FD3697">
            <v>0</v>
          </cell>
        </row>
        <row r="3698">
          <cell r="FD3698">
            <v>0</v>
          </cell>
        </row>
        <row r="3699">
          <cell r="FD3699">
            <v>0</v>
          </cell>
        </row>
        <row r="3700">
          <cell r="FD3700">
            <v>0</v>
          </cell>
        </row>
        <row r="3701">
          <cell r="FD3701">
            <v>0</v>
          </cell>
        </row>
        <row r="3702">
          <cell r="FD3702">
            <v>0</v>
          </cell>
        </row>
        <row r="3703">
          <cell r="FD3703">
            <v>0</v>
          </cell>
        </row>
        <row r="3704">
          <cell r="FD3704">
            <v>0</v>
          </cell>
        </row>
        <row r="3705">
          <cell r="FD3705">
            <v>0</v>
          </cell>
        </row>
        <row r="3706">
          <cell r="FD3706">
            <v>0</v>
          </cell>
        </row>
        <row r="3707">
          <cell r="FD3707">
            <v>0</v>
          </cell>
        </row>
        <row r="3708">
          <cell r="FD3708">
            <v>0</v>
          </cell>
        </row>
        <row r="3709">
          <cell r="FD3709">
            <v>0</v>
          </cell>
        </row>
        <row r="3710">
          <cell r="FD3710">
            <v>0</v>
          </cell>
        </row>
        <row r="3711">
          <cell r="FD3711">
            <v>0</v>
          </cell>
        </row>
        <row r="3712">
          <cell r="FD3712">
            <v>0</v>
          </cell>
        </row>
        <row r="3713">
          <cell r="FD3713">
            <v>0</v>
          </cell>
        </row>
        <row r="3714">
          <cell r="FD3714">
            <v>0</v>
          </cell>
        </row>
        <row r="3715">
          <cell r="FD3715">
            <v>0</v>
          </cell>
        </row>
        <row r="3716">
          <cell r="FD3716">
            <v>0</v>
          </cell>
        </row>
        <row r="3717">
          <cell r="FD3717">
            <v>0</v>
          </cell>
        </row>
        <row r="3718">
          <cell r="FD3718">
            <v>0</v>
          </cell>
        </row>
        <row r="3719">
          <cell r="FD3719">
            <v>0</v>
          </cell>
        </row>
        <row r="3720">
          <cell r="FD3720">
            <v>0</v>
          </cell>
        </row>
        <row r="3721">
          <cell r="FD3721">
            <v>0</v>
          </cell>
        </row>
        <row r="3722">
          <cell r="FD3722">
            <v>0</v>
          </cell>
        </row>
        <row r="3723">
          <cell r="FD3723">
            <v>0</v>
          </cell>
        </row>
        <row r="3724">
          <cell r="FD3724">
            <v>0</v>
          </cell>
        </row>
        <row r="3725">
          <cell r="FD3725">
            <v>0</v>
          </cell>
        </row>
        <row r="3726">
          <cell r="FD3726">
            <v>0</v>
          </cell>
        </row>
        <row r="3727">
          <cell r="FD3727">
            <v>0</v>
          </cell>
        </row>
        <row r="3728">
          <cell r="FD3728">
            <v>0</v>
          </cell>
        </row>
        <row r="3729">
          <cell r="FD3729">
            <v>0</v>
          </cell>
        </row>
        <row r="3730">
          <cell r="FD3730">
            <v>0</v>
          </cell>
        </row>
        <row r="3731">
          <cell r="FD3731">
            <v>0</v>
          </cell>
        </row>
        <row r="3732">
          <cell r="FD3732">
            <v>0</v>
          </cell>
        </row>
        <row r="3733">
          <cell r="FD3733">
            <v>0</v>
          </cell>
        </row>
        <row r="3734">
          <cell r="FD3734">
            <v>0</v>
          </cell>
        </row>
        <row r="3735">
          <cell r="FD3735">
            <v>0</v>
          </cell>
        </row>
        <row r="3736">
          <cell r="FD3736">
            <v>0</v>
          </cell>
        </row>
        <row r="3737">
          <cell r="FD3737">
            <v>0</v>
          </cell>
        </row>
        <row r="3738">
          <cell r="FD3738">
            <v>0</v>
          </cell>
        </row>
        <row r="3739">
          <cell r="FD3739">
            <v>0</v>
          </cell>
        </row>
        <row r="3740">
          <cell r="FD3740">
            <v>0</v>
          </cell>
        </row>
        <row r="3741">
          <cell r="FD3741">
            <v>0</v>
          </cell>
        </row>
        <row r="3742">
          <cell r="FD3742">
            <v>0</v>
          </cell>
        </row>
        <row r="3743">
          <cell r="FD3743">
            <v>0</v>
          </cell>
        </row>
        <row r="3744">
          <cell r="FD3744">
            <v>0</v>
          </cell>
        </row>
        <row r="3745">
          <cell r="FD3745">
            <v>0</v>
          </cell>
        </row>
        <row r="3746">
          <cell r="FD3746">
            <v>0</v>
          </cell>
        </row>
        <row r="3747">
          <cell r="FD3747">
            <v>0</v>
          </cell>
        </row>
        <row r="3748">
          <cell r="FD3748">
            <v>0</v>
          </cell>
        </row>
        <row r="3749">
          <cell r="FD3749">
            <v>0</v>
          </cell>
        </row>
        <row r="3750">
          <cell r="FD3750">
            <v>0</v>
          </cell>
        </row>
        <row r="3751">
          <cell r="FD3751">
            <v>0</v>
          </cell>
        </row>
        <row r="3752">
          <cell r="FD3752">
            <v>0</v>
          </cell>
        </row>
        <row r="3753">
          <cell r="FD3753">
            <v>0</v>
          </cell>
        </row>
        <row r="3754">
          <cell r="FD3754">
            <v>0</v>
          </cell>
        </row>
        <row r="3755">
          <cell r="FD3755">
            <v>0</v>
          </cell>
        </row>
        <row r="3756">
          <cell r="FD3756">
            <v>0</v>
          </cell>
        </row>
        <row r="3757">
          <cell r="FD3757">
            <v>0</v>
          </cell>
        </row>
        <row r="3758">
          <cell r="FD3758">
            <v>0</v>
          </cell>
        </row>
        <row r="3759">
          <cell r="FD3759">
            <v>0</v>
          </cell>
        </row>
        <row r="3760">
          <cell r="FD3760">
            <v>0</v>
          </cell>
        </row>
        <row r="3761">
          <cell r="FD3761">
            <v>0</v>
          </cell>
        </row>
        <row r="3762">
          <cell r="FD3762">
            <v>0</v>
          </cell>
        </row>
        <row r="3763">
          <cell r="FD3763">
            <v>0</v>
          </cell>
        </row>
        <row r="3764">
          <cell r="FD3764">
            <v>0</v>
          </cell>
        </row>
        <row r="3765">
          <cell r="FD3765">
            <v>0</v>
          </cell>
        </row>
        <row r="3766">
          <cell r="FD3766">
            <v>0</v>
          </cell>
        </row>
        <row r="3767">
          <cell r="FD3767">
            <v>0</v>
          </cell>
        </row>
        <row r="3768">
          <cell r="FD3768">
            <v>0</v>
          </cell>
        </row>
        <row r="3769">
          <cell r="FD3769">
            <v>0</v>
          </cell>
        </row>
        <row r="3770">
          <cell r="FD3770">
            <v>0</v>
          </cell>
        </row>
        <row r="3771">
          <cell r="FD3771">
            <v>0</v>
          </cell>
        </row>
        <row r="3772">
          <cell r="FD3772">
            <v>0</v>
          </cell>
        </row>
        <row r="3773">
          <cell r="FD3773">
            <v>0</v>
          </cell>
        </row>
        <row r="3774">
          <cell r="FD3774">
            <v>0</v>
          </cell>
        </row>
        <row r="3775">
          <cell r="FD3775">
            <v>0</v>
          </cell>
        </row>
        <row r="3776">
          <cell r="FD3776">
            <v>0</v>
          </cell>
        </row>
        <row r="3777">
          <cell r="FD3777">
            <v>0</v>
          </cell>
        </row>
        <row r="3778">
          <cell r="FD3778">
            <v>0</v>
          </cell>
        </row>
        <row r="3779">
          <cell r="FD3779">
            <v>0</v>
          </cell>
        </row>
        <row r="3780">
          <cell r="FD3780">
            <v>0</v>
          </cell>
        </row>
        <row r="3781">
          <cell r="FD3781">
            <v>0</v>
          </cell>
        </row>
        <row r="3782">
          <cell r="FD3782">
            <v>0</v>
          </cell>
        </row>
        <row r="3783">
          <cell r="FD3783">
            <v>0</v>
          </cell>
        </row>
        <row r="3784">
          <cell r="FD3784">
            <v>0</v>
          </cell>
        </row>
        <row r="3785">
          <cell r="FD3785">
            <v>0</v>
          </cell>
        </row>
        <row r="3786">
          <cell r="FD3786">
            <v>0</v>
          </cell>
        </row>
        <row r="3787">
          <cell r="FD3787">
            <v>0</v>
          </cell>
        </row>
        <row r="3788">
          <cell r="FD3788">
            <v>0</v>
          </cell>
        </row>
        <row r="3789">
          <cell r="FD3789">
            <v>0</v>
          </cell>
        </row>
        <row r="3790">
          <cell r="FD3790">
            <v>0</v>
          </cell>
        </row>
        <row r="3791">
          <cell r="FD3791">
            <v>0</v>
          </cell>
        </row>
        <row r="3792">
          <cell r="FD3792">
            <v>0</v>
          </cell>
        </row>
        <row r="3793">
          <cell r="FD3793">
            <v>0</v>
          </cell>
        </row>
        <row r="3794">
          <cell r="FD3794">
            <v>0</v>
          </cell>
        </row>
        <row r="3795">
          <cell r="FD3795">
            <v>0</v>
          </cell>
        </row>
        <row r="3796">
          <cell r="FD3796">
            <v>0</v>
          </cell>
        </row>
        <row r="3797">
          <cell r="FD3797">
            <v>0</v>
          </cell>
        </row>
        <row r="3798">
          <cell r="FD3798">
            <v>0</v>
          </cell>
        </row>
        <row r="3799">
          <cell r="FD3799">
            <v>0</v>
          </cell>
        </row>
        <row r="3800">
          <cell r="FD3800">
            <v>0</v>
          </cell>
        </row>
        <row r="3801">
          <cell r="FD3801">
            <v>0</v>
          </cell>
        </row>
        <row r="3802">
          <cell r="FD3802">
            <v>0</v>
          </cell>
        </row>
        <row r="3803">
          <cell r="FD3803">
            <v>0</v>
          </cell>
        </row>
        <row r="3804">
          <cell r="FD3804">
            <v>0</v>
          </cell>
        </row>
        <row r="3805">
          <cell r="FD3805">
            <v>0</v>
          </cell>
        </row>
        <row r="3806">
          <cell r="FD3806">
            <v>0</v>
          </cell>
        </row>
        <row r="3807">
          <cell r="FD3807">
            <v>0</v>
          </cell>
        </row>
        <row r="3808">
          <cell r="FD3808">
            <v>0</v>
          </cell>
        </row>
        <row r="3809">
          <cell r="FD3809">
            <v>0</v>
          </cell>
        </row>
        <row r="3810">
          <cell r="FD3810">
            <v>0</v>
          </cell>
        </row>
        <row r="3811">
          <cell r="FD3811">
            <v>0</v>
          </cell>
        </row>
        <row r="3812">
          <cell r="FD3812">
            <v>0</v>
          </cell>
        </row>
        <row r="3813">
          <cell r="FD3813">
            <v>0</v>
          </cell>
        </row>
        <row r="3814">
          <cell r="FD3814">
            <v>0</v>
          </cell>
        </row>
        <row r="3815">
          <cell r="FD3815">
            <v>0</v>
          </cell>
        </row>
        <row r="3816">
          <cell r="FD3816">
            <v>0</v>
          </cell>
        </row>
        <row r="3817">
          <cell r="FD3817">
            <v>0</v>
          </cell>
        </row>
        <row r="3818">
          <cell r="FD3818">
            <v>0</v>
          </cell>
        </row>
        <row r="3819">
          <cell r="FD3819">
            <v>0</v>
          </cell>
        </row>
        <row r="3820">
          <cell r="FD3820">
            <v>0</v>
          </cell>
        </row>
        <row r="3821">
          <cell r="FD3821">
            <v>0</v>
          </cell>
        </row>
        <row r="3822">
          <cell r="FD3822">
            <v>0</v>
          </cell>
        </row>
        <row r="3823">
          <cell r="FD3823">
            <v>0</v>
          </cell>
        </row>
        <row r="3824">
          <cell r="FD3824">
            <v>0</v>
          </cell>
        </row>
        <row r="3825">
          <cell r="FD3825">
            <v>0</v>
          </cell>
        </row>
        <row r="3826">
          <cell r="FD3826">
            <v>0</v>
          </cell>
        </row>
        <row r="3827">
          <cell r="FD3827">
            <v>0</v>
          </cell>
        </row>
        <row r="3828">
          <cell r="FD3828">
            <v>0</v>
          </cell>
        </row>
        <row r="3829">
          <cell r="FD3829">
            <v>0</v>
          </cell>
        </row>
        <row r="3830">
          <cell r="FD3830">
            <v>0</v>
          </cell>
        </row>
        <row r="3831">
          <cell r="FD3831">
            <v>0</v>
          </cell>
        </row>
        <row r="3832">
          <cell r="FD3832">
            <v>0</v>
          </cell>
        </row>
        <row r="3833">
          <cell r="FD3833">
            <v>0</v>
          </cell>
        </row>
        <row r="3834">
          <cell r="FD3834">
            <v>0</v>
          </cell>
        </row>
        <row r="3835">
          <cell r="FD3835">
            <v>0</v>
          </cell>
        </row>
        <row r="3836">
          <cell r="FD3836">
            <v>0</v>
          </cell>
        </row>
        <row r="3837">
          <cell r="FD3837">
            <v>0</v>
          </cell>
        </row>
        <row r="3838">
          <cell r="FD3838">
            <v>0</v>
          </cell>
        </row>
        <row r="3839">
          <cell r="FD3839">
            <v>0</v>
          </cell>
        </row>
        <row r="3840">
          <cell r="FD3840">
            <v>0</v>
          </cell>
        </row>
        <row r="3841">
          <cell r="FD3841">
            <v>0</v>
          </cell>
        </row>
        <row r="3842">
          <cell r="FD3842">
            <v>0</v>
          </cell>
        </row>
        <row r="3843">
          <cell r="FD3843">
            <v>0</v>
          </cell>
        </row>
        <row r="3844">
          <cell r="FD3844">
            <v>0</v>
          </cell>
        </row>
        <row r="3845">
          <cell r="FD3845">
            <v>0</v>
          </cell>
        </row>
        <row r="3846">
          <cell r="FD3846">
            <v>0</v>
          </cell>
        </row>
        <row r="3847">
          <cell r="FD3847">
            <v>0</v>
          </cell>
        </row>
        <row r="3848">
          <cell r="FD3848">
            <v>0</v>
          </cell>
        </row>
        <row r="3849">
          <cell r="FD3849">
            <v>0</v>
          </cell>
        </row>
        <row r="3850">
          <cell r="FD3850">
            <v>0</v>
          </cell>
        </row>
        <row r="3851">
          <cell r="FD3851">
            <v>0</v>
          </cell>
        </row>
        <row r="3852">
          <cell r="FD3852">
            <v>0</v>
          </cell>
        </row>
        <row r="3853">
          <cell r="FD3853">
            <v>0</v>
          </cell>
        </row>
        <row r="3854">
          <cell r="FD3854">
            <v>0</v>
          </cell>
        </row>
        <row r="3855">
          <cell r="FD3855">
            <v>0</v>
          </cell>
        </row>
        <row r="3856">
          <cell r="FD3856">
            <v>0</v>
          </cell>
        </row>
        <row r="3857">
          <cell r="FD3857">
            <v>0</v>
          </cell>
        </row>
        <row r="3858">
          <cell r="FD3858">
            <v>0</v>
          </cell>
        </row>
        <row r="3859">
          <cell r="FD3859">
            <v>0</v>
          </cell>
        </row>
        <row r="3860">
          <cell r="FD3860">
            <v>0</v>
          </cell>
        </row>
        <row r="3861">
          <cell r="FD3861">
            <v>0</v>
          </cell>
        </row>
        <row r="3862">
          <cell r="FD3862">
            <v>0</v>
          </cell>
        </row>
        <row r="3863">
          <cell r="FD3863">
            <v>0</v>
          </cell>
        </row>
        <row r="3864">
          <cell r="FD3864">
            <v>0</v>
          </cell>
        </row>
        <row r="3865">
          <cell r="FD3865">
            <v>0</v>
          </cell>
        </row>
        <row r="3866">
          <cell r="FD3866">
            <v>0</v>
          </cell>
        </row>
        <row r="3867">
          <cell r="FD3867">
            <v>0</v>
          </cell>
        </row>
        <row r="3868">
          <cell r="FD3868">
            <v>0</v>
          </cell>
        </row>
        <row r="3869">
          <cell r="FD3869">
            <v>0</v>
          </cell>
        </row>
        <row r="3870">
          <cell r="FD3870">
            <v>0</v>
          </cell>
        </row>
        <row r="3871">
          <cell r="FD3871">
            <v>0</v>
          </cell>
        </row>
        <row r="3872">
          <cell r="FD3872">
            <v>0</v>
          </cell>
        </row>
        <row r="3873">
          <cell r="FD3873">
            <v>0</v>
          </cell>
        </row>
        <row r="3874">
          <cell r="FD3874">
            <v>0</v>
          </cell>
        </row>
        <row r="3875">
          <cell r="FD3875">
            <v>0</v>
          </cell>
        </row>
        <row r="3876">
          <cell r="FD3876">
            <v>0</v>
          </cell>
        </row>
        <row r="3877">
          <cell r="FD3877">
            <v>0</v>
          </cell>
        </row>
        <row r="3878">
          <cell r="FD3878">
            <v>0</v>
          </cell>
        </row>
        <row r="3879">
          <cell r="FD3879">
            <v>0</v>
          </cell>
        </row>
        <row r="3880">
          <cell r="FD3880">
            <v>0</v>
          </cell>
        </row>
        <row r="3881">
          <cell r="FD3881">
            <v>0</v>
          </cell>
        </row>
        <row r="3882">
          <cell r="FD3882">
            <v>0</v>
          </cell>
        </row>
        <row r="3883">
          <cell r="FD3883">
            <v>0</v>
          </cell>
        </row>
        <row r="3884">
          <cell r="FD3884">
            <v>0</v>
          </cell>
        </row>
        <row r="3885">
          <cell r="FD3885">
            <v>0</v>
          </cell>
        </row>
        <row r="3886">
          <cell r="FD3886">
            <v>0</v>
          </cell>
        </row>
        <row r="3887">
          <cell r="FD3887">
            <v>0</v>
          </cell>
        </row>
        <row r="3888">
          <cell r="FD3888">
            <v>0</v>
          </cell>
        </row>
        <row r="3889">
          <cell r="FD3889">
            <v>0</v>
          </cell>
        </row>
        <row r="3890">
          <cell r="FD3890">
            <v>0</v>
          </cell>
        </row>
        <row r="3891">
          <cell r="FD3891">
            <v>0</v>
          </cell>
        </row>
        <row r="3892">
          <cell r="FD3892">
            <v>0</v>
          </cell>
        </row>
        <row r="3893">
          <cell r="FD3893">
            <v>0</v>
          </cell>
        </row>
        <row r="3894">
          <cell r="FD3894">
            <v>0</v>
          </cell>
        </row>
        <row r="3895">
          <cell r="FD3895">
            <v>0</v>
          </cell>
        </row>
        <row r="3896">
          <cell r="FD3896">
            <v>0</v>
          </cell>
        </row>
        <row r="3897">
          <cell r="FD3897">
            <v>0</v>
          </cell>
        </row>
        <row r="3898">
          <cell r="FD3898">
            <v>0</v>
          </cell>
        </row>
        <row r="3899">
          <cell r="FD3899">
            <v>0</v>
          </cell>
        </row>
        <row r="3900">
          <cell r="FD3900">
            <v>0</v>
          </cell>
        </row>
        <row r="3901">
          <cell r="FD3901">
            <v>0</v>
          </cell>
        </row>
        <row r="3902">
          <cell r="FD3902">
            <v>0</v>
          </cell>
        </row>
        <row r="3903">
          <cell r="FD3903">
            <v>0</v>
          </cell>
        </row>
        <row r="3904">
          <cell r="FD3904">
            <v>0</v>
          </cell>
        </row>
        <row r="3905">
          <cell r="FD3905">
            <v>0</v>
          </cell>
        </row>
        <row r="3906">
          <cell r="FD3906">
            <v>0</v>
          </cell>
        </row>
        <row r="3907">
          <cell r="FD3907">
            <v>0</v>
          </cell>
        </row>
        <row r="3908">
          <cell r="FD3908">
            <v>0</v>
          </cell>
        </row>
        <row r="3909">
          <cell r="FD3909">
            <v>0</v>
          </cell>
        </row>
        <row r="3910">
          <cell r="FD3910">
            <v>0</v>
          </cell>
        </row>
        <row r="3911">
          <cell r="FD3911">
            <v>0</v>
          </cell>
        </row>
        <row r="3912">
          <cell r="FD3912">
            <v>0</v>
          </cell>
        </row>
        <row r="3913">
          <cell r="FD3913">
            <v>0</v>
          </cell>
        </row>
        <row r="3914">
          <cell r="FD3914">
            <v>0</v>
          </cell>
        </row>
        <row r="3915">
          <cell r="FD3915">
            <v>0</v>
          </cell>
        </row>
        <row r="3916">
          <cell r="FD3916">
            <v>0</v>
          </cell>
        </row>
        <row r="3917">
          <cell r="FD3917">
            <v>0</v>
          </cell>
        </row>
        <row r="3918">
          <cell r="FD3918">
            <v>0</v>
          </cell>
        </row>
      </sheetData>
      <sheetData sheetId="2">
        <row r="1">
          <cell r="C1" t="str">
            <v>DISTRICT</v>
          </cell>
          <cell r="D1" t="str">
            <v>CODE</v>
          </cell>
        </row>
        <row r="2">
          <cell r="C2" t="str">
            <v>Cidade De Pemba</v>
          </cell>
          <cell r="D2" t="str">
            <v>PDI_201</v>
          </cell>
        </row>
        <row r="3">
          <cell r="C3" t="str">
            <v>Ancuabe</v>
          </cell>
          <cell r="D3" t="str">
            <v>PDI_202</v>
          </cell>
        </row>
        <row r="4">
          <cell r="C4" t="str">
            <v>Balama</v>
          </cell>
          <cell r="D4" t="str">
            <v>PDI_203</v>
          </cell>
        </row>
        <row r="5">
          <cell r="C5" t="str">
            <v>Chiure</v>
          </cell>
          <cell r="D5" t="str">
            <v>PDI_204</v>
          </cell>
        </row>
        <row r="6">
          <cell r="C6" t="str">
            <v>Ibo</v>
          </cell>
          <cell r="D6" t="str">
            <v>PDI_205</v>
          </cell>
        </row>
        <row r="7">
          <cell r="C7" t="str">
            <v>Macomia</v>
          </cell>
          <cell r="D7" t="str">
            <v>PDI_206</v>
          </cell>
        </row>
        <row r="8">
          <cell r="C8" t="str">
            <v>Mecufi</v>
          </cell>
          <cell r="D8" t="str">
            <v>PDI_207</v>
          </cell>
        </row>
        <row r="9">
          <cell r="C9" t="str">
            <v>Meluco</v>
          </cell>
          <cell r="D9" t="str">
            <v>PDI_208</v>
          </cell>
        </row>
        <row r="10">
          <cell r="C10" t="str">
            <v>Mocimboa Da Praia</v>
          </cell>
          <cell r="D10" t="str">
            <v>PDI_209</v>
          </cell>
        </row>
        <row r="11">
          <cell r="C11" t="str">
            <v>Montepuez</v>
          </cell>
          <cell r="D11" t="str">
            <v>PDI_210</v>
          </cell>
        </row>
        <row r="12">
          <cell r="C12" t="str">
            <v>Mueda</v>
          </cell>
          <cell r="D12" t="str">
            <v>PDI_211</v>
          </cell>
        </row>
        <row r="13">
          <cell r="C13" t="str">
            <v>Muidumbe</v>
          </cell>
          <cell r="D13" t="str">
            <v>PDI_212</v>
          </cell>
        </row>
        <row r="14">
          <cell r="C14" t="str">
            <v>Namuno</v>
          </cell>
          <cell r="D14" t="str">
            <v>PDI_213</v>
          </cell>
        </row>
        <row r="15">
          <cell r="C15" t="str">
            <v>Nangade</v>
          </cell>
          <cell r="D15" t="str">
            <v>PDI_214</v>
          </cell>
        </row>
        <row r="16">
          <cell r="C16" t="str">
            <v>Palma</v>
          </cell>
          <cell r="D16" t="str">
            <v>PDI_215</v>
          </cell>
        </row>
        <row r="17">
          <cell r="C17" t="str">
            <v>Pemba-Metuge</v>
          </cell>
          <cell r="D17" t="str">
            <v>PDI_216</v>
          </cell>
        </row>
        <row r="18">
          <cell r="C18" t="str">
            <v>Quissanga</v>
          </cell>
          <cell r="D18" t="str">
            <v>PDI_217</v>
          </cell>
        </row>
        <row r="19">
          <cell r="C19" t="str">
            <v>Cidade De Xai-Xai</v>
          </cell>
          <cell r="D19" t="str">
            <v>PDI_901</v>
          </cell>
        </row>
        <row r="20">
          <cell r="C20" t="str">
            <v>Bilene Macia</v>
          </cell>
          <cell r="D20" t="str">
            <v>PDI_902</v>
          </cell>
        </row>
        <row r="21">
          <cell r="C21" t="str">
            <v>Chibuto</v>
          </cell>
          <cell r="D21" t="str">
            <v>PDI_903</v>
          </cell>
        </row>
        <row r="22">
          <cell r="C22" t="str">
            <v>Chicualacuala</v>
          </cell>
          <cell r="D22" t="str">
            <v>PDI_904</v>
          </cell>
        </row>
        <row r="23">
          <cell r="C23" t="str">
            <v>Chigubo</v>
          </cell>
          <cell r="D23" t="str">
            <v>PDI_905</v>
          </cell>
        </row>
        <row r="24">
          <cell r="C24" t="str">
            <v>Chokwe</v>
          </cell>
          <cell r="D24" t="str">
            <v>PDI_906</v>
          </cell>
        </row>
        <row r="25">
          <cell r="C25" t="str">
            <v>Guija</v>
          </cell>
          <cell r="D25" t="str">
            <v>PDI_907</v>
          </cell>
        </row>
        <row r="26">
          <cell r="C26" t="str">
            <v>Mabalane</v>
          </cell>
          <cell r="D26" t="str">
            <v>PDI_908</v>
          </cell>
        </row>
        <row r="27">
          <cell r="C27" t="str">
            <v>Manjacaze</v>
          </cell>
          <cell r="D27" t="str">
            <v>PDI_909</v>
          </cell>
        </row>
        <row r="28">
          <cell r="C28" t="str">
            <v>Massangena</v>
          </cell>
          <cell r="D28" t="str">
            <v>PDI_910</v>
          </cell>
        </row>
        <row r="29">
          <cell r="C29" t="str">
            <v>Massingir</v>
          </cell>
          <cell r="D29" t="str">
            <v>PDI_911</v>
          </cell>
        </row>
        <row r="30">
          <cell r="C30" t="str">
            <v>Xai-Xai</v>
          </cell>
          <cell r="D30" t="str">
            <v>PDI_912</v>
          </cell>
        </row>
        <row r="31">
          <cell r="C31" t="str">
            <v>Cidade De Inhambane</v>
          </cell>
          <cell r="D31" t="str">
            <v>PDI_801</v>
          </cell>
        </row>
        <row r="32">
          <cell r="C32" t="str">
            <v>Funhalouro</v>
          </cell>
          <cell r="D32" t="str">
            <v>PDI_802</v>
          </cell>
        </row>
        <row r="33">
          <cell r="C33" t="str">
            <v>Govuro</v>
          </cell>
          <cell r="D33" t="str">
            <v>PDI_803</v>
          </cell>
        </row>
        <row r="34">
          <cell r="C34" t="str">
            <v>Homoine</v>
          </cell>
          <cell r="D34" t="str">
            <v>PDI_804</v>
          </cell>
        </row>
        <row r="35">
          <cell r="C35" t="str">
            <v>Inharrime</v>
          </cell>
          <cell r="D35" t="str">
            <v>PDI_805</v>
          </cell>
        </row>
        <row r="36">
          <cell r="C36">
            <v>0</v>
          </cell>
          <cell r="D36">
            <v>0</v>
          </cell>
        </row>
        <row r="37">
          <cell r="C37">
            <v>0</v>
          </cell>
          <cell r="D37">
            <v>0</v>
          </cell>
        </row>
        <row r="38">
          <cell r="C38" t="str">
            <v>Jangamo</v>
          </cell>
          <cell r="D38" t="str">
            <v>PDI_807</v>
          </cell>
        </row>
        <row r="39">
          <cell r="C39" t="str">
            <v>Mabote</v>
          </cell>
          <cell r="D39" t="str">
            <v>PDI_808</v>
          </cell>
        </row>
        <row r="40">
          <cell r="C40" t="str">
            <v>Massinga</v>
          </cell>
          <cell r="D40" t="str">
            <v>PDI_809</v>
          </cell>
        </row>
        <row r="41">
          <cell r="C41" t="str">
            <v>Cidade De Maxixe</v>
          </cell>
          <cell r="D41" t="str">
            <v>PDI_810</v>
          </cell>
        </row>
        <row r="42">
          <cell r="C42" t="str">
            <v>Morrumbene</v>
          </cell>
          <cell r="D42" t="str">
            <v>PDI_811</v>
          </cell>
        </row>
        <row r="43">
          <cell r="C43" t="str">
            <v>Panda</v>
          </cell>
          <cell r="D43" t="str">
            <v>PDI_812</v>
          </cell>
        </row>
        <row r="44">
          <cell r="C44" t="str">
            <v>Vilanculos</v>
          </cell>
          <cell r="D44" t="str">
            <v>PDI_813</v>
          </cell>
        </row>
        <row r="45">
          <cell r="C45" t="str">
            <v>Zavala</v>
          </cell>
          <cell r="D45" t="str">
            <v>PDI_814</v>
          </cell>
        </row>
        <row r="46">
          <cell r="C46" t="str">
            <v>Cidade De Chimoio</v>
          </cell>
          <cell r="D46" t="str">
            <v>PDI_601</v>
          </cell>
        </row>
        <row r="47">
          <cell r="C47" t="str">
            <v>Barue</v>
          </cell>
          <cell r="D47" t="str">
            <v>PDI_602</v>
          </cell>
        </row>
        <row r="48">
          <cell r="C48" t="str">
            <v>Gondola</v>
          </cell>
          <cell r="D48" t="str">
            <v>PDI_603</v>
          </cell>
        </row>
        <row r="49">
          <cell r="C49" t="str">
            <v>Guro</v>
          </cell>
          <cell r="D49" t="str">
            <v>PDI_604</v>
          </cell>
        </row>
        <row r="50">
          <cell r="C50" t="str">
            <v>Machaze</v>
          </cell>
          <cell r="D50" t="str">
            <v>PDI_605</v>
          </cell>
        </row>
        <row r="51">
          <cell r="C51" t="str">
            <v>Macossa</v>
          </cell>
          <cell r="D51" t="str">
            <v>PDI_606</v>
          </cell>
        </row>
        <row r="52">
          <cell r="C52" t="str">
            <v>Manica</v>
          </cell>
          <cell r="D52" t="str">
            <v>PDI_607</v>
          </cell>
        </row>
        <row r="53">
          <cell r="C53" t="str">
            <v>Mossurize</v>
          </cell>
          <cell r="D53" t="str">
            <v>PDI_608</v>
          </cell>
        </row>
        <row r="54">
          <cell r="C54" t="str">
            <v>Sussundenga</v>
          </cell>
          <cell r="D54" t="str">
            <v>PDI_609</v>
          </cell>
        </row>
        <row r="55">
          <cell r="C55" t="str">
            <v>Tambara</v>
          </cell>
          <cell r="D55" t="str">
            <v>PDI_610</v>
          </cell>
        </row>
        <row r="56">
          <cell r="C56" t="str">
            <v>Distrito Urbano I</v>
          </cell>
          <cell r="D56" t="str">
            <v>PDI_1101</v>
          </cell>
        </row>
        <row r="57">
          <cell r="C57" t="str">
            <v>Distrito Urbano II</v>
          </cell>
          <cell r="D57" t="str">
            <v>PDI_1102</v>
          </cell>
        </row>
        <row r="58">
          <cell r="C58" t="str">
            <v>Distrito Urbano III</v>
          </cell>
          <cell r="D58" t="str">
            <v>PDI_1103</v>
          </cell>
        </row>
        <row r="59">
          <cell r="C59" t="str">
            <v>Distrito Urbano IV</v>
          </cell>
          <cell r="D59" t="str">
            <v>PDI_1104</v>
          </cell>
        </row>
        <row r="60">
          <cell r="C60">
            <v>0</v>
          </cell>
          <cell r="D60">
            <v>0</v>
          </cell>
        </row>
        <row r="61">
          <cell r="C61">
            <v>0</v>
          </cell>
          <cell r="D61">
            <v>0</v>
          </cell>
        </row>
        <row r="62">
          <cell r="C62" t="str">
            <v>Distrito Urbano V</v>
          </cell>
          <cell r="D62" t="str">
            <v>PDI_1105</v>
          </cell>
        </row>
        <row r="63">
          <cell r="C63" t="str">
            <v>Distrito De Catembe</v>
          </cell>
          <cell r="D63" t="str">
            <v>PDI_1106</v>
          </cell>
        </row>
        <row r="64">
          <cell r="C64" t="str">
            <v>Distrito De Inhaca</v>
          </cell>
          <cell r="D64" t="str">
            <v>PDI_1107</v>
          </cell>
        </row>
        <row r="65">
          <cell r="C65" t="str">
            <v>Cidade Da Matola</v>
          </cell>
          <cell r="D65" t="str">
            <v>PDI_1001</v>
          </cell>
        </row>
        <row r="66">
          <cell r="C66" t="str">
            <v>Boane</v>
          </cell>
          <cell r="D66" t="str">
            <v>PDI_1002</v>
          </cell>
        </row>
        <row r="67">
          <cell r="C67" t="str">
            <v>Magude</v>
          </cell>
          <cell r="D67" t="str">
            <v>PDI_1003</v>
          </cell>
        </row>
        <row r="68">
          <cell r="C68" t="str">
            <v>Manhica</v>
          </cell>
          <cell r="D68" t="str">
            <v>PDI_1004</v>
          </cell>
        </row>
        <row r="69">
          <cell r="C69" t="str">
            <v>Marracuene</v>
          </cell>
          <cell r="D69" t="str">
            <v>PDI_1005</v>
          </cell>
        </row>
        <row r="70">
          <cell r="C70" t="str">
            <v>Matutuine</v>
          </cell>
          <cell r="D70" t="str">
            <v>PDI_1006</v>
          </cell>
        </row>
        <row r="71">
          <cell r="C71" t="str">
            <v>Moamba</v>
          </cell>
          <cell r="D71" t="str">
            <v>PDI_1007</v>
          </cell>
        </row>
        <row r="72">
          <cell r="C72" t="str">
            <v>Namaacha</v>
          </cell>
          <cell r="D72" t="str">
            <v>PDI_1008</v>
          </cell>
        </row>
        <row r="73">
          <cell r="C73" t="str">
            <v>Cidade De Nampula</v>
          </cell>
          <cell r="D73" t="str">
            <v>PDI_301</v>
          </cell>
        </row>
        <row r="74">
          <cell r="C74" t="str">
            <v>Angoche</v>
          </cell>
          <cell r="D74" t="str">
            <v>PDI_302</v>
          </cell>
        </row>
        <row r="75">
          <cell r="C75" t="str">
            <v>Erati</v>
          </cell>
          <cell r="D75" t="str">
            <v>PDI_303</v>
          </cell>
        </row>
        <row r="76">
          <cell r="C76" t="str">
            <v>Cidade De Ilha De Mocambique</v>
          </cell>
          <cell r="D76" t="str">
            <v>PDI_304</v>
          </cell>
        </row>
        <row r="77">
          <cell r="C77" t="str">
            <v>Lalaua</v>
          </cell>
          <cell r="D77" t="str">
            <v>PDI_305</v>
          </cell>
        </row>
        <row r="78">
          <cell r="C78" t="str">
            <v>Malema</v>
          </cell>
          <cell r="D78" t="str">
            <v>PDI_306</v>
          </cell>
        </row>
        <row r="79">
          <cell r="C79" t="str">
            <v>Meconta</v>
          </cell>
          <cell r="D79" t="str">
            <v>PDI_307</v>
          </cell>
        </row>
        <row r="80">
          <cell r="C80" t="str">
            <v>Mecuburi</v>
          </cell>
          <cell r="D80" t="str">
            <v>PDI_308</v>
          </cell>
        </row>
        <row r="81">
          <cell r="C81" t="str">
            <v>Memba</v>
          </cell>
          <cell r="D81" t="str">
            <v>PDI_309</v>
          </cell>
        </row>
        <row r="82">
          <cell r="C82" t="str">
            <v>Mogincual</v>
          </cell>
          <cell r="D82" t="str">
            <v>PDI_310</v>
          </cell>
        </row>
        <row r="83">
          <cell r="C83" t="str">
            <v>Mogovolas</v>
          </cell>
          <cell r="D83" t="str">
            <v>PDI_311</v>
          </cell>
        </row>
        <row r="84">
          <cell r="C84" t="str">
            <v>Moma</v>
          </cell>
          <cell r="D84" t="str">
            <v>PDI_312</v>
          </cell>
        </row>
        <row r="85">
          <cell r="C85" t="str">
            <v>Monapo</v>
          </cell>
          <cell r="D85" t="str">
            <v>PDI_313</v>
          </cell>
        </row>
        <row r="86">
          <cell r="C86" t="str">
            <v>Mossuril</v>
          </cell>
          <cell r="D86" t="str">
            <v>PDI_314</v>
          </cell>
        </row>
        <row r="87">
          <cell r="C87" t="str">
            <v>Muecate</v>
          </cell>
          <cell r="D87" t="str">
            <v>PDI_315</v>
          </cell>
        </row>
        <row r="88">
          <cell r="C88" t="str">
            <v>Murrupula</v>
          </cell>
          <cell r="D88" t="str">
            <v>PDI_316</v>
          </cell>
        </row>
        <row r="89">
          <cell r="C89" t="str">
            <v>Cidade De Nacala-Porto</v>
          </cell>
          <cell r="D89" t="str">
            <v>PDI_317</v>
          </cell>
        </row>
        <row r="90">
          <cell r="C90" t="str">
            <v>Nacala Velha</v>
          </cell>
          <cell r="D90" t="str">
            <v>PDI_318</v>
          </cell>
        </row>
        <row r="91">
          <cell r="C91" t="str">
            <v>Nacaroa</v>
          </cell>
          <cell r="D91" t="str">
            <v>PDI_319</v>
          </cell>
        </row>
        <row r="92">
          <cell r="C92" t="str">
            <v>Nampula-Rapale</v>
          </cell>
          <cell r="D92" t="str">
            <v>PDI_320</v>
          </cell>
        </row>
        <row r="93">
          <cell r="C93" t="str">
            <v>Ribaue</v>
          </cell>
          <cell r="D93" t="str">
            <v>PDI_321</v>
          </cell>
        </row>
        <row r="94">
          <cell r="C94" t="str">
            <v>Cidade De Lichinga</v>
          </cell>
          <cell r="D94" t="str">
            <v>PDI_101</v>
          </cell>
        </row>
        <row r="95">
          <cell r="C95" t="str">
            <v>Cuamba</v>
          </cell>
          <cell r="D95" t="str">
            <v>PDI_102</v>
          </cell>
        </row>
        <row r="96">
          <cell r="C96" t="str">
            <v>Lago</v>
          </cell>
          <cell r="D96" t="str">
            <v>PDI_103</v>
          </cell>
        </row>
        <row r="97">
          <cell r="C97" t="str">
            <v>Lichinga</v>
          </cell>
          <cell r="D97" t="str">
            <v>PDI_104</v>
          </cell>
        </row>
        <row r="98">
          <cell r="C98" t="str">
            <v>Majune</v>
          </cell>
          <cell r="D98" t="str">
            <v>PDI_105</v>
          </cell>
        </row>
        <row r="99">
          <cell r="C99" t="str">
            <v>Mandimba</v>
          </cell>
          <cell r="D99" t="str">
            <v>PDI_106</v>
          </cell>
        </row>
        <row r="100">
          <cell r="C100" t="str">
            <v>Marrupa</v>
          </cell>
          <cell r="D100" t="str">
            <v>PDI_107</v>
          </cell>
        </row>
        <row r="101">
          <cell r="C101" t="str">
            <v>Maua</v>
          </cell>
          <cell r="D101" t="str">
            <v>PDI_108</v>
          </cell>
        </row>
        <row r="102">
          <cell r="C102" t="str">
            <v>Mavago</v>
          </cell>
          <cell r="D102" t="str">
            <v>PDI_109</v>
          </cell>
        </row>
        <row r="103">
          <cell r="C103" t="str">
            <v>Mecanhelas</v>
          </cell>
          <cell r="D103" t="str">
            <v>PDI_110</v>
          </cell>
        </row>
        <row r="104">
          <cell r="C104" t="str">
            <v>Mecula</v>
          </cell>
          <cell r="D104" t="str">
            <v>PDI_111</v>
          </cell>
        </row>
        <row r="105">
          <cell r="C105" t="str">
            <v>Metarica</v>
          </cell>
          <cell r="D105" t="str">
            <v>PDI_112</v>
          </cell>
        </row>
        <row r="106">
          <cell r="C106" t="str">
            <v>Muembe</v>
          </cell>
          <cell r="D106" t="str">
            <v>PDI_113</v>
          </cell>
        </row>
        <row r="107">
          <cell r="C107" t="str">
            <v>N'Gauma</v>
          </cell>
          <cell r="D107" t="str">
            <v>PDI_114</v>
          </cell>
        </row>
        <row r="108">
          <cell r="C108" t="str">
            <v>Nipepe</v>
          </cell>
          <cell r="D108" t="str">
            <v>PDI_115</v>
          </cell>
        </row>
        <row r="109">
          <cell r="C109" t="str">
            <v>Sanga</v>
          </cell>
          <cell r="D109" t="str">
            <v>PDI_116</v>
          </cell>
        </row>
        <row r="110">
          <cell r="C110" t="str">
            <v>Cidade Da Beira</v>
          </cell>
          <cell r="D110" t="str">
            <v>PDI_701</v>
          </cell>
        </row>
        <row r="111">
          <cell r="C111" t="str">
            <v>Buzi</v>
          </cell>
          <cell r="D111" t="str">
            <v>PDI_702</v>
          </cell>
        </row>
        <row r="112">
          <cell r="C112" t="str">
            <v>Caia</v>
          </cell>
          <cell r="D112" t="str">
            <v>PDI_703</v>
          </cell>
        </row>
        <row r="113">
          <cell r="C113" t="str">
            <v>Chemba</v>
          </cell>
          <cell r="D113" t="str">
            <v>PDI_704</v>
          </cell>
        </row>
        <row r="114">
          <cell r="C114" t="str">
            <v>Cheringoma</v>
          </cell>
          <cell r="D114" t="str">
            <v>PDI_705</v>
          </cell>
        </row>
        <row r="115">
          <cell r="C115" t="str">
            <v>Chibabava</v>
          </cell>
          <cell r="D115" t="str">
            <v>PDI_706</v>
          </cell>
        </row>
        <row r="116">
          <cell r="C116" t="str">
            <v>Dondo</v>
          </cell>
          <cell r="D116" t="str">
            <v>PDI_707</v>
          </cell>
        </row>
        <row r="117">
          <cell r="C117" t="str">
            <v>Gorongosa</v>
          </cell>
          <cell r="D117" t="str">
            <v>PDI_708</v>
          </cell>
        </row>
        <row r="118">
          <cell r="C118" t="str">
            <v>Machanga</v>
          </cell>
          <cell r="D118" t="str">
            <v>PDI_709</v>
          </cell>
        </row>
        <row r="119">
          <cell r="C119" t="str">
            <v>Maringue</v>
          </cell>
          <cell r="D119" t="str">
            <v>PDI_710</v>
          </cell>
        </row>
        <row r="120">
          <cell r="C120" t="str">
            <v>Marromeu</v>
          </cell>
          <cell r="D120" t="str">
            <v>PDI_711</v>
          </cell>
        </row>
        <row r="121">
          <cell r="C121" t="str">
            <v>Muanza</v>
          </cell>
          <cell r="D121" t="str">
            <v>PDI_712</v>
          </cell>
        </row>
        <row r="122">
          <cell r="C122" t="str">
            <v>Nhamatanda</v>
          </cell>
          <cell r="D122" t="str">
            <v>PDI_713</v>
          </cell>
        </row>
        <row r="123">
          <cell r="C123" t="str">
            <v>Cidade De Tete</v>
          </cell>
          <cell r="D123" t="str">
            <v>PDI_501</v>
          </cell>
        </row>
        <row r="124">
          <cell r="C124" t="str">
            <v>Angonia</v>
          </cell>
          <cell r="D124" t="str">
            <v>PDI_502</v>
          </cell>
        </row>
        <row r="125">
          <cell r="C125" t="str">
            <v>Cahora-Bassa</v>
          </cell>
          <cell r="D125" t="str">
            <v>PDI_503</v>
          </cell>
        </row>
        <row r="126">
          <cell r="C126" t="str">
            <v>Changara</v>
          </cell>
          <cell r="D126" t="str">
            <v>PDI_504</v>
          </cell>
        </row>
        <row r="127">
          <cell r="C127" t="str">
            <v>Chifunde</v>
          </cell>
          <cell r="D127" t="str">
            <v>PDI_505</v>
          </cell>
        </row>
        <row r="128">
          <cell r="C128" t="str">
            <v>Chiuta</v>
          </cell>
          <cell r="D128" t="str">
            <v>PDI_506</v>
          </cell>
        </row>
        <row r="129">
          <cell r="C129" t="str">
            <v>Macanga</v>
          </cell>
          <cell r="D129" t="str">
            <v>PDI_507</v>
          </cell>
        </row>
        <row r="130">
          <cell r="C130" t="str">
            <v>Magoe</v>
          </cell>
          <cell r="D130" t="str">
            <v>PDI_508</v>
          </cell>
        </row>
        <row r="131">
          <cell r="C131" t="str">
            <v>Maravia</v>
          </cell>
          <cell r="D131" t="str">
            <v>PDI_509</v>
          </cell>
        </row>
        <row r="132">
          <cell r="C132" t="str">
            <v>Moatize</v>
          </cell>
          <cell r="D132" t="str">
            <v>PDI_510</v>
          </cell>
        </row>
        <row r="133">
          <cell r="C133" t="str">
            <v>Mutarara</v>
          </cell>
          <cell r="D133" t="str">
            <v>PDI_511</v>
          </cell>
        </row>
        <row r="134">
          <cell r="C134" t="str">
            <v>Tsangano</v>
          </cell>
          <cell r="D134" t="str">
            <v>PDI_512</v>
          </cell>
        </row>
        <row r="135">
          <cell r="C135" t="str">
            <v>Zumbo</v>
          </cell>
          <cell r="D135" t="str">
            <v>PDI_513</v>
          </cell>
        </row>
        <row r="136">
          <cell r="C136" t="str">
            <v>Cidade De Quelimane</v>
          </cell>
          <cell r="D136" t="str">
            <v>PDI_401</v>
          </cell>
        </row>
        <row r="137">
          <cell r="C137" t="str">
            <v>Alto Molocue</v>
          </cell>
          <cell r="D137" t="str">
            <v>PDI_402</v>
          </cell>
        </row>
        <row r="138">
          <cell r="C138" t="str">
            <v>Chinde</v>
          </cell>
          <cell r="D138" t="str">
            <v>PDI_403</v>
          </cell>
        </row>
        <row r="139">
          <cell r="C139" t="str">
            <v>Gile</v>
          </cell>
          <cell r="D139" t="str">
            <v>PDI_404</v>
          </cell>
        </row>
        <row r="140">
          <cell r="C140" t="str">
            <v>Gurue</v>
          </cell>
          <cell r="D140" t="str">
            <v>PDI_405</v>
          </cell>
        </row>
        <row r="141">
          <cell r="C141" t="str">
            <v>Ile</v>
          </cell>
          <cell r="D141" t="str">
            <v>PDI_406</v>
          </cell>
        </row>
        <row r="142">
          <cell r="C142" t="str">
            <v>Inhassunge</v>
          </cell>
          <cell r="D142" t="str">
            <v>PDI_407</v>
          </cell>
        </row>
        <row r="143">
          <cell r="C143" t="str">
            <v>Lugela</v>
          </cell>
          <cell r="D143" t="str">
            <v>PDI_408</v>
          </cell>
        </row>
        <row r="144">
          <cell r="C144" t="str">
            <v>Maganja Da Costa</v>
          </cell>
          <cell r="D144" t="str">
            <v>PDI_409</v>
          </cell>
        </row>
        <row r="145">
          <cell r="C145" t="str">
            <v>Milange</v>
          </cell>
          <cell r="D145" t="str">
            <v>PDI_410</v>
          </cell>
        </row>
        <row r="146">
          <cell r="C146" t="str">
            <v>Mocuba</v>
          </cell>
          <cell r="D146" t="str">
            <v>PDI_411</v>
          </cell>
        </row>
        <row r="147">
          <cell r="C147" t="str">
            <v>Mopeia</v>
          </cell>
          <cell r="D147" t="str">
            <v>PDI_412</v>
          </cell>
        </row>
        <row r="148">
          <cell r="C148" t="str">
            <v>Morrumbala</v>
          </cell>
          <cell r="D148" t="str">
            <v>PDI_413</v>
          </cell>
        </row>
        <row r="149">
          <cell r="C149" t="str">
            <v>Namacurra</v>
          </cell>
          <cell r="D149" t="str">
            <v>PDI_414</v>
          </cell>
        </row>
        <row r="150">
          <cell r="C150" t="str">
            <v>Namarroi</v>
          </cell>
          <cell r="D150" t="str">
            <v>PDI_415</v>
          </cell>
        </row>
        <row r="151">
          <cell r="C151" t="str">
            <v>Nicoadala</v>
          </cell>
          <cell r="D151" t="str">
            <v>PDI_416</v>
          </cell>
        </row>
        <row r="152">
          <cell r="C152" t="str">
            <v>Pebane</v>
          </cell>
          <cell r="D152" t="str">
            <v>PDI_417</v>
          </cell>
        </row>
        <row r="153">
          <cell r="C153" t="str">
            <v>International</v>
          </cell>
          <cell r="D153" t="str">
            <v>PDI_418</v>
          </cell>
        </row>
        <row r="154">
          <cell r="C154">
            <v>0</v>
          </cell>
          <cell r="D154">
            <v>0</v>
          </cell>
        </row>
        <row r="155">
          <cell r="C155">
            <v>0</v>
          </cell>
          <cell r="D155">
            <v>0</v>
          </cell>
        </row>
        <row r="156">
          <cell r="C156">
            <v>0</v>
          </cell>
          <cell r="D156">
            <v>0</v>
          </cell>
        </row>
        <row r="157">
          <cell r="C157">
            <v>0</v>
          </cell>
          <cell r="D157">
            <v>0</v>
          </cell>
        </row>
        <row r="158">
          <cell r="C158">
            <v>0</v>
          </cell>
          <cell r="D158">
            <v>0</v>
          </cell>
        </row>
        <row r="159">
          <cell r="C159">
            <v>0</v>
          </cell>
          <cell r="D159">
            <v>0</v>
          </cell>
        </row>
        <row r="160">
          <cell r="C160">
            <v>0</v>
          </cell>
          <cell r="D160">
            <v>0</v>
          </cell>
        </row>
        <row r="161">
          <cell r="C161">
            <v>0</v>
          </cell>
          <cell r="D161">
            <v>0</v>
          </cell>
        </row>
        <row r="162">
          <cell r="C162">
            <v>0</v>
          </cell>
          <cell r="D162">
            <v>0</v>
          </cell>
        </row>
        <row r="163">
          <cell r="C163">
            <v>0</v>
          </cell>
          <cell r="D163">
            <v>0</v>
          </cell>
        </row>
        <row r="164">
          <cell r="C164">
            <v>0</v>
          </cell>
          <cell r="D164">
            <v>0</v>
          </cell>
        </row>
        <row r="165">
          <cell r="C165">
            <v>0</v>
          </cell>
          <cell r="D165">
            <v>0</v>
          </cell>
        </row>
        <row r="166">
          <cell r="C166">
            <v>0</v>
          </cell>
          <cell r="D166">
            <v>0</v>
          </cell>
        </row>
        <row r="167">
          <cell r="C167">
            <v>0</v>
          </cell>
          <cell r="D167">
            <v>0</v>
          </cell>
        </row>
        <row r="168">
          <cell r="C168">
            <v>0</v>
          </cell>
          <cell r="D168">
            <v>0</v>
          </cell>
        </row>
        <row r="169">
          <cell r="C169">
            <v>0</v>
          </cell>
          <cell r="D169">
            <v>0</v>
          </cell>
        </row>
        <row r="170">
          <cell r="C170">
            <v>0</v>
          </cell>
          <cell r="D170">
            <v>0</v>
          </cell>
        </row>
        <row r="171">
          <cell r="C171">
            <v>0</v>
          </cell>
          <cell r="D171">
            <v>0</v>
          </cell>
        </row>
        <row r="172">
          <cell r="C172">
            <v>0</v>
          </cell>
          <cell r="D172">
            <v>0</v>
          </cell>
        </row>
        <row r="173">
          <cell r="C173">
            <v>0</v>
          </cell>
          <cell r="D17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S"/>
      <sheetName val="SMI"/>
      <sheetName val="TB"/>
      <sheetName val="CT"/>
      <sheetName val="MER_Prevention"/>
      <sheetName val="MER_ATS"/>
      <sheetName val="MER_CT"/>
      <sheetName val="MER_SMI"/>
      <sheetName val="MER_Heath_Systems"/>
    </sheetNames>
    <sheetDataSet>
      <sheetData sheetId="0" refreshError="1"/>
      <sheetData sheetId="1" refreshError="1"/>
      <sheetData sheetId="2" refreshError="1"/>
      <sheetData sheetId="3">
        <row r="8">
          <cell r="A8" t="str">
            <v>Cidade De Maputo / Kamavota / 1º de Junho PS</v>
          </cell>
          <cell r="F8">
            <v>23</v>
          </cell>
          <cell r="G8">
            <v>54</v>
          </cell>
          <cell r="H8">
            <v>2</v>
          </cell>
          <cell r="I8">
            <v>2</v>
          </cell>
          <cell r="J8">
            <v>73</v>
          </cell>
          <cell r="K8">
            <v>0</v>
          </cell>
          <cell r="M8">
            <v>4</v>
          </cell>
          <cell r="N8">
            <v>69</v>
          </cell>
          <cell r="AF8">
            <v>3</v>
          </cell>
          <cell r="AG8">
            <v>0</v>
          </cell>
          <cell r="AH8">
            <v>1</v>
          </cell>
          <cell r="AI8">
            <v>0</v>
          </cell>
          <cell r="AJ8">
            <v>1</v>
          </cell>
          <cell r="AK8">
            <v>0</v>
          </cell>
          <cell r="AL8">
            <v>1</v>
          </cell>
          <cell r="AM8">
            <v>4</v>
          </cell>
          <cell r="AN8">
            <v>3</v>
          </cell>
          <cell r="AO8">
            <v>3</v>
          </cell>
          <cell r="AP8">
            <v>2</v>
          </cell>
          <cell r="AQ8">
            <v>2</v>
          </cell>
          <cell r="AR8">
            <v>4</v>
          </cell>
          <cell r="AS8">
            <v>0</v>
          </cell>
          <cell r="AU8">
            <v>1</v>
          </cell>
          <cell r="AV8">
            <v>0</v>
          </cell>
          <cell r="AW8">
            <v>1</v>
          </cell>
          <cell r="AX8">
            <v>0</v>
          </cell>
          <cell r="AY8">
            <v>3</v>
          </cell>
          <cell r="AZ8">
            <v>12</v>
          </cell>
          <cell r="BA8">
            <v>14</v>
          </cell>
          <cell r="BB8">
            <v>7</v>
          </cell>
          <cell r="BC8">
            <v>7</v>
          </cell>
          <cell r="BD8">
            <v>2</v>
          </cell>
          <cell r="BE8">
            <v>1</v>
          </cell>
          <cell r="BF8">
            <v>5</v>
          </cell>
          <cell r="BG8">
            <v>0</v>
          </cell>
          <cell r="BI8">
            <v>3</v>
          </cell>
          <cell r="BJ8">
            <v>3</v>
          </cell>
          <cell r="BK8">
            <v>3</v>
          </cell>
          <cell r="BL8">
            <v>0</v>
          </cell>
          <cell r="BO8">
            <v>0</v>
          </cell>
          <cell r="BP8">
            <v>11</v>
          </cell>
          <cell r="BQ8">
            <v>48</v>
          </cell>
          <cell r="BR8">
            <v>74</v>
          </cell>
          <cell r="BS8">
            <v>72</v>
          </cell>
          <cell r="BT8">
            <v>83</v>
          </cell>
          <cell r="BU8">
            <v>119</v>
          </cell>
          <cell r="BV8">
            <v>224</v>
          </cell>
          <cell r="BW8">
            <v>423</v>
          </cell>
          <cell r="BX8">
            <v>400</v>
          </cell>
          <cell r="BY8">
            <v>339</v>
          </cell>
          <cell r="BZ8">
            <v>236</v>
          </cell>
          <cell r="CA8">
            <v>221</v>
          </cell>
          <cell r="CB8">
            <v>163</v>
          </cell>
          <cell r="CC8">
            <v>140</v>
          </cell>
          <cell r="CD8">
            <v>0</v>
          </cell>
          <cell r="CF8">
            <v>1</v>
          </cell>
          <cell r="CG8">
            <v>26</v>
          </cell>
          <cell r="CH8">
            <v>48</v>
          </cell>
          <cell r="CI8">
            <v>78</v>
          </cell>
          <cell r="CJ8">
            <v>91</v>
          </cell>
          <cell r="CK8">
            <v>295</v>
          </cell>
          <cell r="CL8">
            <v>536</v>
          </cell>
          <cell r="CM8">
            <v>827</v>
          </cell>
          <cell r="CN8">
            <v>1044</v>
          </cell>
          <cell r="CO8">
            <v>898</v>
          </cell>
          <cell r="CP8">
            <v>735</v>
          </cell>
          <cell r="CQ8">
            <v>527</v>
          </cell>
          <cell r="CR8">
            <v>362</v>
          </cell>
          <cell r="CS8">
            <v>230</v>
          </cell>
          <cell r="CT8">
            <v>150</v>
          </cell>
          <cell r="CU8">
            <v>0</v>
          </cell>
          <cell r="CW8">
            <v>31</v>
          </cell>
          <cell r="CX8">
            <v>67</v>
          </cell>
          <cell r="CY8">
            <v>143</v>
          </cell>
          <cell r="CZ8">
            <v>2</v>
          </cell>
          <cell r="DB8">
            <v>18</v>
          </cell>
          <cell r="DC8">
            <v>484</v>
          </cell>
          <cell r="DD8">
            <v>0</v>
          </cell>
          <cell r="DE8">
            <v>21</v>
          </cell>
          <cell r="DF8">
            <v>1317</v>
          </cell>
          <cell r="DG8">
            <v>0</v>
          </cell>
          <cell r="DI8">
            <v>111</v>
          </cell>
          <cell r="DJ8">
            <v>1642</v>
          </cell>
          <cell r="DK8">
            <v>0</v>
          </cell>
          <cell r="DL8">
            <v>129</v>
          </cell>
          <cell r="DM8">
            <v>3563</v>
          </cell>
          <cell r="DN8">
            <v>0</v>
          </cell>
          <cell r="DP8">
            <v>4</v>
          </cell>
          <cell r="DQ8">
            <v>294</v>
          </cell>
          <cell r="DR8">
            <v>0</v>
          </cell>
          <cell r="DS8">
            <v>3</v>
          </cell>
          <cell r="DT8">
            <v>815</v>
          </cell>
          <cell r="DU8">
            <v>0</v>
          </cell>
          <cell r="DX8">
            <v>1</v>
          </cell>
          <cell r="DY8">
            <v>12</v>
          </cell>
          <cell r="DZ8">
            <v>48</v>
          </cell>
          <cell r="EA8">
            <v>73</v>
          </cell>
          <cell r="EB8">
            <v>73</v>
          </cell>
          <cell r="EC8">
            <v>74</v>
          </cell>
          <cell r="ED8">
            <v>92</v>
          </cell>
          <cell r="EE8">
            <v>190</v>
          </cell>
          <cell r="EF8">
            <v>372</v>
          </cell>
          <cell r="EG8">
            <v>366</v>
          </cell>
          <cell r="EH8">
            <v>307</v>
          </cell>
          <cell r="EI8">
            <v>726</v>
          </cell>
          <cell r="EJ8">
            <v>0</v>
          </cell>
          <cell r="EK8">
            <v>0</v>
          </cell>
          <cell r="EL8">
            <v>16</v>
          </cell>
          <cell r="EM8">
            <v>51</v>
          </cell>
          <cell r="EN8">
            <v>72</v>
          </cell>
          <cell r="EO8">
            <v>79</v>
          </cell>
          <cell r="EP8">
            <v>259</v>
          </cell>
          <cell r="EQ8">
            <v>489</v>
          </cell>
          <cell r="ER8">
            <v>774</v>
          </cell>
          <cell r="ES8">
            <v>983</v>
          </cell>
          <cell r="ET8">
            <v>855</v>
          </cell>
          <cell r="EU8">
            <v>708</v>
          </cell>
          <cell r="EV8">
            <v>1233</v>
          </cell>
          <cell r="EW8">
            <v>0</v>
          </cell>
          <cell r="EY8">
            <v>0</v>
          </cell>
          <cell r="EZ8">
            <v>0</v>
          </cell>
          <cell r="FA8">
            <v>0</v>
          </cell>
          <cell r="FB8">
            <v>0</v>
          </cell>
          <cell r="FC8">
            <v>0</v>
          </cell>
          <cell r="FD8">
            <v>0</v>
          </cell>
          <cell r="FE8">
            <v>0</v>
          </cell>
          <cell r="FF8">
            <v>0</v>
          </cell>
          <cell r="FG8">
            <v>0</v>
          </cell>
          <cell r="FH8">
            <v>0</v>
          </cell>
          <cell r="FI8">
            <v>0</v>
          </cell>
          <cell r="FJ8">
            <v>0</v>
          </cell>
          <cell r="FK8">
            <v>0</v>
          </cell>
          <cell r="FL8">
            <v>0</v>
          </cell>
          <cell r="FM8">
            <v>0</v>
          </cell>
          <cell r="FN8">
            <v>0</v>
          </cell>
          <cell r="FO8">
            <v>0</v>
          </cell>
          <cell r="FP8">
            <v>0</v>
          </cell>
          <cell r="FQ8">
            <v>0</v>
          </cell>
          <cell r="FR8">
            <v>0</v>
          </cell>
          <cell r="FS8">
            <v>0</v>
          </cell>
          <cell r="FT8">
            <v>0</v>
          </cell>
          <cell r="FU8">
            <v>0</v>
          </cell>
          <cell r="FV8">
            <v>0</v>
          </cell>
          <cell r="FW8">
            <v>0</v>
          </cell>
          <cell r="FX8">
            <v>0</v>
          </cell>
          <cell r="FZ8">
            <v>211</v>
          </cell>
          <cell r="GA8">
            <v>0</v>
          </cell>
          <cell r="GB8">
            <v>664</v>
          </cell>
          <cell r="GC8">
            <v>0</v>
          </cell>
          <cell r="GF8">
            <v>13</v>
          </cell>
          <cell r="GG8">
            <v>0</v>
          </cell>
          <cell r="GI8">
            <v>46</v>
          </cell>
          <cell r="GJ8">
            <v>0</v>
          </cell>
          <cell r="GL8">
            <v>104</v>
          </cell>
          <cell r="GM8">
            <v>0</v>
          </cell>
          <cell r="GO8">
            <v>3</v>
          </cell>
          <cell r="GP8">
            <v>0</v>
          </cell>
          <cell r="GS8">
            <v>1</v>
          </cell>
          <cell r="GT8">
            <v>8</v>
          </cell>
          <cell r="GU8">
            <v>42</v>
          </cell>
          <cell r="GV8">
            <v>69</v>
          </cell>
          <cell r="GW8">
            <v>68</v>
          </cell>
          <cell r="GX8">
            <v>70</v>
          </cell>
          <cell r="GY8">
            <v>89</v>
          </cell>
          <cell r="GZ8">
            <v>184</v>
          </cell>
          <cell r="HA8">
            <v>362</v>
          </cell>
          <cell r="HB8">
            <v>357</v>
          </cell>
          <cell r="HC8">
            <v>295</v>
          </cell>
          <cell r="HD8">
            <v>716</v>
          </cell>
          <cell r="HE8">
            <v>0</v>
          </cell>
          <cell r="HF8">
            <v>0</v>
          </cell>
          <cell r="HG8">
            <v>11</v>
          </cell>
          <cell r="HH8">
            <v>42</v>
          </cell>
          <cell r="HI8">
            <v>68</v>
          </cell>
          <cell r="HJ8">
            <v>71</v>
          </cell>
          <cell r="HK8">
            <v>233</v>
          </cell>
          <cell r="HL8">
            <v>452</v>
          </cell>
          <cell r="HM8">
            <v>743</v>
          </cell>
          <cell r="HN8">
            <v>964</v>
          </cell>
          <cell r="HO8">
            <v>839</v>
          </cell>
          <cell r="HP8">
            <v>699</v>
          </cell>
          <cell r="HQ8">
            <v>1223</v>
          </cell>
          <cell r="HR8">
            <v>0</v>
          </cell>
          <cell r="HT8">
            <v>0</v>
          </cell>
          <cell r="HU8">
            <v>0</v>
          </cell>
          <cell r="HV8">
            <v>0</v>
          </cell>
          <cell r="HW8">
            <v>0</v>
          </cell>
          <cell r="HX8">
            <v>0</v>
          </cell>
          <cell r="HY8">
            <v>0</v>
          </cell>
          <cell r="HZ8">
            <v>0</v>
          </cell>
          <cell r="IA8">
            <v>0</v>
          </cell>
          <cell r="IB8">
            <v>0</v>
          </cell>
          <cell r="IC8">
            <v>0</v>
          </cell>
          <cell r="ID8">
            <v>0</v>
          </cell>
          <cell r="IE8">
            <v>0</v>
          </cell>
          <cell r="IF8">
            <v>0</v>
          </cell>
          <cell r="IG8">
            <v>0</v>
          </cell>
          <cell r="IH8">
            <v>0</v>
          </cell>
          <cell r="II8">
            <v>0</v>
          </cell>
          <cell r="IJ8">
            <v>0</v>
          </cell>
          <cell r="IK8">
            <v>0</v>
          </cell>
          <cell r="IL8">
            <v>0</v>
          </cell>
          <cell r="IM8">
            <v>0</v>
          </cell>
          <cell r="IN8">
            <v>0</v>
          </cell>
          <cell r="IO8">
            <v>0</v>
          </cell>
          <cell r="IP8">
            <v>0</v>
          </cell>
          <cell r="IQ8">
            <v>0</v>
          </cell>
          <cell r="IR8">
            <v>0</v>
          </cell>
          <cell r="IS8">
            <v>0</v>
          </cell>
          <cell r="IU8">
            <v>195</v>
          </cell>
          <cell r="IV8">
            <v>0</v>
          </cell>
          <cell r="IW8">
            <v>619</v>
          </cell>
          <cell r="IX8">
            <v>0</v>
          </cell>
          <cell r="JA8">
            <v>10</v>
          </cell>
          <cell r="JB8">
            <v>0</v>
          </cell>
          <cell r="JD8">
            <v>44</v>
          </cell>
          <cell r="JE8">
            <v>0</v>
          </cell>
          <cell r="JG8">
            <v>100</v>
          </cell>
          <cell r="JH8">
            <v>0</v>
          </cell>
          <cell r="JJ8">
            <v>3</v>
          </cell>
          <cell r="JK8">
            <v>0</v>
          </cell>
          <cell r="KV8">
            <v>0</v>
          </cell>
          <cell r="KW8">
            <v>0</v>
          </cell>
          <cell r="KX8">
            <v>0</v>
          </cell>
          <cell r="KY8">
            <v>0</v>
          </cell>
          <cell r="KZ8">
            <v>0</v>
          </cell>
          <cell r="LA8">
            <v>0</v>
          </cell>
          <cell r="LB8">
            <v>0</v>
          </cell>
          <cell r="LC8">
            <v>0</v>
          </cell>
          <cell r="LD8">
            <v>0</v>
          </cell>
          <cell r="LE8">
            <v>0</v>
          </cell>
          <cell r="LF8">
            <v>0</v>
          </cell>
          <cell r="LG8">
            <v>1</v>
          </cell>
          <cell r="LH8">
            <v>0</v>
          </cell>
          <cell r="LJ8">
            <v>0</v>
          </cell>
          <cell r="LK8">
            <v>0</v>
          </cell>
          <cell r="LL8">
            <v>0</v>
          </cell>
          <cell r="LM8">
            <v>0</v>
          </cell>
          <cell r="LN8">
            <v>0</v>
          </cell>
          <cell r="LO8">
            <v>0</v>
          </cell>
          <cell r="LP8">
            <v>0</v>
          </cell>
          <cell r="LQ8">
            <v>1</v>
          </cell>
          <cell r="LR8">
            <v>1</v>
          </cell>
          <cell r="LS8">
            <v>0</v>
          </cell>
          <cell r="LT8">
            <v>0</v>
          </cell>
          <cell r="LU8">
            <v>2</v>
          </cell>
          <cell r="LV8">
            <v>0</v>
          </cell>
          <cell r="LX8">
            <v>0</v>
          </cell>
          <cell r="LY8">
            <v>0</v>
          </cell>
          <cell r="LZ8">
            <v>0</v>
          </cell>
          <cell r="MA8">
            <v>0</v>
          </cell>
          <cell r="MD8">
            <v>0</v>
          </cell>
          <cell r="ME8">
            <v>0</v>
          </cell>
          <cell r="MF8">
            <v>0</v>
          </cell>
          <cell r="MG8">
            <v>0</v>
          </cell>
          <cell r="MH8">
            <v>0</v>
          </cell>
          <cell r="MI8">
            <v>0</v>
          </cell>
          <cell r="MJ8">
            <v>0</v>
          </cell>
          <cell r="MK8">
            <v>1</v>
          </cell>
          <cell r="ML8">
            <v>1</v>
          </cell>
          <cell r="MM8">
            <v>0</v>
          </cell>
          <cell r="MN8">
            <v>0</v>
          </cell>
          <cell r="MO8">
            <v>0</v>
          </cell>
          <cell r="MP8">
            <v>0</v>
          </cell>
          <cell r="MR8">
            <v>0</v>
          </cell>
          <cell r="MS8">
            <v>0</v>
          </cell>
          <cell r="MT8">
            <v>0</v>
          </cell>
          <cell r="MU8">
            <v>0</v>
          </cell>
          <cell r="MV8">
            <v>1</v>
          </cell>
          <cell r="MW8">
            <v>1</v>
          </cell>
          <cell r="MX8">
            <v>0</v>
          </cell>
          <cell r="MY8">
            <v>2</v>
          </cell>
          <cell r="MZ8">
            <v>1</v>
          </cell>
          <cell r="NA8">
            <v>0</v>
          </cell>
          <cell r="NB8">
            <v>0</v>
          </cell>
          <cell r="NC8">
            <v>0</v>
          </cell>
          <cell r="ND8">
            <v>0</v>
          </cell>
          <cell r="NF8">
            <v>1</v>
          </cell>
          <cell r="NG8">
            <v>1</v>
          </cell>
          <cell r="NH8">
            <v>2</v>
          </cell>
          <cell r="NI8">
            <v>0</v>
          </cell>
          <cell r="NK8">
            <v>0</v>
          </cell>
          <cell r="NL8">
            <v>0</v>
          </cell>
          <cell r="NM8">
            <v>0</v>
          </cell>
          <cell r="NN8">
            <v>0</v>
          </cell>
          <cell r="NO8">
            <v>0</v>
          </cell>
          <cell r="NP8">
            <v>0</v>
          </cell>
          <cell r="NQ8">
            <v>0</v>
          </cell>
          <cell r="NR8">
            <v>2</v>
          </cell>
          <cell r="NS8">
            <v>1</v>
          </cell>
          <cell r="NT8">
            <v>0</v>
          </cell>
          <cell r="NU8">
            <v>0</v>
          </cell>
          <cell r="NV8">
            <v>0</v>
          </cell>
          <cell r="NW8">
            <v>0</v>
          </cell>
          <cell r="NY8">
            <v>0</v>
          </cell>
          <cell r="NZ8">
            <v>0</v>
          </cell>
          <cell r="OA8">
            <v>0</v>
          </cell>
          <cell r="OB8">
            <v>0</v>
          </cell>
          <cell r="OC8">
            <v>0</v>
          </cell>
          <cell r="OD8">
            <v>1</v>
          </cell>
          <cell r="OE8">
            <v>2</v>
          </cell>
          <cell r="OF8">
            <v>2</v>
          </cell>
          <cell r="OG8">
            <v>1</v>
          </cell>
          <cell r="OH8">
            <v>0</v>
          </cell>
          <cell r="OI8">
            <v>1</v>
          </cell>
          <cell r="OJ8">
            <v>0</v>
          </cell>
          <cell r="OK8">
            <v>0</v>
          </cell>
          <cell r="OM8">
            <v>1</v>
          </cell>
          <cell r="ON8">
            <v>0</v>
          </cell>
          <cell r="OO8">
            <v>1</v>
          </cell>
          <cell r="OP8">
            <v>0</v>
          </cell>
          <cell r="OR8">
            <v>0</v>
          </cell>
          <cell r="OS8">
            <v>1</v>
          </cell>
          <cell r="OT8">
            <v>0</v>
          </cell>
          <cell r="OU8">
            <v>0</v>
          </cell>
          <cell r="OV8">
            <v>1</v>
          </cell>
          <cell r="OW8">
            <v>0</v>
          </cell>
          <cell r="OX8">
            <v>2</v>
          </cell>
          <cell r="OY8">
            <v>4</v>
          </cell>
          <cell r="OZ8">
            <v>5</v>
          </cell>
          <cell r="PA8">
            <v>9</v>
          </cell>
          <cell r="PB8">
            <v>2</v>
          </cell>
          <cell r="PC8">
            <v>6</v>
          </cell>
          <cell r="PD8">
            <v>0</v>
          </cell>
          <cell r="PF8">
            <v>0</v>
          </cell>
          <cell r="PG8">
            <v>0</v>
          </cell>
          <cell r="PH8">
            <v>0</v>
          </cell>
          <cell r="PI8">
            <v>0</v>
          </cell>
          <cell r="PJ8">
            <v>1</v>
          </cell>
          <cell r="PK8">
            <v>1</v>
          </cell>
          <cell r="PL8">
            <v>5</v>
          </cell>
          <cell r="PM8">
            <v>8</v>
          </cell>
          <cell r="PN8">
            <v>11</v>
          </cell>
          <cell r="PO8">
            <v>7</v>
          </cell>
          <cell r="PP8">
            <v>4</v>
          </cell>
          <cell r="PQ8">
            <v>7</v>
          </cell>
          <cell r="PR8">
            <v>0</v>
          </cell>
          <cell r="PT8">
            <v>1</v>
          </cell>
          <cell r="PU8">
            <v>1</v>
          </cell>
          <cell r="PV8">
            <v>4</v>
          </cell>
          <cell r="PW8">
            <v>0</v>
          </cell>
          <cell r="PY8">
            <v>0</v>
          </cell>
          <cell r="PZ8">
            <v>0</v>
          </cell>
          <cell r="QA8">
            <v>0</v>
          </cell>
          <cell r="QB8">
            <v>0</v>
          </cell>
          <cell r="QC8">
            <v>0</v>
          </cell>
          <cell r="QD8">
            <v>0</v>
          </cell>
          <cell r="QE8">
            <v>1</v>
          </cell>
          <cell r="QF8">
            <v>0</v>
          </cell>
          <cell r="QG8">
            <v>0</v>
          </cell>
          <cell r="QH8">
            <v>0</v>
          </cell>
          <cell r="QI8">
            <v>0</v>
          </cell>
          <cell r="QJ8">
            <v>1</v>
          </cell>
          <cell r="QK8">
            <v>0</v>
          </cell>
          <cell r="QM8">
            <v>0</v>
          </cell>
          <cell r="QN8">
            <v>0</v>
          </cell>
          <cell r="QO8">
            <v>1</v>
          </cell>
          <cell r="QP8">
            <v>1</v>
          </cell>
          <cell r="QQ8">
            <v>3</v>
          </cell>
          <cell r="QR8">
            <v>4</v>
          </cell>
          <cell r="QS8">
            <v>5</v>
          </cell>
          <cell r="QT8">
            <v>3</v>
          </cell>
          <cell r="QU8">
            <v>2</v>
          </cell>
          <cell r="QV8">
            <v>1</v>
          </cell>
          <cell r="QW8">
            <v>4</v>
          </cell>
          <cell r="QX8">
            <v>1</v>
          </cell>
          <cell r="QY8">
            <v>0</v>
          </cell>
          <cell r="RA8">
            <v>0</v>
          </cell>
          <cell r="RB8">
            <v>0</v>
          </cell>
          <cell r="RC8">
            <v>0</v>
          </cell>
          <cell r="RD8">
            <v>0</v>
          </cell>
          <cell r="RF8">
            <v>0</v>
          </cell>
          <cell r="RG8">
            <v>0</v>
          </cell>
          <cell r="RH8">
            <v>0</v>
          </cell>
          <cell r="RI8">
            <v>0</v>
          </cell>
          <cell r="RJ8">
            <v>0</v>
          </cell>
          <cell r="RK8">
            <v>0</v>
          </cell>
          <cell r="RL8">
            <v>0</v>
          </cell>
          <cell r="RM8">
            <v>0</v>
          </cell>
          <cell r="RN8">
            <v>0</v>
          </cell>
          <cell r="RO8">
            <v>0</v>
          </cell>
          <cell r="RP8">
            <v>0</v>
          </cell>
          <cell r="RQ8">
            <v>0</v>
          </cell>
          <cell r="RR8">
            <v>0</v>
          </cell>
          <cell r="RT8">
            <v>0</v>
          </cell>
          <cell r="RU8">
            <v>0</v>
          </cell>
          <cell r="RV8">
            <v>0</v>
          </cell>
          <cell r="RW8">
            <v>0</v>
          </cell>
          <cell r="RX8">
            <v>0</v>
          </cell>
          <cell r="RY8">
            <v>0</v>
          </cell>
          <cell r="RZ8">
            <v>0</v>
          </cell>
          <cell r="SA8">
            <v>0</v>
          </cell>
          <cell r="SB8">
            <v>0</v>
          </cell>
          <cell r="SC8">
            <v>0</v>
          </cell>
          <cell r="SD8">
            <v>0</v>
          </cell>
          <cell r="SE8">
            <v>0</v>
          </cell>
          <cell r="SF8">
            <v>0</v>
          </cell>
          <cell r="SH8">
            <v>0</v>
          </cell>
          <cell r="SI8">
            <v>0</v>
          </cell>
          <cell r="SJ8">
            <v>0</v>
          </cell>
          <cell r="SK8">
            <v>0</v>
          </cell>
          <cell r="SO8">
            <v>0</v>
          </cell>
          <cell r="SP8">
            <v>0</v>
          </cell>
          <cell r="SQ8">
            <v>0</v>
          </cell>
          <cell r="SR8">
            <v>0</v>
          </cell>
          <cell r="SS8">
            <v>1</v>
          </cell>
          <cell r="ST8">
            <v>0</v>
          </cell>
          <cell r="SU8">
            <v>1</v>
          </cell>
          <cell r="SV8">
            <v>2</v>
          </cell>
          <cell r="SW8">
            <v>2</v>
          </cell>
          <cell r="SX8">
            <v>7</v>
          </cell>
          <cell r="SY8">
            <v>0</v>
          </cell>
          <cell r="SZ8">
            <v>2</v>
          </cell>
          <cell r="TA8">
            <v>0</v>
          </cell>
          <cell r="TC8">
            <v>0</v>
          </cell>
          <cell r="TD8">
            <v>0</v>
          </cell>
          <cell r="TE8">
            <v>0</v>
          </cell>
          <cell r="TF8">
            <v>0</v>
          </cell>
          <cell r="TG8">
            <v>0</v>
          </cell>
          <cell r="TH8">
            <v>1</v>
          </cell>
          <cell r="TI8">
            <v>7</v>
          </cell>
          <cell r="TJ8">
            <v>7</v>
          </cell>
          <cell r="TK8">
            <v>5</v>
          </cell>
          <cell r="TL8">
            <v>3</v>
          </cell>
          <cell r="TM8">
            <v>4</v>
          </cell>
          <cell r="TN8">
            <v>3</v>
          </cell>
          <cell r="TO8">
            <v>0</v>
          </cell>
          <cell r="TQ8">
            <v>0</v>
          </cell>
          <cell r="TR8">
            <v>1</v>
          </cell>
          <cell r="TS8">
            <v>2</v>
          </cell>
          <cell r="TT8">
            <v>0</v>
          </cell>
          <cell r="TU8">
            <v>21</v>
          </cell>
          <cell r="TV8">
            <v>10</v>
          </cell>
          <cell r="TW8">
            <v>14</v>
          </cell>
          <cell r="AHO8">
            <v>1</v>
          </cell>
          <cell r="AHP8">
            <v>34</v>
          </cell>
          <cell r="AHQ8">
            <v>0</v>
          </cell>
          <cell r="AHR8">
            <v>1</v>
          </cell>
          <cell r="AHS8">
            <v>29</v>
          </cell>
          <cell r="AHT8">
            <v>0</v>
          </cell>
          <cell r="AHU8">
            <v>105</v>
          </cell>
          <cell r="AHV8">
            <v>1609</v>
          </cell>
          <cell r="AHW8">
            <v>0</v>
          </cell>
          <cell r="AHX8">
            <v>118</v>
          </cell>
          <cell r="AHY8">
            <v>4056</v>
          </cell>
          <cell r="AHZ8">
            <v>0</v>
          </cell>
          <cell r="AIA8">
            <v>0</v>
          </cell>
          <cell r="AIB8">
            <v>17</v>
          </cell>
          <cell r="AIC8">
            <v>0</v>
          </cell>
          <cell r="AID8">
            <v>0</v>
          </cell>
          <cell r="AIE8">
            <v>8</v>
          </cell>
          <cell r="AIF8">
            <v>0</v>
          </cell>
          <cell r="AIG8">
            <v>5</v>
          </cell>
          <cell r="AIH8">
            <v>77</v>
          </cell>
          <cell r="AII8">
            <v>0</v>
          </cell>
          <cell r="AIJ8">
            <v>10</v>
          </cell>
          <cell r="AIK8">
            <v>202</v>
          </cell>
          <cell r="AIL8">
            <v>0</v>
          </cell>
          <cell r="AIM8">
            <v>84</v>
          </cell>
          <cell r="AIN8">
            <v>3</v>
          </cell>
          <cell r="AIO8">
            <v>79</v>
          </cell>
          <cell r="AIP8">
            <v>2</v>
          </cell>
          <cell r="AIQ8">
            <v>16</v>
          </cell>
          <cell r="AIS8">
            <v>0</v>
          </cell>
          <cell r="AIT8">
            <v>25</v>
          </cell>
          <cell r="AIU8">
            <v>0</v>
          </cell>
          <cell r="AIV8">
            <v>0</v>
          </cell>
          <cell r="AIW8">
            <v>16</v>
          </cell>
          <cell r="AIX8">
            <v>0</v>
          </cell>
          <cell r="AIY8">
            <v>0</v>
          </cell>
          <cell r="AIZ8">
            <v>16</v>
          </cell>
          <cell r="AJA8">
            <v>0</v>
          </cell>
          <cell r="AJB8">
            <v>0</v>
          </cell>
          <cell r="AJC8">
            <v>4</v>
          </cell>
          <cell r="AJD8">
            <v>0</v>
          </cell>
        </row>
        <row r="9">
          <cell r="A9" t="str">
            <v>Cidade De Maputo / Kamavota / Albasine PS</v>
          </cell>
          <cell r="F9">
            <v>24</v>
          </cell>
          <cell r="G9">
            <v>62</v>
          </cell>
          <cell r="H9">
            <v>0</v>
          </cell>
          <cell r="I9">
            <v>0</v>
          </cell>
          <cell r="J9">
            <v>86</v>
          </cell>
          <cell r="K9">
            <v>0</v>
          </cell>
          <cell r="M9">
            <v>0</v>
          </cell>
          <cell r="N9">
            <v>80</v>
          </cell>
          <cell r="AF9">
            <v>0</v>
          </cell>
          <cell r="AG9">
            <v>0</v>
          </cell>
          <cell r="AH9">
            <v>0</v>
          </cell>
          <cell r="AI9">
            <v>0</v>
          </cell>
          <cell r="AJ9">
            <v>0</v>
          </cell>
          <cell r="AK9">
            <v>1</v>
          </cell>
          <cell r="AL9">
            <v>2</v>
          </cell>
          <cell r="AM9">
            <v>4</v>
          </cell>
          <cell r="AN9">
            <v>4</v>
          </cell>
          <cell r="AO9">
            <v>2</v>
          </cell>
          <cell r="AP9">
            <v>8</v>
          </cell>
          <cell r="AQ9">
            <v>1</v>
          </cell>
          <cell r="AR9">
            <v>1</v>
          </cell>
          <cell r="AS9">
            <v>0</v>
          </cell>
          <cell r="AU9">
            <v>0</v>
          </cell>
          <cell r="AV9">
            <v>0</v>
          </cell>
          <cell r="AW9">
            <v>0</v>
          </cell>
          <cell r="AX9">
            <v>1</v>
          </cell>
          <cell r="AY9">
            <v>7</v>
          </cell>
          <cell r="AZ9">
            <v>13</v>
          </cell>
          <cell r="BA9">
            <v>15</v>
          </cell>
          <cell r="BB9">
            <v>8</v>
          </cell>
          <cell r="BC9">
            <v>6</v>
          </cell>
          <cell r="BD9">
            <v>3</v>
          </cell>
          <cell r="BE9">
            <v>5</v>
          </cell>
          <cell r="BF9">
            <v>3</v>
          </cell>
          <cell r="BG9">
            <v>0</v>
          </cell>
          <cell r="BI9">
            <v>3</v>
          </cell>
          <cell r="BJ9">
            <v>1</v>
          </cell>
          <cell r="BK9">
            <v>2</v>
          </cell>
          <cell r="BL9">
            <v>0</v>
          </cell>
          <cell r="BO9">
            <v>1</v>
          </cell>
          <cell r="BP9">
            <v>23</v>
          </cell>
          <cell r="BQ9">
            <v>44</v>
          </cell>
          <cell r="BR9">
            <v>73</v>
          </cell>
          <cell r="BS9">
            <v>69</v>
          </cell>
          <cell r="BT9">
            <v>74</v>
          </cell>
          <cell r="BU9">
            <v>108</v>
          </cell>
          <cell r="BV9">
            <v>200</v>
          </cell>
          <cell r="BW9">
            <v>352</v>
          </cell>
          <cell r="BX9">
            <v>380</v>
          </cell>
          <cell r="BY9">
            <v>329</v>
          </cell>
          <cell r="BZ9">
            <v>202</v>
          </cell>
          <cell r="CA9">
            <v>129</v>
          </cell>
          <cell r="CB9">
            <v>85</v>
          </cell>
          <cell r="CC9">
            <v>72</v>
          </cell>
          <cell r="CD9">
            <v>0</v>
          </cell>
          <cell r="CF9">
            <v>0</v>
          </cell>
          <cell r="CG9">
            <v>24</v>
          </cell>
          <cell r="CH9">
            <v>49</v>
          </cell>
          <cell r="CI9">
            <v>105</v>
          </cell>
          <cell r="CJ9">
            <v>98</v>
          </cell>
          <cell r="CK9">
            <v>342</v>
          </cell>
          <cell r="CL9">
            <v>541</v>
          </cell>
          <cell r="CM9">
            <v>781</v>
          </cell>
          <cell r="CN9">
            <v>970</v>
          </cell>
          <cell r="CO9">
            <v>845</v>
          </cell>
          <cell r="CP9">
            <v>607</v>
          </cell>
          <cell r="CQ9">
            <v>328</v>
          </cell>
          <cell r="CR9">
            <v>206</v>
          </cell>
          <cell r="CS9">
            <v>110</v>
          </cell>
          <cell r="CT9">
            <v>101</v>
          </cell>
          <cell r="CU9">
            <v>0</v>
          </cell>
          <cell r="CW9">
            <v>25</v>
          </cell>
          <cell r="CX9">
            <v>16</v>
          </cell>
          <cell r="CY9">
            <v>67</v>
          </cell>
          <cell r="CZ9">
            <v>3</v>
          </cell>
          <cell r="DB9">
            <v>24</v>
          </cell>
          <cell r="DC9">
            <v>364</v>
          </cell>
          <cell r="DD9">
            <v>0</v>
          </cell>
          <cell r="DE9">
            <v>36</v>
          </cell>
          <cell r="DF9">
            <v>1084</v>
          </cell>
          <cell r="DG9">
            <v>0</v>
          </cell>
          <cell r="DI9">
            <v>117</v>
          </cell>
          <cell r="DJ9">
            <v>1636</v>
          </cell>
          <cell r="DK9">
            <v>0</v>
          </cell>
          <cell r="DL9">
            <v>142</v>
          </cell>
          <cell r="DM9">
            <v>3845</v>
          </cell>
          <cell r="DN9">
            <v>0</v>
          </cell>
          <cell r="DP9">
            <v>0</v>
          </cell>
          <cell r="DQ9">
            <v>0</v>
          </cell>
          <cell r="DR9">
            <v>0</v>
          </cell>
          <cell r="DS9">
            <v>0</v>
          </cell>
          <cell r="DT9">
            <v>0</v>
          </cell>
          <cell r="DU9">
            <v>0</v>
          </cell>
          <cell r="DX9">
            <v>0</v>
          </cell>
          <cell r="DY9">
            <v>15</v>
          </cell>
          <cell r="DZ9">
            <v>41</v>
          </cell>
          <cell r="EA9">
            <v>71</v>
          </cell>
          <cell r="EB9">
            <v>65</v>
          </cell>
          <cell r="EC9">
            <v>63</v>
          </cell>
          <cell r="ED9">
            <v>91</v>
          </cell>
          <cell r="EE9">
            <v>172</v>
          </cell>
          <cell r="EF9">
            <v>320</v>
          </cell>
          <cell r="EG9">
            <v>347</v>
          </cell>
          <cell r="EH9">
            <v>317</v>
          </cell>
          <cell r="EI9">
            <v>476</v>
          </cell>
          <cell r="EJ9">
            <v>0</v>
          </cell>
          <cell r="EK9">
            <v>0</v>
          </cell>
          <cell r="EL9">
            <v>20</v>
          </cell>
          <cell r="EM9">
            <v>44</v>
          </cell>
          <cell r="EN9">
            <v>101</v>
          </cell>
          <cell r="EO9">
            <v>80</v>
          </cell>
          <cell r="EP9">
            <v>288</v>
          </cell>
          <cell r="EQ9">
            <v>504</v>
          </cell>
          <cell r="ER9">
            <v>748</v>
          </cell>
          <cell r="ES9">
            <v>937</v>
          </cell>
          <cell r="ET9">
            <v>814</v>
          </cell>
          <cell r="EU9">
            <v>584</v>
          </cell>
          <cell r="EV9">
            <v>738</v>
          </cell>
          <cell r="EW9">
            <v>0</v>
          </cell>
          <cell r="EY9">
            <v>0</v>
          </cell>
          <cell r="EZ9">
            <v>0</v>
          </cell>
          <cell r="FA9">
            <v>0</v>
          </cell>
          <cell r="FB9">
            <v>0</v>
          </cell>
          <cell r="FC9">
            <v>0</v>
          </cell>
          <cell r="FD9">
            <v>0</v>
          </cell>
          <cell r="FE9">
            <v>0</v>
          </cell>
          <cell r="FF9">
            <v>0</v>
          </cell>
          <cell r="FG9">
            <v>0</v>
          </cell>
          <cell r="FH9">
            <v>0</v>
          </cell>
          <cell r="FI9">
            <v>0</v>
          </cell>
          <cell r="FJ9">
            <v>0</v>
          </cell>
          <cell r="FK9">
            <v>0</v>
          </cell>
          <cell r="FL9">
            <v>0</v>
          </cell>
          <cell r="FM9">
            <v>0</v>
          </cell>
          <cell r="FN9">
            <v>0</v>
          </cell>
          <cell r="FO9">
            <v>0</v>
          </cell>
          <cell r="FP9">
            <v>0</v>
          </cell>
          <cell r="FQ9">
            <v>0</v>
          </cell>
          <cell r="FR9">
            <v>0</v>
          </cell>
          <cell r="FS9">
            <v>0</v>
          </cell>
          <cell r="FT9">
            <v>0</v>
          </cell>
          <cell r="FU9">
            <v>0</v>
          </cell>
          <cell r="FV9">
            <v>0</v>
          </cell>
          <cell r="FW9">
            <v>0</v>
          </cell>
          <cell r="FX9">
            <v>0</v>
          </cell>
          <cell r="FZ9">
            <v>235</v>
          </cell>
          <cell r="GA9">
            <v>0</v>
          </cell>
          <cell r="GB9">
            <v>639</v>
          </cell>
          <cell r="GC9">
            <v>0</v>
          </cell>
          <cell r="GF9">
            <v>17</v>
          </cell>
          <cell r="GG9">
            <v>0</v>
          </cell>
          <cell r="GI9">
            <v>12</v>
          </cell>
          <cell r="GJ9">
            <v>0</v>
          </cell>
          <cell r="GL9">
            <v>54</v>
          </cell>
          <cell r="GM9">
            <v>0</v>
          </cell>
          <cell r="GO9">
            <v>3</v>
          </cell>
          <cell r="GP9">
            <v>0</v>
          </cell>
          <cell r="GS9">
            <v>0</v>
          </cell>
          <cell r="GT9">
            <v>13</v>
          </cell>
          <cell r="GU9">
            <v>39</v>
          </cell>
          <cell r="GV9">
            <v>66</v>
          </cell>
          <cell r="GW9">
            <v>58</v>
          </cell>
          <cell r="GX9">
            <v>63</v>
          </cell>
          <cell r="GY9">
            <v>88</v>
          </cell>
          <cell r="GZ9">
            <v>164</v>
          </cell>
          <cell r="HA9">
            <v>313</v>
          </cell>
          <cell r="HB9">
            <v>340</v>
          </cell>
          <cell r="HC9">
            <v>314</v>
          </cell>
          <cell r="HD9">
            <v>467</v>
          </cell>
          <cell r="HE9">
            <v>0</v>
          </cell>
          <cell r="HF9">
            <v>0</v>
          </cell>
          <cell r="HG9">
            <v>16</v>
          </cell>
          <cell r="HH9">
            <v>41</v>
          </cell>
          <cell r="HI9">
            <v>95</v>
          </cell>
          <cell r="HJ9">
            <v>77</v>
          </cell>
          <cell r="HK9">
            <v>261</v>
          </cell>
          <cell r="HL9">
            <v>464</v>
          </cell>
          <cell r="HM9">
            <v>731</v>
          </cell>
          <cell r="HN9">
            <v>916</v>
          </cell>
          <cell r="HO9">
            <v>801</v>
          </cell>
          <cell r="HP9">
            <v>581</v>
          </cell>
          <cell r="HQ9">
            <v>733</v>
          </cell>
          <cell r="HR9">
            <v>0</v>
          </cell>
          <cell r="HT9">
            <v>0</v>
          </cell>
          <cell r="HU9">
            <v>0</v>
          </cell>
          <cell r="HV9">
            <v>0</v>
          </cell>
          <cell r="HW9">
            <v>0</v>
          </cell>
          <cell r="HX9">
            <v>0</v>
          </cell>
          <cell r="HY9">
            <v>0</v>
          </cell>
          <cell r="HZ9">
            <v>0</v>
          </cell>
          <cell r="IA9">
            <v>0</v>
          </cell>
          <cell r="IB9">
            <v>0</v>
          </cell>
          <cell r="IC9">
            <v>0</v>
          </cell>
          <cell r="ID9">
            <v>0</v>
          </cell>
          <cell r="IE9">
            <v>0</v>
          </cell>
          <cell r="IF9">
            <v>0</v>
          </cell>
          <cell r="IG9">
            <v>0</v>
          </cell>
          <cell r="IH9">
            <v>0</v>
          </cell>
          <cell r="II9">
            <v>0</v>
          </cell>
          <cell r="IJ9">
            <v>0</v>
          </cell>
          <cell r="IK9">
            <v>0</v>
          </cell>
          <cell r="IL9">
            <v>0</v>
          </cell>
          <cell r="IM9">
            <v>0</v>
          </cell>
          <cell r="IN9">
            <v>0</v>
          </cell>
          <cell r="IO9">
            <v>0</v>
          </cell>
          <cell r="IP9">
            <v>0</v>
          </cell>
          <cell r="IQ9">
            <v>0</v>
          </cell>
          <cell r="IR9">
            <v>0</v>
          </cell>
          <cell r="IS9">
            <v>0</v>
          </cell>
          <cell r="IU9">
            <v>211</v>
          </cell>
          <cell r="IV9">
            <v>0</v>
          </cell>
          <cell r="IW9">
            <v>607</v>
          </cell>
          <cell r="IX9">
            <v>0</v>
          </cell>
          <cell r="JA9">
            <v>15</v>
          </cell>
          <cell r="JB9">
            <v>0</v>
          </cell>
          <cell r="JD9">
            <v>12</v>
          </cell>
          <cell r="JE9">
            <v>0</v>
          </cell>
          <cell r="JG9">
            <v>52</v>
          </cell>
          <cell r="JH9">
            <v>0</v>
          </cell>
          <cell r="JJ9">
            <v>2</v>
          </cell>
          <cell r="JK9">
            <v>0</v>
          </cell>
          <cell r="KV9">
            <v>0</v>
          </cell>
          <cell r="KW9">
            <v>0</v>
          </cell>
          <cell r="KX9">
            <v>0</v>
          </cell>
          <cell r="KY9">
            <v>0</v>
          </cell>
          <cell r="KZ9">
            <v>0</v>
          </cell>
          <cell r="LA9">
            <v>0</v>
          </cell>
          <cell r="LB9">
            <v>0</v>
          </cell>
          <cell r="LC9">
            <v>0</v>
          </cell>
          <cell r="LD9">
            <v>0</v>
          </cell>
          <cell r="LE9">
            <v>0</v>
          </cell>
          <cell r="LF9">
            <v>0</v>
          </cell>
          <cell r="LG9">
            <v>0</v>
          </cell>
          <cell r="LH9">
            <v>0</v>
          </cell>
          <cell r="LJ9">
            <v>0</v>
          </cell>
          <cell r="LK9">
            <v>0</v>
          </cell>
          <cell r="LL9">
            <v>0</v>
          </cell>
          <cell r="LM9">
            <v>0</v>
          </cell>
          <cell r="LN9">
            <v>0</v>
          </cell>
          <cell r="LO9">
            <v>0</v>
          </cell>
          <cell r="LP9">
            <v>0</v>
          </cell>
          <cell r="LQ9">
            <v>0</v>
          </cell>
          <cell r="LR9">
            <v>0</v>
          </cell>
          <cell r="LS9">
            <v>0</v>
          </cell>
          <cell r="LT9">
            <v>0</v>
          </cell>
          <cell r="LU9">
            <v>2</v>
          </cell>
          <cell r="LV9">
            <v>0</v>
          </cell>
          <cell r="LX9">
            <v>0</v>
          </cell>
          <cell r="LY9">
            <v>0</v>
          </cell>
          <cell r="LZ9">
            <v>0</v>
          </cell>
          <cell r="MA9">
            <v>0</v>
          </cell>
          <cell r="MD9">
            <v>0</v>
          </cell>
          <cell r="ME9">
            <v>0</v>
          </cell>
          <cell r="MF9">
            <v>0</v>
          </cell>
          <cell r="MG9">
            <v>0</v>
          </cell>
          <cell r="MH9">
            <v>0</v>
          </cell>
          <cell r="MI9">
            <v>0</v>
          </cell>
          <cell r="MJ9">
            <v>1</v>
          </cell>
          <cell r="MK9">
            <v>1</v>
          </cell>
          <cell r="ML9">
            <v>0</v>
          </cell>
          <cell r="MM9">
            <v>0</v>
          </cell>
          <cell r="MN9">
            <v>0</v>
          </cell>
          <cell r="MO9">
            <v>1</v>
          </cell>
          <cell r="MP9">
            <v>0</v>
          </cell>
          <cell r="MR9">
            <v>0</v>
          </cell>
          <cell r="MS9">
            <v>0</v>
          </cell>
          <cell r="MT9">
            <v>0</v>
          </cell>
          <cell r="MU9">
            <v>0</v>
          </cell>
          <cell r="MV9">
            <v>0</v>
          </cell>
          <cell r="MW9">
            <v>1</v>
          </cell>
          <cell r="MX9">
            <v>0</v>
          </cell>
          <cell r="MY9">
            <v>1</v>
          </cell>
          <cell r="MZ9">
            <v>1</v>
          </cell>
          <cell r="NA9">
            <v>0</v>
          </cell>
          <cell r="NB9">
            <v>1</v>
          </cell>
          <cell r="NC9">
            <v>0</v>
          </cell>
          <cell r="ND9">
            <v>0</v>
          </cell>
          <cell r="NF9">
            <v>1</v>
          </cell>
          <cell r="NG9">
            <v>0</v>
          </cell>
          <cell r="NH9">
            <v>0</v>
          </cell>
          <cell r="NI9">
            <v>0</v>
          </cell>
          <cell r="NK9">
            <v>0</v>
          </cell>
          <cell r="NL9">
            <v>0</v>
          </cell>
          <cell r="NM9">
            <v>0</v>
          </cell>
          <cell r="NN9">
            <v>0</v>
          </cell>
          <cell r="NO9">
            <v>0</v>
          </cell>
          <cell r="NP9">
            <v>0</v>
          </cell>
          <cell r="NQ9">
            <v>0</v>
          </cell>
          <cell r="NR9">
            <v>0</v>
          </cell>
          <cell r="NS9">
            <v>0</v>
          </cell>
          <cell r="NT9">
            <v>0</v>
          </cell>
          <cell r="NU9">
            <v>0</v>
          </cell>
          <cell r="NV9">
            <v>0</v>
          </cell>
          <cell r="NW9">
            <v>0</v>
          </cell>
          <cell r="NY9">
            <v>0</v>
          </cell>
          <cell r="NZ9">
            <v>0</v>
          </cell>
          <cell r="OA9">
            <v>0</v>
          </cell>
          <cell r="OB9">
            <v>0</v>
          </cell>
          <cell r="OC9">
            <v>1</v>
          </cell>
          <cell r="OD9">
            <v>0</v>
          </cell>
          <cell r="OE9">
            <v>1</v>
          </cell>
          <cell r="OF9">
            <v>0</v>
          </cell>
          <cell r="OG9">
            <v>1</v>
          </cell>
          <cell r="OH9">
            <v>0</v>
          </cell>
          <cell r="OI9">
            <v>0</v>
          </cell>
          <cell r="OJ9">
            <v>0</v>
          </cell>
          <cell r="OK9">
            <v>0</v>
          </cell>
          <cell r="OM9">
            <v>0</v>
          </cell>
          <cell r="ON9">
            <v>0</v>
          </cell>
          <cell r="OO9">
            <v>0</v>
          </cell>
          <cell r="OP9">
            <v>0</v>
          </cell>
          <cell r="OR9">
            <v>0</v>
          </cell>
          <cell r="OS9">
            <v>0</v>
          </cell>
          <cell r="OT9">
            <v>0</v>
          </cell>
          <cell r="OU9">
            <v>0</v>
          </cell>
          <cell r="OV9">
            <v>0</v>
          </cell>
          <cell r="OW9">
            <v>1</v>
          </cell>
          <cell r="OX9">
            <v>0</v>
          </cell>
          <cell r="OY9">
            <v>1</v>
          </cell>
          <cell r="OZ9">
            <v>2</v>
          </cell>
          <cell r="PA9">
            <v>4</v>
          </cell>
          <cell r="PB9">
            <v>3</v>
          </cell>
          <cell r="PC9">
            <v>2</v>
          </cell>
          <cell r="PD9">
            <v>0</v>
          </cell>
          <cell r="PF9">
            <v>0</v>
          </cell>
          <cell r="PG9">
            <v>0</v>
          </cell>
          <cell r="PH9">
            <v>0</v>
          </cell>
          <cell r="PI9">
            <v>1</v>
          </cell>
          <cell r="PJ9">
            <v>1</v>
          </cell>
          <cell r="PK9">
            <v>1</v>
          </cell>
          <cell r="PL9">
            <v>7</v>
          </cell>
          <cell r="PM9">
            <v>16</v>
          </cell>
          <cell r="PN9">
            <v>8</v>
          </cell>
          <cell r="PO9">
            <v>4</v>
          </cell>
          <cell r="PP9">
            <v>3</v>
          </cell>
          <cell r="PQ9">
            <v>2</v>
          </cell>
          <cell r="PR9">
            <v>0</v>
          </cell>
          <cell r="PT9">
            <v>0</v>
          </cell>
          <cell r="PU9">
            <v>0</v>
          </cell>
          <cell r="PV9">
            <v>1</v>
          </cell>
          <cell r="PW9">
            <v>0</v>
          </cell>
          <cell r="PY9">
            <v>0</v>
          </cell>
          <cell r="PZ9">
            <v>0</v>
          </cell>
          <cell r="QA9">
            <v>0</v>
          </cell>
          <cell r="QB9">
            <v>0</v>
          </cell>
          <cell r="QC9">
            <v>0</v>
          </cell>
          <cell r="QD9">
            <v>0</v>
          </cell>
          <cell r="QE9">
            <v>0</v>
          </cell>
          <cell r="QF9">
            <v>1</v>
          </cell>
          <cell r="QG9">
            <v>0</v>
          </cell>
          <cell r="QH9">
            <v>0</v>
          </cell>
          <cell r="QI9">
            <v>0</v>
          </cell>
          <cell r="QJ9">
            <v>0</v>
          </cell>
          <cell r="QK9">
            <v>0</v>
          </cell>
          <cell r="QM9">
            <v>0</v>
          </cell>
          <cell r="QN9">
            <v>0</v>
          </cell>
          <cell r="QO9">
            <v>0</v>
          </cell>
          <cell r="QP9">
            <v>2</v>
          </cell>
          <cell r="QQ9">
            <v>1</v>
          </cell>
          <cell r="QR9">
            <v>4</v>
          </cell>
          <cell r="QS9">
            <v>3</v>
          </cell>
          <cell r="QT9">
            <v>5</v>
          </cell>
          <cell r="QU9">
            <v>2</v>
          </cell>
          <cell r="QV9">
            <v>1</v>
          </cell>
          <cell r="QW9">
            <v>0</v>
          </cell>
          <cell r="QX9">
            <v>2</v>
          </cell>
          <cell r="QY9">
            <v>0</v>
          </cell>
          <cell r="RA9">
            <v>0</v>
          </cell>
          <cell r="RB9">
            <v>0</v>
          </cell>
          <cell r="RC9">
            <v>1</v>
          </cell>
          <cell r="RD9">
            <v>0</v>
          </cell>
          <cell r="RF9">
            <v>0</v>
          </cell>
          <cell r="RG9">
            <v>0</v>
          </cell>
          <cell r="RH9">
            <v>0</v>
          </cell>
          <cell r="RI9">
            <v>0</v>
          </cell>
          <cell r="RJ9">
            <v>0</v>
          </cell>
          <cell r="RK9">
            <v>0</v>
          </cell>
          <cell r="RL9">
            <v>0</v>
          </cell>
          <cell r="RM9">
            <v>0</v>
          </cell>
          <cell r="RN9">
            <v>0</v>
          </cell>
          <cell r="RO9">
            <v>0</v>
          </cell>
          <cell r="RP9">
            <v>0</v>
          </cell>
          <cell r="RQ9">
            <v>0</v>
          </cell>
          <cell r="RR9">
            <v>0</v>
          </cell>
          <cell r="RT9">
            <v>0</v>
          </cell>
          <cell r="RU9">
            <v>0</v>
          </cell>
          <cell r="RV9">
            <v>0</v>
          </cell>
          <cell r="RW9">
            <v>0</v>
          </cell>
          <cell r="RX9">
            <v>0</v>
          </cell>
          <cell r="RY9">
            <v>0</v>
          </cell>
          <cell r="RZ9">
            <v>0</v>
          </cell>
          <cell r="SA9">
            <v>0</v>
          </cell>
          <cell r="SB9">
            <v>0</v>
          </cell>
          <cell r="SC9">
            <v>0</v>
          </cell>
          <cell r="SD9">
            <v>0</v>
          </cell>
          <cell r="SE9">
            <v>0</v>
          </cell>
          <cell r="SF9">
            <v>0</v>
          </cell>
          <cell r="SH9">
            <v>0</v>
          </cell>
          <cell r="SI9">
            <v>0</v>
          </cell>
          <cell r="SJ9">
            <v>0</v>
          </cell>
          <cell r="SK9">
            <v>0</v>
          </cell>
          <cell r="SO9">
            <v>0</v>
          </cell>
          <cell r="SP9">
            <v>0</v>
          </cell>
          <cell r="SQ9">
            <v>0</v>
          </cell>
          <cell r="SR9">
            <v>0</v>
          </cell>
          <cell r="SS9">
            <v>1</v>
          </cell>
          <cell r="ST9">
            <v>0</v>
          </cell>
          <cell r="SU9">
            <v>1</v>
          </cell>
          <cell r="SV9">
            <v>5</v>
          </cell>
          <cell r="SW9">
            <v>2</v>
          </cell>
          <cell r="SX9">
            <v>1</v>
          </cell>
          <cell r="SY9">
            <v>0</v>
          </cell>
          <cell r="SZ9">
            <v>0</v>
          </cell>
          <cell r="TA9">
            <v>0</v>
          </cell>
          <cell r="TC9">
            <v>0</v>
          </cell>
          <cell r="TD9">
            <v>0</v>
          </cell>
          <cell r="TE9">
            <v>0</v>
          </cell>
          <cell r="TF9">
            <v>0</v>
          </cell>
          <cell r="TG9">
            <v>1</v>
          </cell>
          <cell r="TH9">
            <v>5</v>
          </cell>
          <cell r="TI9">
            <v>8</v>
          </cell>
          <cell r="TJ9">
            <v>3</v>
          </cell>
          <cell r="TK9">
            <v>3</v>
          </cell>
          <cell r="TL9">
            <v>4</v>
          </cell>
          <cell r="TM9">
            <v>0</v>
          </cell>
          <cell r="TN9">
            <v>0</v>
          </cell>
          <cell r="TO9">
            <v>0</v>
          </cell>
          <cell r="TQ9">
            <v>0</v>
          </cell>
          <cell r="TR9">
            <v>0</v>
          </cell>
          <cell r="TS9">
            <v>0</v>
          </cell>
          <cell r="TT9">
            <v>0</v>
          </cell>
          <cell r="TU9">
            <v>10</v>
          </cell>
          <cell r="TV9">
            <v>11</v>
          </cell>
          <cell r="TW9">
            <v>13</v>
          </cell>
          <cell r="AHO9">
            <v>5</v>
          </cell>
          <cell r="AHP9">
            <v>22</v>
          </cell>
          <cell r="AHQ9">
            <v>0</v>
          </cell>
          <cell r="AHR9">
            <v>7</v>
          </cell>
          <cell r="AHS9">
            <v>39</v>
          </cell>
          <cell r="AHT9">
            <v>0</v>
          </cell>
          <cell r="AHU9">
            <v>118</v>
          </cell>
          <cell r="AHV9">
            <v>1405</v>
          </cell>
          <cell r="AHW9">
            <v>0</v>
          </cell>
          <cell r="AHX9">
            <v>152</v>
          </cell>
          <cell r="AHY9">
            <v>3597</v>
          </cell>
          <cell r="AHZ9">
            <v>0</v>
          </cell>
          <cell r="AIA9">
            <v>0</v>
          </cell>
          <cell r="AIB9">
            <v>9</v>
          </cell>
          <cell r="AIC9">
            <v>0</v>
          </cell>
          <cell r="AID9">
            <v>3</v>
          </cell>
          <cell r="AIE9">
            <v>20</v>
          </cell>
          <cell r="AIF9">
            <v>0</v>
          </cell>
          <cell r="AIG9">
            <v>5</v>
          </cell>
          <cell r="AIH9">
            <v>82</v>
          </cell>
          <cell r="AII9">
            <v>0</v>
          </cell>
          <cell r="AIJ9">
            <v>2</v>
          </cell>
          <cell r="AIK9">
            <v>196</v>
          </cell>
          <cell r="AIL9">
            <v>0</v>
          </cell>
          <cell r="AIM9">
            <v>89</v>
          </cell>
          <cell r="AIN9">
            <v>0</v>
          </cell>
          <cell r="AIO9">
            <v>87</v>
          </cell>
          <cell r="AIP9">
            <v>2</v>
          </cell>
          <cell r="AIQ9">
            <v>18</v>
          </cell>
          <cell r="AIS9">
            <v>1</v>
          </cell>
          <cell r="AIT9">
            <v>10</v>
          </cell>
          <cell r="AIU9">
            <v>0</v>
          </cell>
          <cell r="AIV9">
            <v>0</v>
          </cell>
          <cell r="AIW9">
            <v>15</v>
          </cell>
          <cell r="AIX9">
            <v>0</v>
          </cell>
          <cell r="AIY9">
            <v>0</v>
          </cell>
          <cell r="AIZ9">
            <v>6</v>
          </cell>
          <cell r="AJA9">
            <v>0</v>
          </cell>
          <cell r="AJB9">
            <v>1</v>
          </cell>
          <cell r="AJC9">
            <v>5</v>
          </cell>
          <cell r="AJD9">
            <v>0</v>
          </cell>
        </row>
        <row r="10">
          <cell r="A10" t="str">
            <v>Cidade De Maputo / Kamavota / Hulene PSA</v>
          </cell>
          <cell r="F10">
            <v>4</v>
          </cell>
          <cell r="G10">
            <v>23</v>
          </cell>
          <cell r="H10">
            <v>0</v>
          </cell>
          <cell r="I10">
            <v>0</v>
          </cell>
          <cell r="J10">
            <v>27</v>
          </cell>
          <cell r="K10">
            <v>0</v>
          </cell>
          <cell r="M10">
            <v>0</v>
          </cell>
          <cell r="N10">
            <v>27</v>
          </cell>
          <cell r="AF10">
            <v>0</v>
          </cell>
          <cell r="AG10">
            <v>0</v>
          </cell>
          <cell r="AH10">
            <v>0</v>
          </cell>
          <cell r="AI10">
            <v>0</v>
          </cell>
          <cell r="AJ10">
            <v>0</v>
          </cell>
          <cell r="AK10">
            <v>0</v>
          </cell>
          <cell r="AL10">
            <v>0</v>
          </cell>
          <cell r="AM10">
            <v>2</v>
          </cell>
          <cell r="AN10">
            <v>0</v>
          </cell>
          <cell r="AO10">
            <v>1</v>
          </cell>
          <cell r="AP10">
            <v>0</v>
          </cell>
          <cell r="AQ10">
            <v>0</v>
          </cell>
          <cell r="AR10">
            <v>1</v>
          </cell>
          <cell r="AS10">
            <v>0</v>
          </cell>
          <cell r="AU10">
            <v>0</v>
          </cell>
          <cell r="AV10">
            <v>0</v>
          </cell>
          <cell r="AW10">
            <v>0</v>
          </cell>
          <cell r="AX10">
            <v>0</v>
          </cell>
          <cell r="AY10">
            <v>4</v>
          </cell>
          <cell r="AZ10">
            <v>3</v>
          </cell>
          <cell r="BA10">
            <v>8</v>
          </cell>
          <cell r="BB10">
            <v>3</v>
          </cell>
          <cell r="BC10">
            <v>2</v>
          </cell>
          <cell r="BD10">
            <v>1</v>
          </cell>
          <cell r="BE10">
            <v>3</v>
          </cell>
          <cell r="BF10">
            <v>1</v>
          </cell>
          <cell r="BG10">
            <v>0</v>
          </cell>
          <cell r="BI10">
            <v>2</v>
          </cell>
          <cell r="BJ10">
            <v>2</v>
          </cell>
          <cell r="BK10">
            <v>4</v>
          </cell>
          <cell r="BL10">
            <v>0</v>
          </cell>
          <cell r="BO10">
            <v>1</v>
          </cell>
          <cell r="BP10">
            <v>5</v>
          </cell>
          <cell r="BQ10">
            <v>18</v>
          </cell>
          <cell r="BR10">
            <v>30</v>
          </cell>
          <cell r="BS10">
            <v>27</v>
          </cell>
          <cell r="BT10">
            <v>20</v>
          </cell>
          <cell r="BU10">
            <v>54</v>
          </cell>
          <cell r="BV10">
            <v>94</v>
          </cell>
          <cell r="BW10">
            <v>148</v>
          </cell>
          <cell r="BX10">
            <v>144</v>
          </cell>
          <cell r="BY10">
            <v>99</v>
          </cell>
          <cell r="BZ10">
            <v>51</v>
          </cell>
          <cell r="CA10">
            <v>38</v>
          </cell>
          <cell r="CB10">
            <v>26</v>
          </cell>
          <cell r="CC10">
            <v>41</v>
          </cell>
          <cell r="CD10">
            <v>0</v>
          </cell>
          <cell r="CF10">
            <v>0</v>
          </cell>
          <cell r="CG10">
            <v>10</v>
          </cell>
          <cell r="CH10">
            <v>22</v>
          </cell>
          <cell r="CI10">
            <v>23</v>
          </cell>
          <cell r="CJ10">
            <v>45</v>
          </cell>
          <cell r="CK10">
            <v>130</v>
          </cell>
          <cell r="CL10">
            <v>238</v>
          </cell>
          <cell r="CM10">
            <v>299</v>
          </cell>
          <cell r="CN10">
            <v>349</v>
          </cell>
          <cell r="CO10">
            <v>209</v>
          </cell>
          <cell r="CP10">
            <v>156</v>
          </cell>
          <cell r="CQ10">
            <v>94</v>
          </cell>
          <cell r="CR10">
            <v>70</v>
          </cell>
          <cell r="CS10">
            <v>64</v>
          </cell>
          <cell r="CT10">
            <v>68</v>
          </cell>
          <cell r="CU10">
            <v>0</v>
          </cell>
          <cell r="CW10">
            <v>23</v>
          </cell>
          <cell r="CX10">
            <v>19</v>
          </cell>
          <cell r="CY10">
            <v>39</v>
          </cell>
          <cell r="CZ10">
            <v>2</v>
          </cell>
          <cell r="DB10">
            <v>16</v>
          </cell>
          <cell r="DC10">
            <v>163</v>
          </cell>
          <cell r="DD10">
            <v>0</v>
          </cell>
          <cell r="DE10">
            <v>10</v>
          </cell>
          <cell r="DF10">
            <v>397</v>
          </cell>
          <cell r="DG10">
            <v>0</v>
          </cell>
          <cell r="DI10">
            <v>38</v>
          </cell>
          <cell r="DJ10">
            <v>579</v>
          </cell>
          <cell r="DK10">
            <v>0</v>
          </cell>
          <cell r="DL10">
            <v>45</v>
          </cell>
          <cell r="DM10">
            <v>1325</v>
          </cell>
          <cell r="DN10">
            <v>0</v>
          </cell>
          <cell r="DP10">
            <v>0</v>
          </cell>
          <cell r="DQ10">
            <v>0</v>
          </cell>
          <cell r="DR10">
            <v>0</v>
          </cell>
          <cell r="DS10">
            <v>0</v>
          </cell>
          <cell r="DT10">
            <v>0</v>
          </cell>
          <cell r="DU10">
            <v>0</v>
          </cell>
          <cell r="DX10">
            <v>0</v>
          </cell>
          <cell r="DY10">
            <v>6</v>
          </cell>
          <cell r="DZ10">
            <v>16</v>
          </cell>
          <cell r="EA10">
            <v>32</v>
          </cell>
          <cell r="EB10">
            <v>26</v>
          </cell>
          <cell r="EC10">
            <v>14</v>
          </cell>
          <cell r="ED10">
            <v>35</v>
          </cell>
          <cell r="EE10">
            <v>78</v>
          </cell>
          <cell r="EF10">
            <v>125</v>
          </cell>
          <cell r="EG10">
            <v>132</v>
          </cell>
          <cell r="EH10">
            <v>95</v>
          </cell>
          <cell r="EI10">
            <v>144</v>
          </cell>
          <cell r="EJ10">
            <v>0</v>
          </cell>
          <cell r="EK10">
            <v>0</v>
          </cell>
          <cell r="EL10">
            <v>10</v>
          </cell>
          <cell r="EM10">
            <v>21</v>
          </cell>
          <cell r="EN10">
            <v>19</v>
          </cell>
          <cell r="EO10">
            <v>37</v>
          </cell>
          <cell r="EP10">
            <v>113</v>
          </cell>
          <cell r="EQ10">
            <v>203</v>
          </cell>
          <cell r="ER10">
            <v>253</v>
          </cell>
          <cell r="ES10">
            <v>307</v>
          </cell>
          <cell r="ET10">
            <v>196</v>
          </cell>
          <cell r="EU10">
            <v>141</v>
          </cell>
          <cell r="EV10">
            <v>279</v>
          </cell>
          <cell r="EW10">
            <v>0</v>
          </cell>
          <cell r="EY10">
            <v>0</v>
          </cell>
          <cell r="EZ10">
            <v>0</v>
          </cell>
          <cell r="FA10">
            <v>0</v>
          </cell>
          <cell r="FB10">
            <v>0</v>
          </cell>
          <cell r="FC10">
            <v>0</v>
          </cell>
          <cell r="FD10">
            <v>0</v>
          </cell>
          <cell r="FE10">
            <v>0</v>
          </cell>
          <cell r="FF10">
            <v>0</v>
          </cell>
          <cell r="FG10">
            <v>0</v>
          </cell>
          <cell r="FH10">
            <v>0</v>
          </cell>
          <cell r="FI10">
            <v>0</v>
          </cell>
          <cell r="FJ10">
            <v>0</v>
          </cell>
          <cell r="FK10">
            <v>0</v>
          </cell>
          <cell r="FL10">
            <v>0</v>
          </cell>
          <cell r="FM10">
            <v>0</v>
          </cell>
          <cell r="FN10">
            <v>0</v>
          </cell>
          <cell r="FO10">
            <v>0</v>
          </cell>
          <cell r="FP10">
            <v>0</v>
          </cell>
          <cell r="FQ10">
            <v>0</v>
          </cell>
          <cell r="FR10">
            <v>0</v>
          </cell>
          <cell r="FS10">
            <v>0</v>
          </cell>
          <cell r="FT10">
            <v>0</v>
          </cell>
          <cell r="FU10">
            <v>0</v>
          </cell>
          <cell r="FV10">
            <v>0</v>
          </cell>
          <cell r="FW10">
            <v>0</v>
          </cell>
          <cell r="FX10">
            <v>0</v>
          </cell>
          <cell r="FZ10">
            <v>74</v>
          </cell>
          <cell r="GA10">
            <v>0</v>
          </cell>
          <cell r="GB10">
            <v>254</v>
          </cell>
          <cell r="GC10">
            <v>0</v>
          </cell>
          <cell r="GF10">
            <v>7</v>
          </cell>
          <cell r="GG10">
            <v>0</v>
          </cell>
          <cell r="GI10">
            <v>2</v>
          </cell>
          <cell r="GJ10">
            <v>0</v>
          </cell>
          <cell r="GL10">
            <v>16</v>
          </cell>
          <cell r="GM10">
            <v>0</v>
          </cell>
          <cell r="GO10">
            <v>2</v>
          </cell>
          <cell r="GP10">
            <v>0</v>
          </cell>
          <cell r="GS10">
            <v>0</v>
          </cell>
          <cell r="GT10">
            <v>3</v>
          </cell>
          <cell r="GU10">
            <v>13</v>
          </cell>
          <cell r="GV10">
            <v>26</v>
          </cell>
          <cell r="GW10">
            <v>22</v>
          </cell>
          <cell r="GX10">
            <v>12</v>
          </cell>
          <cell r="GY10">
            <v>35</v>
          </cell>
          <cell r="GZ10">
            <v>72</v>
          </cell>
          <cell r="HA10">
            <v>115</v>
          </cell>
          <cell r="HB10">
            <v>123</v>
          </cell>
          <cell r="HC10">
            <v>91</v>
          </cell>
          <cell r="HD10">
            <v>140</v>
          </cell>
          <cell r="HE10">
            <v>0</v>
          </cell>
          <cell r="HF10">
            <v>0</v>
          </cell>
          <cell r="HG10">
            <v>8</v>
          </cell>
          <cell r="HH10">
            <v>18</v>
          </cell>
          <cell r="HI10">
            <v>14</v>
          </cell>
          <cell r="HJ10">
            <v>34</v>
          </cell>
          <cell r="HK10">
            <v>103</v>
          </cell>
          <cell r="HL10">
            <v>192</v>
          </cell>
          <cell r="HM10">
            <v>241</v>
          </cell>
          <cell r="HN10">
            <v>288</v>
          </cell>
          <cell r="HO10">
            <v>188</v>
          </cell>
          <cell r="HP10">
            <v>138</v>
          </cell>
          <cell r="HQ10">
            <v>275</v>
          </cell>
          <cell r="HR10">
            <v>0</v>
          </cell>
          <cell r="HT10">
            <v>0</v>
          </cell>
          <cell r="HU10">
            <v>0</v>
          </cell>
          <cell r="HV10">
            <v>0</v>
          </cell>
          <cell r="HW10">
            <v>0</v>
          </cell>
          <cell r="HX10">
            <v>0</v>
          </cell>
          <cell r="HY10">
            <v>0</v>
          </cell>
          <cell r="HZ10">
            <v>0</v>
          </cell>
          <cell r="IA10">
            <v>0</v>
          </cell>
          <cell r="IB10">
            <v>0</v>
          </cell>
          <cell r="IC10">
            <v>0</v>
          </cell>
          <cell r="ID10">
            <v>0</v>
          </cell>
          <cell r="IE10">
            <v>0</v>
          </cell>
          <cell r="IF10">
            <v>0</v>
          </cell>
          <cell r="IG10">
            <v>0</v>
          </cell>
          <cell r="IH10">
            <v>0</v>
          </cell>
          <cell r="II10">
            <v>0</v>
          </cell>
          <cell r="IJ10">
            <v>0</v>
          </cell>
          <cell r="IK10">
            <v>0</v>
          </cell>
          <cell r="IL10">
            <v>0</v>
          </cell>
          <cell r="IM10">
            <v>0</v>
          </cell>
          <cell r="IN10">
            <v>0</v>
          </cell>
          <cell r="IO10">
            <v>0</v>
          </cell>
          <cell r="IP10">
            <v>0</v>
          </cell>
          <cell r="IQ10">
            <v>0</v>
          </cell>
          <cell r="IR10">
            <v>0</v>
          </cell>
          <cell r="IS10">
            <v>0</v>
          </cell>
          <cell r="IU10">
            <v>72</v>
          </cell>
          <cell r="IV10">
            <v>0</v>
          </cell>
          <cell r="IW10">
            <v>236</v>
          </cell>
          <cell r="IX10">
            <v>0</v>
          </cell>
          <cell r="JA10">
            <v>7</v>
          </cell>
          <cell r="JB10">
            <v>0</v>
          </cell>
          <cell r="JD10">
            <v>2</v>
          </cell>
          <cell r="JE10">
            <v>0</v>
          </cell>
          <cell r="JG10">
            <v>15</v>
          </cell>
          <cell r="JH10">
            <v>0</v>
          </cell>
          <cell r="JJ10">
            <v>2</v>
          </cell>
          <cell r="JK10">
            <v>0</v>
          </cell>
          <cell r="KV10">
            <v>0</v>
          </cell>
          <cell r="KW10">
            <v>0</v>
          </cell>
          <cell r="KX10">
            <v>0</v>
          </cell>
          <cell r="KY10">
            <v>0</v>
          </cell>
          <cell r="KZ10">
            <v>0</v>
          </cell>
          <cell r="LA10">
            <v>0</v>
          </cell>
          <cell r="LB10">
            <v>0</v>
          </cell>
          <cell r="LC10">
            <v>0</v>
          </cell>
          <cell r="LD10">
            <v>0</v>
          </cell>
          <cell r="LE10">
            <v>0</v>
          </cell>
          <cell r="LF10">
            <v>0</v>
          </cell>
          <cell r="LG10">
            <v>0</v>
          </cell>
          <cell r="LH10">
            <v>0</v>
          </cell>
          <cell r="LJ10">
            <v>0</v>
          </cell>
          <cell r="LK10">
            <v>0</v>
          </cell>
          <cell r="LL10">
            <v>0</v>
          </cell>
          <cell r="LM10">
            <v>0</v>
          </cell>
          <cell r="LN10">
            <v>0</v>
          </cell>
          <cell r="LO10">
            <v>0</v>
          </cell>
          <cell r="LP10">
            <v>0</v>
          </cell>
          <cell r="LQ10">
            <v>0</v>
          </cell>
          <cell r="LR10">
            <v>0</v>
          </cell>
          <cell r="LS10">
            <v>0</v>
          </cell>
          <cell r="LT10">
            <v>0</v>
          </cell>
          <cell r="LU10">
            <v>0</v>
          </cell>
          <cell r="LV10">
            <v>0</v>
          </cell>
          <cell r="LX10">
            <v>0</v>
          </cell>
          <cell r="LY10">
            <v>0</v>
          </cell>
          <cell r="LZ10">
            <v>0</v>
          </cell>
          <cell r="MA10">
            <v>0</v>
          </cell>
          <cell r="MD10">
            <v>0</v>
          </cell>
          <cell r="ME10">
            <v>0</v>
          </cell>
          <cell r="MF10">
            <v>0</v>
          </cell>
          <cell r="MG10">
            <v>0</v>
          </cell>
          <cell r="MH10">
            <v>0</v>
          </cell>
          <cell r="MI10">
            <v>0</v>
          </cell>
          <cell r="MJ10">
            <v>0</v>
          </cell>
          <cell r="MK10">
            <v>0</v>
          </cell>
          <cell r="ML10">
            <v>1</v>
          </cell>
          <cell r="MM10">
            <v>0</v>
          </cell>
          <cell r="MN10">
            <v>1</v>
          </cell>
          <cell r="MO10">
            <v>1</v>
          </cell>
          <cell r="MP10">
            <v>0</v>
          </cell>
          <cell r="MR10">
            <v>0</v>
          </cell>
          <cell r="MS10">
            <v>0</v>
          </cell>
          <cell r="MT10">
            <v>0</v>
          </cell>
          <cell r="MU10">
            <v>0</v>
          </cell>
          <cell r="MV10">
            <v>0</v>
          </cell>
          <cell r="MW10">
            <v>0</v>
          </cell>
          <cell r="MX10">
            <v>0</v>
          </cell>
          <cell r="MY10">
            <v>0</v>
          </cell>
          <cell r="MZ10">
            <v>1</v>
          </cell>
          <cell r="NA10">
            <v>0</v>
          </cell>
          <cell r="NB10">
            <v>0</v>
          </cell>
          <cell r="NC10">
            <v>1</v>
          </cell>
          <cell r="ND10">
            <v>0</v>
          </cell>
          <cell r="NF10">
            <v>1</v>
          </cell>
          <cell r="NG10">
            <v>0</v>
          </cell>
          <cell r="NH10">
            <v>0</v>
          </cell>
          <cell r="NI10">
            <v>0</v>
          </cell>
          <cell r="NK10">
            <v>0</v>
          </cell>
          <cell r="NL10">
            <v>0</v>
          </cell>
          <cell r="NM10">
            <v>0</v>
          </cell>
          <cell r="NN10">
            <v>0</v>
          </cell>
          <cell r="NO10">
            <v>0</v>
          </cell>
          <cell r="NP10">
            <v>0</v>
          </cell>
          <cell r="NQ10">
            <v>0</v>
          </cell>
          <cell r="NR10">
            <v>0</v>
          </cell>
          <cell r="NS10">
            <v>0</v>
          </cell>
          <cell r="NT10">
            <v>0</v>
          </cell>
          <cell r="NU10">
            <v>0</v>
          </cell>
          <cell r="NV10">
            <v>0</v>
          </cell>
          <cell r="NW10">
            <v>0</v>
          </cell>
          <cell r="NY10">
            <v>0</v>
          </cell>
          <cell r="NZ10">
            <v>0</v>
          </cell>
          <cell r="OA10">
            <v>0</v>
          </cell>
          <cell r="OB10">
            <v>0</v>
          </cell>
          <cell r="OC10">
            <v>1</v>
          </cell>
          <cell r="OD10">
            <v>0</v>
          </cell>
          <cell r="OE10">
            <v>0</v>
          </cell>
          <cell r="OF10">
            <v>0</v>
          </cell>
          <cell r="OG10">
            <v>1</v>
          </cell>
          <cell r="OH10">
            <v>1</v>
          </cell>
          <cell r="OI10">
            <v>0</v>
          </cell>
          <cell r="OJ10">
            <v>0</v>
          </cell>
          <cell r="OK10">
            <v>0</v>
          </cell>
          <cell r="OM10">
            <v>0</v>
          </cell>
          <cell r="ON10">
            <v>0</v>
          </cell>
          <cell r="OO10">
            <v>0</v>
          </cell>
          <cell r="OP10">
            <v>0</v>
          </cell>
          <cell r="OR10">
            <v>0</v>
          </cell>
          <cell r="OS10">
            <v>1</v>
          </cell>
          <cell r="OT10">
            <v>0</v>
          </cell>
          <cell r="OU10">
            <v>0</v>
          </cell>
          <cell r="OV10">
            <v>1</v>
          </cell>
          <cell r="OW10">
            <v>0</v>
          </cell>
          <cell r="OX10">
            <v>0</v>
          </cell>
          <cell r="OY10">
            <v>0</v>
          </cell>
          <cell r="OZ10">
            <v>3</v>
          </cell>
          <cell r="PA10">
            <v>5</v>
          </cell>
          <cell r="PB10">
            <v>1</v>
          </cell>
          <cell r="PC10">
            <v>1</v>
          </cell>
          <cell r="PD10">
            <v>0</v>
          </cell>
          <cell r="PF10">
            <v>0</v>
          </cell>
          <cell r="PG10">
            <v>0</v>
          </cell>
          <cell r="PH10">
            <v>0</v>
          </cell>
          <cell r="PI10">
            <v>0</v>
          </cell>
          <cell r="PJ10">
            <v>1</v>
          </cell>
          <cell r="PK10">
            <v>5</v>
          </cell>
          <cell r="PL10">
            <v>7</v>
          </cell>
          <cell r="PM10">
            <v>2</v>
          </cell>
          <cell r="PN10">
            <v>1</v>
          </cell>
          <cell r="PO10">
            <v>3</v>
          </cell>
          <cell r="PP10">
            <v>0</v>
          </cell>
          <cell r="PQ10">
            <v>4</v>
          </cell>
          <cell r="PR10">
            <v>0</v>
          </cell>
          <cell r="PT10">
            <v>1</v>
          </cell>
          <cell r="PU10">
            <v>0</v>
          </cell>
          <cell r="PV10">
            <v>1</v>
          </cell>
          <cell r="PW10">
            <v>0</v>
          </cell>
          <cell r="PY10">
            <v>0</v>
          </cell>
          <cell r="PZ10">
            <v>0</v>
          </cell>
          <cell r="QA10">
            <v>1</v>
          </cell>
          <cell r="QB10">
            <v>1</v>
          </cell>
          <cell r="QC10">
            <v>0</v>
          </cell>
          <cell r="QD10">
            <v>0</v>
          </cell>
          <cell r="QE10">
            <v>0</v>
          </cell>
          <cell r="QF10">
            <v>0</v>
          </cell>
          <cell r="QG10">
            <v>0</v>
          </cell>
          <cell r="QH10">
            <v>0</v>
          </cell>
          <cell r="QI10">
            <v>0</v>
          </cell>
          <cell r="QJ10">
            <v>0</v>
          </cell>
          <cell r="QK10">
            <v>0</v>
          </cell>
          <cell r="QM10">
            <v>0</v>
          </cell>
          <cell r="QN10">
            <v>0</v>
          </cell>
          <cell r="QO10">
            <v>0</v>
          </cell>
          <cell r="QP10">
            <v>0</v>
          </cell>
          <cell r="QQ10">
            <v>0</v>
          </cell>
          <cell r="QR10">
            <v>1</v>
          </cell>
          <cell r="QS10">
            <v>1</v>
          </cell>
          <cell r="QT10">
            <v>1</v>
          </cell>
          <cell r="QU10">
            <v>0</v>
          </cell>
          <cell r="QV10">
            <v>0</v>
          </cell>
          <cell r="QW10">
            <v>0</v>
          </cell>
          <cell r="QX10">
            <v>0</v>
          </cell>
          <cell r="QY10">
            <v>0</v>
          </cell>
          <cell r="RA10">
            <v>0</v>
          </cell>
          <cell r="RB10">
            <v>0</v>
          </cell>
          <cell r="RC10">
            <v>0</v>
          </cell>
          <cell r="RD10">
            <v>0</v>
          </cell>
          <cell r="RF10">
            <v>0</v>
          </cell>
          <cell r="RG10">
            <v>0</v>
          </cell>
          <cell r="RH10">
            <v>0</v>
          </cell>
          <cell r="RI10">
            <v>0</v>
          </cell>
          <cell r="RJ10">
            <v>0</v>
          </cell>
          <cell r="RK10">
            <v>0</v>
          </cell>
          <cell r="RL10">
            <v>0</v>
          </cell>
          <cell r="RM10">
            <v>0</v>
          </cell>
          <cell r="RN10">
            <v>0</v>
          </cell>
          <cell r="RO10">
            <v>0</v>
          </cell>
          <cell r="RP10">
            <v>0</v>
          </cell>
          <cell r="RQ10">
            <v>0</v>
          </cell>
          <cell r="RR10">
            <v>0</v>
          </cell>
          <cell r="RT10">
            <v>0</v>
          </cell>
          <cell r="RU10">
            <v>0</v>
          </cell>
          <cell r="RV10">
            <v>0</v>
          </cell>
          <cell r="RW10">
            <v>0</v>
          </cell>
          <cell r="RX10">
            <v>0</v>
          </cell>
          <cell r="RY10">
            <v>0</v>
          </cell>
          <cell r="RZ10">
            <v>0</v>
          </cell>
          <cell r="SA10">
            <v>0</v>
          </cell>
          <cell r="SB10">
            <v>0</v>
          </cell>
          <cell r="SC10">
            <v>0</v>
          </cell>
          <cell r="SD10">
            <v>0</v>
          </cell>
          <cell r="SE10">
            <v>0</v>
          </cell>
          <cell r="SF10">
            <v>0</v>
          </cell>
          <cell r="SH10">
            <v>0</v>
          </cell>
          <cell r="SI10">
            <v>0</v>
          </cell>
          <cell r="SJ10">
            <v>0</v>
          </cell>
          <cell r="SK10">
            <v>0</v>
          </cell>
          <cell r="SO10">
            <v>0</v>
          </cell>
          <cell r="SP10">
            <v>0</v>
          </cell>
          <cell r="SQ10">
            <v>0</v>
          </cell>
          <cell r="SR10">
            <v>1</v>
          </cell>
          <cell r="SS10">
            <v>0</v>
          </cell>
          <cell r="ST10">
            <v>0</v>
          </cell>
          <cell r="SU10">
            <v>2</v>
          </cell>
          <cell r="SV10">
            <v>2</v>
          </cell>
          <cell r="SW10">
            <v>2</v>
          </cell>
          <cell r="SX10">
            <v>3</v>
          </cell>
          <cell r="SY10">
            <v>1</v>
          </cell>
          <cell r="SZ10">
            <v>1</v>
          </cell>
          <cell r="TA10">
            <v>0</v>
          </cell>
          <cell r="TC10">
            <v>0</v>
          </cell>
          <cell r="TD10">
            <v>0</v>
          </cell>
          <cell r="TE10">
            <v>0</v>
          </cell>
          <cell r="TF10">
            <v>0</v>
          </cell>
          <cell r="TG10">
            <v>1</v>
          </cell>
          <cell r="TH10">
            <v>0</v>
          </cell>
          <cell r="TI10">
            <v>4</v>
          </cell>
          <cell r="TJ10">
            <v>3</v>
          </cell>
          <cell r="TK10">
            <v>5</v>
          </cell>
          <cell r="TL10">
            <v>4</v>
          </cell>
          <cell r="TM10">
            <v>0</v>
          </cell>
          <cell r="TN10">
            <v>4</v>
          </cell>
          <cell r="TO10">
            <v>0</v>
          </cell>
          <cell r="TQ10">
            <v>0</v>
          </cell>
          <cell r="TR10">
            <v>2</v>
          </cell>
          <cell r="TS10">
            <v>0</v>
          </cell>
          <cell r="TT10">
            <v>0</v>
          </cell>
          <cell r="TU10">
            <v>25</v>
          </cell>
          <cell r="TV10">
            <v>2</v>
          </cell>
          <cell r="TW10">
            <v>6</v>
          </cell>
          <cell r="AHO10">
            <v>1</v>
          </cell>
          <cell r="AHP10">
            <v>17</v>
          </cell>
          <cell r="AHQ10">
            <v>0</v>
          </cell>
          <cell r="AHR10">
            <v>0</v>
          </cell>
          <cell r="AHS10">
            <v>6</v>
          </cell>
          <cell r="AHT10">
            <v>0</v>
          </cell>
          <cell r="AHU10">
            <v>50</v>
          </cell>
          <cell r="AHV10">
            <v>480</v>
          </cell>
          <cell r="AHW10">
            <v>0</v>
          </cell>
          <cell r="AHX10">
            <v>44</v>
          </cell>
          <cell r="AHY10">
            <v>1235</v>
          </cell>
          <cell r="AHZ10">
            <v>0</v>
          </cell>
          <cell r="AIA10">
            <v>0</v>
          </cell>
          <cell r="AIB10">
            <v>3</v>
          </cell>
          <cell r="AIC10">
            <v>0</v>
          </cell>
          <cell r="AID10">
            <v>0</v>
          </cell>
          <cell r="AIE10">
            <v>5</v>
          </cell>
          <cell r="AIF10">
            <v>0</v>
          </cell>
          <cell r="AIG10">
            <v>1</v>
          </cell>
          <cell r="AIH10">
            <v>36</v>
          </cell>
          <cell r="AII10">
            <v>0</v>
          </cell>
          <cell r="AIJ10">
            <v>2</v>
          </cell>
          <cell r="AIK10">
            <v>78</v>
          </cell>
          <cell r="AIL10">
            <v>0</v>
          </cell>
          <cell r="AIM10">
            <v>25</v>
          </cell>
          <cell r="AIN10">
            <v>0</v>
          </cell>
          <cell r="AIO10">
            <v>25</v>
          </cell>
          <cell r="AIP10">
            <v>0</v>
          </cell>
          <cell r="AIQ10">
            <v>0</v>
          </cell>
          <cell r="AIS10">
            <v>0</v>
          </cell>
          <cell r="AIT10">
            <v>11</v>
          </cell>
          <cell r="AIU10">
            <v>0</v>
          </cell>
          <cell r="AIV10">
            <v>0</v>
          </cell>
          <cell r="AIW10">
            <v>6</v>
          </cell>
          <cell r="AIX10">
            <v>0</v>
          </cell>
          <cell r="AIY10">
            <v>0</v>
          </cell>
          <cell r="AIZ10">
            <v>1</v>
          </cell>
          <cell r="AJA10">
            <v>0</v>
          </cell>
          <cell r="AJB10">
            <v>0</v>
          </cell>
          <cell r="AJC10">
            <v>2</v>
          </cell>
          <cell r="AJD10">
            <v>0</v>
          </cell>
        </row>
        <row r="11">
          <cell r="A11" t="str">
            <v>Cidade De Maputo / Kamavota / Mavalane CS</v>
          </cell>
          <cell r="F11">
            <v>35</v>
          </cell>
          <cell r="G11">
            <v>66</v>
          </cell>
          <cell r="H11">
            <v>1</v>
          </cell>
          <cell r="I11">
            <v>3</v>
          </cell>
          <cell r="J11">
            <v>97</v>
          </cell>
          <cell r="K11">
            <v>0</v>
          </cell>
          <cell r="M11">
            <v>2</v>
          </cell>
          <cell r="N11">
            <v>89</v>
          </cell>
          <cell r="AF11">
            <v>4</v>
          </cell>
          <cell r="AG11">
            <v>0</v>
          </cell>
          <cell r="AH11">
            <v>1</v>
          </cell>
          <cell r="AI11">
            <v>0</v>
          </cell>
          <cell r="AJ11">
            <v>0</v>
          </cell>
          <cell r="AK11">
            <v>0</v>
          </cell>
          <cell r="AL11">
            <v>0</v>
          </cell>
          <cell r="AM11">
            <v>7</v>
          </cell>
          <cell r="AN11">
            <v>7</v>
          </cell>
          <cell r="AO11">
            <v>5</v>
          </cell>
          <cell r="AP11">
            <v>9</v>
          </cell>
          <cell r="AQ11">
            <v>2</v>
          </cell>
          <cell r="AR11">
            <v>2</v>
          </cell>
          <cell r="AS11">
            <v>0</v>
          </cell>
          <cell r="AU11">
            <v>0</v>
          </cell>
          <cell r="AV11">
            <v>1</v>
          </cell>
          <cell r="AW11">
            <v>0</v>
          </cell>
          <cell r="AX11">
            <v>1</v>
          </cell>
          <cell r="AY11">
            <v>3</v>
          </cell>
          <cell r="AZ11">
            <v>14</v>
          </cell>
          <cell r="BA11">
            <v>11</v>
          </cell>
          <cell r="BB11">
            <v>8</v>
          </cell>
          <cell r="BC11">
            <v>11</v>
          </cell>
          <cell r="BD11">
            <v>9</v>
          </cell>
          <cell r="BE11">
            <v>5</v>
          </cell>
          <cell r="BF11">
            <v>2</v>
          </cell>
          <cell r="BG11">
            <v>0</v>
          </cell>
          <cell r="BI11">
            <v>0</v>
          </cell>
          <cell r="BJ11">
            <v>2</v>
          </cell>
          <cell r="BK11">
            <v>0</v>
          </cell>
          <cell r="BL11">
            <v>0</v>
          </cell>
          <cell r="BO11">
            <v>1</v>
          </cell>
          <cell r="BP11">
            <v>26</v>
          </cell>
          <cell r="BQ11">
            <v>34</v>
          </cell>
          <cell r="BR11">
            <v>59</v>
          </cell>
          <cell r="BS11">
            <v>65</v>
          </cell>
          <cell r="BT11">
            <v>55</v>
          </cell>
          <cell r="BU11">
            <v>168</v>
          </cell>
          <cell r="BV11">
            <v>387</v>
          </cell>
          <cell r="BW11">
            <v>574</v>
          </cell>
          <cell r="BX11">
            <v>564</v>
          </cell>
          <cell r="BY11">
            <v>360</v>
          </cell>
          <cell r="BZ11">
            <v>295</v>
          </cell>
          <cell r="CA11">
            <v>183</v>
          </cell>
          <cell r="CB11">
            <v>145</v>
          </cell>
          <cell r="CC11">
            <v>125</v>
          </cell>
          <cell r="CD11">
            <v>0</v>
          </cell>
          <cell r="CF11">
            <v>3</v>
          </cell>
          <cell r="CG11">
            <v>16</v>
          </cell>
          <cell r="CH11">
            <v>42</v>
          </cell>
          <cell r="CI11">
            <v>74</v>
          </cell>
          <cell r="CJ11">
            <v>126</v>
          </cell>
          <cell r="CK11">
            <v>333</v>
          </cell>
          <cell r="CL11">
            <v>656</v>
          </cell>
          <cell r="CM11">
            <v>946</v>
          </cell>
          <cell r="CN11">
            <v>1125</v>
          </cell>
          <cell r="CO11">
            <v>977</v>
          </cell>
          <cell r="CP11">
            <v>571</v>
          </cell>
          <cell r="CQ11">
            <v>357</v>
          </cell>
          <cell r="CR11">
            <v>289</v>
          </cell>
          <cell r="CS11">
            <v>177</v>
          </cell>
          <cell r="CT11">
            <v>147</v>
          </cell>
          <cell r="CU11">
            <v>0</v>
          </cell>
          <cell r="CW11">
            <v>6</v>
          </cell>
          <cell r="CX11">
            <v>54</v>
          </cell>
          <cell r="CY11">
            <v>90</v>
          </cell>
          <cell r="CZ11">
            <v>2</v>
          </cell>
          <cell r="DB11">
            <v>9</v>
          </cell>
          <cell r="DC11">
            <v>515</v>
          </cell>
          <cell r="DD11">
            <v>0</v>
          </cell>
          <cell r="DE11">
            <v>11</v>
          </cell>
          <cell r="DF11">
            <v>1223</v>
          </cell>
          <cell r="DG11">
            <v>0</v>
          </cell>
          <cell r="DI11">
            <v>108</v>
          </cell>
          <cell r="DJ11">
            <v>1977</v>
          </cell>
          <cell r="DK11">
            <v>0</v>
          </cell>
          <cell r="DL11">
            <v>111</v>
          </cell>
          <cell r="DM11">
            <v>3663</v>
          </cell>
          <cell r="DN11">
            <v>0</v>
          </cell>
          <cell r="DP11">
            <v>3</v>
          </cell>
          <cell r="DQ11">
            <v>429</v>
          </cell>
          <cell r="DR11">
            <v>0</v>
          </cell>
          <cell r="DS11">
            <v>13</v>
          </cell>
          <cell r="DT11">
            <v>818</v>
          </cell>
          <cell r="DU11">
            <v>0</v>
          </cell>
          <cell r="DX11">
            <v>0</v>
          </cell>
          <cell r="DY11">
            <v>17</v>
          </cell>
          <cell r="DZ11">
            <v>33</v>
          </cell>
          <cell r="EA11">
            <v>60</v>
          </cell>
          <cell r="EB11">
            <v>58</v>
          </cell>
          <cell r="EC11">
            <v>44</v>
          </cell>
          <cell r="ED11">
            <v>116</v>
          </cell>
          <cell r="EE11">
            <v>324</v>
          </cell>
          <cell r="EF11">
            <v>494</v>
          </cell>
          <cell r="EG11">
            <v>481</v>
          </cell>
          <cell r="EH11">
            <v>316</v>
          </cell>
          <cell r="EI11">
            <v>710</v>
          </cell>
          <cell r="EJ11">
            <v>0</v>
          </cell>
          <cell r="EK11">
            <v>1</v>
          </cell>
          <cell r="EL11">
            <v>12</v>
          </cell>
          <cell r="EM11">
            <v>39</v>
          </cell>
          <cell r="EN11">
            <v>73</v>
          </cell>
          <cell r="EO11">
            <v>112</v>
          </cell>
          <cell r="EP11">
            <v>257</v>
          </cell>
          <cell r="EQ11">
            <v>586</v>
          </cell>
          <cell r="ER11">
            <v>833</v>
          </cell>
          <cell r="ES11">
            <v>1045</v>
          </cell>
          <cell r="ET11">
            <v>893</v>
          </cell>
          <cell r="EU11">
            <v>522</v>
          </cell>
          <cell r="EV11">
            <v>917</v>
          </cell>
          <cell r="EW11">
            <v>0</v>
          </cell>
          <cell r="EY11">
            <v>0</v>
          </cell>
          <cell r="EZ11">
            <v>0</v>
          </cell>
          <cell r="FA11">
            <v>0</v>
          </cell>
          <cell r="FB11">
            <v>0</v>
          </cell>
          <cell r="FC11">
            <v>0</v>
          </cell>
          <cell r="FD11">
            <v>0</v>
          </cell>
          <cell r="FE11">
            <v>0</v>
          </cell>
          <cell r="FF11">
            <v>0</v>
          </cell>
          <cell r="FG11">
            <v>0</v>
          </cell>
          <cell r="FH11">
            <v>0</v>
          </cell>
          <cell r="FI11">
            <v>0</v>
          </cell>
          <cell r="FJ11">
            <v>0</v>
          </cell>
          <cell r="FK11">
            <v>0</v>
          </cell>
          <cell r="FL11">
            <v>0</v>
          </cell>
          <cell r="FM11">
            <v>0</v>
          </cell>
          <cell r="FN11">
            <v>0</v>
          </cell>
          <cell r="FO11">
            <v>0</v>
          </cell>
          <cell r="FP11">
            <v>0</v>
          </cell>
          <cell r="FQ11">
            <v>0</v>
          </cell>
          <cell r="FR11">
            <v>0</v>
          </cell>
          <cell r="FS11">
            <v>0</v>
          </cell>
          <cell r="FT11">
            <v>0</v>
          </cell>
          <cell r="FU11">
            <v>0</v>
          </cell>
          <cell r="FV11">
            <v>0</v>
          </cell>
          <cell r="FW11">
            <v>0</v>
          </cell>
          <cell r="FX11">
            <v>0</v>
          </cell>
          <cell r="FZ11">
            <v>262</v>
          </cell>
          <cell r="GA11">
            <v>0</v>
          </cell>
          <cell r="GB11">
            <v>683</v>
          </cell>
          <cell r="GC11">
            <v>0</v>
          </cell>
          <cell r="GF11">
            <v>4</v>
          </cell>
          <cell r="GG11">
            <v>0</v>
          </cell>
          <cell r="GI11">
            <v>36</v>
          </cell>
          <cell r="GJ11">
            <v>0</v>
          </cell>
          <cell r="GL11">
            <v>71</v>
          </cell>
          <cell r="GM11">
            <v>0</v>
          </cell>
          <cell r="GO11">
            <v>1</v>
          </cell>
          <cell r="GP11">
            <v>0</v>
          </cell>
          <cell r="GS11">
            <v>0</v>
          </cell>
          <cell r="GT11">
            <v>13</v>
          </cell>
          <cell r="GU11">
            <v>29</v>
          </cell>
          <cell r="GV11">
            <v>56</v>
          </cell>
          <cell r="GW11">
            <v>52</v>
          </cell>
          <cell r="GX11">
            <v>39</v>
          </cell>
          <cell r="GY11">
            <v>106</v>
          </cell>
          <cell r="GZ11">
            <v>311</v>
          </cell>
          <cell r="HA11">
            <v>466</v>
          </cell>
          <cell r="HB11">
            <v>465</v>
          </cell>
          <cell r="HC11">
            <v>308</v>
          </cell>
          <cell r="HD11">
            <v>696</v>
          </cell>
          <cell r="HE11">
            <v>0</v>
          </cell>
          <cell r="HF11">
            <v>1</v>
          </cell>
          <cell r="HG11">
            <v>8</v>
          </cell>
          <cell r="HH11">
            <v>37</v>
          </cell>
          <cell r="HI11">
            <v>70</v>
          </cell>
          <cell r="HJ11">
            <v>98</v>
          </cell>
          <cell r="HK11">
            <v>234</v>
          </cell>
          <cell r="HL11">
            <v>551</v>
          </cell>
          <cell r="HM11">
            <v>798</v>
          </cell>
          <cell r="HN11">
            <v>1001</v>
          </cell>
          <cell r="HO11">
            <v>873</v>
          </cell>
          <cell r="HP11">
            <v>510</v>
          </cell>
          <cell r="HQ11">
            <v>905</v>
          </cell>
          <cell r="HR11">
            <v>0</v>
          </cell>
          <cell r="HT11">
            <v>0</v>
          </cell>
          <cell r="HU11">
            <v>0</v>
          </cell>
          <cell r="HV11">
            <v>0</v>
          </cell>
          <cell r="HW11">
            <v>0</v>
          </cell>
          <cell r="HX11">
            <v>0</v>
          </cell>
          <cell r="HY11">
            <v>0</v>
          </cell>
          <cell r="HZ11">
            <v>0</v>
          </cell>
          <cell r="IA11">
            <v>0</v>
          </cell>
          <cell r="IB11">
            <v>0</v>
          </cell>
          <cell r="IC11">
            <v>0</v>
          </cell>
          <cell r="ID11">
            <v>0</v>
          </cell>
          <cell r="IE11">
            <v>0</v>
          </cell>
          <cell r="IF11">
            <v>0</v>
          </cell>
          <cell r="IG11">
            <v>0</v>
          </cell>
          <cell r="IH11">
            <v>0</v>
          </cell>
          <cell r="II11">
            <v>0</v>
          </cell>
          <cell r="IJ11">
            <v>0</v>
          </cell>
          <cell r="IK11">
            <v>0</v>
          </cell>
          <cell r="IL11">
            <v>0</v>
          </cell>
          <cell r="IM11">
            <v>0</v>
          </cell>
          <cell r="IN11">
            <v>0</v>
          </cell>
          <cell r="IO11">
            <v>0</v>
          </cell>
          <cell r="IP11">
            <v>0</v>
          </cell>
          <cell r="IQ11">
            <v>0</v>
          </cell>
          <cell r="IR11">
            <v>0</v>
          </cell>
          <cell r="IS11">
            <v>0</v>
          </cell>
          <cell r="IU11">
            <v>241</v>
          </cell>
          <cell r="IV11">
            <v>0</v>
          </cell>
          <cell r="IW11">
            <v>653</v>
          </cell>
          <cell r="IX11">
            <v>0</v>
          </cell>
          <cell r="JA11">
            <v>3</v>
          </cell>
          <cell r="JB11">
            <v>0</v>
          </cell>
          <cell r="JD11">
            <v>34</v>
          </cell>
          <cell r="JE11">
            <v>0</v>
          </cell>
          <cell r="JG11">
            <v>66</v>
          </cell>
          <cell r="JH11">
            <v>0</v>
          </cell>
          <cell r="JJ11">
            <v>1</v>
          </cell>
          <cell r="JK11">
            <v>0</v>
          </cell>
          <cell r="KV11">
            <v>0</v>
          </cell>
          <cell r="KW11">
            <v>0</v>
          </cell>
          <cell r="KX11">
            <v>0</v>
          </cell>
          <cell r="KY11">
            <v>0</v>
          </cell>
          <cell r="KZ11">
            <v>0</v>
          </cell>
          <cell r="LA11">
            <v>0</v>
          </cell>
          <cell r="LB11">
            <v>0</v>
          </cell>
          <cell r="LC11">
            <v>0</v>
          </cell>
          <cell r="LD11">
            <v>1</v>
          </cell>
          <cell r="LE11">
            <v>0</v>
          </cell>
          <cell r="LF11">
            <v>0</v>
          </cell>
          <cell r="LG11">
            <v>1</v>
          </cell>
          <cell r="LH11">
            <v>0</v>
          </cell>
          <cell r="LJ11">
            <v>0</v>
          </cell>
          <cell r="LK11">
            <v>0</v>
          </cell>
          <cell r="LL11">
            <v>0</v>
          </cell>
          <cell r="LM11">
            <v>0</v>
          </cell>
          <cell r="LN11">
            <v>0</v>
          </cell>
          <cell r="LO11">
            <v>0</v>
          </cell>
          <cell r="LP11">
            <v>1</v>
          </cell>
          <cell r="LQ11">
            <v>0</v>
          </cell>
          <cell r="LR11">
            <v>1</v>
          </cell>
          <cell r="LS11">
            <v>0</v>
          </cell>
          <cell r="LT11">
            <v>0</v>
          </cell>
          <cell r="LU11">
            <v>0</v>
          </cell>
          <cell r="LV11">
            <v>0</v>
          </cell>
          <cell r="LX11">
            <v>0</v>
          </cell>
          <cell r="LY11">
            <v>0</v>
          </cell>
          <cell r="LZ11">
            <v>0</v>
          </cell>
          <cell r="MA11">
            <v>0</v>
          </cell>
          <cell r="MD11">
            <v>0</v>
          </cell>
          <cell r="ME11">
            <v>0</v>
          </cell>
          <cell r="MF11">
            <v>0</v>
          </cell>
          <cell r="MG11">
            <v>0</v>
          </cell>
          <cell r="MH11">
            <v>0</v>
          </cell>
          <cell r="MI11">
            <v>0</v>
          </cell>
          <cell r="MJ11">
            <v>0</v>
          </cell>
          <cell r="MK11">
            <v>0</v>
          </cell>
          <cell r="ML11">
            <v>0</v>
          </cell>
          <cell r="MM11">
            <v>1</v>
          </cell>
          <cell r="MN11">
            <v>0</v>
          </cell>
          <cell r="MO11">
            <v>0</v>
          </cell>
          <cell r="MP11">
            <v>0</v>
          </cell>
          <cell r="MR11">
            <v>0</v>
          </cell>
          <cell r="MS11">
            <v>0</v>
          </cell>
          <cell r="MT11">
            <v>0</v>
          </cell>
          <cell r="MU11">
            <v>0</v>
          </cell>
          <cell r="MV11">
            <v>3</v>
          </cell>
          <cell r="MW11">
            <v>1</v>
          </cell>
          <cell r="MX11">
            <v>3</v>
          </cell>
          <cell r="MY11">
            <v>0</v>
          </cell>
          <cell r="MZ11">
            <v>1</v>
          </cell>
          <cell r="NA11">
            <v>0</v>
          </cell>
          <cell r="NB11">
            <v>1</v>
          </cell>
          <cell r="NC11">
            <v>0</v>
          </cell>
          <cell r="ND11">
            <v>0</v>
          </cell>
          <cell r="NF11">
            <v>0</v>
          </cell>
          <cell r="NG11">
            <v>0</v>
          </cell>
          <cell r="NH11">
            <v>0</v>
          </cell>
          <cell r="NI11">
            <v>0</v>
          </cell>
          <cell r="NK11">
            <v>0</v>
          </cell>
          <cell r="NL11">
            <v>0</v>
          </cell>
          <cell r="NM11">
            <v>0</v>
          </cell>
          <cell r="NN11">
            <v>0</v>
          </cell>
          <cell r="NO11">
            <v>0</v>
          </cell>
          <cell r="NP11">
            <v>1</v>
          </cell>
          <cell r="NQ11">
            <v>0</v>
          </cell>
          <cell r="NR11">
            <v>0</v>
          </cell>
          <cell r="NS11">
            <v>0</v>
          </cell>
          <cell r="NT11">
            <v>0</v>
          </cell>
          <cell r="NU11">
            <v>0</v>
          </cell>
          <cell r="NV11">
            <v>0</v>
          </cell>
          <cell r="NW11">
            <v>0</v>
          </cell>
          <cell r="NY11">
            <v>1</v>
          </cell>
          <cell r="NZ11">
            <v>0</v>
          </cell>
          <cell r="OA11">
            <v>0</v>
          </cell>
          <cell r="OB11">
            <v>0</v>
          </cell>
          <cell r="OC11">
            <v>0</v>
          </cell>
          <cell r="OD11">
            <v>0</v>
          </cell>
          <cell r="OE11">
            <v>1</v>
          </cell>
          <cell r="OF11">
            <v>0</v>
          </cell>
          <cell r="OG11">
            <v>0</v>
          </cell>
          <cell r="OH11">
            <v>0</v>
          </cell>
          <cell r="OI11">
            <v>0</v>
          </cell>
          <cell r="OJ11">
            <v>0</v>
          </cell>
          <cell r="OK11">
            <v>0</v>
          </cell>
          <cell r="OM11">
            <v>0</v>
          </cell>
          <cell r="ON11">
            <v>0</v>
          </cell>
          <cell r="OO11">
            <v>0</v>
          </cell>
          <cell r="OP11">
            <v>0</v>
          </cell>
          <cell r="OR11">
            <v>0</v>
          </cell>
          <cell r="OS11">
            <v>0</v>
          </cell>
          <cell r="OT11">
            <v>1</v>
          </cell>
          <cell r="OU11">
            <v>0</v>
          </cell>
          <cell r="OV11">
            <v>0</v>
          </cell>
          <cell r="OW11">
            <v>0</v>
          </cell>
          <cell r="OX11">
            <v>2</v>
          </cell>
          <cell r="OY11">
            <v>14</v>
          </cell>
          <cell r="OZ11">
            <v>12</v>
          </cell>
          <cell r="PA11">
            <v>3</v>
          </cell>
          <cell r="PB11">
            <v>3</v>
          </cell>
          <cell r="PC11">
            <v>7</v>
          </cell>
          <cell r="PD11">
            <v>0</v>
          </cell>
          <cell r="PF11">
            <v>0</v>
          </cell>
          <cell r="PG11">
            <v>0</v>
          </cell>
          <cell r="PH11">
            <v>0</v>
          </cell>
          <cell r="PI11">
            <v>0</v>
          </cell>
          <cell r="PJ11">
            <v>0</v>
          </cell>
          <cell r="PK11">
            <v>4</v>
          </cell>
          <cell r="PL11">
            <v>7</v>
          </cell>
          <cell r="PM11">
            <v>14</v>
          </cell>
          <cell r="PN11">
            <v>11</v>
          </cell>
          <cell r="PO11">
            <v>6</v>
          </cell>
          <cell r="PP11">
            <v>2</v>
          </cell>
          <cell r="PQ11">
            <v>9</v>
          </cell>
          <cell r="PR11">
            <v>0</v>
          </cell>
          <cell r="PT11">
            <v>0</v>
          </cell>
          <cell r="PU11">
            <v>1</v>
          </cell>
          <cell r="PV11">
            <v>0</v>
          </cell>
          <cell r="PW11">
            <v>0</v>
          </cell>
          <cell r="PY11">
            <v>0</v>
          </cell>
          <cell r="PZ11">
            <v>0</v>
          </cell>
          <cell r="QA11">
            <v>0</v>
          </cell>
          <cell r="QB11">
            <v>2</v>
          </cell>
          <cell r="QC11">
            <v>0</v>
          </cell>
          <cell r="QD11">
            <v>0</v>
          </cell>
          <cell r="QE11">
            <v>0</v>
          </cell>
          <cell r="QF11">
            <v>1</v>
          </cell>
          <cell r="QG11">
            <v>1</v>
          </cell>
          <cell r="QH11">
            <v>0</v>
          </cell>
          <cell r="QI11">
            <v>0</v>
          </cell>
          <cell r="QJ11">
            <v>1</v>
          </cell>
          <cell r="QK11">
            <v>0</v>
          </cell>
          <cell r="QM11">
            <v>0</v>
          </cell>
          <cell r="QN11">
            <v>0</v>
          </cell>
          <cell r="QO11">
            <v>0</v>
          </cell>
          <cell r="QP11">
            <v>2</v>
          </cell>
          <cell r="QQ11">
            <v>1</v>
          </cell>
          <cell r="QR11">
            <v>1</v>
          </cell>
          <cell r="QS11">
            <v>1</v>
          </cell>
          <cell r="QT11">
            <v>3</v>
          </cell>
          <cell r="QU11">
            <v>4</v>
          </cell>
          <cell r="QV11">
            <v>0</v>
          </cell>
          <cell r="QW11">
            <v>0</v>
          </cell>
          <cell r="QX11">
            <v>1</v>
          </cell>
          <cell r="QY11">
            <v>0</v>
          </cell>
          <cell r="RA11">
            <v>0</v>
          </cell>
          <cell r="RB11">
            <v>0</v>
          </cell>
          <cell r="RC11">
            <v>0</v>
          </cell>
          <cell r="RD11">
            <v>0</v>
          </cell>
          <cell r="RF11">
            <v>0</v>
          </cell>
          <cell r="RG11">
            <v>0</v>
          </cell>
          <cell r="RH11">
            <v>0</v>
          </cell>
          <cell r="RI11">
            <v>0</v>
          </cell>
          <cell r="RJ11">
            <v>0</v>
          </cell>
          <cell r="RK11">
            <v>0</v>
          </cell>
          <cell r="RL11">
            <v>0</v>
          </cell>
          <cell r="RM11">
            <v>0</v>
          </cell>
          <cell r="RN11">
            <v>0</v>
          </cell>
          <cell r="RO11">
            <v>0</v>
          </cell>
          <cell r="RP11">
            <v>0</v>
          </cell>
          <cell r="RQ11">
            <v>0</v>
          </cell>
          <cell r="RR11">
            <v>0</v>
          </cell>
          <cell r="RT11">
            <v>0</v>
          </cell>
          <cell r="RU11">
            <v>0</v>
          </cell>
          <cell r="RV11">
            <v>0</v>
          </cell>
          <cell r="RW11">
            <v>0</v>
          </cell>
          <cell r="RX11">
            <v>0</v>
          </cell>
          <cell r="RY11">
            <v>0</v>
          </cell>
          <cell r="RZ11">
            <v>0</v>
          </cell>
          <cell r="SA11">
            <v>0</v>
          </cell>
          <cell r="SB11">
            <v>0</v>
          </cell>
          <cell r="SC11">
            <v>0</v>
          </cell>
          <cell r="SD11">
            <v>0</v>
          </cell>
          <cell r="SE11">
            <v>0</v>
          </cell>
          <cell r="SF11">
            <v>0</v>
          </cell>
          <cell r="SH11">
            <v>0</v>
          </cell>
          <cell r="SI11">
            <v>0</v>
          </cell>
          <cell r="SJ11">
            <v>0</v>
          </cell>
          <cell r="SK11">
            <v>0</v>
          </cell>
          <cell r="SO11">
            <v>0</v>
          </cell>
          <cell r="SP11">
            <v>0</v>
          </cell>
          <cell r="SQ11">
            <v>0</v>
          </cell>
          <cell r="SR11">
            <v>0</v>
          </cell>
          <cell r="SS11">
            <v>1</v>
          </cell>
          <cell r="ST11">
            <v>0</v>
          </cell>
          <cell r="SU11">
            <v>1</v>
          </cell>
          <cell r="SV11">
            <v>3</v>
          </cell>
          <cell r="SW11">
            <v>5</v>
          </cell>
          <cell r="SX11">
            <v>5</v>
          </cell>
          <cell r="SY11">
            <v>1</v>
          </cell>
          <cell r="SZ11">
            <v>1</v>
          </cell>
          <cell r="TA11">
            <v>0</v>
          </cell>
          <cell r="TC11">
            <v>0</v>
          </cell>
          <cell r="TD11">
            <v>0</v>
          </cell>
          <cell r="TE11">
            <v>0</v>
          </cell>
          <cell r="TF11">
            <v>0</v>
          </cell>
          <cell r="TG11">
            <v>0</v>
          </cell>
          <cell r="TH11">
            <v>1</v>
          </cell>
          <cell r="TI11">
            <v>2</v>
          </cell>
          <cell r="TJ11">
            <v>8</v>
          </cell>
          <cell r="TK11">
            <v>9</v>
          </cell>
          <cell r="TL11">
            <v>4</v>
          </cell>
          <cell r="TM11">
            <v>1</v>
          </cell>
          <cell r="TN11">
            <v>5</v>
          </cell>
          <cell r="TO11">
            <v>0</v>
          </cell>
          <cell r="TQ11">
            <v>0</v>
          </cell>
          <cell r="TR11">
            <v>0</v>
          </cell>
          <cell r="TS11">
            <v>0</v>
          </cell>
          <cell r="TT11">
            <v>0</v>
          </cell>
          <cell r="TU11">
            <v>20</v>
          </cell>
          <cell r="TV11">
            <v>10</v>
          </cell>
          <cell r="TW11">
            <v>17</v>
          </cell>
          <cell r="AHO11">
            <v>5</v>
          </cell>
          <cell r="AHP11">
            <v>26</v>
          </cell>
          <cell r="AHQ11">
            <v>0</v>
          </cell>
          <cell r="AHR11">
            <v>1</v>
          </cell>
          <cell r="AHS11">
            <v>30</v>
          </cell>
          <cell r="AHT11">
            <v>0</v>
          </cell>
          <cell r="AHU11">
            <v>100</v>
          </cell>
          <cell r="AHV11">
            <v>2027</v>
          </cell>
          <cell r="AHW11">
            <v>0</v>
          </cell>
          <cell r="AHX11">
            <v>113</v>
          </cell>
          <cell r="AHY11">
            <v>4159</v>
          </cell>
          <cell r="AHZ11">
            <v>0</v>
          </cell>
          <cell r="AIA11">
            <v>3</v>
          </cell>
          <cell r="AIB11">
            <v>39</v>
          </cell>
          <cell r="AIC11">
            <v>0</v>
          </cell>
          <cell r="AID11">
            <v>1</v>
          </cell>
          <cell r="AIE11">
            <v>26</v>
          </cell>
          <cell r="AIF11">
            <v>0</v>
          </cell>
          <cell r="AIG11">
            <v>1</v>
          </cell>
          <cell r="AIH11">
            <v>88</v>
          </cell>
          <cell r="AII11">
            <v>0</v>
          </cell>
          <cell r="AIJ11">
            <v>5</v>
          </cell>
          <cell r="AIK11">
            <v>181</v>
          </cell>
          <cell r="AIL11">
            <v>0</v>
          </cell>
          <cell r="AIM11">
            <v>119</v>
          </cell>
          <cell r="AIN11">
            <v>1</v>
          </cell>
          <cell r="AIO11">
            <v>103</v>
          </cell>
          <cell r="AIP11">
            <v>15</v>
          </cell>
          <cell r="AIQ11">
            <v>36</v>
          </cell>
          <cell r="AIS11">
            <v>1</v>
          </cell>
          <cell r="AIT11">
            <v>13</v>
          </cell>
          <cell r="AIU11">
            <v>0</v>
          </cell>
          <cell r="AIV11">
            <v>1</v>
          </cell>
          <cell r="AIW11">
            <v>8</v>
          </cell>
          <cell r="AIX11">
            <v>0</v>
          </cell>
          <cell r="AIY11">
            <v>2</v>
          </cell>
          <cell r="AIZ11">
            <v>23</v>
          </cell>
          <cell r="AJA11">
            <v>0</v>
          </cell>
          <cell r="AJB11">
            <v>0</v>
          </cell>
          <cell r="AJC11">
            <v>9</v>
          </cell>
          <cell r="AJD11">
            <v>0</v>
          </cell>
        </row>
        <row r="12">
          <cell r="A12" t="str">
            <v>Cidade De Maputo / Kamavota / Mavalane HG</v>
          </cell>
          <cell r="F12">
            <v>17</v>
          </cell>
          <cell r="G12">
            <v>16</v>
          </cell>
          <cell r="H12">
            <v>2</v>
          </cell>
          <cell r="I12">
            <v>2</v>
          </cell>
          <cell r="J12">
            <v>29</v>
          </cell>
          <cell r="K12">
            <v>0</v>
          </cell>
          <cell r="M12">
            <v>4</v>
          </cell>
          <cell r="N12">
            <v>29</v>
          </cell>
          <cell r="AF12">
            <v>0</v>
          </cell>
          <cell r="AG12">
            <v>1</v>
          </cell>
          <cell r="AH12">
            <v>0</v>
          </cell>
          <cell r="AI12">
            <v>1</v>
          </cell>
          <cell r="AJ12">
            <v>1</v>
          </cell>
          <cell r="AK12">
            <v>0</v>
          </cell>
          <cell r="AL12">
            <v>0</v>
          </cell>
          <cell r="AM12">
            <v>2</v>
          </cell>
          <cell r="AN12">
            <v>2</v>
          </cell>
          <cell r="AO12">
            <v>4</v>
          </cell>
          <cell r="AP12">
            <v>2</v>
          </cell>
          <cell r="AQ12">
            <v>0</v>
          </cell>
          <cell r="AR12">
            <v>4</v>
          </cell>
          <cell r="AS12">
            <v>0</v>
          </cell>
          <cell r="AU12">
            <v>0</v>
          </cell>
          <cell r="AV12">
            <v>1</v>
          </cell>
          <cell r="AW12">
            <v>0</v>
          </cell>
          <cell r="AX12">
            <v>0</v>
          </cell>
          <cell r="AY12">
            <v>1</v>
          </cell>
          <cell r="AZ12">
            <v>3</v>
          </cell>
          <cell r="BA12">
            <v>4</v>
          </cell>
          <cell r="BB12">
            <v>3</v>
          </cell>
          <cell r="BC12">
            <v>1</v>
          </cell>
          <cell r="BD12">
            <v>1</v>
          </cell>
          <cell r="BE12">
            <v>0</v>
          </cell>
          <cell r="BF12">
            <v>3</v>
          </cell>
          <cell r="BG12">
            <v>0</v>
          </cell>
          <cell r="BI12">
            <v>0</v>
          </cell>
          <cell r="BJ12">
            <v>0</v>
          </cell>
          <cell r="BK12">
            <v>0</v>
          </cell>
          <cell r="BL12">
            <v>0</v>
          </cell>
          <cell r="BO12">
            <v>1</v>
          </cell>
          <cell r="BP12">
            <v>17</v>
          </cell>
          <cell r="BQ12">
            <v>57</v>
          </cell>
          <cell r="BR12">
            <v>52</v>
          </cell>
          <cell r="BS12">
            <v>92</v>
          </cell>
          <cell r="BT12">
            <v>69</v>
          </cell>
          <cell r="BU12">
            <v>59</v>
          </cell>
          <cell r="BV12">
            <v>92</v>
          </cell>
          <cell r="BW12">
            <v>143</v>
          </cell>
          <cell r="BX12">
            <v>211</v>
          </cell>
          <cell r="BY12">
            <v>213</v>
          </cell>
          <cell r="BZ12">
            <v>192</v>
          </cell>
          <cell r="CA12">
            <v>125</v>
          </cell>
          <cell r="CB12">
            <v>93</v>
          </cell>
          <cell r="CC12">
            <v>103</v>
          </cell>
          <cell r="CD12">
            <v>0</v>
          </cell>
          <cell r="CF12">
            <v>0</v>
          </cell>
          <cell r="CG12">
            <v>8</v>
          </cell>
          <cell r="CH12">
            <v>39</v>
          </cell>
          <cell r="CI12">
            <v>52</v>
          </cell>
          <cell r="CJ12">
            <v>94</v>
          </cell>
          <cell r="CK12">
            <v>91</v>
          </cell>
          <cell r="CL12">
            <v>76</v>
          </cell>
          <cell r="CM12">
            <v>119</v>
          </cell>
          <cell r="CN12">
            <v>240</v>
          </cell>
          <cell r="CO12">
            <v>369</v>
          </cell>
          <cell r="CP12">
            <v>329</v>
          </cell>
          <cell r="CQ12">
            <v>243</v>
          </cell>
          <cell r="CR12">
            <v>169</v>
          </cell>
          <cell r="CS12">
            <v>91</v>
          </cell>
          <cell r="CT12">
            <v>95</v>
          </cell>
          <cell r="CU12">
            <v>0</v>
          </cell>
          <cell r="CW12">
            <v>3</v>
          </cell>
          <cell r="CX12">
            <v>2</v>
          </cell>
          <cell r="CY12">
            <v>11</v>
          </cell>
          <cell r="CZ12">
            <v>3</v>
          </cell>
          <cell r="DB12">
            <v>11</v>
          </cell>
          <cell r="DC12">
            <v>341</v>
          </cell>
          <cell r="DD12">
            <v>0</v>
          </cell>
          <cell r="DE12">
            <v>8</v>
          </cell>
          <cell r="DF12">
            <v>436</v>
          </cell>
          <cell r="DG12">
            <v>0</v>
          </cell>
          <cell r="DI12">
            <v>116</v>
          </cell>
          <cell r="DJ12">
            <v>1051</v>
          </cell>
          <cell r="DK12">
            <v>0</v>
          </cell>
          <cell r="DL12">
            <v>91</v>
          </cell>
          <cell r="DM12">
            <v>1480</v>
          </cell>
          <cell r="DN12">
            <v>0</v>
          </cell>
          <cell r="DP12">
            <v>0</v>
          </cell>
          <cell r="DQ12">
            <v>0</v>
          </cell>
          <cell r="DR12">
            <v>0</v>
          </cell>
          <cell r="DS12">
            <v>0</v>
          </cell>
          <cell r="DT12">
            <v>0</v>
          </cell>
          <cell r="DU12">
            <v>0</v>
          </cell>
          <cell r="DX12">
            <v>0</v>
          </cell>
          <cell r="DY12">
            <v>12</v>
          </cell>
          <cell r="DZ12">
            <v>52</v>
          </cell>
          <cell r="EA12">
            <v>51</v>
          </cell>
          <cell r="EB12">
            <v>95</v>
          </cell>
          <cell r="EC12">
            <v>67</v>
          </cell>
          <cell r="ED12">
            <v>53</v>
          </cell>
          <cell r="EE12">
            <v>79</v>
          </cell>
          <cell r="EF12">
            <v>128</v>
          </cell>
          <cell r="EG12">
            <v>194</v>
          </cell>
          <cell r="EH12">
            <v>207</v>
          </cell>
          <cell r="EI12">
            <v>493</v>
          </cell>
          <cell r="EJ12">
            <v>0</v>
          </cell>
          <cell r="EK12">
            <v>0</v>
          </cell>
          <cell r="EL12">
            <v>7</v>
          </cell>
          <cell r="EM12">
            <v>40</v>
          </cell>
          <cell r="EN12">
            <v>55</v>
          </cell>
          <cell r="EO12">
            <v>86</v>
          </cell>
          <cell r="EP12">
            <v>82</v>
          </cell>
          <cell r="EQ12">
            <v>68</v>
          </cell>
          <cell r="ER12">
            <v>113</v>
          </cell>
          <cell r="ES12">
            <v>227</v>
          </cell>
          <cell r="ET12">
            <v>341</v>
          </cell>
          <cell r="EU12">
            <v>324</v>
          </cell>
          <cell r="EV12">
            <v>581</v>
          </cell>
          <cell r="EW12">
            <v>0</v>
          </cell>
          <cell r="EY12">
            <v>0</v>
          </cell>
          <cell r="EZ12">
            <v>0</v>
          </cell>
          <cell r="FA12">
            <v>0</v>
          </cell>
          <cell r="FB12">
            <v>0</v>
          </cell>
          <cell r="FC12">
            <v>0</v>
          </cell>
          <cell r="FD12">
            <v>0</v>
          </cell>
          <cell r="FE12">
            <v>0</v>
          </cell>
          <cell r="FF12">
            <v>0</v>
          </cell>
          <cell r="FG12">
            <v>0</v>
          </cell>
          <cell r="FH12">
            <v>0</v>
          </cell>
          <cell r="FI12">
            <v>0</v>
          </cell>
          <cell r="FJ12">
            <v>0</v>
          </cell>
          <cell r="FK12">
            <v>0</v>
          </cell>
          <cell r="FL12">
            <v>0</v>
          </cell>
          <cell r="FM12">
            <v>0</v>
          </cell>
          <cell r="FN12">
            <v>0</v>
          </cell>
          <cell r="FO12">
            <v>0</v>
          </cell>
          <cell r="FP12">
            <v>0</v>
          </cell>
          <cell r="FQ12">
            <v>0</v>
          </cell>
          <cell r="FR12">
            <v>0</v>
          </cell>
          <cell r="FS12">
            <v>0</v>
          </cell>
          <cell r="FT12">
            <v>0</v>
          </cell>
          <cell r="FU12">
            <v>0</v>
          </cell>
          <cell r="FV12">
            <v>0</v>
          </cell>
          <cell r="FW12">
            <v>0</v>
          </cell>
          <cell r="FX12">
            <v>0</v>
          </cell>
          <cell r="FZ12">
            <v>0</v>
          </cell>
          <cell r="GA12">
            <v>0</v>
          </cell>
          <cell r="GB12">
            <v>0</v>
          </cell>
          <cell r="GC12">
            <v>0</v>
          </cell>
          <cell r="GF12">
            <v>2</v>
          </cell>
          <cell r="GG12">
            <v>0</v>
          </cell>
          <cell r="GI12">
            <v>2</v>
          </cell>
          <cell r="GJ12">
            <v>0</v>
          </cell>
          <cell r="GL12">
            <v>13</v>
          </cell>
          <cell r="GM12">
            <v>0</v>
          </cell>
          <cell r="GO12">
            <v>3</v>
          </cell>
          <cell r="GP12">
            <v>0</v>
          </cell>
          <cell r="GS12">
            <v>0</v>
          </cell>
          <cell r="GT12">
            <v>9</v>
          </cell>
          <cell r="GU12">
            <v>46</v>
          </cell>
          <cell r="GV12">
            <v>49</v>
          </cell>
          <cell r="GW12">
            <v>85</v>
          </cell>
          <cell r="GX12">
            <v>59</v>
          </cell>
          <cell r="GY12">
            <v>49</v>
          </cell>
          <cell r="GZ12">
            <v>75</v>
          </cell>
          <cell r="HA12">
            <v>124</v>
          </cell>
          <cell r="HB12">
            <v>189</v>
          </cell>
          <cell r="HC12">
            <v>199</v>
          </cell>
          <cell r="HD12">
            <v>485</v>
          </cell>
          <cell r="HE12">
            <v>0</v>
          </cell>
          <cell r="HF12">
            <v>0</v>
          </cell>
          <cell r="HG12">
            <v>6</v>
          </cell>
          <cell r="HH12">
            <v>37</v>
          </cell>
          <cell r="HI12">
            <v>52</v>
          </cell>
          <cell r="HJ12">
            <v>77</v>
          </cell>
          <cell r="HK12">
            <v>76</v>
          </cell>
          <cell r="HL12">
            <v>65</v>
          </cell>
          <cell r="HM12">
            <v>113</v>
          </cell>
          <cell r="HN12">
            <v>221</v>
          </cell>
          <cell r="HO12">
            <v>333</v>
          </cell>
          <cell r="HP12">
            <v>318</v>
          </cell>
          <cell r="HQ12">
            <v>571</v>
          </cell>
          <cell r="HR12">
            <v>0</v>
          </cell>
          <cell r="HT12">
            <v>0</v>
          </cell>
          <cell r="HU12">
            <v>0</v>
          </cell>
          <cell r="HV12">
            <v>0</v>
          </cell>
          <cell r="HW12">
            <v>0</v>
          </cell>
          <cell r="HX12">
            <v>0</v>
          </cell>
          <cell r="HY12">
            <v>0</v>
          </cell>
          <cell r="HZ12">
            <v>0</v>
          </cell>
          <cell r="IA12">
            <v>0</v>
          </cell>
          <cell r="IB12">
            <v>0</v>
          </cell>
          <cell r="IC12">
            <v>0</v>
          </cell>
          <cell r="ID12">
            <v>0</v>
          </cell>
          <cell r="IE12">
            <v>0</v>
          </cell>
          <cell r="IF12">
            <v>0</v>
          </cell>
          <cell r="IG12">
            <v>0</v>
          </cell>
          <cell r="IH12">
            <v>0</v>
          </cell>
          <cell r="II12">
            <v>0</v>
          </cell>
          <cell r="IJ12">
            <v>0</v>
          </cell>
          <cell r="IK12">
            <v>0</v>
          </cell>
          <cell r="IL12">
            <v>0</v>
          </cell>
          <cell r="IM12">
            <v>0</v>
          </cell>
          <cell r="IN12">
            <v>0</v>
          </cell>
          <cell r="IO12">
            <v>0</v>
          </cell>
          <cell r="IP12">
            <v>0</v>
          </cell>
          <cell r="IQ12">
            <v>0</v>
          </cell>
          <cell r="IR12">
            <v>0</v>
          </cell>
          <cell r="IS12">
            <v>0</v>
          </cell>
          <cell r="IU12">
            <v>0</v>
          </cell>
          <cell r="IV12">
            <v>0</v>
          </cell>
          <cell r="IW12">
            <v>0</v>
          </cell>
          <cell r="IX12">
            <v>0</v>
          </cell>
          <cell r="JA12">
            <v>2</v>
          </cell>
          <cell r="JB12">
            <v>0</v>
          </cell>
          <cell r="JD12">
            <v>2</v>
          </cell>
          <cell r="JE12">
            <v>0</v>
          </cell>
          <cell r="JG12">
            <v>12</v>
          </cell>
          <cell r="JH12">
            <v>0</v>
          </cell>
          <cell r="JJ12">
            <v>3</v>
          </cell>
          <cell r="JK12">
            <v>0</v>
          </cell>
          <cell r="KV12">
            <v>0</v>
          </cell>
          <cell r="KW12">
            <v>0</v>
          </cell>
          <cell r="KX12">
            <v>0</v>
          </cell>
          <cell r="KY12">
            <v>0</v>
          </cell>
          <cell r="KZ12">
            <v>0</v>
          </cell>
          <cell r="LA12">
            <v>0</v>
          </cell>
          <cell r="LB12">
            <v>0</v>
          </cell>
          <cell r="LC12">
            <v>0</v>
          </cell>
          <cell r="LD12">
            <v>0</v>
          </cell>
          <cell r="LE12">
            <v>0</v>
          </cell>
          <cell r="LF12">
            <v>0</v>
          </cell>
          <cell r="LG12">
            <v>0</v>
          </cell>
          <cell r="LH12">
            <v>0</v>
          </cell>
          <cell r="LJ12">
            <v>0</v>
          </cell>
          <cell r="LK12">
            <v>0</v>
          </cell>
          <cell r="LL12">
            <v>0</v>
          </cell>
          <cell r="LM12">
            <v>0</v>
          </cell>
          <cell r="LN12">
            <v>0</v>
          </cell>
          <cell r="LO12">
            <v>0</v>
          </cell>
          <cell r="LP12">
            <v>0</v>
          </cell>
          <cell r="LQ12">
            <v>0</v>
          </cell>
          <cell r="LR12">
            <v>0</v>
          </cell>
          <cell r="LS12">
            <v>0</v>
          </cell>
          <cell r="LT12">
            <v>1</v>
          </cell>
          <cell r="LU12">
            <v>0</v>
          </cell>
          <cell r="LV12">
            <v>0</v>
          </cell>
          <cell r="LX12">
            <v>0</v>
          </cell>
          <cell r="LY12">
            <v>0</v>
          </cell>
          <cell r="LZ12">
            <v>0</v>
          </cell>
          <cell r="MA12">
            <v>0</v>
          </cell>
          <cell r="MD12">
            <v>0</v>
          </cell>
          <cell r="ME12">
            <v>0</v>
          </cell>
          <cell r="MF12">
            <v>0</v>
          </cell>
          <cell r="MG12">
            <v>0</v>
          </cell>
          <cell r="MH12">
            <v>0</v>
          </cell>
          <cell r="MI12">
            <v>0</v>
          </cell>
          <cell r="MJ12">
            <v>0</v>
          </cell>
          <cell r="MK12">
            <v>0</v>
          </cell>
          <cell r="ML12">
            <v>0</v>
          </cell>
          <cell r="MM12">
            <v>1</v>
          </cell>
          <cell r="MN12">
            <v>0</v>
          </cell>
          <cell r="MO12">
            <v>0</v>
          </cell>
          <cell r="MP12">
            <v>0</v>
          </cell>
          <cell r="MR12">
            <v>0</v>
          </cell>
          <cell r="MS12">
            <v>0</v>
          </cell>
          <cell r="MT12">
            <v>0</v>
          </cell>
          <cell r="MU12">
            <v>0</v>
          </cell>
          <cell r="MV12">
            <v>0</v>
          </cell>
          <cell r="MW12">
            <v>1</v>
          </cell>
          <cell r="MX12">
            <v>0</v>
          </cell>
          <cell r="MY12">
            <v>0</v>
          </cell>
          <cell r="MZ12">
            <v>1</v>
          </cell>
          <cell r="NA12">
            <v>0</v>
          </cell>
          <cell r="NB12">
            <v>0</v>
          </cell>
          <cell r="NC12">
            <v>0</v>
          </cell>
          <cell r="ND12">
            <v>0</v>
          </cell>
          <cell r="NF12">
            <v>0</v>
          </cell>
          <cell r="NG12">
            <v>0</v>
          </cell>
          <cell r="NH12">
            <v>0</v>
          </cell>
          <cell r="NI12">
            <v>0</v>
          </cell>
          <cell r="NK12">
            <v>0</v>
          </cell>
          <cell r="NL12">
            <v>0</v>
          </cell>
          <cell r="NM12">
            <v>0</v>
          </cell>
          <cell r="NN12">
            <v>0</v>
          </cell>
          <cell r="NO12">
            <v>0</v>
          </cell>
          <cell r="NP12">
            <v>0</v>
          </cell>
          <cell r="NQ12">
            <v>0</v>
          </cell>
          <cell r="NR12">
            <v>0</v>
          </cell>
          <cell r="NS12">
            <v>0</v>
          </cell>
          <cell r="NT12">
            <v>0</v>
          </cell>
          <cell r="NU12">
            <v>0</v>
          </cell>
          <cell r="NV12">
            <v>0</v>
          </cell>
          <cell r="NW12">
            <v>0</v>
          </cell>
          <cell r="NY12">
            <v>0</v>
          </cell>
          <cell r="NZ12">
            <v>0</v>
          </cell>
          <cell r="OA12">
            <v>0</v>
          </cell>
          <cell r="OB12">
            <v>0</v>
          </cell>
          <cell r="OC12">
            <v>0</v>
          </cell>
          <cell r="OD12">
            <v>0</v>
          </cell>
          <cell r="OE12">
            <v>0</v>
          </cell>
          <cell r="OF12">
            <v>0</v>
          </cell>
          <cell r="OG12">
            <v>0</v>
          </cell>
          <cell r="OH12">
            <v>0</v>
          </cell>
          <cell r="OI12">
            <v>0</v>
          </cell>
          <cell r="OJ12">
            <v>0</v>
          </cell>
          <cell r="OK12">
            <v>0</v>
          </cell>
          <cell r="OM12">
            <v>0</v>
          </cell>
          <cell r="ON12">
            <v>0</v>
          </cell>
          <cell r="OO12">
            <v>0</v>
          </cell>
          <cell r="OP12">
            <v>0</v>
          </cell>
          <cell r="OR12">
            <v>0</v>
          </cell>
          <cell r="OS12">
            <v>0</v>
          </cell>
          <cell r="OT12">
            <v>0</v>
          </cell>
          <cell r="OU12">
            <v>0</v>
          </cell>
          <cell r="OV12">
            <v>0</v>
          </cell>
          <cell r="OW12">
            <v>3</v>
          </cell>
          <cell r="OX12">
            <v>0</v>
          </cell>
          <cell r="OY12">
            <v>4</v>
          </cell>
          <cell r="OZ12">
            <v>1</v>
          </cell>
          <cell r="PA12">
            <v>1</v>
          </cell>
          <cell r="PB12">
            <v>1</v>
          </cell>
          <cell r="PC12">
            <v>1</v>
          </cell>
          <cell r="PD12">
            <v>0</v>
          </cell>
          <cell r="PF12">
            <v>0</v>
          </cell>
          <cell r="PG12">
            <v>0</v>
          </cell>
          <cell r="PH12">
            <v>0</v>
          </cell>
          <cell r="PI12">
            <v>0</v>
          </cell>
          <cell r="PJ12">
            <v>0</v>
          </cell>
          <cell r="PK12">
            <v>3</v>
          </cell>
          <cell r="PL12">
            <v>1</v>
          </cell>
          <cell r="PM12">
            <v>3</v>
          </cell>
          <cell r="PN12">
            <v>1</v>
          </cell>
          <cell r="PO12">
            <v>0</v>
          </cell>
          <cell r="PP12">
            <v>0</v>
          </cell>
          <cell r="PQ12">
            <v>3</v>
          </cell>
          <cell r="PR12">
            <v>0</v>
          </cell>
          <cell r="PT12">
            <v>0</v>
          </cell>
          <cell r="PU12">
            <v>0</v>
          </cell>
          <cell r="PV12">
            <v>0</v>
          </cell>
          <cell r="PW12">
            <v>0</v>
          </cell>
          <cell r="PY12">
            <v>1</v>
          </cell>
          <cell r="PZ12">
            <v>0</v>
          </cell>
          <cell r="QA12">
            <v>0</v>
          </cell>
          <cell r="QB12">
            <v>0</v>
          </cell>
          <cell r="QC12">
            <v>0</v>
          </cell>
          <cell r="QD12">
            <v>0</v>
          </cell>
          <cell r="QE12">
            <v>0</v>
          </cell>
          <cell r="QF12">
            <v>1</v>
          </cell>
          <cell r="QG12">
            <v>3</v>
          </cell>
          <cell r="QH12">
            <v>1</v>
          </cell>
          <cell r="QI12">
            <v>0</v>
          </cell>
          <cell r="QJ12">
            <v>6</v>
          </cell>
          <cell r="QK12">
            <v>0</v>
          </cell>
          <cell r="QM12">
            <v>0</v>
          </cell>
          <cell r="QN12">
            <v>0</v>
          </cell>
          <cell r="QO12">
            <v>0</v>
          </cell>
          <cell r="QP12">
            <v>1</v>
          </cell>
          <cell r="QQ12">
            <v>1</v>
          </cell>
          <cell r="QR12">
            <v>3</v>
          </cell>
          <cell r="QS12">
            <v>2</v>
          </cell>
          <cell r="QT12">
            <v>1</v>
          </cell>
          <cell r="QU12">
            <v>1</v>
          </cell>
          <cell r="QV12">
            <v>1</v>
          </cell>
          <cell r="QW12">
            <v>0</v>
          </cell>
          <cell r="QX12">
            <v>0</v>
          </cell>
          <cell r="QY12">
            <v>0</v>
          </cell>
          <cell r="RA12">
            <v>1</v>
          </cell>
          <cell r="RB12">
            <v>0</v>
          </cell>
          <cell r="RC12">
            <v>0</v>
          </cell>
          <cell r="RD12">
            <v>0</v>
          </cell>
          <cell r="RF12">
            <v>0</v>
          </cell>
          <cell r="RG12">
            <v>0</v>
          </cell>
          <cell r="RH12">
            <v>0</v>
          </cell>
          <cell r="RI12">
            <v>0</v>
          </cell>
          <cell r="RJ12">
            <v>0</v>
          </cell>
          <cell r="RK12">
            <v>0</v>
          </cell>
          <cell r="RL12">
            <v>0</v>
          </cell>
          <cell r="RM12">
            <v>0</v>
          </cell>
          <cell r="RN12">
            <v>0</v>
          </cell>
          <cell r="RO12">
            <v>0</v>
          </cell>
          <cell r="RP12">
            <v>0</v>
          </cell>
          <cell r="RQ12">
            <v>0</v>
          </cell>
          <cell r="RR12">
            <v>0</v>
          </cell>
          <cell r="RT12">
            <v>0</v>
          </cell>
          <cell r="RU12">
            <v>0</v>
          </cell>
          <cell r="RV12">
            <v>0</v>
          </cell>
          <cell r="RW12">
            <v>0</v>
          </cell>
          <cell r="RX12">
            <v>0</v>
          </cell>
          <cell r="RY12">
            <v>0</v>
          </cell>
          <cell r="RZ12">
            <v>0</v>
          </cell>
          <cell r="SA12">
            <v>0</v>
          </cell>
          <cell r="SB12">
            <v>0</v>
          </cell>
          <cell r="SC12">
            <v>0</v>
          </cell>
          <cell r="SD12">
            <v>0</v>
          </cell>
          <cell r="SE12">
            <v>0</v>
          </cell>
          <cell r="SF12">
            <v>0</v>
          </cell>
          <cell r="SH12">
            <v>0</v>
          </cell>
          <cell r="SI12">
            <v>0</v>
          </cell>
          <cell r="SJ12">
            <v>0</v>
          </cell>
          <cell r="SK12">
            <v>0</v>
          </cell>
          <cell r="SO12">
            <v>0</v>
          </cell>
          <cell r="SP12">
            <v>0</v>
          </cell>
          <cell r="SQ12">
            <v>0</v>
          </cell>
          <cell r="SR12">
            <v>0</v>
          </cell>
          <cell r="SS12">
            <v>0</v>
          </cell>
          <cell r="ST12">
            <v>2</v>
          </cell>
          <cell r="SU12">
            <v>0</v>
          </cell>
          <cell r="SV12">
            <v>0</v>
          </cell>
          <cell r="SW12">
            <v>0</v>
          </cell>
          <cell r="SX12">
            <v>0</v>
          </cell>
          <cell r="SY12">
            <v>2</v>
          </cell>
          <cell r="SZ12">
            <v>1</v>
          </cell>
          <cell r="TA12">
            <v>0</v>
          </cell>
          <cell r="TC12">
            <v>0</v>
          </cell>
          <cell r="TD12">
            <v>0</v>
          </cell>
          <cell r="TE12">
            <v>0</v>
          </cell>
          <cell r="TF12">
            <v>0</v>
          </cell>
          <cell r="TG12">
            <v>1</v>
          </cell>
          <cell r="TH12">
            <v>0</v>
          </cell>
          <cell r="TI12">
            <v>0</v>
          </cell>
          <cell r="TJ12">
            <v>1</v>
          </cell>
          <cell r="TK12">
            <v>0</v>
          </cell>
          <cell r="TL12">
            <v>2</v>
          </cell>
          <cell r="TM12">
            <v>0</v>
          </cell>
          <cell r="TN12">
            <v>0</v>
          </cell>
          <cell r="TO12">
            <v>0</v>
          </cell>
          <cell r="TQ12">
            <v>0</v>
          </cell>
          <cell r="TR12">
            <v>0</v>
          </cell>
          <cell r="TS12">
            <v>0</v>
          </cell>
          <cell r="TT12">
            <v>0</v>
          </cell>
          <cell r="TU12">
            <v>5</v>
          </cell>
          <cell r="TV12">
            <v>3</v>
          </cell>
          <cell r="TW12">
            <v>1</v>
          </cell>
          <cell r="AHO12">
            <v>9</v>
          </cell>
          <cell r="AHP12">
            <v>12</v>
          </cell>
          <cell r="AHQ12">
            <v>0</v>
          </cell>
          <cell r="AHR12">
            <v>6</v>
          </cell>
          <cell r="AHS12">
            <v>9</v>
          </cell>
          <cell r="AHT12">
            <v>0</v>
          </cell>
          <cell r="AHU12">
            <v>100</v>
          </cell>
          <cell r="AHV12">
            <v>1009</v>
          </cell>
          <cell r="AHW12">
            <v>0</v>
          </cell>
          <cell r="AHX12">
            <v>71</v>
          </cell>
          <cell r="AHY12">
            <v>1396</v>
          </cell>
          <cell r="AHZ12">
            <v>0</v>
          </cell>
          <cell r="AIA12">
            <v>2</v>
          </cell>
          <cell r="AIB12">
            <v>11</v>
          </cell>
          <cell r="AIC12">
            <v>0</v>
          </cell>
          <cell r="AID12">
            <v>1</v>
          </cell>
          <cell r="AIE12">
            <v>9</v>
          </cell>
          <cell r="AIF12">
            <v>0</v>
          </cell>
          <cell r="AIG12">
            <v>1</v>
          </cell>
          <cell r="AIH12">
            <v>43</v>
          </cell>
          <cell r="AII12">
            <v>0</v>
          </cell>
          <cell r="AIJ12">
            <v>2</v>
          </cell>
          <cell r="AIK12">
            <v>67</v>
          </cell>
          <cell r="AIL12">
            <v>0</v>
          </cell>
          <cell r="AIM12">
            <v>53</v>
          </cell>
          <cell r="AIN12">
            <v>0</v>
          </cell>
          <cell r="AIO12">
            <v>38</v>
          </cell>
          <cell r="AIP12">
            <v>15</v>
          </cell>
          <cell r="AIQ12">
            <v>5</v>
          </cell>
          <cell r="AIS12">
            <v>1</v>
          </cell>
          <cell r="AIT12">
            <v>1</v>
          </cell>
          <cell r="AIU12">
            <v>0</v>
          </cell>
          <cell r="AIV12">
            <v>0</v>
          </cell>
          <cell r="AIW12">
            <v>0</v>
          </cell>
          <cell r="AIX12">
            <v>0</v>
          </cell>
          <cell r="AIY12">
            <v>0</v>
          </cell>
          <cell r="AIZ12">
            <v>3</v>
          </cell>
          <cell r="AJA12">
            <v>0</v>
          </cell>
          <cell r="AJB12">
            <v>0</v>
          </cell>
          <cell r="AJC12">
            <v>2</v>
          </cell>
          <cell r="AJD12">
            <v>0</v>
          </cell>
        </row>
        <row r="13">
          <cell r="A13" t="str">
            <v>Cidade De Maputo / Kamavota / Pescadores PS</v>
          </cell>
          <cell r="F13">
            <v>12</v>
          </cell>
          <cell r="G13">
            <v>23</v>
          </cell>
          <cell r="H13">
            <v>1</v>
          </cell>
          <cell r="I13">
            <v>0</v>
          </cell>
          <cell r="J13">
            <v>34</v>
          </cell>
          <cell r="K13">
            <v>0</v>
          </cell>
          <cell r="M13">
            <v>1</v>
          </cell>
          <cell r="N13">
            <v>33</v>
          </cell>
          <cell r="AF13">
            <v>0</v>
          </cell>
          <cell r="AG13">
            <v>0</v>
          </cell>
          <cell r="AH13">
            <v>0</v>
          </cell>
          <cell r="AI13">
            <v>0</v>
          </cell>
          <cell r="AJ13">
            <v>0</v>
          </cell>
          <cell r="AK13">
            <v>0</v>
          </cell>
          <cell r="AL13">
            <v>1</v>
          </cell>
          <cell r="AM13">
            <v>3</v>
          </cell>
          <cell r="AN13">
            <v>4</v>
          </cell>
          <cell r="AO13">
            <v>2</v>
          </cell>
          <cell r="AP13">
            <v>1</v>
          </cell>
          <cell r="AQ13">
            <v>1</v>
          </cell>
          <cell r="AR13">
            <v>0</v>
          </cell>
          <cell r="AS13">
            <v>0</v>
          </cell>
          <cell r="AU13">
            <v>1</v>
          </cell>
          <cell r="AV13">
            <v>0</v>
          </cell>
          <cell r="AW13">
            <v>0</v>
          </cell>
          <cell r="AX13">
            <v>0</v>
          </cell>
          <cell r="AY13">
            <v>1</v>
          </cell>
          <cell r="AZ13">
            <v>2</v>
          </cell>
          <cell r="BA13">
            <v>5</v>
          </cell>
          <cell r="BB13">
            <v>6</v>
          </cell>
          <cell r="BC13">
            <v>4</v>
          </cell>
          <cell r="BD13">
            <v>1</v>
          </cell>
          <cell r="BE13">
            <v>2</v>
          </cell>
          <cell r="BF13">
            <v>1</v>
          </cell>
          <cell r="BG13">
            <v>0</v>
          </cell>
          <cell r="BI13">
            <v>1</v>
          </cell>
          <cell r="BJ13">
            <v>0</v>
          </cell>
          <cell r="BK13">
            <v>3</v>
          </cell>
          <cell r="BL13">
            <v>0</v>
          </cell>
          <cell r="BO13">
            <v>1</v>
          </cell>
          <cell r="BP13">
            <v>12</v>
          </cell>
          <cell r="BQ13">
            <v>24</v>
          </cell>
          <cell r="BR13">
            <v>21</v>
          </cell>
          <cell r="BS13">
            <v>24</v>
          </cell>
          <cell r="BT13">
            <v>25</v>
          </cell>
          <cell r="BU13">
            <v>77</v>
          </cell>
          <cell r="BV13">
            <v>146</v>
          </cell>
          <cell r="BW13">
            <v>210</v>
          </cell>
          <cell r="BX13">
            <v>159</v>
          </cell>
          <cell r="BY13">
            <v>104</v>
          </cell>
          <cell r="BZ13">
            <v>84</v>
          </cell>
          <cell r="CA13">
            <v>51</v>
          </cell>
          <cell r="CB13">
            <v>26</v>
          </cell>
          <cell r="CC13">
            <v>23</v>
          </cell>
          <cell r="CD13">
            <v>0</v>
          </cell>
          <cell r="CF13">
            <v>2</v>
          </cell>
          <cell r="CG13">
            <v>11</v>
          </cell>
          <cell r="CH13">
            <v>23</v>
          </cell>
          <cell r="CI13">
            <v>37</v>
          </cell>
          <cell r="CJ13">
            <v>41</v>
          </cell>
          <cell r="CK13">
            <v>163</v>
          </cell>
          <cell r="CL13">
            <v>262</v>
          </cell>
          <cell r="CM13">
            <v>296</v>
          </cell>
          <cell r="CN13">
            <v>303</v>
          </cell>
          <cell r="CO13">
            <v>242</v>
          </cell>
          <cell r="CP13">
            <v>158</v>
          </cell>
          <cell r="CQ13">
            <v>86</v>
          </cell>
          <cell r="CR13">
            <v>55</v>
          </cell>
          <cell r="CS13">
            <v>36</v>
          </cell>
          <cell r="CT13">
            <v>26</v>
          </cell>
          <cell r="CU13">
            <v>0</v>
          </cell>
          <cell r="CW13">
            <v>33</v>
          </cell>
          <cell r="CX13">
            <v>1</v>
          </cell>
          <cell r="CY13">
            <v>59</v>
          </cell>
          <cell r="CZ13">
            <v>2</v>
          </cell>
          <cell r="DB13">
            <v>16</v>
          </cell>
          <cell r="DC13">
            <v>233</v>
          </cell>
          <cell r="DD13">
            <v>0</v>
          </cell>
          <cell r="DE13">
            <v>16</v>
          </cell>
          <cell r="DF13">
            <v>461</v>
          </cell>
          <cell r="DG13">
            <v>0</v>
          </cell>
          <cell r="DI13">
            <v>42</v>
          </cell>
          <cell r="DJ13">
            <v>696</v>
          </cell>
          <cell r="DK13">
            <v>0</v>
          </cell>
          <cell r="DL13">
            <v>57</v>
          </cell>
          <cell r="DM13">
            <v>1207</v>
          </cell>
          <cell r="DN13">
            <v>0</v>
          </cell>
          <cell r="DP13">
            <v>0</v>
          </cell>
          <cell r="DQ13">
            <v>0</v>
          </cell>
          <cell r="DR13">
            <v>0</v>
          </cell>
          <cell r="DS13">
            <v>0</v>
          </cell>
          <cell r="DT13">
            <v>0</v>
          </cell>
          <cell r="DU13">
            <v>0</v>
          </cell>
          <cell r="DX13">
            <v>0</v>
          </cell>
          <cell r="DY13">
            <v>9</v>
          </cell>
          <cell r="DZ13">
            <v>22</v>
          </cell>
          <cell r="EA13">
            <v>19</v>
          </cell>
          <cell r="EB13">
            <v>22</v>
          </cell>
          <cell r="EC13">
            <v>21</v>
          </cell>
          <cell r="ED13">
            <v>60</v>
          </cell>
          <cell r="EE13">
            <v>109</v>
          </cell>
          <cell r="EF13">
            <v>174</v>
          </cell>
          <cell r="EG13">
            <v>135</v>
          </cell>
          <cell r="EH13">
            <v>93</v>
          </cell>
          <cell r="EI13">
            <v>169</v>
          </cell>
          <cell r="EJ13">
            <v>0</v>
          </cell>
          <cell r="EK13">
            <v>0</v>
          </cell>
          <cell r="EL13">
            <v>11</v>
          </cell>
          <cell r="EM13">
            <v>21</v>
          </cell>
          <cell r="EN13">
            <v>33</v>
          </cell>
          <cell r="EO13">
            <v>33</v>
          </cell>
          <cell r="EP13">
            <v>153</v>
          </cell>
          <cell r="EQ13">
            <v>244</v>
          </cell>
          <cell r="ER13">
            <v>261</v>
          </cell>
          <cell r="ES13">
            <v>269</v>
          </cell>
          <cell r="ET13">
            <v>208</v>
          </cell>
          <cell r="EU13">
            <v>137</v>
          </cell>
          <cell r="EV13">
            <v>188</v>
          </cell>
          <cell r="EW13">
            <v>0</v>
          </cell>
          <cell r="EY13">
            <v>0</v>
          </cell>
          <cell r="EZ13">
            <v>0</v>
          </cell>
          <cell r="FA13">
            <v>0</v>
          </cell>
          <cell r="FB13">
            <v>0</v>
          </cell>
          <cell r="FC13">
            <v>0</v>
          </cell>
          <cell r="FD13">
            <v>0</v>
          </cell>
          <cell r="FE13">
            <v>0</v>
          </cell>
          <cell r="FF13">
            <v>0</v>
          </cell>
          <cell r="FG13">
            <v>0</v>
          </cell>
          <cell r="FH13">
            <v>0</v>
          </cell>
          <cell r="FI13">
            <v>0</v>
          </cell>
          <cell r="FJ13">
            <v>0</v>
          </cell>
          <cell r="FK13">
            <v>0</v>
          </cell>
          <cell r="FL13">
            <v>0</v>
          </cell>
          <cell r="FM13">
            <v>0</v>
          </cell>
          <cell r="FN13">
            <v>0</v>
          </cell>
          <cell r="FO13">
            <v>0</v>
          </cell>
          <cell r="FP13">
            <v>0</v>
          </cell>
          <cell r="FQ13">
            <v>0</v>
          </cell>
          <cell r="FR13">
            <v>0</v>
          </cell>
          <cell r="FS13">
            <v>0</v>
          </cell>
          <cell r="FT13">
            <v>0</v>
          </cell>
          <cell r="FU13">
            <v>0</v>
          </cell>
          <cell r="FV13">
            <v>0</v>
          </cell>
          <cell r="FW13">
            <v>0</v>
          </cell>
          <cell r="FX13">
            <v>0</v>
          </cell>
          <cell r="FZ13">
            <v>84</v>
          </cell>
          <cell r="GA13">
            <v>0</v>
          </cell>
          <cell r="GB13">
            <v>284</v>
          </cell>
          <cell r="GC13">
            <v>0</v>
          </cell>
          <cell r="GF13">
            <v>14</v>
          </cell>
          <cell r="GG13">
            <v>0</v>
          </cell>
          <cell r="GI13">
            <v>1</v>
          </cell>
          <cell r="GJ13">
            <v>0</v>
          </cell>
          <cell r="GL13">
            <v>32</v>
          </cell>
          <cell r="GM13">
            <v>0</v>
          </cell>
          <cell r="GO13">
            <v>1</v>
          </cell>
          <cell r="GP13">
            <v>0</v>
          </cell>
          <cell r="GS13">
            <v>0</v>
          </cell>
          <cell r="GT13">
            <v>3</v>
          </cell>
          <cell r="GU13">
            <v>20</v>
          </cell>
          <cell r="GV13">
            <v>14</v>
          </cell>
          <cell r="GW13">
            <v>21</v>
          </cell>
          <cell r="GX13">
            <v>17</v>
          </cell>
          <cell r="GY13">
            <v>53</v>
          </cell>
          <cell r="GZ13">
            <v>98</v>
          </cell>
          <cell r="HA13">
            <v>165</v>
          </cell>
          <cell r="HB13">
            <v>131</v>
          </cell>
          <cell r="HC13">
            <v>90</v>
          </cell>
          <cell r="HD13">
            <v>159</v>
          </cell>
          <cell r="HE13">
            <v>0</v>
          </cell>
          <cell r="HF13">
            <v>0</v>
          </cell>
          <cell r="HG13">
            <v>7</v>
          </cell>
          <cell r="HH13">
            <v>19</v>
          </cell>
          <cell r="HI13">
            <v>26</v>
          </cell>
          <cell r="HJ13">
            <v>30</v>
          </cell>
          <cell r="HK13">
            <v>140</v>
          </cell>
          <cell r="HL13">
            <v>219</v>
          </cell>
          <cell r="HM13">
            <v>241</v>
          </cell>
          <cell r="HN13">
            <v>250</v>
          </cell>
          <cell r="HO13">
            <v>200</v>
          </cell>
          <cell r="HP13">
            <v>133</v>
          </cell>
          <cell r="HQ13">
            <v>186</v>
          </cell>
          <cell r="HR13">
            <v>0</v>
          </cell>
          <cell r="HT13">
            <v>0</v>
          </cell>
          <cell r="HU13">
            <v>0</v>
          </cell>
          <cell r="HV13">
            <v>0</v>
          </cell>
          <cell r="HW13">
            <v>0</v>
          </cell>
          <cell r="HX13">
            <v>0</v>
          </cell>
          <cell r="HY13">
            <v>0</v>
          </cell>
          <cell r="HZ13">
            <v>0</v>
          </cell>
          <cell r="IA13">
            <v>0</v>
          </cell>
          <cell r="IB13">
            <v>0</v>
          </cell>
          <cell r="IC13">
            <v>0</v>
          </cell>
          <cell r="ID13">
            <v>0</v>
          </cell>
          <cell r="IE13">
            <v>0</v>
          </cell>
          <cell r="IF13">
            <v>0</v>
          </cell>
          <cell r="IG13">
            <v>0</v>
          </cell>
          <cell r="IH13">
            <v>0</v>
          </cell>
          <cell r="II13">
            <v>0</v>
          </cell>
          <cell r="IJ13">
            <v>0</v>
          </cell>
          <cell r="IK13">
            <v>0</v>
          </cell>
          <cell r="IL13">
            <v>0</v>
          </cell>
          <cell r="IM13">
            <v>0</v>
          </cell>
          <cell r="IN13">
            <v>0</v>
          </cell>
          <cell r="IO13">
            <v>0</v>
          </cell>
          <cell r="IP13">
            <v>0</v>
          </cell>
          <cell r="IQ13">
            <v>0</v>
          </cell>
          <cell r="IR13">
            <v>0</v>
          </cell>
          <cell r="IS13">
            <v>0</v>
          </cell>
          <cell r="IU13">
            <v>71</v>
          </cell>
          <cell r="IV13">
            <v>0</v>
          </cell>
          <cell r="IW13">
            <v>259</v>
          </cell>
          <cell r="IX13">
            <v>0</v>
          </cell>
          <cell r="JA13">
            <v>13</v>
          </cell>
          <cell r="JB13">
            <v>0</v>
          </cell>
          <cell r="JD13">
            <v>1</v>
          </cell>
          <cell r="JE13">
            <v>0</v>
          </cell>
          <cell r="JG13">
            <v>28</v>
          </cell>
          <cell r="JH13">
            <v>0</v>
          </cell>
          <cell r="JJ13">
            <v>1</v>
          </cell>
          <cell r="JK13">
            <v>0</v>
          </cell>
          <cell r="KV13">
            <v>0</v>
          </cell>
          <cell r="KW13">
            <v>0</v>
          </cell>
          <cell r="KX13">
            <v>0</v>
          </cell>
          <cell r="KY13">
            <v>0</v>
          </cell>
          <cell r="KZ13">
            <v>0</v>
          </cell>
          <cell r="LA13">
            <v>0</v>
          </cell>
          <cell r="LB13">
            <v>0</v>
          </cell>
          <cell r="LC13">
            <v>0</v>
          </cell>
          <cell r="LD13">
            <v>0</v>
          </cell>
          <cell r="LE13">
            <v>0</v>
          </cell>
          <cell r="LF13">
            <v>0</v>
          </cell>
          <cell r="LG13">
            <v>0</v>
          </cell>
          <cell r="LH13">
            <v>0</v>
          </cell>
          <cell r="LJ13">
            <v>0</v>
          </cell>
          <cell r="LK13">
            <v>0</v>
          </cell>
          <cell r="LL13">
            <v>0</v>
          </cell>
          <cell r="LM13">
            <v>0</v>
          </cell>
          <cell r="LN13">
            <v>0</v>
          </cell>
          <cell r="LO13">
            <v>0</v>
          </cell>
          <cell r="LP13">
            <v>0</v>
          </cell>
          <cell r="LQ13">
            <v>0</v>
          </cell>
          <cell r="LR13">
            <v>0</v>
          </cell>
          <cell r="LS13">
            <v>0</v>
          </cell>
          <cell r="LT13">
            <v>0</v>
          </cell>
          <cell r="LU13">
            <v>0</v>
          </cell>
          <cell r="LV13">
            <v>0</v>
          </cell>
          <cell r="LX13">
            <v>0</v>
          </cell>
          <cell r="LY13">
            <v>0</v>
          </cell>
          <cell r="LZ13">
            <v>0</v>
          </cell>
          <cell r="MA13">
            <v>0</v>
          </cell>
          <cell r="MD13">
            <v>0</v>
          </cell>
          <cell r="ME13">
            <v>0</v>
          </cell>
          <cell r="MF13">
            <v>0</v>
          </cell>
          <cell r="MG13">
            <v>0</v>
          </cell>
          <cell r="MH13">
            <v>0</v>
          </cell>
          <cell r="MI13">
            <v>0</v>
          </cell>
          <cell r="MJ13">
            <v>0</v>
          </cell>
          <cell r="MK13">
            <v>2</v>
          </cell>
          <cell r="ML13">
            <v>0</v>
          </cell>
          <cell r="MM13">
            <v>0</v>
          </cell>
          <cell r="MN13">
            <v>0</v>
          </cell>
          <cell r="MO13">
            <v>1</v>
          </cell>
          <cell r="MP13">
            <v>0</v>
          </cell>
          <cell r="MR13">
            <v>0</v>
          </cell>
          <cell r="MS13">
            <v>0</v>
          </cell>
          <cell r="MT13">
            <v>0</v>
          </cell>
          <cell r="MU13">
            <v>0</v>
          </cell>
          <cell r="MV13">
            <v>1</v>
          </cell>
          <cell r="MW13">
            <v>2</v>
          </cell>
          <cell r="MX13">
            <v>1</v>
          </cell>
          <cell r="MY13">
            <v>0</v>
          </cell>
          <cell r="MZ13">
            <v>0</v>
          </cell>
          <cell r="NA13">
            <v>0</v>
          </cell>
          <cell r="NB13">
            <v>0</v>
          </cell>
          <cell r="NC13">
            <v>0</v>
          </cell>
          <cell r="ND13">
            <v>0</v>
          </cell>
          <cell r="NF13">
            <v>1</v>
          </cell>
          <cell r="NG13">
            <v>0</v>
          </cell>
          <cell r="NH13">
            <v>1</v>
          </cell>
          <cell r="NI13">
            <v>0</v>
          </cell>
          <cell r="NK13">
            <v>0</v>
          </cell>
          <cell r="NL13">
            <v>0</v>
          </cell>
          <cell r="NM13">
            <v>0</v>
          </cell>
          <cell r="NN13">
            <v>0</v>
          </cell>
          <cell r="NO13">
            <v>0</v>
          </cell>
          <cell r="NP13">
            <v>0</v>
          </cell>
          <cell r="NQ13">
            <v>0</v>
          </cell>
          <cell r="NR13">
            <v>0</v>
          </cell>
          <cell r="NS13">
            <v>0</v>
          </cell>
          <cell r="NT13">
            <v>0</v>
          </cell>
          <cell r="NU13">
            <v>0</v>
          </cell>
          <cell r="NV13">
            <v>0</v>
          </cell>
          <cell r="NW13">
            <v>0</v>
          </cell>
          <cell r="NY13">
            <v>0</v>
          </cell>
          <cell r="NZ13">
            <v>0</v>
          </cell>
          <cell r="OA13">
            <v>0</v>
          </cell>
          <cell r="OB13">
            <v>0</v>
          </cell>
          <cell r="OC13">
            <v>0</v>
          </cell>
          <cell r="OD13">
            <v>0</v>
          </cell>
          <cell r="OE13">
            <v>0</v>
          </cell>
          <cell r="OF13">
            <v>1</v>
          </cell>
          <cell r="OG13">
            <v>0</v>
          </cell>
          <cell r="OH13">
            <v>0</v>
          </cell>
          <cell r="OI13">
            <v>0</v>
          </cell>
          <cell r="OJ13">
            <v>0</v>
          </cell>
          <cell r="OK13">
            <v>0</v>
          </cell>
          <cell r="OM13">
            <v>0</v>
          </cell>
          <cell r="ON13">
            <v>0</v>
          </cell>
          <cell r="OO13">
            <v>0</v>
          </cell>
          <cell r="OP13">
            <v>0</v>
          </cell>
          <cell r="OR13">
            <v>0</v>
          </cell>
          <cell r="OS13">
            <v>0</v>
          </cell>
          <cell r="OT13">
            <v>0</v>
          </cell>
          <cell r="OU13">
            <v>0</v>
          </cell>
          <cell r="OV13">
            <v>0</v>
          </cell>
          <cell r="OW13">
            <v>0</v>
          </cell>
          <cell r="OX13">
            <v>2</v>
          </cell>
          <cell r="OY13">
            <v>2</v>
          </cell>
          <cell r="OZ13">
            <v>2</v>
          </cell>
          <cell r="PA13">
            <v>0</v>
          </cell>
          <cell r="PB13">
            <v>0</v>
          </cell>
          <cell r="PC13">
            <v>1</v>
          </cell>
          <cell r="PD13">
            <v>0</v>
          </cell>
          <cell r="PF13">
            <v>0</v>
          </cell>
          <cell r="PG13">
            <v>1</v>
          </cell>
          <cell r="PH13">
            <v>0</v>
          </cell>
          <cell r="PI13">
            <v>0</v>
          </cell>
          <cell r="PJ13">
            <v>0</v>
          </cell>
          <cell r="PK13">
            <v>2</v>
          </cell>
          <cell r="PL13">
            <v>6</v>
          </cell>
          <cell r="PM13">
            <v>2</v>
          </cell>
          <cell r="PN13">
            <v>4</v>
          </cell>
          <cell r="PO13">
            <v>1</v>
          </cell>
          <cell r="PP13">
            <v>3</v>
          </cell>
          <cell r="PQ13">
            <v>2</v>
          </cell>
          <cell r="PR13">
            <v>0</v>
          </cell>
          <cell r="PT13">
            <v>0</v>
          </cell>
          <cell r="PU13">
            <v>0</v>
          </cell>
          <cell r="PV13">
            <v>0</v>
          </cell>
          <cell r="PW13">
            <v>0</v>
          </cell>
          <cell r="PY13">
            <v>0</v>
          </cell>
          <cell r="PZ13">
            <v>0</v>
          </cell>
          <cell r="QA13">
            <v>0</v>
          </cell>
          <cell r="QB13">
            <v>0</v>
          </cell>
          <cell r="QC13">
            <v>0</v>
          </cell>
          <cell r="QD13">
            <v>0</v>
          </cell>
          <cell r="QE13">
            <v>1</v>
          </cell>
          <cell r="QF13">
            <v>0</v>
          </cell>
          <cell r="QG13">
            <v>0</v>
          </cell>
          <cell r="QH13">
            <v>0</v>
          </cell>
          <cell r="QI13">
            <v>0</v>
          </cell>
          <cell r="QJ13">
            <v>0</v>
          </cell>
          <cell r="QK13">
            <v>0</v>
          </cell>
          <cell r="QM13">
            <v>0</v>
          </cell>
          <cell r="QN13">
            <v>0</v>
          </cell>
          <cell r="QO13">
            <v>0</v>
          </cell>
          <cell r="QP13">
            <v>1</v>
          </cell>
          <cell r="QQ13">
            <v>1</v>
          </cell>
          <cell r="QR13">
            <v>4</v>
          </cell>
          <cell r="QS13">
            <v>1</v>
          </cell>
          <cell r="QT13">
            <v>2</v>
          </cell>
          <cell r="QU13">
            <v>1</v>
          </cell>
          <cell r="QV13">
            <v>0</v>
          </cell>
          <cell r="QW13">
            <v>0</v>
          </cell>
          <cell r="QX13">
            <v>1</v>
          </cell>
          <cell r="QY13">
            <v>0</v>
          </cell>
          <cell r="RA13">
            <v>1</v>
          </cell>
          <cell r="RB13">
            <v>0</v>
          </cell>
          <cell r="RC13">
            <v>1</v>
          </cell>
          <cell r="RD13">
            <v>0</v>
          </cell>
          <cell r="RF13">
            <v>0</v>
          </cell>
          <cell r="RG13">
            <v>0</v>
          </cell>
          <cell r="RH13">
            <v>0</v>
          </cell>
          <cell r="RI13">
            <v>0</v>
          </cell>
          <cell r="RJ13">
            <v>0</v>
          </cell>
          <cell r="RK13">
            <v>0</v>
          </cell>
          <cell r="RL13">
            <v>0</v>
          </cell>
          <cell r="RM13">
            <v>0</v>
          </cell>
          <cell r="RN13">
            <v>0</v>
          </cell>
          <cell r="RO13">
            <v>0</v>
          </cell>
          <cell r="RP13">
            <v>0</v>
          </cell>
          <cell r="RQ13">
            <v>0</v>
          </cell>
          <cell r="RR13">
            <v>0</v>
          </cell>
          <cell r="RT13">
            <v>0</v>
          </cell>
          <cell r="RU13">
            <v>0</v>
          </cell>
          <cell r="RV13">
            <v>0</v>
          </cell>
          <cell r="RW13">
            <v>0</v>
          </cell>
          <cell r="RX13">
            <v>0</v>
          </cell>
          <cell r="RY13">
            <v>0</v>
          </cell>
          <cell r="RZ13">
            <v>0</v>
          </cell>
          <cell r="SA13">
            <v>0</v>
          </cell>
          <cell r="SB13">
            <v>0</v>
          </cell>
          <cell r="SC13">
            <v>0</v>
          </cell>
          <cell r="SD13">
            <v>0</v>
          </cell>
          <cell r="SE13">
            <v>0</v>
          </cell>
          <cell r="SF13">
            <v>0</v>
          </cell>
          <cell r="SH13">
            <v>0</v>
          </cell>
          <cell r="SI13">
            <v>0</v>
          </cell>
          <cell r="SJ13">
            <v>0</v>
          </cell>
          <cell r="SK13">
            <v>0</v>
          </cell>
          <cell r="SO13">
            <v>0</v>
          </cell>
          <cell r="SP13">
            <v>0</v>
          </cell>
          <cell r="SQ13">
            <v>0</v>
          </cell>
          <cell r="SR13">
            <v>0</v>
          </cell>
          <cell r="SS13">
            <v>0</v>
          </cell>
          <cell r="ST13">
            <v>0</v>
          </cell>
          <cell r="SU13">
            <v>1</v>
          </cell>
          <cell r="SV13">
            <v>4</v>
          </cell>
          <cell r="SW13">
            <v>1</v>
          </cell>
          <cell r="SX13">
            <v>3</v>
          </cell>
          <cell r="SY13">
            <v>2</v>
          </cell>
          <cell r="SZ13">
            <v>0</v>
          </cell>
          <cell r="TA13">
            <v>0</v>
          </cell>
          <cell r="TC13">
            <v>0</v>
          </cell>
          <cell r="TD13">
            <v>0</v>
          </cell>
          <cell r="TE13">
            <v>1</v>
          </cell>
          <cell r="TF13">
            <v>0</v>
          </cell>
          <cell r="TG13">
            <v>0</v>
          </cell>
          <cell r="TH13">
            <v>4</v>
          </cell>
          <cell r="TI13">
            <v>2</v>
          </cell>
          <cell r="TJ13">
            <v>5</v>
          </cell>
          <cell r="TK13">
            <v>2</v>
          </cell>
          <cell r="TL13">
            <v>3</v>
          </cell>
          <cell r="TM13">
            <v>2</v>
          </cell>
          <cell r="TN13">
            <v>2</v>
          </cell>
          <cell r="TO13">
            <v>0</v>
          </cell>
          <cell r="TQ13">
            <v>1</v>
          </cell>
          <cell r="TR13">
            <v>0</v>
          </cell>
          <cell r="TS13">
            <v>1</v>
          </cell>
          <cell r="TT13">
            <v>1</v>
          </cell>
          <cell r="TU13">
            <v>16</v>
          </cell>
          <cell r="TV13">
            <v>10</v>
          </cell>
          <cell r="TW13">
            <v>6</v>
          </cell>
          <cell r="AHO13">
            <v>2</v>
          </cell>
          <cell r="AHP13">
            <v>18</v>
          </cell>
          <cell r="AHQ13">
            <v>0</v>
          </cell>
          <cell r="AHR13">
            <v>2</v>
          </cell>
          <cell r="AHS13">
            <v>14</v>
          </cell>
          <cell r="AHT13">
            <v>0</v>
          </cell>
          <cell r="AHU13">
            <v>41</v>
          </cell>
          <cell r="AHV13">
            <v>595</v>
          </cell>
          <cell r="AHW13">
            <v>0</v>
          </cell>
          <cell r="AHX13">
            <v>53</v>
          </cell>
          <cell r="AHY13">
            <v>1260</v>
          </cell>
          <cell r="AHZ13">
            <v>0</v>
          </cell>
          <cell r="AIA13">
            <v>0</v>
          </cell>
          <cell r="AIB13">
            <v>15</v>
          </cell>
          <cell r="AIC13">
            <v>0</v>
          </cell>
          <cell r="AID13">
            <v>1</v>
          </cell>
          <cell r="AIE13">
            <v>9</v>
          </cell>
          <cell r="AIF13">
            <v>0</v>
          </cell>
          <cell r="AIG13">
            <v>4</v>
          </cell>
          <cell r="AIH13">
            <v>53</v>
          </cell>
          <cell r="AII13">
            <v>0</v>
          </cell>
          <cell r="AIJ13">
            <v>2</v>
          </cell>
          <cell r="AIK13">
            <v>78</v>
          </cell>
          <cell r="AIL13">
            <v>0</v>
          </cell>
          <cell r="AIM13">
            <v>54</v>
          </cell>
          <cell r="AIN13">
            <v>1</v>
          </cell>
          <cell r="AIO13">
            <v>52</v>
          </cell>
          <cell r="AIP13">
            <v>1</v>
          </cell>
          <cell r="AIQ13">
            <v>4</v>
          </cell>
          <cell r="AIS13">
            <v>0</v>
          </cell>
          <cell r="AIT13">
            <v>12</v>
          </cell>
          <cell r="AIU13">
            <v>0</v>
          </cell>
          <cell r="AIV13">
            <v>2</v>
          </cell>
          <cell r="AIW13">
            <v>7</v>
          </cell>
          <cell r="AIX13">
            <v>0</v>
          </cell>
          <cell r="AIY13">
            <v>0</v>
          </cell>
          <cell r="AIZ13">
            <v>7</v>
          </cell>
          <cell r="AJA13">
            <v>0</v>
          </cell>
          <cell r="AJB13">
            <v>1</v>
          </cell>
          <cell r="AJC13">
            <v>2</v>
          </cell>
          <cell r="AJD13">
            <v>0</v>
          </cell>
        </row>
        <row r="14">
          <cell r="A14" t="str">
            <v>Cidade De Maputo / Kamavota / Romão PSA</v>
          </cell>
          <cell r="F14">
            <v>8</v>
          </cell>
          <cell r="G14">
            <v>14</v>
          </cell>
          <cell r="H14">
            <v>0</v>
          </cell>
          <cell r="I14">
            <v>0</v>
          </cell>
          <cell r="J14">
            <v>22</v>
          </cell>
          <cell r="K14">
            <v>0</v>
          </cell>
          <cell r="M14">
            <v>0</v>
          </cell>
          <cell r="N14">
            <v>21</v>
          </cell>
          <cell r="AF14">
            <v>0</v>
          </cell>
          <cell r="AG14">
            <v>0</v>
          </cell>
          <cell r="AH14">
            <v>0</v>
          </cell>
          <cell r="AI14">
            <v>0</v>
          </cell>
          <cell r="AJ14">
            <v>0</v>
          </cell>
          <cell r="AK14">
            <v>0</v>
          </cell>
          <cell r="AL14">
            <v>0</v>
          </cell>
          <cell r="AM14">
            <v>2</v>
          </cell>
          <cell r="AN14">
            <v>2</v>
          </cell>
          <cell r="AO14">
            <v>1</v>
          </cell>
          <cell r="AP14">
            <v>0</v>
          </cell>
          <cell r="AQ14">
            <v>0</v>
          </cell>
          <cell r="AR14">
            <v>2</v>
          </cell>
          <cell r="AS14">
            <v>0</v>
          </cell>
          <cell r="AU14">
            <v>0</v>
          </cell>
          <cell r="AV14">
            <v>0</v>
          </cell>
          <cell r="AW14">
            <v>0</v>
          </cell>
          <cell r="AX14">
            <v>0</v>
          </cell>
          <cell r="AY14">
            <v>1</v>
          </cell>
          <cell r="AZ14">
            <v>7</v>
          </cell>
          <cell r="BA14">
            <v>3</v>
          </cell>
          <cell r="BB14">
            <v>0</v>
          </cell>
          <cell r="BC14">
            <v>1</v>
          </cell>
          <cell r="BD14">
            <v>0</v>
          </cell>
          <cell r="BE14">
            <v>0</v>
          </cell>
          <cell r="BF14">
            <v>3</v>
          </cell>
          <cell r="BG14">
            <v>0</v>
          </cell>
          <cell r="BI14">
            <v>1</v>
          </cell>
          <cell r="BJ14">
            <v>0</v>
          </cell>
          <cell r="BK14">
            <v>2</v>
          </cell>
          <cell r="BL14">
            <v>0</v>
          </cell>
          <cell r="BO14">
            <v>0</v>
          </cell>
          <cell r="BP14">
            <v>8</v>
          </cell>
          <cell r="BQ14">
            <v>14</v>
          </cell>
          <cell r="BR14">
            <v>26</v>
          </cell>
          <cell r="BS14">
            <v>12</v>
          </cell>
          <cell r="BT14">
            <v>22</v>
          </cell>
          <cell r="BU14">
            <v>51</v>
          </cell>
          <cell r="BV14">
            <v>97</v>
          </cell>
          <cell r="BW14">
            <v>141</v>
          </cell>
          <cell r="BX14">
            <v>118</v>
          </cell>
          <cell r="BY14">
            <v>98</v>
          </cell>
          <cell r="BZ14">
            <v>55</v>
          </cell>
          <cell r="CA14">
            <v>46</v>
          </cell>
          <cell r="CB14">
            <v>30</v>
          </cell>
          <cell r="CC14">
            <v>30</v>
          </cell>
          <cell r="CD14">
            <v>0</v>
          </cell>
          <cell r="CF14">
            <v>0</v>
          </cell>
          <cell r="CG14">
            <v>5</v>
          </cell>
          <cell r="CH14">
            <v>28</v>
          </cell>
          <cell r="CI14">
            <v>30</v>
          </cell>
          <cell r="CJ14">
            <v>37</v>
          </cell>
          <cell r="CK14">
            <v>162</v>
          </cell>
          <cell r="CL14">
            <v>239</v>
          </cell>
          <cell r="CM14">
            <v>242</v>
          </cell>
          <cell r="CN14">
            <v>268</v>
          </cell>
          <cell r="CO14">
            <v>192</v>
          </cell>
          <cell r="CP14">
            <v>160</v>
          </cell>
          <cell r="CQ14">
            <v>86</v>
          </cell>
          <cell r="CR14">
            <v>61</v>
          </cell>
          <cell r="CS14">
            <v>44</v>
          </cell>
          <cell r="CT14">
            <v>37</v>
          </cell>
          <cell r="CU14">
            <v>0</v>
          </cell>
          <cell r="CW14">
            <v>21</v>
          </cell>
          <cell r="CX14">
            <v>1</v>
          </cell>
          <cell r="CY14">
            <v>13</v>
          </cell>
          <cell r="CZ14">
            <v>2</v>
          </cell>
          <cell r="DB14">
            <v>10</v>
          </cell>
          <cell r="DC14">
            <v>182</v>
          </cell>
          <cell r="DD14">
            <v>0</v>
          </cell>
          <cell r="DE14">
            <v>21</v>
          </cell>
          <cell r="DF14">
            <v>383</v>
          </cell>
          <cell r="DG14">
            <v>0</v>
          </cell>
          <cell r="DI14">
            <v>38</v>
          </cell>
          <cell r="DJ14">
            <v>518</v>
          </cell>
          <cell r="DK14">
            <v>0</v>
          </cell>
          <cell r="DL14">
            <v>42</v>
          </cell>
          <cell r="DM14">
            <v>1145</v>
          </cell>
          <cell r="DN14">
            <v>0</v>
          </cell>
          <cell r="DP14">
            <v>0</v>
          </cell>
          <cell r="DQ14">
            <v>0</v>
          </cell>
          <cell r="DR14">
            <v>0</v>
          </cell>
          <cell r="DS14">
            <v>0</v>
          </cell>
          <cell r="DT14">
            <v>0</v>
          </cell>
          <cell r="DU14">
            <v>0</v>
          </cell>
          <cell r="DX14">
            <v>0</v>
          </cell>
          <cell r="DY14">
            <v>5</v>
          </cell>
          <cell r="DZ14">
            <v>9</v>
          </cell>
          <cell r="EA14">
            <v>26</v>
          </cell>
          <cell r="EB14">
            <v>14</v>
          </cell>
          <cell r="EC14">
            <v>17</v>
          </cell>
          <cell r="ED14">
            <v>29</v>
          </cell>
          <cell r="EE14">
            <v>66</v>
          </cell>
          <cell r="EF14">
            <v>112</v>
          </cell>
          <cell r="EG14">
            <v>102</v>
          </cell>
          <cell r="EH14">
            <v>87</v>
          </cell>
          <cell r="EI14">
            <v>146</v>
          </cell>
          <cell r="EJ14">
            <v>0</v>
          </cell>
          <cell r="EK14">
            <v>0</v>
          </cell>
          <cell r="EL14">
            <v>4</v>
          </cell>
          <cell r="EM14">
            <v>27</v>
          </cell>
          <cell r="EN14">
            <v>26</v>
          </cell>
          <cell r="EO14">
            <v>33</v>
          </cell>
          <cell r="EP14">
            <v>128</v>
          </cell>
          <cell r="EQ14">
            <v>195</v>
          </cell>
          <cell r="ER14">
            <v>222</v>
          </cell>
          <cell r="ES14">
            <v>238</v>
          </cell>
          <cell r="ET14">
            <v>173</v>
          </cell>
          <cell r="EU14">
            <v>139</v>
          </cell>
          <cell r="EV14">
            <v>195</v>
          </cell>
          <cell r="EW14">
            <v>0</v>
          </cell>
          <cell r="EY14">
            <v>0</v>
          </cell>
          <cell r="EZ14">
            <v>0</v>
          </cell>
          <cell r="FA14">
            <v>0</v>
          </cell>
          <cell r="FB14">
            <v>0</v>
          </cell>
          <cell r="FC14">
            <v>0</v>
          </cell>
          <cell r="FD14">
            <v>0</v>
          </cell>
          <cell r="FE14">
            <v>0</v>
          </cell>
          <cell r="FF14">
            <v>0</v>
          </cell>
          <cell r="FG14">
            <v>0</v>
          </cell>
          <cell r="FH14">
            <v>0</v>
          </cell>
          <cell r="FI14">
            <v>0</v>
          </cell>
          <cell r="FJ14">
            <v>0</v>
          </cell>
          <cell r="FK14">
            <v>0</v>
          </cell>
          <cell r="FL14">
            <v>0</v>
          </cell>
          <cell r="FM14">
            <v>0</v>
          </cell>
          <cell r="FN14">
            <v>0</v>
          </cell>
          <cell r="FO14">
            <v>0</v>
          </cell>
          <cell r="FP14">
            <v>0</v>
          </cell>
          <cell r="FQ14">
            <v>0</v>
          </cell>
          <cell r="FR14">
            <v>0</v>
          </cell>
          <cell r="FS14">
            <v>0</v>
          </cell>
          <cell r="FT14">
            <v>0</v>
          </cell>
          <cell r="FU14">
            <v>0</v>
          </cell>
          <cell r="FV14">
            <v>0</v>
          </cell>
          <cell r="FW14">
            <v>0</v>
          </cell>
          <cell r="FX14">
            <v>0</v>
          </cell>
          <cell r="FZ14">
            <v>68</v>
          </cell>
          <cell r="GA14">
            <v>0</v>
          </cell>
          <cell r="GB14">
            <v>219</v>
          </cell>
          <cell r="GC14">
            <v>0</v>
          </cell>
          <cell r="GF14">
            <v>15</v>
          </cell>
          <cell r="GG14">
            <v>0</v>
          </cell>
          <cell r="GI14">
            <v>0</v>
          </cell>
          <cell r="GJ14">
            <v>0</v>
          </cell>
          <cell r="GL14">
            <v>3</v>
          </cell>
          <cell r="GM14">
            <v>0</v>
          </cell>
          <cell r="GO14">
            <v>2</v>
          </cell>
          <cell r="GP14">
            <v>0</v>
          </cell>
          <cell r="GS14">
            <v>0</v>
          </cell>
          <cell r="GT14">
            <v>3</v>
          </cell>
          <cell r="GU14">
            <v>9</v>
          </cell>
          <cell r="GV14">
            <v>23</v>
          </cell>
          <cell r="GW14">
            <v>12</v>
          </cell>
          <cell r="GX14">
            <v>17</v>
          </cell>
          <cell r="GY14">
            <v>27</v>
          </cell>
          <cell r="GZ14">
            <v>59</v>
          </cell>
          <cell r="HA14">
            <v>106</v>
          </cell>
          <cell r="HB14">
            <v>97</v>
          </cell>
          <cell r="HC14">
            <v>85</v>
          </cell>
          <cell r="HD14">
            <v>140</v>
          </cell>
          <cell r="HE14">
            <v>0</v>
          </cell>
          <cell r="HF14">
            <v>0</v>
          </cell>
          <cell r="HG14">
            <v>2</v>
          </cell>
          <cell r="HH14">
            <v>22</v>
          </cell>
          <cell r="HI14">
            <v>21</v>
          </cell>
          <cell r="HJ14">
            <v>29</v>
          </cell>
          <cell r="HK14">
            <v>115</v>
          </cell>
          <cell r="HL14">
            <v>183</v>
          </cell>
          <cell r="HM14">
            <v>210</v>
          </cell>
          <cell r="HN14">
            <v>230</v>
          </cell>
          <cell r="HO14">
            <v>169</v>
          </cell>
          <cell r="HP14">
            <v>134</v>
          </cell>
          <cell r="HQ14">
            <v>186</v>
          </cell>
          <cell r="HR14">
            <v>0</v>
          </cell>
          <cell r="HT14">
            <v>0</v>
          </cell>
          <cell r="HU14">
            <v>0</v>
          </cell>
          <cell r="HV14">
            <v>0</v>
          </cell>
          <cell r="HW14">
            <v>0</v>
          </cell>
          <cell r="HX14">
            <v>0</v>
          </cell>
          <cell r="HY14">
            <v>0</v>
          </cell>
          <cell r="HZ14">
            <v>0</v>
          </cell>
          <cell r="IA14">
            <v>0</v>
          </cell>
          <cell r="IB14">
            <v>0</v>
          </cell>
          <cell r="IC14">
            <v>0</v>
          </cell>
          <cell r="ID14">
            <v>0</v>
          </cell>
          <cell r="IE14">
            <v>0</v>
          </cell>
          <cell r="IF14">
            <v>0</v>
          </cell>
          <cell r="IG14">
            <v>0</v>
          </cell>
          <cell r="IH14">
            <v>0</v>
          </cell>
          <cell r="II14">
            <v>0</v>
          </cell>
          <cell r="IJ14">
            <v>0</v>
          </cell>
          <cell r="IK14">
            <v>0</v>
          </cell>
          <cell r="IL14">
            <v>0</v>
          </cell>
          <cell r="IM14">
            <v>0</v>
          </cell>
          <cell r="IN14">
            <v>0</v>
          </cell>
          <cell r="IO14">
            <v>0</v>
          </cell>
          <cell r="IP14">
            <v>0</v>
          </cell>
          <cell r="IQ14">
            <v>0</v>
          </cell>
          <cell r="IR14">
            <v>0</v>
          </cell>
          <cell r="IS14">
            <v>0</v>
          </cell>
          <cell r="IU14">
            <v>60</v>
          </cell>
          <cell r="IV14">
            <v>0</v>
          </cell>
          <cell r="IW14">
            <v>205</v>
          </cell>
          <cell r="IX14">
            <v>0</v>
          </cell>
          <cell r="JA14">
            <v>13</v>
          </cell>
          <cell r="JB14">
            <v>0</v>
          </cell>
          <cell r="JD14">
            <v>0</v>
          </cell>
          <cell r="JE14">
            <v>0</v>
          </cell>
          <cell r="JG14">
            <v>2</v>
          </cell>
          <cell r="JH14">
            <v>0</v>
          </cell>
          <cell r="JJ14">
            <v>2</v>
          </cell>
          <cell r="JK14">
            <v>0</v>
          </cell>
          <cell r="KV14">
            <v>0</v>
          </cell>
          <cell r="KW14">
            <v>0</v>
          </cell>
          <cell r="KX14">
            <v>0</v>
          </cell>
          <cell r="KY14">
            <v>0</v>
          </cell>
          <cell r="KZ14">
            <v>0</v>
          </cell>
          <cell r="LA14">
            <v>0</v>
          </cell>
          <cell r="LB14">
            <v>0</v>
          </cell>
          <cell r="LC14">
            <v>0</v>
          </cell>
          <cell r="LD14">
            <v>0</v>
          </cell>
          <cell r="LE14">
            <v>1</v>
          </cell>
          <cell r="LF14">
            <v>0</v>
          </cell>
          <cell r="LG14">
            <v>0</v>
          </cell>
          <cell r="LH14">
            <v>0</v>
          </cell>
          <cell r="LJ14">
            <v>0</v>
          </cell>
          <cell r="LK14">
            <v>0</v>
          </cell>
          <cell r="LL14">
            <v>0</v>
          </cell>
          <cell r="LM14">
            <v>0</v>
          </cell>
          <cell r="LN14">
            <v>0</v>
          </cell>
          <cell r="LO14">
            <v>0</v>
          </cell>
          <cell r="LP14">
            <v>0</v>
          </cell>
          <cell r="LQ14">
            <v>0</v>
          </cell>
          <cell r="LR14">
            <v>0</v>
          </cell>
          <cell r="LS14">
            <v>1</v>
          </cell>
          <cell r="LT14">
            <v>0</v>
          </cell>
          <cell r="LU14">
            <v>1</v>
          </cell>
          <cell r="LV14">
            <v>0</v>
          </cell>
          <cell r="LX14">
            <v>0</v>
          </cell>
          <cell r="LY14">
            <v>0</v>
          </cell>
          <cell r="LZ14">
            <v>0</v>
          </cell>
          <cell r="MA14">
            <v>0</v>
          </cell>
          <cell r="MD14">
            <v>0</v>
          </cell>
          <cell r="ME14">
            <v>0</v>
          </cell>
          <cell r="MF14">
            <v>0</v>
          </cell>
          <cell r="MG14">
            <v>0</v>
          </cell>
          <cell r="MH14">
            <v>0</v>
          </cell>
          <cell r="MI14">
            <v>0</v>
          </cell>
          <cell r="MJ14">
            <v>0</v>
          </cell>
          <cell r="MK14">
            <v>0</v>
          </cell>
          <cell r="ML14">
            <v>0</v>
          </cell>
          <cell r="MM14">
            <v>0</v>
          </cell>
          <cell r="MN14">
            <v>0</v>
          </cell>
          <cell r="MO14">
            <v>0</v>
          </cell>
          <cell r="MP14">
            <v>0</v>
          </cell>
          <cell r="MR14">
            <v>0</v>
          </cell>
          <cell r="MS14">
            <v>0</v>
          </cell>
          <cell r="MT14">
            <v>0</v>
          </cell>
          <cell r="MU14">
            <v>0</v>
          </cell>
          <cell r="MV14">
            <v>0</v>
          </cell>
          <cell r="MW14">
            <v>0</v>
          </cell>
          <cell r="MX14">
            <v>0</v>
          </cell>
          <cell r="MY14">
            <v>0</v>
          </cell>
          <cell r="MZ14">
            <v>0</v>
          </cell>
          <cell r="NA14">
            <v>0</v>
          </cell>
          <cell r="NB14">
            <v>0</v>
          </cell>
          <cell r="NC14">
            <v>0</v>
          </cell>
          <cell r="ND14">
            <v>0</v>
          </cell>
          <cell r="NF14">
            <v>0</v>
          </cell>
          <cell r="NG14">
            <v>0</v>
          </cell>
          <cell r="NH14">
            <v>0</v>
          </cell>
          <cell r="NI14">
            <v>0</v>
          </cell>
          <cell r="NK14">
            <v>0</v>
          </cell>
          <cell r="NL14">
            <v>0</v>
          </cell>
          <cell r="NM14">
            <v>0</v>
          </cell>
          <cell r="NN14">
            <v>0</v>
          </cell>
          <cell r="NO14">
            <v>0</v>
          </cell>
          <cell r="NP14">
            <v>0</v>
          </cell>
          <cell r="NQ14">
            <v>0</v>
          </cell>
          <cell r="NR14">
            <v>0</v>
          </cell>
          <cell r="NS14">
            <v>0</v>
          </cell>
          <cell r="NT14">
            <v>0</v>
          </cell>
          <cell r="NU14">
            <v>0</v>
          </cell>
          <cell r="NV14">
            <v>0</v>
          </cell>
          <cell r="NW14">
            <v>0</v>
          </cell>
          <cell r="NY14">
            <v>0</v>
          </cell>
          <cell r="NZ14">
            <v>0</v>
          </cell>
          <cell r="OA14">
            <v>0</v>
          </cell>
          <cell r="OB14">
            <v>0</v>
          </cell>
          <cell r="OC14">
            <v>0</v>
          </cell>
          <cell r="OD14">
            <v>0</v>
          </cell>
          <cell r="OE14">
            <v>1</v>
          </cell>
          <cell r="OF14">
            <v>0</v>
          </cell>
          <cell r="OG14">
            <v>0</v>
          </cell>
          <cell r="OH14">
            <v>0</v>
          </cell>
          <cell r="OI14">
            <v>0</v>
          </cell>
          <cell r="OJ14">
            <v>0</v>
          </cell>
          <cell r="OK14">
            <v>0</v>
          </cell>
          <cell r="OM14">
            <v>0</v>
          </cell>
          <cell r="ON14">
            <v>0</v>
          </cell>
          <cell r="OO14">
            <v>0</v>
          </cell>
          <cell r="OP14">
            <v>0</v>
          </cell>
          <cell r="OR14">
            <v>0</v>
          </cell>
          <cell r="OS14">
            <v>0</v>
          </cell>
          <cell r="OT14">
            <v>0</v>
          </cell>
          <cell r="OU14">
            <v>0</v>
          </cell>
          <cell r="OV14">
            <v>1</v>
          </cell>
          <cell r="OW14">
            <v>3</v>
          </cell>
          <cell r="OX14">
            <v>2</v>
          </cell>
          <cell r="OY14">
            <v>2</v>
          </cell>
          <cell r="OZ14">
            <v>7</v>
          </cell>
          <cell r="PA14">
            <v>2</v>
          </cell>
          <cell r="PB14">
            <v>3</v>
          </cell>
          <cell r="PC14">
            <v>0</v>
          </cell>
          <cell r="PD14">
            <v>0</v>
          </cell>
          <cell r="PF14">
            <v>0</v>
          </cell>
          <cell r="PG14">
            <v>0</v>
          </cell>
          <cell r="PH14">
            <v>0</v>
          </cell>
          <cell r="PI14">
            <v>0</v>
          </cell>
          <cell r="PJ14">
            <v>3</v>
          </cell>
          <cell r="PK14">
            <v>2</v>
          </cell>
          <cell r="PL14">
            <v>8</v>
          </cell>
          <cell r="PM14">
            <v>6</v>
          </cell>
          <cell r="PN14">
            <v>2</v>
          </cell>
          <cell r="PO14">
            <v>6</v>
          </cell>
          <cell r="PP14">
            <v>1</v>
          </cell>
          <cell r="PQ14">
            <v>1</v>
          </cell>
          <cell r="PR14">
            <v>0</v>
          </cell>
          <cell r="PT14">
            <v>0</v>
          </cell>
          <cell r="PU14">
            <v>0</v>
          </cell>
          <cell r="PV14">
            <v>0</v>
          </cell>
          <cell r="PW14">
            <v>0</v>
          </cell>
          <cell r="PY14">
            <v>0</v>
          </cell>
          <cell r="PZ14">
            <v>0</v>
          </cell>
          <cell r="QA14">
            <v>0</v>
          </cell>
          <cell r="QB14">
            <v>0</v>
          </cell>
          <cell r="QC14">
            <v>0</v>
          </cell>
          <cell r="QD14">
            <v>0</v>
          </cell>
          <cell r="QE14">
            <v>0</v>
          </cell>
          <cell r="QF14">
            <v>0</v>
          </cell>
          <cell r="QG14">
            <v>0</v>
          </cell>
          <cell r="QH14">
            <v>0</v>
          </cell>
          <cell r="QI14">
            <v>0</v>
          </cell>
          <cell r="QJ14">
            <v>1</v>
          </cell>
          <cell r="QK14">
            <v>0</v>
          </cell>
          <cell r="QM14">
            <v>0</v>
          </cell>
          <cell r="QN14">
            <v>0</v>
          </cell>
          <cell r="QO14">
            <v>0</v>
          </cell>
          <cell r="QP14">
            <v>0</v>
          </cell>
          <cell r="QQ14">
            <v>1</v>
          </cell>
          <cell r="QR14">
            <v>1</v>
          </cell>
          <cell r="QS14">
            <v>1</v>
          </cell>
          <cell r="QT14">
            <v>1</v>
          </cell>
          <cell r="QU14">
            <v>0</v>
          </cell>
          <cell r="QV14">
            <v>1</v>
          </cell>
          <cell r="QW14">
            <v>0</v>
          </cell>
          <cell r="QX14">
            <v>0</v>
          </cell>
          <cell r="QY14">
            <v>0</v>
          </cell>
          <cell r="RA14">
            <v>0</v>
          </cell>
          <cell r="RB14">
            <v>0</v>
          </cell>
          <cell r="RC14">
            <v>0</v>
          </cell>
          <cell r="RD14">
            <v>0</v>
          </cell>
          <cell r="RF14">
            <v>0</v>
          </cell>
          <cell r="RG14">
            <v>0</v>
          </cell>
          <cell r="RH14">
            <v>0</v>
          </cell>
          <cell r="RI14">
            <v>0</v>
          </cell>
          <cell r="RJ14">
            <v>0</v>
          </cell>
          <cell r="RK14">
            <v>0</v>
          </cell>
          <cell r="RL14">
            <v>0</v>
          </cell>
          <cell r="RM14">
            <v>0</v>
          </cell>
          <cell r="RN14">
            <v>0</v>
          </cell>
          <cell r="RO14">
            <v>0</v>
          </cell>
          <cell r="RP14">
            <v>0</v>
          </cell>
          <cell r="RQ14">
            <v>0</v>
          </cell>
          <cell r="RR14">
            <v>0</v>
          </cell>
          <cell r="RT14">
            <v>0</v>
          </cell>
          <cell r="RU14">
            <v>0</v>
          </cell>
          <cell r="RV14">
            <v>0</v>
          </cell>
          <cell r="RW14">
            <v>0</v>
          </cell>
          <cell r="RX14">
            <v>0</v>
          </cell>
          <cell r="RY14">
            <v>0</v>
          </cell>
          <cell r="RZ14">
            <v>0</v>
          </cell>
          <cell r="SA14">
            <v>0</v>
          </cell>
          <cell r="SB14">
            <v>0</v>
          </cell>
          <cell r="SC14">
            <v>0</v>
          </cell>
          <cell r="SD14">
            <v>0</v>
          </cell>
          <cell r="SE14">
            <v>0</v>
          </cell>
          <cell r="SF14">
            <v>0</v>
          </cell>
          <cell r="SH14">
            <v>0</v>
          </cell>
          <cell r="SI14">
            <v>0</v>
          </cell>
          <cell r="SJ14">
            <v>0</v>
          </cell>
          <cell r="SK14">
            <v>0</v>
          </cell>
          <cell r="SO14">
            <v>0</v>
          </cell>
          <cell r="SP14">
            <v>0</v>
          </cell>
          <cell r="SQ14">
            <v>0</v>
          </cell>
          <cell r="SR14">
            <v>0</v>
          </cell>
          <cell r="SS14">
            <v>0</v>
          </cell>
          <cell r="ST14">
            <v>0</v>
          </cell>
          <cell r="SU14">
            <v>1</v>
          </cell>
          <cell r="SV14">
            <v>1</v>
          </cell>
          <cell r="SW14">
            <v>0</v>
          </cell>
          <cell r="SX14">
            <v>0</v>
          </cell>
          <cell r="SY14">
            <v>0</v>
          </cell>
          <cell r="SZ14">
            <v>0</v>
          </cell>
          <cell r="TA14">
            <v>0</v>
          </cell>
          <cell r="TC14">
            <v>0</v>
          </cell>
          <cell r="TD14">
            <v>0</v>
          </cell>
          <cell r="TE14">
            <v>0</v>
          </cell>
          <cell r="TF14">
            <v>0</v>
          </cell>
          <cell r="TG14">
            <v>0</v>
          </cell>
          <cell r="TH14">
            <v>0</v>
          </cell>
          <cell r="TI14">
            <v>1</v>
          </cell>
          <cell r="TJ14">
            <v>0</v>
          </cell>
          <cell r="TK14">
            <v>0</v>
          </cell>
          <cell r="TL14">
            <v>0</v>
          </cell>
          <cell r="TM14">
            <v>1</v>
          </cell>
          <cell r="TN14">
            <v>0</v>
          </cell>
          <cell r="TO14">
            <v>0</v>
          </cell>
          <cell r="TQ14">
            <v>0</v>
          </cell>
          <cell r="TR14">
            <v>0</v>
          </cell>
          <cell r="TS14">
            <v>0</v>
          </cell>
          <cell r="TT14">
            <v>0</v>
          </cell>
          <cell r="TU14">
            <v>3</v>
          </cell>
          <cell r="TV14">
            <v>0</v>
          </cell>
          <cell r="TW14">
            <v>1</v>
          </cell>
          <cell r="AHO14">
            <v>2</v>
          </cell>
          <cell r="AHP14">
            <v>7</v>
          </cell>
          <cell r="AHQ14">
            <v>0</v>
          </cell>
          <cell r="AHR14">
            <v>1</v>
          </cell>
          <cell r="AHS14">
            <v>11</v>
          </cell>
          <cell r="AHT14">
            <v>0</v>
          </cell>
          <cell r="AHU14">
            <v>34</v>
          </cell>
          <cell r="AHV14">
            <v>498</v>
          </cell>
          <cell r="AHW14">
            <v>0</v>
          </cell>
          <cell r="AHX14">
            <v>52</v>
          </cell>
          <cell r="AHY14">
            <v>1118</v>
          </cell>
          <cell r="AHZ14">
            <v>0</v>
          </cell>
          <cell r="AIA14">
            <v>0</v>
          </cell>
          <cell r="AIB14">
            <v>6</v>
          </cell>
          <cell r="AIC14">
            <v>0</v>
          </cell>
          <cell r="AID14">
            <v>0</v>
          </cell>
          <cell r="AIE14">
            <v>8</v>
          </cell>
          <cell r="AIF14">
            <v>0</v>
          </cell>
          <cell r="AIG14">
            <v>3</v>
          </cell>
          <cell r="AIH14">
            <v>32</v>
          </cell>
          <cell r="AII14">
            <v>0</v>
          </cell>
          <cell r="AIJ14">
            <v>5</v>
          </cell>
          <cell r="AIK14">
            <v>71</v>
          </cell>
          <cell r="AIL14">
            <v>0</v>
          </cell>
          <cell r="AIM14">
            <v>31</v>
          </cell>
          <cell r="AIN14">
            <v>0</v>
          </cell>
          <cell r="AIO14">
            <v>31</v>
          </cell>
          <cell r="AIP14">
            <v>0</v>
          </cell>
          <cell r="AIQ14">
            <v>6</v>
          </cell>
          <cell r="AIS14">
            <v>1</v>
          </cell>
          <cell r="AIT14">
            <v>6</v>
          </cell>
          <cell r="AIU14">
            <v>0</v>
          </cell>
          <cell r="AIV14">
            <v>0</v>
          </cell>
          <cell r="AIW14">
            <v>5</v>
          </cell>
          <cell r="AIX14">
            <v>0</v>
          </cell>
          <cell r="AIY14">
            <v>0</v>
          </cell>
          <cell r="AIZ14">
            <v>4</v>
          </cell>
          <cell r="AJA14">
            <v>0</v>
          </cell>
          <cell r="AJB14">
            <v>0</v>
          </cell>
          <cell r="AJC14">
            <v>1</v>
          </cell>
          <cell r="AJD14">
            <v>0</v>
          </cell>
        </row>
        <row r="15">
          <cell r="A15" t="str">
            <v>Cidade De Maputo / Kamaxakeni / 1º de Maio PS</v>
          </cell>
          <cell r="F15">
            <v>32</v>
          </cell>
          <cell r="G15">
            <v>62</v>
          </cell>
          <cell r="H15">
            <v>1</v>
          </cell>
          <cell r="I15">
            <v>1</v>
          </cell>
          <cell r="J15">
            <v>92</v>
          </cell>
          <cell r="K15">
            <v>0</v>
          </cell>
          <cell r="M15">
            <v>2</v>
          </cell>
          <cell r="N15">
            <v>85</v>
          </cell>
          <cell r="AF15">
            <v>2</v>
          </cell>
          <cell r="AG15">
            <v>0</v>
          </cell>
          <cell r="AH15">
            <v>0</v>
          </cell>
          <cell r="AI15">
            <v>0</v>
          </cell>
          <cell r="AJ15">
            <v>0</v>
          </cell>
          <cell r="AK15">
            <v>2</v>
          </cell>
          <cell r="AL15">
            <v>3</v>
          </cell>
          <cell r="AM15">
            <v>5</v>
          </cell>
          <cell r="AN15">
            <v>8</v>
          </cell>
          <cell r="AO15">
            <v>5</v>
          </cell>
          <cell r="AP15">
            <v>9</v>
          </cell>
          <cell r="AQ15">
            <v>4</v>
          </cell>
          <cell r="AR15">
            <v>1</v>
          </cell>
          <cell r="AS15">
            <v>0</v>
          </cell>
          <cell r="AU15">
            <v>1</v>
          </cell>
          <cell r="AV15">
            <v>0</v>
          </cell>
          <cell r="AW15">
            <v>1</v>
          </cell>
          <cell r="AX15">
            <v>0</v>
          </cell>
          <cell r="AY15">
            <v>9</v>
          </cell>
          <cell r="AZ15">
            <v>10</v>
          </cell>
          <cell r="BA15">
            <v>9</v>
          </cell>
          <cell r="BB15">
            <v>14</v>
          </cell>
          <cell r="BC15">
            <v>7</v>
          </cell>
          <cell r="BD15">
            <v>6</v>
          </cell>
          <cell r="BE15">
            <v>4</v>
          </cell>
          <cell r="BF15">
            <v>5</v>
          </cell>
          <cell r="BG15">
            <v>0</v>
          </cell>
          <cell r="BI15">
            <v>0</v>
          </cell>
          <cell r="BJ15">
            <v>0</v>
          </cell>
          <cell r="BK15">
            <v>4</v>
          </cell>
          <cell r="BL15">
            <v>0</v>
          </cell>
          <cell r="BO15">
            <v>0</v>
          </cell>
          <cell r="BP15">
            <v>22</v>
          </cell>
          <cell r="BQ15">
            <v>60</v>
          </cell>
          <cell r="BR15">
            <v>88</v>
          </cell>
          <cell r="BS15">
            <v>102</v>
          </cell>
          <cell r="BT15">
            <v>117</v>
          </cell>
          <cell r="BU15">
            <v>147</v>
          </cell>
          <cell r="BV15">
            <v>325</v>
          </cell>
          <cell r="BW15">
            <v>586</v>
          </cell>
          <cell r="BX15">
            <v>631</v>
          </cell>
          <cell r="BY15">
            <v>515</v>
          </cell>
          <cell r="BZ15">
            <v>333</v>
          </cell>
          <cell r="CA15">
            <v>261</v>
          </cell>
          <cell r="CB15">
            <v>208</v>
          </cell>
          <cell r="CC15">
            <v>230</v>
          </cell>
          <cell r="CD15">
            <v>0</v>
          </cell>
          <cell r="CF15">
            <v>4</v>
          </cell>
          <cell r="CG15">
            <v>29</v>
          </cell>
          <cell r="CH15">
            <v>76</v>
          </cell>
          <cell r="CI15">
            <v>104</v>
          </cell>
          <cell r="CJ15">
            <v>157</v>
          </cell>
          <cell r="CK15">
            <v>383</v>
          </cell>
          <cell r="CL15">
            <v>638</v>
          </cell>
          <cell r="CM15">
            <v>934</v>
          </cell>
          <cell r="CN15">
            <v>1285</v>
          </cell>
          <cell r="CO15">
            <v>1214</v>
          </cell>
          <cell r="CP15">
            <v>893</v>
          </cell>
          <cell r="CQ15">
            <v>622</v>
          </cell>
          <cell r="CR15">
            <v>453</v>
          </cell>
          <cell r="CS15">
            <v>293</v>
          </cell>
          <cell r="CT15">
            <v>255</v>
          </cell>
          <cell r="CU15">
            <v>0</v>
          </cell>
          <cell r="CW15">
            <v>25</v>
          </cell>
          <cell r="CX15">
            <v>75</v>
          </cell>
          <cell r="CY15">
            <v>87</v>
          </cell>
          <cell r="CZ15">
            <v>3</v>
          </cell>
          <cell r="DB15">
            <v>19</v>
          </cell>
          <cell r="DC15">
            <v>673</v>
          </cell>
          <cell r="DD15">
            <v>0</v>
          </cell>
          <cell r="DE15">
            <v>22</v>
          </cell>
          <cell r="DF15">
            <v>1492</v>
          </cell>
          <cell r="DG15">
            <v>0</v>
          </cell>
          <cell r="DI15">
            <v>148</v>
          </cell>
          <cell r="DJ15">
            <v>1731</v>
          </cell>
          <cell r="DK15">
            <v>0</v>
          </cell>
          <cell r="DL15">
            <v>184</v>
          </cell>
          <cell r="DM15">
            <v>3558</v>
          </cell>
          <cell r="DN15">
            <v>0</v>
          </cell>
          <cell r="DP15">
            <v>3</v>
          </cell>
          <cell r="DQ15">
            <v>1051</v>
          </cell>
          <cell r="DR15">
            <v>0</v>
          </cell>
          <cell r="DS15">
            <v>7</v>
          </cell>
          <cell r="DT15">
            <v>2077</v>
          </cell>
          <cell r="DU15">
            <v>0</v>
          </cell>
          <cell r="DX15">
            <v>0</v>
          </cell>
          <cell r="DY15">
            <v>13</v>
          </cell>
          <cell r="DZ15">
            <v>55</v>
          </cell>
          <cell r="EA15">
            <v>84</v>
          </cell>
          <cell r="EB15">
            <v>98</v>
          </cell>
          <cell r="EC15">
            <v>95</v>
          </cell>
          <cell r="ED15">
            <v>115</v>
          </cell>
          <cell r="EE15">
            <v>268</v>
          </cell>
          <cell r="EF15">
            <v>509</v>
          </cell>
          <cell r="EG15">
            <v>552</v>
          </cell>
          <cell r="EH15">
            <v>468</v>
          </cell>
          <cell r="EI15">
            <v>968</v>
          </cell>
          <cell r="EJ15">
            <v>0</v>
          </cell>
          <cell r="EK15">
            <v>1</v>
          </cell>
          <cell r="EL15">
            <v>21</v>
          </cell>
          <cell r="EM15">
            <v>65</v>
          </cell>
          <cell r="EN15">
            <v>98</v>
          </cell>
          <cell r="EO15">
            <v>130</v>
          </cell>
          <cell r="EP15">
            <v>315</v>
          </cell>
          <cell r="EQ15">
            <v>554</v>
          </cell>
          <cell r="ER15">
            <v>827</v>
          </cell>
          <cell r="ES15">
            <v>1177</v>
          </cell>
          <cell r="ET15">
            <v>1135</v>
          </cell>
          <cell r="EU15">
            <v>833</v>
          </cell>
          <cell r="EV15">
            <v>1507</v>
          </cell>
          <cell r="EW15">
            <v>0</v>
          </cell>
          <cell r="EY15">
            <v>0</v>
          </cell>
          <cell r="EZ15">
            <v>0</v>
          </cell>
          <cell r="FA15">
            <v>0</v>
          </cell>
          <cell r="FB15">
            <v>0</v>
          </cell>
          <cell r="FC15">
            <v>0</v>
          </cell>
          <cell r="FD15">
            <v>0</v>
          </cell>
          <cell r="FE15">
            <v>0</v>
          </cell>
          <cell r="FF15">
            <v>0</v>
          </cell>
          <cell r="FG15">
            <v>0</v>
          </cell>
          <cell r="FH15">
            <v>0</v>
          </cell>
          <cell r="FI15">
            <v>0</v>
          </cell>
          <cell r="FJ15">
            <v>0</v>
          </cell>
          <cell r="FK15">
            <v>0</v>
          </cell>
          <cell r="FL15">
            <v>0</v>
          </cell>
          <cell r="FM15">
            <v>0</v>
          </cell>
          <cell r="FN15">
            <v>0</v>
          </cell>
          <cell r="FO15">
            <v>0</v>
          </cell>
          <cell r="FP15">
            <v>0</v>
          </cell>
          <cell r="FQ15">
            <v>0</v>
          </cell>
          <cell r="FR15">
            <v>0</v>
          </cell>
          <cell r="FS15">
            <v>0</v>
          </cell>
          <cell r="FT15">
            <v>0</v>
          </cell>
          <cell r="FU15">
            <v>0</v>
          </cell>
          <cell r="FV15">
            <v>0</v>
          </cell>
          <cell r="FW15">
            <v>0</v>
          </cell>
          <cell r="FX15">
            <v>0</v>
          </cell>
          <cell r="FZ15">
            <v>194</v>
          </cell>
          <cell r="GA15">
            <v>0</v>
          </cell>
          <cell r="GB15">
            <v>652</v>
          </cell>
          <cell r="GC15">
            <v>0</v>
          </cell>
          <cell r="GF15">
            <v>16</v>
          </cell>
          <cell r="GG15">
            <v>0</v>
          </cell>
          <cell r="GI15">
            <v>58</v>
          </cell>
          <cell r="GJ15">
            <v>0</v>
          </cell>
          <cell r="GL15">
            <v>65</v>
          </cell>
          <cell r="GM15">
            <v>0</v>
          </cell>
          <cell r="GO15">
            <v>2</v>
          </cell>
          <cell r="GP15">
            <v>0</v>
          </cell>
          <cell r="GS15">
            <v>0</v>
          </cell>
          <cell r="GT15">
            <v>5</v>
          </cell>
          <cell r="GU15">
            <v>48</v>
          </cell>
          <cell r="GV15">
            <v>76</v>
          </cell>
          <cell r="GW15">
            <v>92</v>
          </cell>
          <cell r="GX15">
            <v>87</v>
          </cell>
          <cell r="GY15">
            <v>109</v>
          </cell>
          <cell r="GZ15">
            <v>256</v>
          </cell>
          <cell r="HA15">
            <v>487</v>
          </cell>
          <cell r="HB15">
            <v>532</v>
          </cell>
          <cell r="HC15">
            <v>453</v>
          </cell>
          <cell r="HD15">
            <v>946</v>
          </cell>
          <cell r="HE15">
            <v>0</v>
          </cell>
          <cell r="HF15">
            <v>0</v>
          </cell>
          <cell r="HG15">
            <v>13</v>
          </cell>
          <cell r="HH15">
            <v>61</v>
          </cell>
          <cell r="HI15">
            <v>93</v>
          </cell>
          <cell r="HJ15">
            <v>119</v>
          </cell>
          <cell r="HK15">
            <v>284</v>
          </cell>
          <cell r="HL15">
            <v>527</v>
          </cell>
          <cell r="HM15">
            <v>784</v>
          </cell>
          <cell r="HN15">
            <v>1128</v>
          </cell>
          <cell r="HO15">
            <v>1112</v>
          </cell>
          <cell r="HP15">
            <v>814</v>
          </cell>
          <cell r="HQ15">
            <v>1485</v>
          </cell>
          <cell r="HR15">
            <v>0</v>
          </cell>
          <cell r="HT15">
            <v>0</v>
          </cell>
          <cell r="HU15">
            <v>0</v>
          </cell>
          <cell r="HV15">
            <v>0</v>
          </cell>
          <cell r="HW15">
            <v>0</v>
          </cell>
          <cell r="HX15">
            <v>0</v>
          </cell>
          <cell r="HY15">
            <v>0</v>
          </cell>
          <cell r="HZ15">
            <v>0</v>
          </cell>
          <cell r="IA15">
            <v>0</v>
          </cell>
          <cell r="IB15">
            <v>0</v>
          </cell>
          <cell r="IC15">
            <v>0</v>
          </cell>
          <cell r="ID15">
            <v>0</v>
          </cell>
          <cell r="IE15">
            <v>0</v>
          </cell>
          <cell r="IF15">
            <v>0</v>
          </cell>
          <cell r="IG15">
            <v>0</v>
          </cell>
          <cell r="IH15">
            <v>0</v>
          </cell>
          <cell r="II15">
            <v>0</v>
          </cell>
          <cell r="IJ15">
            <v>0</v>
          </cell>
          <cell r="IK15">
            <v>0</v>
          </cell>
          <cell r="IL15">
            <v>0</v>
          </cell>
          <cell r="IM15">
            <v>0</v>
          </cell>
          <cell r="IN15">
            <v>0</v>
          </cell>
          <cell r="IO15">
            <v>0</v>
          </cell>
          <cell r="IP15">
            <v>0</v>
          </cell>
          <cell r="IQ15">
            <v>0</v>
          </cell>
          <cell r="IR15">
            <v>0</v>
          </cell>
          <cell r="IS15">
            <v>0</v>
          </cell>
          <cell r="IU15">
            <v>183</v>
          </cell>
          <cell r="IV15">
            <v>0</v>
          </cell>
          <cell r="IW15">
            <v>616</v>
          </cell>
          <cell r="IX15">
            <v>0</v>
          </cell>
          <cell r="JA15">
            <v>14</v>
          </cell>
          <cell r="JB15">
            <v>0</v>
          </cell>
          <cell r="JD15">
            <v>57</v>
          </cell>
          <cell r="JE15">
            <v>0</v>
          </cell>
          <cell r="JG15">
            <v>63</v>
          </cell>
          <cell r="JH15">
            <v>0</v>
          </cell>
          <cell r="JJ15">
            <v>2</v>
          </cell>
          <cell r="JK15">
            <v>0</v>
          </cell>
          <cell r="KV15">
            <v>0</v>
          </cell>
          <cell r="KW15">
            <v>0</v>
          </cell>
          <cell r="KX15">
            <v>0</v>
          </cell>
          <cell r="KY15">
            <v>0</v>
          </cell>
          <cell r="KZ15">
            <v>0</v>
          </cell>
          <cell r="LA15">
            <v>0</v>
          </cell>
          <cell r="LB15">
            <v>0</v>
          </cell>
          <cell r="LC15">
            <v>0</v>
          </cell>
          <cell r="LD15">
            <v>1</v>
          </cell>
          <cell r="LE15">
            <v>0</v>
          </cell>
          <cell r="LF15">
            <v>0</v>
          </cell>
          <cell r="LG15">
            <v>0</v>
          </cell>
          <cell r="LH15">
            <v>0</v>
          </cell>
          <cell r="LJ15">
            <v>0</v>
          </cell>
          <cell r="LK15">
            <v>0</v>
          </cell>
          <cell r="LL15">
            <v>0</v>
          </cell>
          <cell r="LM15">
            <v>0</v>
          </cell>
          <cell r="LN15">
            <v>0</v>
          </cell>
          <cell r="LO15">
            <v>0</v>
          </cell>
          <cell r="LP15">
            <v>0</v>
          </cell>
          <cell r="LQ15">
            <v>0</v>
          </cell>
          <cell r="LR15">
            <v>0</v>
          </cell>
          <cell r="LS15">
            <v>0</v>
          </cell>
          <cell r="LT15">
            <v>0</v>
          </cell>
          <cell r="LU15">
            <v>0</v>
          </cell>
          <cell r="LV15">
            <v>0</v>
          </cell>
          <cell r="LX15">
            <v>0</v>
          </cell>
          <cell r="LY15">
            <v>0</v>
          </cell>
          <cell r="LZ15">
            <v>0</v>
          </cell>
          <cell r="MA15">
            <v>0</v>
          </cell>
          <cell r="MD15">
            <v>0</v>
          </cell>
          <cell r="ME15">
            <v>0</v>
          </cell>
          <cell r="MF15">
            <v>0</v>
          </cell>
          <cell r="MG15">
            <v>0</v>
          </cell>
          <cell r="MH15">
            <v>0</v>
          </cell>
          <cell r="MI15">
            <v>1</v>
          </cell>
          <cell r="MJ15">
            <v>1</v>
          </cell>
          <cell r="MK15">
            <v>0</v>
          </cell>
          <cell r="ML15">
            <v>5</v>
          </cell>
          <cell r="MM15">
            <v>1</v>
          </cell>
          <cell r="MN15">
            <v>1</v>
          </cell>
          <cell r="MO15">
            <v>3</v>
          </cell>
          <cell r="MP15">
            <v>0</v>
          </cell>
          <cell r="MR15">
            <v>0</v>
          </cell>
          <cell r="MS15">
            <v>0</v>
          </cell>
          <cell r="MT15">
            <v>0</v>
          </cell>
          <cell r="MU15">
            <v>0</v>
          </cell>
          <cell r="MV15">
            <v>0</v>
          </cell>
          <cell r="MW15">
            <v>1</v>
          </cell>
          <cell r="MX15">
            <v>1</v>
          </cell>
          <cell r="MY15">
            <v>1</v>
          </cell>
          <cell r="MZ15">
            <v>1</v>
          </cell>
          <cell r="NA15">
            <v>0</v>
          </cell>
          <cell r="NB15">
            <v>0</v>
          </cell>
          <cell r="NC15">
            <v>0</v>
          </cell>
          <cell r="ND15">
            <v>0</v>
          </cell>
          <cell r="NF15">
            <v>1</v>
          </cell>
          <cell r="NG15">
            <v>1</v>
          </cell>
          <cell r="NH15">
            <v>0</v>
          </cell>
          <cell r="NI15">
            <v>0</v>
          </cell>
          <cell r="NK15">
            <v>0</v>
          </cell>
          <cell r="NL15">
            <v>0</v>
          </cell>
          <cell r="NM15">
            <v>0</v>
          </cell>
          <cell r="NN15">
            <v>0</v>
          </cell>
          <cell r="NO15">
            <v>0</v>
          </cell>
          <cell r="NP15">
            <v>1</v>
          </cell>
          <cell r="NQ15">
            <v>5</v>
          </cell>
          <cell r="NR15">
            <v>0</v>
          </cell>
          <cell r="NS15">
            <v>0</v>
          </cell>
          <cell r="NT15">
            <v>0</v>
          </cell>
          <cell r="NU15">
            <v>0</v>
          </cell>
          <cell r="NV15">
            <v>1</v>
          </cell>
          <cell r="NW15">
            <v>0</v>
          </cell>
          <cell r="NY15">
            <v>0</v>
          </cell>
          <cell r="NZ15">
            <v>0</v>
          </cell>
          <cell r="OA15">
            <v>0</v>
          </cell>
          <cell r="OB15">
            <v>0</v>
          </cell>
          <cell r="OC15">
            <v>0</v>
          </cell>
          <cell r="OD15">
            <v>0</v>
          </cell>
          <cell r="OE15">
            <v>1</v>
          </cell>
          <cell r="OF15">
            <v>2</v>
          </cell>
          <cell r="OG15">
            <v>0</v>
          </cell>
          <cell r="OH15">
            <v>1</v>
          </cell>
          <cell r="OI15">
            <v>1</v>
          </cell>
          <cell r="OJ15">
            <v>0</v>
          </cell>
          <cell r="OK15">
            <v>0</v>
          </cell>
          <cell r="OM15">
            <v>0</v>
          </cell>
          <cell r="ON15">
            <v>1</v>
          </cell>
          <cell r="OO15">
            <v>0</v>
          </cell>
          <cell r="OP15">
            <v>0</v>
          </cell>
          <cell r="OR15">
            <v>0</v>
          </cell>
          <cell r="OS15">
            <v>0</v>
          </cell>
          <cell r="OT15">
            <v>0</v>
          </cell>
          <cell r="OU15">
            <v>0</v>
          </cell>
          <cell r="OV15">
            <v>1</v>
          </cell>
          <cell r="OW15">
            <v>3</v>
          </cell>
          <cell r="OX15">
            <v>3</v>
          </cell>
          <cell r="OY15">
            <v>8</v>
          </cell>
          <cell r="OZ15">
            <v>21</v>
          </cell>
          <cell r="PA15">
            <v>18</v>
          </cell>
          <cell r="PB15">
            <v>9</v>
          </cell>
          <cell r="PC15">
            <v>19</v>
          </cell>
          <cell r="PD15">
            <v>0</v>
          </cell>
          <cell r="PF15">
            <v>0</v>
          </cell>
          <cell r="PG15">
            <v>0</v>
          </cell>
          <cell r="PH15">
            <v>0</v>
          </cell>
          <cell r="PI15">
            <v>0</v>
          </cell>
          <cell r="PJ15">
            <v>4</v>
          </cell>
          <cell r="PK15">
            <v>10</v>
          </cell>
          <cell r="PL15">
            <v>17</v>
          </cell>
          <cell r="PM15">
            <v>19</v>
          </cell>
          <cell r="PN15">
            <v>14</v>
          </cell>
          <cell r="PO15">
            <v>7</v>
          </cell>
          <cell r="PP15">
            <v>12</v>
          </cell>
          <cell r="PQ15">
            <v>20</v>
          </cell>
          <cell r="PR15">
            <v>0</v>
          </cell>
          <cell r="PT15">
            <v>5</v>
          </cell>
          <cell r="PU15">
            <v>3</v>
          </cell>
          <cell r="PV15">
            <v>3</v>
          </cell>
          <cell r="PW15">
            <v>0</v>
          </cell>
          <cell r="PY15">
            <v>0</v>
          </cell>
          <cell r="PZ15">
            <v>0</v>
          </cell>
          <cell r="QA15">
            <v>0</v>
          </cell>
          <cell r="QB15">
            <v>0</v>
          </cell>
          <cell r="QC15">
            <v>0</v>
          </cell>
          <cell r="QD15">
            <v>0</v>
          </cell>
          <cell r="QE15">
            <v>0</v>
          </cell>
          <cell r="QF15">
            <v>0</v>
          </cell>
          <cell r="QG15">
            <v>0</v>
          </cell>
          <cell r="QH15">
            <v>0</v>
          </cell>
          <cell r="QI15">
            <v>0</v>
          </cell>
          <cell r="QJ15">
            <v>2</v>
          </cell>
          <cell r="QK15">
            <v>0</v>
          </cell>
          <cell r="QM15">
            <v>0</v>
          </cell>
          <cell r="QN15">
            <v>0</v>
          </cell>
          <cell r="QO15">
            <v>0</v>
          </cell>
          <cell r="QP15">
            <v>0</v>
          </cell>
          <cell r="QQ15">
            <v>0</v>
          </cell>
          <cell r="QR15">
            <v>1</v>
          </cell>
          <cell r="QS15">
            <v>1</v>
          </cell>
          <cell r="QT15">
            <v>2</v>
          </cell>
          <cell r="QU15">
            <v>2</v>
          </cell>
          <cell r="QV15">
            <v>0</v>
          </cell>
          <cell r="QW15">
            <v>0</v>
          </cell>
          <cell r="QX15">
            <v>0</v>
          </cell>
          <cell r="QY15">
            <v>0</v>
          </cell>
          <cell r="RA15">
            <v>0</v>
          </cell>
          <cell r="RB15">
            <v>0</v>
          </cell>
          <cell r="RC15">
            <v>0</v>
          </cell>
          <cell r="RD15">
            <v>0</v>
          </cell>
          <cell r="RF15">
            <v>0</v>
          </cell>
          <cell r="RG15">
            <v>0</v>
          </cell>
          <cell r="RH15">
            <v>0</v>
          </cell>
          <cell r="RI15">
            <v>0</v>
          </cell>
          <cell r="RJ15">
            <v>0</v>
          </cell>
          <cell r="RK15">
            <v>0</v>
          </cell>
          <cell r="RL15">
            <v>0</v>
          </cell>
          <cell r="RM15">
            <v>0</v>
          </cell>
          <cell r="RN15">
            <v>0</v>
          </cell>
          <cell r="RO15">
            <v>0</v>
          </cell>
          <cell r="RP15">
            <v>0</v>
          </cell>
          <cell r="RQ15">
            <v>0</v>
          </cell>
          <cell r="RR15">
            <v>0</v>
          </cell>
          <cell r="RT15">
            <v>0</v>
          </cell>
          <cell r="RU15">
            <v>0</v>
          </cell>
          <cell r="RV15">
            <v>0</v>
          </cell>
          <cell r="RW15">
            <v>0</v>
          </cell>
          <cell r="RX15">
            <v>0</v>
          </cell>
          <cell r="RY15">
            <v>0</v>
          </cell>
          <cell r="RZ15">
            <v>0</v>
          </cell>
          <cell r="SA15">
            <v>0</v>
          </cell>
          <cell r="SB15">
            <v>0</v>
          </cell>
          <cell r="SC15">
            <v>0</v>
          </cell>
          <cell r="SD15">
            <v>0</v>
          </cell>
          <cell r="SE15">
            <v>0</v>
          </cell>
          <cell r="SF15">
            <v>0</v>
          </cell>
          <cell r="SH15">
            <v>0</v>
          </cell>
          <cell r="SI15">
            <v>0</v>
          </cell>
          <cell r="SJ15">
            <v>0</v>
          </cell>
          <cell r="SK15">
            <v>0</v>
          </cell>
          <cell r="SO15">
            <v>0</v>
          </cell>
          <cell r="SP15">
            <v>0</v>
          </cell>
          <cell r="SQ15">
            <v>0</v>
          </cell>
          <cell r="SR15">
            <v>0</v>
          </cell>
          <cell r="SS15">
            <v>1</v>
          </cell>
          <cell r="ST15">
            <v>1</v>
          </cell>
          <cell r="SU15">
            <v>2</v>
          </cell>
          <cell r="SV15">
            <v>6</v>
          </cell>
          <cell r="SW15">
            <v>9</v>
          </cell>
          <cell r="SX15">
            <v>11</v>
          </cell>
          <cell r="SY15">
            <v>10</v>
          </cell>
          <cell r="SZ15">
            <v>8</v>
          </cell>
          <cell r="TA15">
            <v>0</v>
          </cell>
          <cell r="TC15">
            <v>0</v>
          </cell>
          <cell r="TD15">
            <v>0</v>
          </cell>
          <cell r="TE15">
            <v>0</v>
          </cell>
          <cell r="TF15">
            <v>0</v>
          </cell>
          <cell r="TG15">
            <v>2</v>
          </cell>
          <cell r="TH15">
            <v>5</v>
          </cell>
          <cell r="TI15">
            <v>9</v>
          </cell>
          <cell r="TJ15">
            <v>19</v>
          </cell>
          <cell r="TK15">
            <v>15</v>
          </cell>
          <cell r="TL15">
            <v>14</v>
          </cell>
          <cell r="TM15">
            <v>5</v>
          </cell>
          <cell r="TN15">
            <v>11</v>
          </cell>
          <cell r="TO15">
            <v>0</v>
          </cell>
          <cell r="TQ15">
            <v>2</v>
          </cell>
          <cell r="TR15">
            <v>1</v>
          </cell>
          <cell r="TS15">
            <v>3</v>
          </cell>
          <cell r="TT15">
            <v>0</v>
          </cell>
          <cell r="TU15">
            <v>54</v>
          </cell>
          <cell r="TV15">
            <v>30</v>
          </cell>
          <cell r="TW15">
            <v>44</v>
          </cell>
          <cell r="AHO15">
            <v>3</v>
          </cell>
          <cell r="AHP15">
            <v>54</v>
          </cell>
          <cell r="AHQ15">
            <v>0</v>
          </cell>
          <cell r="AHR15">
            <v>1</v>
          </cell>
          <cell r="AHS15">
            <v>49</v>
          </cell>
          <cell r="AHT15">
            <v>0</v>
          </cell>
          <cell r="AHU15">
            <v>137</v>
          </cell>
          <cell r="AHV15">
            <v>2282</v>
          </cell>
          <cell r="AHW15">
            <v>0</v>
          </cell>
          <cell r="AHX15">
            <v>175</v>
          </cell>
          <cell r="AHY15">
            <v>4965</v>
          </cell>
          <cell r="AHZ15">
            <v>0</v>
          </cell>
          <cell r="AIA15">
            <v>1</v>
          </cell>
          <cell r="AIB15">
            <v>42</v>
          </cell>
          <cell r="AIC15">
            <v>0</v>
          </cell>
          <cell r="AID15">
            <v>0</v>
          </cell>
          <cell r="AIE15">
            <v>32</v>
          </cell>
          <cell r="AIF15">
            <v>0</v>
          </cell>
          <cell r="AIG15">
            <v>3</v>
          </cell>
          <cell r="AIH15">
            <v>122</v>
          </cell>
          <cell r="AII15">
            <v>0</v>
          </cell>
          <cell r="AIJ15">
            <v>7</v>
          </cell>
          <cell r="AIK15">
            <v>223</v>
          </cell>
          <cell r="AIL15">
            <v>0</v>
          </cell>
          <cell r="AIM15">
            <v>160</v>
          </cell>
          <cell r="AIN15">
            <v>1</v>
          </cell>
          <cell r="AIO15">
            <v>156</v>
          </cell>
          <cell r="AIP15">
            <v>3</v>
          </cell>
          <cell r="AIQ15">
            <v>41</v>
          </cell>
          <cell r="AIS15">
            <v>0</v>
          </cell>
          <cell r="AIT15">
            <v>28</v>
          </cell>
          <cell r="AIU15">
            <v>0</v>
          </cell>
          <cell r="AIV15">
            <v>0</v>
          </cell>
          <cell r="AIW15">
            <v>18</v>
          </cell>
          <cell r="AIX15">
            <v>0</v>
          </cell>
          <cell r="AIY15">
            <v>0</v>
          </cell>
          <cell r="AIZ15">
            <v>23</v>
          </cell>
          <cell r="AJA15">
            <v>0</v>
          </cell>
          <cell r="AJB15">
            <v>0</v>
          </cell>
          <cell r="AJC15">
            <v>12</v>
          </cell>
          <cell r="AJD15">
            <v>0</v>
          </cell>
        </row>
        <row r="16">
          <cell r="A16" t="str">
            <v>Cidade De Maputo / Kamaxakeni / Polana Caniço CS II</v>
          </cell>
          <cell r="F16">
            <v>0</v>
          </cell>
          <cell r="G16">
            <v>0</v>
          </cell>
          <cell r="H16">
            <v>0</v>
          </cell>
          <cell r="I16">
            <v>0</v>
          </cell>
          <cell r="J16">
            <v>0</v>
          </cell>
          <cell r="K16">
            <v>0</v>
          </cell>
          <cell r="M16">
            <v>0</v>
          </cell>
          <cell r="N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U16">
            <v>0</v>
          </cell>
          <cell r="AV16">
            <v>0</v>
          </cell>
          <cell r="AW16">
            <v>0</v>
          </cell>
          <cell r="AX16">
            <v>0</v>
          </cell>
          <cell r="AY16">
            <v>0</v>
          </cell>
          <cell r="AZ16">
            <v>0</v>
          </cell>
          <cell r="BA16">
            <v>0</v>
          </cell>
          <cell r="BB16">
            <v>0</v>
          </cell>
          <cell r="BC16">
            <v>0</v>
          </cell>
          <cell r="BD16">
            <v>0</v>
          </cell>
          <cell r="BE16">
            <v>0</v>
          </cell>
          <cell r="BF16">
            <v>0</v>
          </cell>
          <cell r="BG16">
            <v>0</v>
          </cell>
          <cell r="BI16">
            <v>0</v>
          </cell>
          <cell r="BJ16">
            <v>0</v>
          </cell>
          <cell r="BK16">
            <v>0</v>
          </cell>
          <cell r="BL16">
            <v>0</v>
          </cell>
          <cell r="BO16">
            <v>0</v>
          </cell>
          <cell r="BP16">
            <v>15</v>
          </cell>
          <cell r="BQ16">
            <v>43</v>
          </cell>
          <cell r="BR16">
            <v>66</v>
          </cell>
          <cell r="BS16">
            <v>92</v>
          </cell>
          <cell r="BT16">
            <v>72</v>
          </cell>
          <cell r="BU16">
            <v>100</v>
          </cell>
          <cell r="BV16">
            <v>218</v>
          </cell>
          <cell r="BW16">
            <v>413</v>
          </cell>
          <cell r="BX16">
            <v>469</v>
          </cell>
          <cell r="BY16">
            <v>417</v>
          </cell>
          <cell r="BZ16">
            <v>297</v>
          </cell>
          <cell r="CA16">
            <v>219</v>
          </cell>
          <cell r="CB16">
            <v>216</v>
          </cell>
          <cell r="CC16">
            <v>173</v>
          </cell>
          <cell r="CD16">
            <v>0</v>
          </cell>
          <cell r="CF16">
            <v>0</v>
          </cell>
          <cell r="CG16">
            <v>12</v>
          </cell>
          <cell r="CH16">
            <v>56</v>
          </cell>
          <cell r="CI16">
            <v>88</v>
          </cell>
          <cell r="CJ16">
            <v>114</v>
          </cell>
          <cell r="CK16">
            <v>161</v>
          </cell>
          <cell r="CL16">
            <v>392</v>
          </cell>
          <cell r="CM16">
            <v>607</v>
          </cell>
          <cell r="CN16">
            <v>891</v>
          </cell>
          <cell r="CO16">
            <v>996</v>
          </cell>
          <cell r="CP16">
            <v>719</v>
          </cell>
          <cell r="CQ16">
            <v>469</v>
          </cell>
          <cell r="CR16">
            <v>411</v>
          </cell>
          <cell r="CS16">
            <v>249</v>
          </cell>
          <cell r="CT16">
            <v>193</v>
          </cell>
          <cell r="CU16">
            <v>0</v>
          </cell>
          <cell r="CW16">
            <v>0</v>
          </cell>
          <cell r="CX16">
            <v>8</v>
          </cell>
          <cell r="CY16">
            <v>11</v>
          </cell>
          <cell r="CZ16">
            <v>1</v>
          </cell>
          <cell r="DB16">
            <v>22</v>
          </cell>
          <cell r="DC16">
            <v>492</v>
          </cell>
          <cell r="DD16">
            <v>0</v>
          </cell>
          <cell r="DE16">
            <v>30</v>
          </cell>
          <cell r="DF16">
            <v>961</v>
          </cell>
          <cell r="DG16">
            <v>0</v>
          </cell>
          <cell r="DI16">
            <v>100</v>
          </cell>
          <cell r="DJ16">
            <v>1543</v>
          </cell>
          <cell r="DK16">
            <v>0</v>
          </cell>
          <cell r="DL16">
            <v>122</v>
          </cell>
          <cell r="DM16">
            <v>3035</v>
          </cell>
          <cell r="DN16">
            <v>0</v>
          </cell>
          <cell r="DP16">
            <v>2</v>
          </cell>
          <cell r="DQ16">
            <v>651</v>
          </cell>
          <cell r="DR16">
            <v>0</v>
          </cell>
          <cell r="DS16">
            <v>4</v>
          </cell>
          <cell r="DT16">
            <v>1206</v>
          </cell>
          <cell r="DU16">
            <v>0</v>
          </cell>
          <cell r="DX16">
            <v>0</v>
          </cell>
          <cell r="DY16">
            <v>13</v>
          </cell>
          <cell r="DZ16">
            <v>41</v>
          </cell>
          <cell r="EA16">
            <v>67</v>
          </cell>
          <cell r="EB16">
            <v>88</v>
          </cell>
          <cell r="EC16">
            <v>67</v>
          </cell>
          <cell r="ED16">
            <v>97</v>
          </cell>
          <cell r="EE16">
            <v>216</v>
          </cell>
          <cell r="EF16">
            <v>402</v>
          </cell>
          <cell r="EG16">
            <v>453</v>
          </cell>
          <cell r="EH16">
            <v>408</v>
          </cell>
          <cell r="EI16">
            <v>891</v>
          </cell>
          <cell r="EJ16">
            <v>0</v>
          </cell>
          <cell r="EK16">
            <v>0</v>
          </cell>
          <cell r="EL16">
            <v>11</v>
          </cell>
          <cell r="EM16">
            <v>51</v>
          </cell>
          <cell r="EN16">
            <v>86</v>
          </cell>
          <cell r="EO16">
            <v>112</v>
          </cell>
          <cell r="EP16">
            <v>163</v>
          </cell>
          <cell r="EQ16">
            <v>383</v>
          </cell>
          <cell r="ER16">
            <v>600</v>
          </cell>
          <cell r="ES16">
            <v>876</v>
          </cell>
          <cell r="ET16">
            <v>976</v>
          </cell>
          <cell r="EU16">
            <v>706</v>
          </cell>
          <cell r="EV16">
            <v>1308</v>
          </cell>
          <cell r="EW16">
            <v>0</v>
          </cell>
          <cell r="EY16">
            <v>0</v>
          </cell>
          <cell r="EZ16">
            <v>0</v>
          </cell>
          <cell r="FA16">
            <v>0</v>
          </cell>
          <cell r="FB16">
            <v>0</v>
          </cell>
          <cell r="FC16">
            <v>0</v>
          </cell>
          <cell r="FD16">
            <v>0</v>
          </cell>
          <cell r="FE16">
            <v>0</v>
          </cell>
          <cell r="FF16">
            <v>0</v>
          </cell>
          <cell r="FG16">
            <v>0</v>
          </cell>
          <cell r="FH16">
            <v>0</v>
          </cell>
          <cell r="FI16">
            <v>0</v>
          </cell>
          <cell r="FJ16">
            <v>0</v>
          </cell>
          <cell r="FK16">
            <v>0</v>
          </cell>
          <cell r="FL16">
            <v>0</v>
          </cell>
          <cell r="FM16">
            <v>0</v>
          </cell>
          <cell r="FN16">
            <v>0</v>
          </cell>
          <cell r="FO16">
            <v>0</v>
          </cell>
          <cell r="FP16">
            <v>0</v>
          </cell>
          <cell r="FQ16">
            <v>0</v>
          </cell>
          <cell r="FR16">
            <v>0</v>
          </cell>
          <cell r="FS16">
            <v>0</v>
          </cell>
          <cell r="FT16">
            <v>0</v>
          </cell>
          <cell r="FU16">
            <v>0</v>
          </cell>
          <cell r="FV16">
            <v>0</v>
          </cell>
          <cell r="FW16">
            <v>0</v>
          </cell>
          <cell r="FX16">
            <v>0</v>
          </cell>
          <cell r="FZ16">
            <v>122</v>
          </cell>
          <cell r="GA16">
            <v>0</v>
          </cell>
          <cell r="GB16">
            <v>480</v>
          </cell>
          <cell r="GC16">
            <v>0</v>
          </cell>
          <cell r="GF16">
            <v>0</v>
          </cell>
          <cell r="GG16">
            <v>0</v>
          </cell>
          <cell r="GI16">
            <v>8</v>
          </cell>
          <cell r="GJ16">
            <v>0</v>
          </cell>
          <cell r="GL16">
            <v>11</v>
          </cell>
          <cell r="GM16">
            <v>0</v>
          </cell>
          <cell r="GO16">
            <v>1</v>
          </cell>
          <cell r="GP16">
            <v>0</v>
          </cell>
          <cell r="GS16">
            <v>0</v>
          </cell>
          <cell r="GT16">
            <v>8</v>
          </cell>
          <cell r="GU16">
            <v>39</v>
          </cell>
          <cell r="GV16">
            <v>64</v>
          </cell>
          <cell r="GW16">
            <v>78</v>
          </cell>
          <cell r="GX16">
            <v>57</v>
          </cell>
          <cell r="GY16">
            <v>93</v>
          </cell>
          <cell r="GZ16">
            <v>213</v>
          </cell>
          <cell r="HA16">
            <v>381</v>
          </cell>
          <cell r="HB16">
            <v>447</v>
          </cell>
          <cell r="HC16">
            <v>394</v>
          </cell>
          <cell r="HD16">
            <v>872</v>
          </cell>
          <cell r="HE16">
            <v>0</v>
          </cell>
          <cell r="HF16">
            <v>0</v>
          </cell>
          <cell r="HG16">
            <v>6</v>
          </cell>
          <cell r="HH16">
            <v>48</v>
          </cell>
          <cell r="HI16">
            <v>80</v>
          </cell>
          <cell r="HJ16">
            <v>99</v>
          </cell>
          <cell r="HK16">
            <v>143</v>
          </cell>
          <cell r="HL16">
            <v>365</v>
          </cell>
          <cell r="HM16">
            <v>573</v>
          </cell>
          <cell r="HN16">
            <v>852</v>
          </cell>
          <cell r="HO16">
            <v>955</v>
          </cell>
          <cell r="HP16">
            <v>694</v>
          </cell>
          <cell r="HQ16">
            <v>1293</v>
          </cell>
          <cell r="HR16">
            <v>0</v>
          </cell>
          <cell r="HT16">
            <v>0</v>
          </cell>
          <cell r="HU16">
            <v>0</v>
          </cell>
          <cell r="HV16">
            <v>0</v>
          </cell>
          <cell r="HW16">
            <v>0</v>
          </cell>
          <cell r="HX16">
            <v>0</v>
          </cell>
          <cell r="HY16">
            <v>0</v>
          </cell>
          <cell r="HZ16">
            <v>0</v>
          </cell>
          <cell r="IA16">
            <v>0</v>
          </cell>
          <cell r="IB16">
            <v>0</v>
          </cell>
          <cell r="IC16">
            <v>0</v>
          </cell>
          <cell r="ID16">
            <v>0</v>
          </cell>
          <cell r="IE16">
            <v>0</v>
          </cell>
          <cell r="IF16">
            <v>0</v>
          </cell>
          <cell r="IG16">
            <v>0</v>
          </cell>
          <cell r="IH16">
            <v>0</v>
          </cell>
          <cell r="II16">
            <v>0</v>
          </cell>
          <cell r="IJ16">
            <v>0</v>
          </cell>
          <cell r="IK16">
            <v>0</v>
          </cell>
          <cell r="IL16">
            <v>0</v>
          </cell>
          <cell r="IM16">
            <v>0</v>
          </cell>
          <cell r="IN16">
            <v>0</v>
          </cell>
          <cell r="IO16">
            <v>0</v>
          </cell>
          <cell r="IP16">
            <v>0</v>
          </cell>
          <cell r="IQ16">
            <v>0</v>
          </cell>
          <cell r="IR16">
            <v>0</v>
          </cell>
          <cell r="IS16">
            <v>0</v>
          </cell>
          <cell r="IU16">
            <v>115</v>
          </cell>
          <cell r="IV16">
            <v>0</v>
          </cell>
          <cell r="IW16">
            <v>459</v>
          </cell>
          <cell r="IX16">
            <v>0</v>
          </cell>
          <cell r="JA16">
            <v>0</v>
          </cell>
          <cell r="JB16">
            <v>0</v>
          </cell>
          <cell r="JD16">
            <v>8</v>
          </cell>
          <cell r="JE16">
            <v>0</v>
          </cell>
          <cell r="JG16">
            <v>11</v>
          </cell>
          <cell r="JH16">
            <v>0</v>
          </cell>
          <cell r="JJ16">
            <v>1</v>
          </cell>
          <cell r="JK16">
            <v>0</v>
          </cell>
          <cell r="KV16">
            <v>0</v>
          </cell>
          <cell r="KW16">
            <v>0</v>
          </cell>
          <cell r="KX16">
            <v>0</v>
          </cell>
          <cell r="KY16">
            <v>0</v>
          </cell>
          <cell r="KZ16">
            <v>0</v>
          </cell>
          <cell r="LA16">
            <v>0</v>
          </cell>
          <cell r="LB16">
            <v>0</v>
          </cell>
          <cell r="LC16">
            <v>0</v>
          </cell>
          <cell r="LD16">
            <v>0</v>
          </cell>
          <cell r="LE16">
            <v>0</v>
          </cell>
          <cell r="LF16">
            <v>0</v>
          </cell>
          <cell r="LG16">
            <v>0</v>
          </cell>
          <cell r="LH16">
            <v>0</v>
          </cell>
          <cell r="LJ16">
            <v>0</v>
          </cell>
          <cell r="LK16">
            <v>0</v>
          </cell>
          <cell r="LL16">
            <v>0</v>
          </cell>
          <cell r="LM16">
            <v>0</v>
          </cell>
          <cell r="LN16">
            <v>0</v>
          </cell>
          <cell r="LO16">
            <v>0</v>
          </cell>
          <cell r="LP16">
            <v>0</v>
          </cell>
          <cell r="LQ16">
            <v>0</v>
          </cell>
          <cell r="LR16">
            <v>0</v>
          </cell>
          <cell r="LS16">
            <v>0</v>
          </cell>
          <cell r="LT16">
            <v>0</v>
          </cell>
          <cell r="LU16">
            <v>0</v>
          </cell>
          <cell r="LV16">
            <v>0</v>
          </cell>
          <cell r="LX16">
            <v>0</v>
          </cell>
          <cell r="LY16">
            <v>0</v>
          </cell>
          <cell r="LZ16">
            <v>0</v>
          </cell>
          <cell r="MA16">
            <v>0</v>
          </cell>
          <cell r="MD16">
            <v>0</v>
          </cell>
          <cell r="ME16">
            <v>0</v>
          </cell>
          <cell r="MF16">
            <v>0</v>
          </cell>
          <cell r="MG16">
            <v>0</v>
          </cell>
          <cell r="MH16">
            <v>0</v>
          </cell>
          <cell r="MI16">
            <v>0</v>
          </cell>
          <cell r="MJ16">
            <v>0</v>
          </cell>
          <cell r="MK16">
            <v>0</v>
          </cell>
          <cell r="ML16">
            <v>0</v>
          </cell>
          <cell r="MM16">
            <v>0</v>
          </cell>
          <cell r="MN16">
            <v>0</v>
          </cell>
          <cell r="MO16">
            <v>0</v>
          </cell>
          <cell r="MP16">
            <v>0</v>
          </cell>
          <cell r="MR16">
            <v>0</v>
          </cell>
          <cell r="MS16">
            <v>0</v>
          </cell>
          <cell r="MT16">
            <v>0</v>
          </cell>
          <cell r="MU16">
            <v>0</v>
          </cell>
          <cell r="MV16">
            <v>0</v>
          </cell>
          <cell r="MW16">
            <v>0</v>
          </cell>
          <cell r="MX16">
            <v>0</v>
          </cell>
          <cell r="MY16">
            <v>0</v>
          </cell>
          <cell r="MZ16">
            <v>0</v>
          </cell>
          <cell r="NA16">
            <v>0</v>
          </cell>
          <cell r="NB16">
            <v>0</v>
          </cell>
          <cell r="NC16">
            <v>0</v>
          </cell>
          <cell r="ND16">
            <v>0</v>
          </cell>
          <cell r="NF16">
            <v>0</v>
          </cell>
          <cell r="NG16">
            <v>0</v>
          </cell>
          <cell r="NH16">
            <v>0</v>
          </cell>
          <cell r="NI16">
            <v>0</v>
          </cell>
          <cell r="NK16">
            <v>0</v>
          </cell>
          <cell r="NL16">
            <v>0</v>
          </cell>
          <cell r="NM16">
            <v>0</v>
          </cell>
          <cell r="NN16">
            <v>0</v>
          </cell>
          <cell r="NO16">
            <v>0</v>
          </cell>
          <cell r="NP16">
            <v>0</v>
          </cell>
          <cell r="NQ16">
            <v>0</v>
          </cell>
          <cell r="NR16">
            <v>0</v>
          </cell>
          <cell r="NS16">
            <v>0</v>
          </cell>
          <cell r="NT16">
            <v>0</v>
          </cell>
          <cell r="NU16">
            <v>0</v>
          </cell>
          <cell r="NV16">
            <v>0</v>
          </cell>
          <cell r="NW16">
            <v>0</v>
          </cell>
          <cell r="NY16">
            <v>0</v>
          </cell>
          <cell r="NZ16">
            <v>0</v>
          </cell>
          <cell r="OA16">
            <v>0</v>
          </cell>
          <cell r="OB16">
            <v>0</v>
          </cell>
          <cell r="OC16">
            <v>0</v>
          </cell>
          <cell r="OD16">
            <v>0</v>
          </cell>
          <cell r="OE16">
            <v>0</v>
          </cell>
          <cell r="OF16">
            <v>0</v>
          </cell>
          <cell r="OG16">
            <v>0</v>
          </cell>
          <cell r="OH16">
            <v>0</v>
          </cell>
          <cell r="OI16">
            <v>0</v>
          </cell>
          <cell r="OJ16">
            <v>0</v>
          </cell>
          <cell r="OK16">
            <v>0</v>
          </cell>
          <cell r="OM16">
            <v>0</v>
          </cell>
          <cell r="ON16">
            <v>0</v>
          </cell>
          <cell r="OO16">
            <v>0</v>
          </cell>
          <cell r="OP16">
            <v>0</v>
          </cell>
          <cell r="OR16">
            <v>0</v>
          </cell>
          <cell r="OS16">
            <v>0</v>
          </cell>
          <cell r="OT16">
            <v>0</v>
          </cell>
          <cell r="OU16">
            <v>1</v>
          </cell>
          <cell r="OV16">
            <v>5</v>
          </cell>
          <cell r="OW16">
            <v>1</v>
          </cell>
          <cell r="OX16">
            <v>1</v>
          </cell>
          <cell r="OY16">
            <v>4</v>
          </cell>
          <cell r="OZ16">
            <v>10</v>
          </cell>
          <cell r="PA16">
            <v>9</v>
          </cell>
          <cell r="PB16">
            <v>7</v>
          </cell>
          <cell r="PC16">
            <v>6</v>
          </cell>
          <cell r="PD16">
            <v>0</v>
          </cell>
          <cell r="PF16">
            <v>0</v>
          </cell>
          <cell r="PG16">
            <v>0</v>
          </cell>
          <cell r="PH16">
            <v>0</v>
          </cell>
          <cell r="PI16">
            <v>3</v>
          </cell>
          <cell r="PJ16">
            <v>4</v>
          </cell>
          <cell r="PK16">
            <v>4</v>
          </cell>
          <cell r="PL16">
            <v>7</v>
          </cell>
          <cell r="PM16">
            <v>14</v>
          </cell>
          <cell r="PN16">
            <v>9</v>
          </cell>
          <cell r="PO16">
            <v>10</v>
          </cell>
          <cell r="PP16">
            <v>8</v>
          </cell>
          <cell r="PQ16">
            <v>8</v>
          </cell>
          <cell r="PR16">
            <v>0</v>
          </cell>
          <cell r="PT16">
            <v>0</v>
          </cell>
          <cell r="PU16">
            <v>0</v>
          </cell>
          <cell r="PV16">
            <v>0</v>
          </cell>
          <cell r="PW16">
            <v>0</v>
          </cell>
          <cell r="PY16">
            <v>0</v>
          </cell>
          <cell r="PZ16">
            <v>0</v>
          </cell>
          <cell r="QA16">
            <v>0</v>
          </cell>
          <cell r="QB16">
            <v>0</v>
          </cell>
          <cell r="QC16">
            <v>0</v>
          </cell>
          <cell r="QD16">
            <v>0</v>
          </cell>
          <cell r="QE16">
            <v>0</v>
          </cell>
          <cell r="QF16">
            <v>0</v>
          </cell>
          <cell r="QG16">
            <v>0</v>
          </cell>
          <cell r="QH16">
            <v>0</v>
          </cell>
          <cell r="QI16">
            <v>1</v>
          </cell>
          <cell r="QJ16">
            <v>0</v>
          </cell>
          <cell r="QK16">
            <v>0</v>
          </cell>
          <cell r="QM16">
            <v>0</v>
          </cell>
          <cell r="QN16">
            <v>0</v>
          </cell>
          <cell r="QO16">
            <v>0</v>
          </cell>
          <cell r="QP16">
            <v>0</v>
          </cell>
          <cell r="QQ16">
            <v>0</v>
          </cell>
          <cell r="QR16">
            <v>0</v>
          </cell>
          <cell r="QS16">
            <v>1</v>
          </cell>
          <cell r="QT16">
            <v>0</v>
          </cell>
          <cell r="QU16">
            <v>1</v>
          </cell>
          <cell r="QV16">
            <v>0</v>
          </cell>
          <cell r="QW16">
            <v>0</v>
          </cell>
          <cell r="QX16">
            <v>1</v>
          </cell>
          <cell r="QY16">
            <v>0</v>
          </cell>
          <cell r="RA16">
            <v>0</v>
          </cell>
          <cell r="RB16">
            <v>0</v>
          </cell>
          <cell r="RC16">
            <v>0</v>
          </cell>
          <cell r="RD16">
            <v>0</v>
          </cell>
          <cell r="RF16">
            <v>0</v>
          </cell>
          <cell r="RG16">
            <v>0</v>
          </cell>
          <cell r="RH16">
            <v>0</v>
          </cell>
          <cell r="RI16">
            <v>0</v>
          </cell>
          <cell r="RJ16">
            <v>0</v>
          </cell>
          <cell r="RK16">
            <v>0</v>
          </cell>
          <cell r="RL16">
            <v>0</v>
          </cell>
          <cell r="RM16">
            <v>0</v>
          </cell>
          <cell r="RN16">
            <v>0</v>
          </cell>
          <cell r="RO16">
            <v>0</v>
          </cell>
          <cell r="RP16">
            <v>0</v>
          </cell>
          <cell r="RQ16">
            <v>0</v>
          </cell>
          <cell r="RR16">
            <v>0</v>
          </cell>
          <cell r="RT16">
            <v>0</v>
          </cell>
          <cell r="RU16">
            <v>0</v>
          </cell>
          <cell r="RV16">
            <v>0</v>
          </cell>
          <cell r="RW16">
            <v>0</v>
          </cell>
          <cell r="RX16">
            <v>0</v>
          </cell>
          <cell r="RY16">
            <v>0</v>
          </cell>
          <cell r="RZ16">
            <v>0</v>
          </cell>
          <cell r="SA16">
            <v>0</v>
          </cell>
          <cell r="SB16">
            <v>0</v>
          </cell>
          <cell r="SC16">
            <v>0</v>
          </cell>
          <cell r="SD16">
            <v>0</v>
          </cell>
          <cell r="SE16">
            <v>0</v>
          </cell>
          <cell r="SF16">
            <v>0</v>
          </cell>
          <cell r="SH16">
            <v>0</v>
          </cell>
          <cell r="SI16">
            <v>0</v>
          </cell>
          <cell r="SJ16">
            <v>0</v>
          </cell>
          <cell r="SK16">
            <v>0</v>
          </cell>
          <cell r="SO16">
            <v>0</v>
          </cell>
          <cell r="SP16">
            <v>0</v>
          </cell>
          <cell r="SQ16">
            <v>0</v>
          </cell>
          <cell r="SR16">
            <v>0</v>
          </cell>
          <cell r="SS16">
            <v>1</v>
          </cell>
          <cell r="ST16">
            <v>1</v>
          </cell>
          <cell r="SU16">
            <v>0</v>
          </cell>
          <cell r="SV16">
            <v>2</v>
          </cell>
          <cell r="SW16">
            <v>9</v>
          </cell>
          <cell r="SX16">
            <v>10</v>
          </cell>
          <cell r="SY16">
            <v>4</v>
          </cell>
          <cell r="SZ16">
            <v>3</v>
          </cell>
          <cell r="TA16">
            <v>0</v>
          </cell>
          <cell r="TC16">
            <v>0</v>
          </cell>
          <cell r="TD16">
            <v>0</v>
          </cell>
          <cell r="TE16">
            <v>0</v>
          </cell>
          <cell r="TF16">
            <v>0</v>
          </cell>
          <cell r="TG16">
            <v>1</v>
          </cell>
          <cell r="TH16">
            <v>3</v>
          </cell>
          <cell r="TI16">
            <v>5</v>
          </cell>
          <cell r="TJ16">
            <v>3</v>
          </cell>
          <cell r="TK16">
            <v>4</v>
          </cell>
          <cell r="TL16">
            <v>6</v>
          </cell>
          <cell r="TM16">
            <v>3</v>
          </cell>
          <cell r="TN16">
            <v>8</v>
          </cell>
          <cell r="TO16">
            <v>0</v>
          </cell>
          <cell r="TQ16">
            <v>0</v>
          </cell>
          <cell r="TR16">
            <v>0</v>
          </cell>
          <cell r="TS16">
            <v>0</v>
          </cell>
          <cell r="TT16">
            <v>0</v>
          </cell>
          <cell r="TU16">
            <v>33</v>
          </cell>
          <cell r="TV16">
            <v>15</v>
          </cell>
          <cell r="TW16">
            <v>15</v>
          </cell>
          <cell r="AHO16">
            <v>2</v>
          </cell>
          <cell r="AHP16">
            <v>20</v>
          </cell>
          <cell r="AHQ16">
            <v>0</v>
          </cell>
          <cell r="AHR16">
            <v>4</v>
          </cell>
          <cell r="AHS16">
            <v>26</v>
          </cell>
          <cell r="AHT16">
            <v>0</v>
          </cell>
          <cell r="AHU16">
            <v>98</v>
          </cell>
          <cell r="AHV16">
            <v>1938</v>
          </cell>
          <cell r="AHW16">
            <v>0</v>
          </cell>
          <cell r="AHX16">
            <v>133</v>
          </cell>
          <cell r="AHY16">
            <v>3867</v>
          </cell>
          <cell r="AHZ16">
            <v>0</v>
          </cell>
          <cell r="AIA16">
            <v>0</v>
          </cell>
          <cell r="AIB16">
            <v>0</v>
          </cell>
          <cell r="AIC16">
            <v>0</v>
          </cell>
          <cell r="AID16">
            <v>0</v>
          </cell>
          <cell r="AIE16">
            <v>0</v>
          </cell>
          <cell r="AIF16">
            <v>0</v>
          </cell>
          <cell r="AIG16">
            <v>0</v>
          </cell>
          <cell r="AIH16">
            <v>0</v>
          </cell>
          <cell r="AII16">
            <v>0</v>
          </cell>
          <cell r="AIJ16">
            <v>0</v>
          </cell>
          <cell r="AIK16">
            <v>0</v>
          </cell>
          <cell r="AIL16">
            <v>0</v>
          </cell>
          <cell r="AIM16">
            <v>48</v>
          </cell>
          <cell r="AIN16">
            <v>1</v>
          </cell>
          <cell r="AIO16">
            <v>46</v>
          </cell>
          <cell r="AIP16">
            <v>1</v>
          </cell>
          <cell r="AIQ16">
            <v>10</v>
          </cell>
          <cell r="AIS16">
            <v>0</v>
          </cell>
          <cell r="AIT16">
            <v>6</v>
          </cell>
          <cell r="AIU16">
            <v>0</v>
          </cell>
          <cell r="AIV16">
            <v>0</v>
          </cell>
          <cell r="AIW16">
            <v>10</v>
          </cell>
          <cell r="AIX16">
            <v>0</v>
          </cell>
          <cell r="AIY16">
            <v>0</v>
          </cell>
          <cell r="AIZ16">
            <v>0</v>
          </cell>
          <cell r="AJA16">
            <v>0</v>
          </cell>
          <cell r="AJB16">
            <v>0</v>
          </cell>
          <cell r="AJC16">
            <v>0</v>
          </cell>
          <cell r="AJD16">
            <v>0</v>
          </cell>
        </row>
        <row r="17">
          <cell r="A17" t="str">
            <v>Cidade De Maputo / Kampfumu / Alto-Maé CSURB</v>
          </cell>
          <cell r="F17">
            <v>32</v>
          </cell>
          <cell r="G17">
            <v>47</v>
          </cell>
          <cell r="H17">
            <v>0</v>
          </cell>
          <cell r="I17">
            <v>1</v>
          </cell>
          <cell r="J17">
            <v>78</v>
          </cell>
          <cell r="K17">
            <v>0</v>
          </cell>
          <cell r="M17">
            <v>1</v>
          </cell>
          <cell r="N17">
            <v>52</v>
          </cell>
          <cell r="AF17">
            <v>0</v>
          </cell>
          <cell r="AG17">
            <v>0</v>
          </cell>
          <cell r="AH17">
            <v>0</v>
          </cell>
          <cell r="AI17">
            <v>0</v>
          </cell>
          <cell r="AJ17">
            <v>0</v>
          </cell>
          <cell r="AK17">
            <v>0</v>
          </cell>
          <cell r="AL17">
            <v>1</v>
          </cell>
          <cell r="AM17">
            <v>1</v>
          </cell>
          <cell r="AN17">
            <v>2</v>
          </cell>
          <cell r="AO17">
            <v>2</v>
          </cell>
          <cell r="AP17">
            <v>7</v>
          </cell>
          <cell r="AQ17">
            <v>4</v>
          </cell>
          <cell r="AR17">
            <v>3</v>
          </cell>
          <cell r="AS17">
            <v>0</v>
          </cell>
          <cell r="AU17">
            <v>0</v>
          </cell>
          <cell r="AV17">
            <v>0</v>
          </cell>
          <cell r="AW17">
            <v>1</v>
          </cell>
          <cell r="AX17">
            <v>0</v>
          </cell>
          <cell r="AY17">
            <v>1</v>
          </cell>
          <cell r="AZ17">
            <v>3</v>
          </cell>
          <cell r="BA17">
            <v>6</v>
          </cell>
          <cell r="BB17">
            <v>5</v>
          </cell>
          <cell r="BC17">
            <v>5</v>
          </cell>
          <cell r="BD17">
            <v>6</v>
          </cell>
          <cell r="BE17">
            <v>6</v>
          </cell>
          <cell r="BF17">
            <v>2</v>
          </cell>
          <cell r="BG17">
            <v>0</v>
          </cell>
          <cell r="BI17">
            <v>2</v>
          </cell>
          <cell r="BJ17">
            <v>1</v>
          </cell>
          <cell r="BK17">
            <v>6</v>
          </cell>
          <cell r="BL17">
            <v>0</v>
          </cell>
          <cell r="BO17">
            <v>1</v>
          </cell>
          <cell r="BP17">
            <v>10</v>
          </cell>
          <cell r="BQ17">
            <v>43</v>
          </cell>
          <cell r="BR17">
            <v>99</v>
          </cell>
          <cell r="BS17">
            <v>69</v>
          </cell>
          <cell r="BT17">
            <v>93</v>
          </cell>
          <cell r="BU17">
            <v>136</v>
          </cell>
          <cell r="BV17">
            <v>347</v>
          </cell>
          <cell r="BW17">
            <v>706</v>
          </cell>
          <cell r="BX17">
            <v>879</v>
          </cell>
          <cell r="BY17">
            <v>697</v>
          </cell>
          <cell r="BZ17">
            <v>539</v>
          </cell>
          <cell r="CA17">
            <v>437</v>
          </cell>
          <cell r="CB17">
            <v>305</v>
          </cell>
          <cell r="CC17">
            <v>252</v>
          </cell>
          <cell r="CD17">
            <v>0</v>
          </cell>
          <cell r="CF17">
            <v>0</v>
          </cell>
          <cell r="CG17">
            <v>14</v>
          </cell>
          <cell r="CH17">
            <v>57</v>
          </cell>
          <cell r="CI17">
            <v>108</v>
          </cell>
          <cell r="CJ17">
            <v>115</v>
          </cell>
          <cell r="CK17">
            <v>254</v>
          </cell>
          <cell r="CL17">
            <v>528</v>
          </cell>
          <cell r="CM17">
            <v>1073</v>
          </cell>
          <cell r="CN17">
            <v>1621</v>
          </cell>
          <cell r="CO17">
            <v>1745</v>
          </cell>
          <cell r="CP17">
            <v>1332</v>
          </cell>
          <cell r="CQ17">
            <v>875</v>
          </cell>
          <cell r="CR17">
            <v>661</v>
          </cell>
          <cell r="CS17">
            <v>406</v>
          </cell>
          <cell r="CT17">
            <v>295</v>
          </cell>
          <cell r="CU17">
            <v>0</v>
          </cell>
          <cell r="CW17">
            <v>38</v>
          </cell>
          <cell r="CX17">
            <v>57</v>
          </cell>
          <cell r="CY17">
            <v>119</v>
          </cell>
          <cell r="CZ17">
            <v>0</v>
          </cell>
          <cell r="DB17">
            <v>6</v>
          </cell>
          <cell r="DC17">
            <v>625</v>
          </cell>
          <cell r="DD17">
            <v>0</v>
          </cell>
          <cell r="DE17">
            <v>17</v>
          </cell>
          <cell r="DF17">
            <v>1276</v>
          </cell>
          <cell r="DG17">
            <v>0</v>
          </cell>
          <cell r="DI17">
            <v>142</v>
          </cell>
          <cell r="DJ17">
            <v>1711</v>
          </cell>
          <cell r="DK17">
            <v>0</v>
          </cell>
          <cell r="DL17">
            <v>148</v>
          </cell>
          <cell r="DM17">
            <v>3107</v>
          </cell>
          <cell r="DN17">
            <v>0</v>
          </cell>
          <cell r="DP17">
            <v>5</v>
          </cell>
          <cell r="DQ17">
            <v>2124</v>
          </cell>
          <cell r="DR17">
            <v>0</v>
          </cell>
          <cell r="DS17">
            <v>14</v>
          </cell>
          <cell r="DT17">
            <v>4522</v>
          </cell>
          <cell r="DU17">
            <v>0</v>
          </cell>
          <cell r="DX17">
            <v>0</v>
          </cell>
          <cell r="DY17">
            <v>7</v>
          </cell>
          <cell r="DZ17">
            <v>36</v>
          </cell>
          <cell r="EA17">
            <v>84</v>
          </cell>
          <cell r="EB17">
            <v>62</v>
          </cell>
          <cell r="EC17">
            <v>81</v>
          </cell>
          <cell r="ED17">
            <v>103</v>
          </cell>
          <cell r="EE17">
            <v>281</v>
          </cell>
          <cell r="EF17">
            <v>594</v>
          </cell>
          <cell r="EG17">
            <v>734</v>
          </cell>
          <cell r="EH17">
            <v>610</v>
          </cell>
          <cell r="EI17">
            <v>1406</v>
          </cell>
          <cell r="EJ17">
            <v>0</v>
          </cell>
          <cell r="EK17">
            <v>1</v>
          </cell>
          <cell r="EL17">
            <v>9</v>
          </cell>
          <cell r="EM17">
            <v>54</v>
          </cell>
          <cell r="EN17">
            <v>97</v>
          </cell>
          <cell r="EO17">
            <v>99</v>
          </cell>
          <cell r="EP17">
            <v>211</v>
          </cell>
          <cell r="EQ17">
            <v>444</v>
          </cell>
          <cell r="ER17">
            <v>961</v>
          </cell>
          <cell r="ES17">
            <v>1483</v>
          </cell>
          <cell r="ET17">
            <v>1600</v>
          </cell>
          <cell r="EU17">
            <v>1211</v>
          </cell>
          <cell r="EV17">
            <v>2098</v>
          </cell>
          <cell r="EW17">
            <v>0</v>
          </cell>
          <cell r="EY17">
            <v>0</v>
          </cell>
          <cell r="EZ17">
            <v>0</v>
          </cell>
          <cell r="FA17">
            <v>0</v>
          </cell>
          <cell r="FB17">
            <v>0</v>
          </cell>
          <cell r="FC17">
            <v>0</v>
          </cell>
          <cell r="FD17">
            <v>0</v>
          </cell>
          <cell r="FE17">
            <v>0</v>
          </cell>
          <cell r="FF17">
            <v>0</v>
          </cell>
          <cell r="FG17">
            <v>0</v>
          </cell>
          <cell r="FH17">
            <v>0</v>
          </cell>
          <cell r="FI17">
            <v>0</v>
          </cell>
          <cell r="FJ17">
            <v>0</v>
          </cell>
          <cell r="FK17">
            <v>0</v>
          </cell>
          <cell r="FL17">
            <v>0</v>
          </cell>
          <cell r="FM17">
            <v>0</v>
          </cell>
          <cell r="FN17">
            <v>0</v>
          </cell>
          <cell r="FO17">
            <v>0</v>
          </cell>
          <cell r="FP17">
            <v>0</v>
          </cell>
          <cell r="FQ17">
            <v>0</v>
          </cell>
          <cell r="FR17">
            <v>0</v>
          </cell>
          <cell r="FS17">
            <v>0</v>
          </cell>
          <cell r="FT17">
            <v>0</v>
          </cell>
          <cell r="FU17">
            <v>0</v>
          </cell>
          <cell r="FV17">
            <v>0</v>
          </cell>
          <cell r="FW17">
            <v>0</v>
          </cell>
          <cell r="FX17">
            <v>0</v>
          </cell>
          <cell r="FZ17">
            <v>247</v>
          </cell>
          <cell r="GA17">
            <v>0</v>
          </cell>
          <cell r="GB17">
            <v>581</v>
          </cell>
          <cell r="GC17">
            <v>0</v>
          </cell>
          <cell r="GF17">
            <v>19</v>
          </cell>
          <cell r="GG17">
            <v>0</v>
          </cell>
          <cell r="GI17">
            <v>47</v>
          </cell>
          <cell r="GJ17">
            <v>0</v>
          </cell>
          <cell r="GL17">
            <v>87</v>
          </cell>
          <cell r="GM17">
            <v>0</v>
          </cell>
          <cell r="GO17">
            <v>1</v>
          </cell>
          <cell r="GP17">
            <v>0</v>
          </cell>
          <cell r="GS17">
            <v>0</v>
          </cell>
          <cell r="GT17">
            <v>4</v>
          </cell>
          <cell r="GU17">
            <v>34</v>
          </cell>
          <cell r="GV17">
            <v>84</v>
          </cell>
          <cell r="GW17">
            <v>56</v>
          </cell>
          <cell r="GX17">
            <v>75</v>
          </cell>
          <cell r="GY17">
            <v>97</v>
          </cell>
          <cell r="GZ17">
            <v>276</v>
          </cell>
          <cell r="HA17">
            <v>580</v>
          </cell>
          <cell r="HB17">
            <v>724</v>
          </cell>
          <cell r="HC17">
            <v>598</v>
          </cell>
          <cell r="HD17">
            <v>1392</v>
          </cell>
          <cell r="HE17">
            <v>0</v>
          </cell>
          <cell r="HF17">
            <v>1</v>
          </cell>
          <cell r="HG17">
            <v>4</v>
          </cell>
          <cell r="HH17">
            <v>49</v>
          </cell>
          <cell r="HI17">
            <v>91</v>
          </cell>
          <cell r="HJ17">
            <v>89</v>
          </cell>
          <cell r="HK17">
            <v>199</v>
          </cell>
          <cell r="HL17">
            <v>424</v>
          </cell>
          <cell r="HM17">
            <v>942</v>
          </cell>
          <cell r="HN17">
            <v>1460</v>
          </cell>
          <cell r="HO17">
            <v>1572</v>
          </cell>
          <cell r="HP17">
            <v>1203</v>
          </cell>
          <cell r="HQ17">
            <v>2079</v>
          </cell>
          <cell r="HR17">
            <v>0</v>
          </cell>
          <cell r="HT17">
            <v>0</v>
          </cell>
          <cell r="HU17">
            <v>0</v>
          </cell>
          <cell r="HV17">
            <v>0</v>
          </cell>
          <cell r="HW17">
            <v>0</v>
          </cell>
          <cell r="HX17">
            <v>0</v>
          </cell>
          <cell r="HY17">
            <v>0</v>
          </cell>
          <cell r="HZ17">
            <v>0</v>
          </cell>
          <cell r="IA17">
            <v>0</v>
          </cell>
          <cell r="IB17">
            <v>0</v>
          </cell>
          <cell r="IC17">
            <v>0</v>
          </cell>
          <cell r="ID17">
            <v>0</v>
          </cell>
          <cell r="IE17">
            <v>0</v>
          </cell>
          <cell r="IF17">
            <v>0</v>
          </cell>
          <cell r="IG17">
            <v>0</v>
          </cell>
          <cell r="IH17">
            <v>0</v>
          </cell>
          <cell r="II17">
            <v>0</v>
          </cell>
          <cell r="IJ17">
            <v>0</v>
          </cell>
          <cell r="IK17">
            <v>0</v>
          </cell>
          <cell r="IL17">
            <v>0</v>
          </cell>
          <cell r="IM17">
            <v>0</v>
          </cell>
          <cell r="IN17">
            <v>0</v>
          </cell>
          <cell r="IO17">
            <v>0</v>
          </cell>
          <cell r="IP17">
            <v>0</v>
          </cell>
          <cell r="IQ17">
            <v>0</v>
          </cell>
          <cell r="IR17">
            <v>0</v>
          </cell>
          <cell r="IS17">
            <v>0</v>
          </cell>
          <cell r="IU17">
            <v>240</v>
          </cell>
          <cell r="IV17">
            <v>0</v>
          </cell>
          <cell r="IW17">
            <v>568</v>
          </cell>
          <cell r="IX17">
            <v>0</v>
          </cell>
          <cell r="JA17">
            <v>18</v>
          </cell>
          <cell r="JB17">
            <v>0</v>
          </cell>
          <cell r="JD17">
            <v>45</v>
          </cell>
          <cell r="JE17">
            <v>0</v>
          </cell>
          <cell r="JG17">
            <v>84</v>
          </cell>
          <cell r="JH17">
            <v>0</v>
          </cell>
          <cell r="JJ17">
            <v>1</v>
          </cell>
          <cell r="JK17">
            <v>0</v>
          </cell>
          <cell r="KV17">
            <v>0</v>
          </cell>
          <cell r="KW17">
            <v>0</v>
          </cell>
          <cell r="KX17">
            <v>0</v>
          </cell>
          <cell r="KY17">
            <v>0</v>
          </cell>
          <cell r="KZ17">
            <v>0</v>
          </cell>
          <cell r="LA17">
            <v>0</v>
          </cell>
          <cell r="LB17">
            <v>0</v>
          </cell>
          <cell r="LC17">
            <v>0</v>
          </cell>
          <cell r="LD17">
            <v>0</v>
          </cell>
          <cell r="LE17">
            <v>0</v>
          </cell>
          <cell r="LF17">
            <v>0</v>
          </cell>
          <cell r="LG17">
            <v>0</v>
          </cell>
          <cell r="LH17">
            <v>0</v>
          </cell>
          <cell r="LJ17">
            <v>0</v>
          </cell>
          <cell r="LK17">
            <v>0</v>
          </cell>
          <cell r="LL17">
            <v>0</v>
          </cell>
          <cell r="LM17">
            <v>0</v>
          </cell>
          <cell r="LN17">
            <v>0</v>
          </cell>
          <cell r="LO17">
            <v>0</v>
          </cell>
          <cell r="LP17">
            <v>0</v>
          </cell>
          <cell r="LQ17">
            <v>0</v>
          </cell>
          <cell r="LR17">
            <v>0</v>
          </cell>
          <cell r="LS17">
            <v>0</v>
          </cell>
          <cell r="LT17">
            <v>0</v>
          </cell>
          <cell r="LU17">
            <v>0</v>
          </cell>
          <cell r="LV17">
            <v>0</v>
          </cell>
          <cell r="LX17">
            <v>0</v>
          </cell>
          <cell r="LY17">
            <v>0</v>
          </cell>
          <cell r="LZ17">
            <v>0</v>
          </cell>
          <cell r="MA17">
            <v>0</v>
          </cell>
          <cell r="MD17">
            <v>0</v>
          </cell>
          <cell r="ME17">
            <v>0</v>
          </cell>
          <cell r="MF17">
            <v>0</v>
          </cell>
          <cell r="MG17">
            <v>0</v>
          </cell>
          <cell r="MH17">
            <v>0</v>
          </cell>
          <cell r="MI17">
            <v>0</v>
          </cell>
          <cell r="MJ17">
            <v>0</v>
          </cell>
          <cell r="MK17">
            <v>0</v>
          </cell>
          <cell r="ML17">
            <v>0</v>
          </cell>
          <cell r="MM17">
            <v>0</v>
          </cell>
          <cell r="MN17">
            <v>1</v>
          </cell>
          <cell r="MO17">
            <v>1</v>
          </cell>
          <cell r="MP17">
            <v>0</v>
          </cell>
          <cell r="MR17">
            <v>0</v>
          </cell>
          <cell r="MS17">
            <v>0</v>
          </cell>
          <cell r="MT17">
            <v>0</v>
          </cell>
          <cell r="MU17">
            <v>0</v>
          </cell>
          <cell r="MV17">
            <v>0</v>
          </cell>
          <cell r="MW17">
            <v>0</v>
          </cell>
          <cell r="MX17">
            <v>3</v>
          </cell>
          <cell r="MY17">
            <v>1</v>
          </cell>
          <cell r="MZ17">
            <v>0</v>
          </cell>
          <cell r="NA17">
            <v>0</v>
          </cell>
          <cell r="NB17">
            <v>0</v>
          </cell>
          <cell r="NC17">
            <v>0</v>
          </cell>
          <cell r="ND17">
            <v>0</v>
          </cell>
          <cell r="NF17">
            <v>0</v>
          </cell>
          <cell r="NG17">
            <v>0</v>
          </cell>
          <cell r="NH17">
            <v>0</v>
          </cell>
          <cell r="NI17">
            <v>0</v>
          </cell>
          <cell r="NK17">
            <v>0</v>
          </cell>
          <cell r="NL17">
            <v>0</v>
          </cell>
          <cell r="NM17">
            <v>0</v>
          </cell>
          <cell r="NN17">
            <v>0</v>
          </cell>
          <cell r="NO17">
            <v>1</v>
          </cell>
          <cell r="NP17">
            <v>0</v>
          </cell>
          <cell r="NQ17">
            <v>0</v>
          </cell>
          <cell r="NR17">
            <v>0</v>
          </cell>
          <cell r="NS17">
            <v>1</v>
          </cell>
          <cell r="NT17">
            <v>1</v>
          </cell>
          <cell r="NU17">
            <v>0</v>
          </cell>
          <cell r="NV17">
            <v>1</v>
          </cell>
          <cell r="NW17">
            <v>0</v>
          </cell>
          <cell r="NY17">
            <v>0</v>
          </cell>
          <cell r="NZ17">
            <v>0</v>
          </cell>
          <cell r="OA17">
            <v>0</v>
          </cell>
          <cell r="OB17">
            <v>0</v>
          </cell>
          <cell r="OC17">
            <v>0</v>
          </cell>
          <cell r="OD17">
            <v>1</v>
          </cell>
          <cell r="OE17">
            <v>1</v>
          </cell>
          <cell r="OF17">
            <v>0</v>
          </cell>
          <cell r="OG17">
            <v>2</v>
          </cell>
          <cell r="OH17">
            <v>3</v>
          </cell>
          <cell r="OI17">
            <v>1</v>
          </cell>
          <cell r="OJ17">
            <v>0</v>
          </cell>
          <cell r="OK17">
            <v>0</v>
          </cell>
          <cell r="OM17">
            <v>2</v>
          </cell>
          <cell r="ON17">
            <v>0</v>
          </cell>
          <cell r="OO17">
            <v>0</v>
          </cell>
          <cell r="OP17">
            <v>0</v>
          </cell>
          <cell r="OR17">
            <v>0</v>
          </cell>
          <cell r="OS17">
            <v>0</v>
          </cell>
          <cell r="OT17">
            <v>0</v>
          </cell>
          <cell r="OU17">
            <v>0</v>
          </cell>
          <cell r="OV17">
            <v>1</v>
          </cell>
          <cell r="OW17">
            <v>4</v>
          </cell>
          <cell r="OX17">
            <v>2</v>
          </cell>
          <cell r="OY17">
            <v>2</v>
          </cell>
          <cell r="OZ17">
            <v>8</v>
          </cell>
          <cell r="PA17">
            <v>8</v>
          </cell>
          <cell r="PB17">
            <v>4</v>
          </cell>
          <cell r="PC17">
            <v>10</v>
          </cell>
          <cell r="PD17">
            <v>0</v>
          </cell>
          <cell r="PF17">
            <v>0</v>
          </cell>
          <cell r="PG17">
            <v>0</v>
          </cell>
          <cell r="PH17">
            <v>0</v>
          </cell>
          <cell r="PI17">
            <v>0</v>
          </cell>
          <cell r="PJ17">
            <v>2</v>
          </cell>
          <cell r="PK17">
            <v>10</v>
          </cell>
          <cell r="PL17">
            <v>8</v>
          </cell>
          <cell r="PM17">
            <v>17</v>
          </cell>
          <cell r="PN17">
            <v>9</v>
          </cell>
          <cell r="PO17">
            <v>10</v>
          </cell>
          <cell r="PP17">
            <v>5</v>
          </cell>
          <cell r="PQ17">
            <v>15</v>
          </cell>
          <cell r="PR17">
            <v>0</v>
          </cell>
          <cell r="PT17">
            <v>2</v>
          </cell>
          <cell r="PU17">
            <v>1</v>
          </cell>
          <cell r="PV17">
            <v>1</v>
          </cell>
          <cell r="PW17">
            <v>0</v>
          </cell>
          <cell r="PY17">
            <v>0</v>
          </cell>
          <cell r="PZ17">
            <v>0</v>
          </cell>
          <cell r="QA17">
            <v>0</v>
          </cell>
          <cell r="QB17">
            <v>0</v>
          </cell>
          <cell r="QC17">
            <v>0</v>
          </cell>
          <cell r="QD17">
            <v>1</v>
          </cell>
          <cell r="QE17">
            <v>0</v>
          </cell>
          <cell r="QF17">
            <v>1</v>
          </cell>
          <cell r="QG17">
            <v>1</v>
          </cell>
          <cell r="QH17">
            <v>0</v>
          </cell>
          <cell r="QI17">
            <v>1</v>
          </cell>
          <cell r="QJ17">
            <v>0</v>
          </cell>
          <cell r="QK17">
            <v>0</v>
          </cell>
          <cell r="QM17">
            <v>0</v>
          </cell>
          <cell r="QN17">
            <v>0</v>
          </cell>
          <cell r="QO17">
            <v>1</v>
          </cell>
          <cell r="QP17">
            <v>0</v>
          </cell>
          <cell r="QQ17">
            <v>0</v>
          </cell>
          <cell r="QR17">
            <v>0</v>
          </cell>
          <cell r="QS17">
            <v>0</v>
          </cell>
          <cell r="QT17">
            <v>2</v>
          </cell>
          <cell r="QU17">
            <v>0</v>
          </cell>
          <cell r="QV17">
            <v>1</v>
          </cell>
          <cell r="QW17">
            <v>0</v>
          </cell>
          <cell r="QX17">
            <v>0</v>
          </cell>
          <cell r="QY17">
            <v>0</v>
          </cell>
          <cell r="RA17">
            <v>0</v>
          </cell>
          <cell r="RB17">
            <v>1</v>
          </cell>
          <cell r="RC17">
            <v>0</v>
          </cell>
          <cell r="RD17">
            <v>0</v>
          </cell>
          <cell r="RF17">
            <v>0</v>
          </cell>
          <cell r="RG17">
            <v>0</v>
          </cell>
          <cell r="RH17">
            <v>0</v>
          </cell>
          <cell r="RI17">
            <v>0</v>
          </cell>
          <cell r="RJ17">
            <v>0</v>
          </cell>
          <cell r="RK17">
            <v>0</v>
          </cell>
          <cell r="RL17">
            <v>0</v>
          </cell>
          <cell r="RM17">
            <v>0</v>
          </cell>
          <cell r="RN17">
            <v>0</v>
          </cell>
          <cell r="RO17">
            <v>0</v>
          </cell>
          <cell r="RP17">
            <v>0</v>
          </cell>
          <cell r="RQ17">
            <v>0</v>
          </cell>
          <cell r="RR17">
            <v>0</v>
          </cell>
          <cell r="RT17">
            <v>0</v>
          </cell>
          <cell r="RU17">
            <v>0</v>
          </cell>
          <cell r="RV17">
            <v>0</v>
          </cell>
          <cell r="RW17">
            <v>0</v>
          </cell>
          <cell r="RX17">
            <v>0</v>
          </cell>
          <cell r="RY17">
            <v>0</v>
          </cell>
          <cell r="RZ17">
            <v>0</v>
          </cell>
          <cell r="SA17">
            <v>0</v>
          </cell>
          <cell r="SB17">
            <v>0</v>
          </cell>
          <cell r="SC17">
            <v>0</v>
          </cell>
          <cell r="SD17">
            <v>0</v>
          </cell>
          <cell r="SE17">
            <v>0</v>
          </cell>
          <cell r="SF17">
            <v>0</v>
          </cell>
          <cell r="SH17">
            <v>0</v>
          </cell>
          <cell r="SI17">
            <v>0</v>
          </cell>
          <cell r="SJ17">
            <v>0</v>
          </cell>
          <cell r="SK17">
            <v>0</v>
          </cell>
          <cell r="SO17">
            <v>0</v>
          </cell>
          <cell r="SP17">
            <v>0</v>
          </cell>
          <cell r="SQ17">
            <v>0</v>
          </cell>
          <cell r="SR17">
            <v>0</v>
          </cell>
          <cell r="SS17">
            <v>0</v>
          </cell>
          <cell r="ST17">
            <v>1</v>
          </cell>
          <cell r="SU17">
            <v>1</v>
          </cell>
          <cell r="SV17">
            <v>7</v>
          </cell>
          <cell r="SW17">
            <v>11</v>
          </cell>
          <cell r="SX17">
            <v>8</v>
          </cell>
          <cell r="SY17">
            <v>8</v>
          </cell>
          <cell r="SZ17">
            <v>3</v>
          </cell>
          <cell r="TA17">
            <v>0</v>
          </cell>
          <cell r="TC17">
            <v>0</v>
          </cell>
          <cell r="TD17">
            <v>0</v>
          </cell>
          <cell r="TE17">
            <v>0</v>
          </cell>
          <cell r="TF17">
            <v>0</v>
          </cell>
          <cell r="TG17">
            <v>0</v>
          </cell>
          <cell r="TH17">
            <v>1</v>
          </cell>
          <cell r="TI17">
            <v>11</v>
          </cell>
          <cell r="TJ17">
            <v>9</v>
          </cell>
          <cell r="TK17">
            <v>8</v>
          </cell>
          <cell r="TL17">
            <v>13</v>
          </cell>
          <cell r="TM17">
            <v>2</v>
          </cell>
          <cell r="TN17">
            <v>2</v>
          </cell>
          <cell r="TO17">
            <v>0</v>
          </cell>
          <cell r="TQ17">
            <v>0</v>
          </cell>
          <cell r="TR17">
            <v>0</v>
          </cell>
          <cell r="TS17">
            <v>2</v>
          </cell>
          <cell r="TT17">
            <v>0</v>
          </cell>
          <cell r="TU17">
            <v>30</v>
          </cell>
          <cell r="TV17">
            <v>30</v>
          </cell>
          <cell r="TW17">
            <v>25</v>
          </cell>
          <cell r="AHO17">
            <v>1</v>
          </cell>
          <cell r="AHP17">
            <v>26</v>
          </cell>
          <cell r="AHQ17">
            <v>0</v>
          </cell>
          <cell r="AHR17">
            <v>1</v>
          </cell>
          <cell r="AHS17">
            <v>37</v>
          </cell>
          <cell r="AHT17">
            <v>0</v>
          </cell>
          <cell r="AHU17">
            <v>118</v>
          </cell>
          <cell r="AHV17">
            <v>2837</v>
          </cell>
          <cell r="AHW17">
            <v>0</v>
          </cell>
          <cell r="AHX17">
            <v>158</v>
          </cell>
          <cell r="AHY17">
            <v>5816</v>
          </cell>
          <cell r="AHZ17">
            <v>0</v>
          </cell>
          <cell r="AIA17">
            <v>0</v>
          </cell>
          <cell r="AIB17">
            <v>6</v>
          </cell>
          <cell r="AIC17">
            <v>0</v>
          </cell>
          <cell r="AID17">
            <v>0</v>
          </cell>
          <cell r="AIE17">
            <v>9</v>
          </cell>
          <cell r="AIF17">
            <v>0</v>
          </cell>
          <cell r="AIG17">
            <v>5</v>
          </cell>
          <cell r="AIH17">
            <v>81</v>
          </cell>
          <cell r="AII17">
            <v>0</v>
          </cell>
          <cell r="AIJ17">
            <v>2</v>
          </cell>
          <cell r="AIK17">
            <v>135</v>
          </cell>
          <cell r="AIL17">
            <v>0</v>
          </cell>
          <cell r="AIM17">
            <v>62</v>
          </cell>
          <cell r="AIN17">
            <v>3</v>
          </cell>
          <cell r="AIO17">
            <v>53</v>
          </cell>
          <cell r="AIP17">
            <v>6</v>
          </cell>
          <cell r="AIQ17">
            <v>10</v>
          </cell>
          <cell r="AIS17">
            <v>0</v>
          </cell>
          <cell r="AIT17">
            <v>14</v>
          </cell>
          <cell r="AIU17">
            <v>0</v>
          </cell>
          <cell r="AIV17">
            <v>0</v>
          </cell>
          <cell r="AIW17">
            <v>13</v>
          </cell>
          <cell r="AIX17">
            <v>0</v>
          </cell>
          <cell r="AIY17">
            <v>0</v>
          </cell>
          <cell r="AIZ17">
            <v>5</v>
          </cell>
          <cell r="AJA17">
            <v>0</v>
          </cell>
          <cell r="AJB17">
            <v>0</v>
          </cell>
          <cell r="AJC17">
            <v>3</v>
          </cell>
          <cell r="AJD17">
            <v>0</v>
          </cell>
        </row>
        <row r="18">
          <cell r="A18" t="str">
            <v>Cidade De Maputo / Kampfumu / Cadeia Civil PS</v>
          </cell>
          <cell r="F18">
            <v>5</v>
          </cell>
          <cell r="G18">
            <v>4</v>
          </cell>
          <cell r="H18">
            <v>0</v>
          </cell>
          <cell r="I18">
            <v>0</v>
          </cell>
          <cell r="J18">
            <v>9</v>
          </cell>
          <cell r="K18">
            <v>0</v>
          </cell>
          <cell r="M18">
            <v>0</v>
          </cell>
          <cell r="N18">
            <v>9</v>
          </cell>
          <cell r="AF18">
            <v>0</v>
          </cell>
          <cell r="AG18">
            <v>0</v>
          </cell>
          <cell r="AH18">
            <v>0</v>
          </cell>
          <cell r="AI18">
            <v>0</v>
          </cell>
          <cell r="AJ18">
            <v>0</v>
          </cell>
          <cell r="AK18">
            <v>0</v>
          </cell>
          <cell r="AL18">
            <v>0</v>
          </cell>
          <cell r="AM18">
            <v>0</v>
          </cell>
          <cell r="AN18">
            <v>5</v>
          </cell>
          <cell r="AO18">
            <v>0</v>
          </cell>
          <cell r="AP18">
            <v>0</v>
          </cell>
          <cell r="AQ18">
            <v>0</v>
          </cell>
          <cell r="AR18">
            <v>0</v>
          </cell>
          <cell r="AS18">
            <v>0</v>
          </cell>
          <cell r="AU18">
            <v>0</v>
          </cell>
          <cell r="AV18">
            <v>0</v>
          </cell>
          <cell r="AW18">
            <v>0</v>
          </cell>
          <cell r="AX18">
            <v>0</v>
          </cell>
          <cell r="AY18">
            <v>0</v>
          </cell>
          <cell r="AZ18">
            <v>0</v>
          </cell>
          <cell r="BA18">
            <v>0</v>
          </cell>
          <cell r="BB18">
            <v>4</v>
          </cell>
          <cell r="BC18">
            <v>0</v>
          </cell>
          <cell r="BD18">
            <v>0</v>
          </cell>
          <cell r="BE18">
            <v>0</v>
          </cell>
          <cell r="BF18">
            <v>0</v>
          </cell>
          <cell r="BG18">
            <v>0</v>
          </cell>
          <cell r="BI18">
            <v>0</v>
          </cell>
          <cell r="BJ18">
            <v>0</v>
          </cell>
          <cell r="BK18">
            <v>0</v>
          </cell>
          <cell r="BL18">
            <v>9</v>
          </cell>
          <cell r="BO18">
            <v>0</v>
          </cell>
          <cell r="BP18">
            <v>0</v>
          </cell>
          <cell r="BQ18">
            <v>0</v>
          </cell>
          <cell r="BR18">
            <v>0</v>
          </cell>
          <cell r="BS18">
            <v>7</v>
          </cell>
          <cell r="BT18">
            <v>3</v>
          </cell>
          <cell r="BU18">
            <v>6</v>
          </cell>
          <cell r="BV18">
            <v>8</v>
          </cell>
          <cell r="BW18">
            <v>3</v>
          </cell>
          <cell r="BX18">
            <v>5</v>
          </cell>
          <cell r="BY18">
            <v>2</v>
          </cell>
          <cell r="BZ18">
            <v>0</v>
          </cell>
          <cell r="CA18">
            <v>0</v>
          </cell>
          <cell r="CB18">
            <v>0</v>
          </cell>
          <cell r="CC18">
            <v>0</v>
          </cell>
          <cell r="CD18">
            <v>0</v>
          </cell>
          <cell r="CF18">
            <v>0</v>
          </cell>
          <cell r="CG18">
            <v>0</v>
          </cell>
          <cell r="CH18">
            <v>0</v>
          </cell>
          <cell r="CI18">
            <v>0</v>
          </cell>
          <cell r="CJ18">
            <v>0</v>
          </cell>
          <cell r="CK18">
            <v>4</v>
          </cell>
          <cell r="CL18">
            <v>3</v>
          </cell>
          <cell r="CM18">
            <v>8</v>
          </cell>
          <cell r="CN18">
            <v>3</v>
          </cell>
          <cell r="CO18">
            <v>4</v>
          </cell>
          <cell r="CP18">
            <v>1</v>
          </cell>
          <cell r="CQ18">
            <v>2</v>
          </cell>
          <cell r="CR18">
            <v>1</v>
          </cell>
          <cell r="CS18">
            <v>0</v>
          </cell>
          <cell r="CT18">
            <v>0</v>
          </cell>
          <cell r="CU18">
            <v>0</v>
          </cell>
          <cell r="CW18">
            <v>0</v>
          </cell>
          <cell r="CX18">
            <v>0</v>
          </cell>
          <cell r="CY18">
            <v>0</v>
          </cell>
          <cell r="CZ18">
            <v>60</v>
          </cell>
          <cell r="DB18">
            <v>0</v>
          </cell>
          <cell r="DC18">
            <v>34</v>
          </cell>
          <cell r="DD18">
            <v>0</v>
          </cell>
          <cell r="DE18">
            <v>0</v>
          </cell>
          <cell r="DF18">
            <v>26</v>
          </cell>
          <cell r="DG18">
            <v>0</v>
          </cell>
          <cell r="DI18">
            <v>0</v>
          </cell>
          <cell r="DJ18">
            <v>0</v>
          </cell>
          <cell r="DK18">
            <v>0</v>
          </cell>
          <cell r="DL18">
            <v>0</v>
          </cell>
          <cell r="DM18">
            <v>0</v>
          </cell>
          <cell r="DN18">
            <v>0</v>
          </cell>
          <cell r="DP18">
            <v>0</v>
          </cell>
          <cell r="DQ18">
            <v>0</v>
          </cell>
          <cell r="DR18">
            <v>0</v>
          </cell>
          <cell r="DS18">
            <v>0</v>
          </cell>
          <cell r="DT18">
            <v>0</v>
          </cell>
          <cell r="DU18">
            <v>0</v>
          </cell>
          <cell r="DX18">
            <v>0</v>
          </cell>
          <cell r="DY18">
            <v>0</v>
          </cell>
          <cell r="DZ18">
            <v>0</v>
          </cell>
          <cell r="EA18">
            <v>0</v>
          </cell>
          <cell r="EB18">
            <v>0</v>
          </cell>
          <cell r="EC18">
            <v>0</v>
          </cell>
          <cell r="ED18">
            <v>0</v>
          </cell>
          <cell r="EE18">
            <v>0</v>
          </cell>
          <cell r="EF18">
            <v>0</v>
          </cell>
          <cell r="EG18">
            <v>0</v>
          </cell>
          <cell r="EH18">
            <v>0</v>
          </cell>
          <cell r="EI18">
            <v>0</v>
          </cell>
          <cell r="EJ18">
            <v>0</v>
          </cell>
          <cell r="EK18">
            <v>0</v>
          </cell>
          <cell r="EL18">
            <v>0</v>
          </cell>
          <cell r="EM18">
            <v>0</v>
          </cell>
          <cell r="EN18">
            <v>0</v>
          </cell>
          <cell r="EO18">
            <v>0</v>
          </cell>
          <cell r="EP18">
            <v>0</v>
          </cell>
          <cell r="EQ18">
            <v>0</v>
          </cell>
          <cell r="ER18">
            <v>0</v>
          </cell>
          <cell r="ES18">
            <v>0</v>
          </cell>
          <cell r="ET18">
            <v>0</v>
          </cell>
          <cell r="EU18">
            <v>0</v>
          </cell>
          <cell r="EV18">
            <v>0</v>
          </cell>
          <cell r="EW18">
            <v>0</v>
          </cell>
          <cell r="EY18">
            <v>0</v>
          </cell>
          <cell r="EZ18">
            <v>0</v>
          </cell>
          <cell r="FA18">
            <v>0</v>
          </cell>
          <cell r="FB18">
            <v>0</v>
          </cell>
          <cell r="FC18">
            <v>0</v>
          </cell>
          <cell r="FD18">
            <v>0</v>
          </cell>
          <cell r="FE18">
            <v>0</v>
          </cell>
          <cell r="FF18">
            <v>0</v>
          </cell>
          <cell r="FG18">
            <v>0</v>
          </cell>
          <cell r="FH18">
            <v>0</v>
          </cell>
          <cell r="FI18">
            <v>0</v>
          </cell>
          <cell r="FJ18">
            <v>0</v>
          </cell>
          <cell r="FK18">
            <v>0</v>
          </cell>
          <cell r="FL18">
            <v>0</v>
          </cell>
          <cell r="FM18">
            <v>0</v>
          </cell>
          <cell r="FN18">
            <v>0</v>
          </cell>
          <cell r="FO18">
            <v>0</v>
          </cell>
          <cell r="FP18">
            <v>0</v>
          </cell>
          <cell r="FQ18">
            <v>0</v>
          </cell>
          <cell r="FR18">
            <v>0</v>
          </cell>
          <cell r="FS18">
            <v>0</v>
          </cell>
          <cell r="FT18">
            <v>0</v>
          </cell>
          <cell r="FU18">
            <v>0</v>
          </cell>
          <cell r="FV18">
            <v>0</v>
          </cell>
          <cell r="FW18">
            <v>0</v>
          </cell>
          <cell r="FX18">
            <v>0</v>
          </cell>
          <cell r="FZ18">
            <v>0</v>
          </cell>
          <cell r="GA18">
            <v>0</v>
          </cell>
          <cell r="GB18">
            <v>0</v>
          </cell>
          <cell r="GC18">
            <v>0</v>
          </cell>
          <cell r="GF18">
            <v>0</v>
          </cell>
          <cell r="GG18">
            <v>0</v>
          </cell>
          <cell r="GI18">
            <v>0</v>
          </cell>
          <cell r="GJ18">
            <v>0</v>
          </cell>
          <cell r="GL18">
            <v>0</v>
          </cell>
          <cell r="GM18">
            <v>0</v>
          </cell>
          <cell r="GO18">
            <v>0</v>
          </cell>
          <cell r="GP18">
            <v>0</v>
          </cell>
          <cell r="GS18">
            <v>0</v>
          </cell>
          <cell r="GT18">
            <v>0</v>
          </cell>
          <cell r="GU18">
            <v>0</v>
          </cell>
          <cell r="GV18">
            <v>0</v>
          </cell>
          <cell r="GW18">
            <v>0</v>
          </cell>
          <cell r="GX18">
            <v>0</v>
          </cell>
          <cell r="GY18">
            <v>0</v>
          </cell>
          <cell r="GZ18">
            <v>0</v>
          </cell>
          <cell r="HA18">
            <v>0</v>
          </cell>
          <cell r="HB18">
            <v>0</v>
          </cell>
          <cell r="HC18">
            <v>0</v>
          </cell>
          <cell r="HD18">
            <v>0</v>
          </cell>
          <cell r="HE18">
            <v>0</v>
          </cell>
          <cell r="HF18">
            <v>0</v>
          </cell>
          <cell r="HG18">
            <v>0</v>
          </cell>
          <cell r="HH18">
            <v>0</v>
          </cell>
          <cell r="HI18">
            <v>0</v>
          </cell>
          <cell r="HJ18">
            <v>0</v>
          </cell>
          <cell r="HK18">
            <v>0</v>
          </cell>
          <cell r="HL18">
            <v>0</v>
          </cell>
          <cell r="HM18">
            <v>0</v>
          </cell>
          <cell r="HN18">
            <v>0</v>
          </cell>
          <cell r="HO18">
            <v>0</v>
          </cell>
          <cell r="HP18">
            <v>0</v>
          </cell>
          <cell r="HQ18">
            <v>0</v>
          </cell>
          <cell r="HR18">
            <v>0</v>
          </cell>
          <cell r="HT18">
            <v>0</v>
          </cell>
          <cell r="HU18">
            <v>0</v>
          </cell>
          <cell r="HV18">
            <v>0</v>
          </cell>
          <cell r="HW18">
            <v>0</v>
          </cell>
          <cell r="HX18">
            <v>0</v>
          </cell>
          <cell r="HY18">
            <v>0</v>
          </cell>
          <cell r="HZ18">
            <v>0</v>
          </cell>
          <cell r="IA18">
            <v>0</v>
          </cell>
          <cell r="IB18">
            <v>0</v>
          </cell>
          <cell r="IC18">
            <v>0</v>
          </cell>
          <cell r="ID18">
            <v>0</v>
          </cell>
          <cell r="IE18">
            <v>0</v>
          </cell>
          <cell r="IF18">
            <v>0</v>
          </cell>
          <cell r="IG18">
            <v>0</v>
          </cell>
          <cell r="IH18">
            <v>0</v>
          </cell>
          <cell r="II18">
            <v>0</v>
          </cell>
          <cell r="IJ18">
            <v>0</v>
          </cell>
          <cell r="IK18">
            <v>0</v>
          </cell>
          <cell r="IL18">
            <v>0</v>
          </cell>
          <cell r="IM18">
            <v>0</v>
          </cell>
          <cell r="IN18">
            <v>0</v>
          </cell>
          <cell r="IO18">
            <v>0</v>
          </cell>
          <cell r="IP18">
            <v>0</v>
          </cell>
          <cell r="IQ18">
            <v>0</v>
          </cell>
          <cell r="IR18">
            <v>0</v>
          </cell>
          <cell r="IS18">
            <v>0</v>
          </cell>
          <cell r="IU18">
            <v>0</v>
          </cell>
          <cell r="IV18">
            <v>0</v>
          </cell>
          <cell r="IW18">
            <v>0</v>
          </cell>
          <cell r="IX18">
            <v>0</v>
          </cell>
          <cell r="JA18">
            <v>0</v>
          </cell>
          <cell r="JB18">
            <v>0</v>
          </cell>
          <cell r="JD18">
            <v>0</v>
          </cell>
          <cell r="JE18">
            <v>0</v>
          </cell>
          <cell r="JG18">
            <v>0</v>
          </cell>
          <cell r="JH18">
            <v>0</v>
          </cell>
          <cell r="JJ18">
            <v>0</v>
          </cell>
          <cell r="JK18">
            <v>0</v>
          </cell>
          <cell r="KV18">
            <v>0</v>
          </cell>
          <cell r="KW18">
            <v>0</v>
          </cell>
          <cell r="KX18">
            <v>0</v>
          </cell>
          <cell r="KY18">
            <v>0</v>
          </cell>
          <cell r="KZ18">
            <v>0</v>
          </cell>
          <cell r="LA18">
            <v>0</v>
          </cell>
          <cell r="LB18">
            <v>0</v>
          </cell>
          <cell r="LC18">
            <v>0</v>
          </cell>
          <cell r="LD18">
            <v>0</v>
          </cell>
          <cell r="LE18">
            <v>0</v>
          </cell>
          <cell r="LF18">
            <v>0</v>
          </cell>
          <cell r="LG18">
            <v>0</v>
          </cell>
          <cell r="LH18">
            <v>0</v>
          </cell>
          <cell r="LJ18">
            <v>0</v>
          </cell>
          <cell r="LK18">
            <v>0</v>
          </cell>
          <cell r="LL18">
            <v>0</v>
          </cell>
          <cell r="LM18">
            <v>0</v>
          </cell>
          <cell r="LN18">
            <v>0</v>
          </cell>
          <cell r="LO18">
            <v>0</v>
          </cell>
          <cell r="LP18">
            <v>0</v>
          </cell>
          <cell r="LQ18">
            <v>0</v>
          </cell>
          <cell r="LR18">
            <v>0</v>
          </cell>
          <cell r="LS18">
            <v>0</v>
          </cell>
          <cell r="LT18">
            <v>0</v>
          </cell>
          <cell r="LU18">
            <v>0</v>
          </cell>
          <cell r="LV18">
            <v>0</v>
          </cell>
          <cell r="LX18">
            <v>0</v>
          </cell>
          <cell r="LY18">
            <v>0</v>
          </cell>
          <cell r="LZ18">
            <v>0</v>
          </cell>
          <cell r="MA18">
            <v>0</v>
          </cell>
          <cell r="MD18">
            <v>0</v>
          </cell>
          <cell r="ME18">
            <v>0</v>
          </cell>
          <cell r="MF18">
            <v>0</v>
          </cell>
          <cell r="MG18">
            <v>0</v>
          </cell>
          <cell r="MH18">
            <v>0</v>
          </cell>
          <cell r="MI18">
            <v>0</v>
          </cell>
          <cell r="MJ18">
            <v>0</v>
          </cell>
          <cell r="MK18">
            <v>0</v>
          </cell>
          <cell r="ML18">
            <v>0</v>
          </cell>
          <cell r="MM18">
            <v>0</v>
          </cell>
          <cell r="MN18">
            <v>0</v>
          </cell>
          <cell r="MO18">
            <v>0</v>
          </cell>
          <cell r="MP18">
            <v>0</v>
          </cell>
          <cell r="MR18">
            <v>0</v>
          </cell>
          <cell r="MS18">
            <v>0</v>
          </cell>
          <cell r="MT18">
            <v>0</v>
          </cell>
          <cell r="MU18">
            <v>0</v>
          </cell>
          <cell r="MV18">
            <v>0</v>
          </cell>
          <cell r="MW18">
            <v>0</v>
          </cell>
          <cell r="MX18">
            <v>0</v>
          </cell>
          <cell r="MY18">
            <v>0</v>
          </cell>
          <cell r="MZ18">
            <v>0</v>
          </cell>
          <cell r="NA18">
            <v>0</v>
          </cell>
          <cell r="NB18">
            <v>0</v>
          </cell>
          <cell r="NC18">
            <v>0</v>
          </cell>
          <cell r="ND18">
            <v>0</v>
          </cell>
          <cell r="NF18">
            <v>0</v>
          </cell>
          <cell r="NG18">
            <v>0</v>
          </cell>
          <cell r="NH18">
            <v>0</v>
          </cell>
          <cell r="NI18">
            <v>0</v>
          </cell>
          <cell r="NK18">
            <v>0</v>
          </cell>
          <cell r="NL18">
            <v>0</v>
          </cell>
          <cell r="NM18">
            <v>0</v>
          </cell>
          <cell r="NN18">
            <v>0</v>
          </cell>
          <cell r="NO18">
            <v>0</v>
          </cell>
          <cell r="NP18">
            <v>0</v>
          </cell>
          <cell r="NQ18">
            <v>0</v>
          </cell>
          <cell r="NR18">
            <v>0</v>
          </cell>
          <cell r="NS18">
            <v>0</v>
          </cell>
          <cell r="NT18">
            <v>0</v>
          </cell>
          <cell r="NU18">
            <v>0</v>
          </cell>
          <cell r="NV18">
            <v>0</v>
          </cell>
          <cell r="NW18">
            <v>0</v>
          </cell>
          <cell r="NY18">
            <v>0</v>
          </cell>
          <cell r="NZ18">
            <v>0</v>
          </cell>
          <cell r="OA18">
            <v>0</v>
          </cell>
          <cell r="OB18">
            <v>0</v>
          </cell>
          <cell r="OC18">
            <v>0</v>
          </cell>
          <cell r="OD18">
            <v>0</v>
          </cell>
          <cell r="OE18">
            <v>0</v>
          </cell>
          <cell r="OF18">
            <v>0</v>
          </cell>
          <cell r="OG18">
            <v>0</v>
          </cell>
          <cell r="OH18">
            <v>0</v>
          </cell>
          <cell r="OI18">
            <v>0</v>
          </cell>
          <cell r="OJ18">
            <v>0</v>
          </cell>
          <cell r="OK18">
            <v>0</v>
          </cell>
          <cell r="OM18">
            <v>0</v>
          </cell>
          <cell r="ON18">
            <v>0</v>
          </cell>
          <cell r="OO18">
            <v>0</v>
          </cell>
          <cell r="OP18">
            <v>0</v>
          </cell>
          <cell r="OR18">
            <v>0</v>
          </cell>
          <cell r="OS18">
            <v>0</v>
          </cell>
          <cell r="OT18">
            <v>0</v>
          </cell>
          <cell r="OU18">
            <v>0</v>
          </cell>
          <cell r="OV18">
            <v>0</v>
          </cell>
          <cell r="OW18">
            <v>0</v>
          </cell>
          <cell r="OX18">
            <v>0</v>
          </cell>
          <cell r="OY18">
            <v>0</v>
          </cell>
          <cell r="OZ18">
            <v>0</v>
          </cell>
          <cell r="PA18">
            <v>0</v>
          </cell>
          <cell r="PB18">
            <v>0</v>
          </cell>
          <cell r="PC18">
            <v>0</v>
          </cell>
          <cell r="PD18">
            <v>0</v>
          </cell>
          <cell r="PF18">
            <v>0</v>
          </cell>
          <cell r="PG18">
            <v>0</v>
          </cell>
          <cell r="PH18">
            <v>0</v>
          </cell>
          <cell r="PI18">
            <v>0</v>
          </cell>
          <cell r="PJ18">
            <v>0</v>
          </cell>
          <cell r="PK18">
            <v>0</v>
          </cell>
          <cell r="PL18">
            <v>0</v>
          </cell>
          <cell r="PM18">
            <v>0</v>
          </cell>
          <cell r="PN18">
            <v>0</v>
          </cell>
          <cell r="PO18">
            <v>0</v>
          </cell>
          <cell r="PP18">
            <v>0</v>
          </cell>
          <cell r="PQ18">
            <v>0</v>
          </cell>
          <cell r="PR18">
            <v>0</v>
          </cell>
          <cell r="PT18">
            <v>0</v>
          </cell>
          <cell r="PU18">
            <v>0</v>
          </cell>
          <cell r="PV18">
            <v>0</v>
          </cell>
          <cell r="PW18">
            <v>0</v>
          </cell>
          <cell r="PY18">
            <v>0</v>
          </cell>
          <cell r="PZ18">
            <v>0</v>
          </cell>
          <cell r="QA18">
            <v>0</v>
          </cell>
          <cell r="QB18">
            <v>0</v>
          </cell>
          <cell r="QC18">
            <v>0</v>
          </cell>
          <cell r="QD18">
            <v>0</v>
          </cell>
          <cell r="QE18">
            <v>0</v>
          </cell>
          <cell r="QF18">
            <v>0</v>
          </cell>
          <cell r="QG18">
            <v>0</v>
          </cell>
          <cell r="QH18">
            <v>0</v>
          </cell>
          <cell r="QI18">
            <v>0</v>
          </cell>
          <cell r="QJ18">
            <v>0</v>
          </cell>
          <cell r="QK18">
            <v>0</v>
          </cell>
          <cell r="QM18">
            <v>0</v>
          </cell>
          <cell r="QN18">
            <v>0</v>
          </cell>
          <cell r="QO18">
            <v>0</v>
          </cell>
          <cell r="QP18">
            <v>0</v>
          </cell>
          <cell r="QQ18">
            <v>0</v>
          </cell>
          <cell r="QR18">
            <v>0</v>
          </cell>
          <cell r="QS18">
            <v>0</v>
          </cell>
          <cell r="QT18">
            <v>0</v>
          </cell>
          <cell r="QU18">
            <v>0</v>
          </cell>
          <cell r="QV18">
            <v>0</v>
          </cell>
          <cell r="QW18">
            <v>0</v>
          </cell>
          <cell r="QX18">
            <v>0</v>
          </cell>
          <cell r="QY18">
            <v>0</v>
          </cell>
          <cell r="RA18">
            <v>0</v>
          </cell>
          <cell r="RB18">
            <v>0</v>
          </cell>
          <cell r="RC18">
            <v>0</v>
          </cell>
          <cell r="RD18">
            <v>0</v>
          </cell>
          <cell r="RF18">
            <v>0</v>
          </cell>
          <cell r="RG18">
            <v>0</v>
          </cell>
          <cell r="RH18">
            <v>0</v>
          </cell>
          <cell r="RI18">
            <v>0</v>
          </cell>
          <cell r="RJ18">
            <v>0</v>
          </cell>
          <cell r="RK18">
            <v>0</v>
          </cell>
          <cell r="RL18">
            <v>0</v>
          </cell>
          <cell r="RM18">
            <v>0</v>
          </cell>
          <cell r="RN18">
            <v>0</v>
          </cell>
          <cell r="RO18">
            <v>0</v>
          </cell>
          <cell r="RP18">
            <v>0</v>
          </cell>
          <cell r="RQ18">
            <v>0</v>
          </cell>
          <cell r="RR18">
            <v>0</v>
          </cell>
          <cell r="RT18">
            <v>0</v>
          </cell>
          <cell r="RU18">
            <v>0</v>
          </cell>
          <cell r="RV18">
            <v>0</v>
          </cell>
          <cell r="RW18">
            <v>0</v>
          </cell>
          <cell r="RX18">
            <v>0</v>
          </cell>
          <cell r="RY18">
            <v>0</v>
          </cell>
          <cell r="RZ18">
            <v>0</v>
          </cell>
          <cell r="SA18">
            <v>0</v>
          </cell>
          <cell r="SB18">
            <v>0</v>
          </cell>
          <cell r="SC18">
            <v>0</v>
          </cell>
          <cell r="SD18">
            <v>0</v>
          </cell>
          <cell r="SE18">
            <v>0</v>
          </cell>
          <cell r="SF18">
            <v>0</v>
          </cell>
          <cell r="SH18">
            <v>0</v>
          </cell>
          <cell r="SI18">
            <v>0</v>
          </cell>
          <cell r="SJ18">
            <v>0</v>
          </cell>
          <cell r="SK18">
            <v>0</v>
          </cell>
          <cell r="SO18">
            <v>0</v>
          </cell>
          <cell r="SP18">
            <v>0</v>
          </cell>
          <cell r="SQ18">
            <v>0</v>
          </cell>
          <cell r="SR18">
            <v>0</v>
          </cell>
          <cell r="SS18">
            <v>0</v>
          </cell>
          <cell r="ST18">
            <v>0</v>
          </cell>
          <cell r="SU18">
            <v>0</v>
          </cell>
          <cell r="SV18">
            <v>0</v>
          </cell>
          <cell r="SW18">
            <v>0</v>
          </cell>
          <cell r="SX18">
            <v>0</v>
          </cell>
          <cell r="SY18">
            <v>0</v>
          </cell>
          <cell r="SZ18">
            <v>0</v>
          </cell>
          <cell r="TA18">
            <v>0</v>
          </cell>
          <cell r="TC18">
            <v>0</v>
          </cell>
          <cell r="TD18">
            <v>0</v>
          </cell>
          <cell r="TE18">
            <v>0</v>
          </cell>
          <cell r="TF18">
            <v>0</v>
          </cell>
          <cell r="TG18">
            <v>0</v>
          </cell>
          <cell r="TH18">
            <v>0</v>
          </cell>
          <cell r="TI18">
            <v>0</v>
          </cell>
          <cell r="TJ18">
            <v>0</v>
          </cell>
          <cell r="TK18">
            <v>0</v>
          </cell>
          <cell r="TL18">
            <v>0</v>
          </cell>
          <cell r="TM18">
            <v>0</v>
          </cell>
          <cell r="TN18">
            <v>0</v>
          </cell>
          <cell r="TO18">
            <v>0</v>
          </cell>
          <cell r="TQ18">
            <v>0</v>
          </cell>
          <cell r="TR18">
            <v>0</v>
          </cell>
          <cell r="TS18">
            <v>0</v>
          </cell>
          <cell r="TT18">
            <v>0</v>
          </cell>
          <cell r="TU18">
            <v>0</v>
          </cell>
          <cell r="TV18">
            <v>0</v>
          </cell>
          <cell r="TW18">
            <v>0</v>
          </cell>
          <cell r="AHO18">
            <v>0</v>
          </cell>
          <cell r="AHP18">
            <v>0</v>
          </cell>
          <cell r="AHQ18">
            <v>0</v>
          </cell>
          <cell r="AHR18">
            <v>0</v>
          </cell>
          <cell r="AHS18">
            <v>0</v>
          </cell>
          <cell r="AHT18">
            <v>0</v>
          </cell>
          <cell r="AHU18">
            <v>0</v>
          </cell>
          <cell r="AHV18">
            <v>0</v>
          </cell>
          <cell r="AHW18">
            <v>0</v>
          </cell>
          <cell r="AHX18">
            <v>0</v>
          </cell>
          <cell r="AHY18">
            <v>0</v>
          </cell>
          <cell r="AHZ18">
            <v>0</v>
          </cell>
          <cell r="AIA18">
            <v>0</v>
          </cell>
          <cell r="AIB18">
            <v>0</v>
          </cell>
          <cell r="AIC18">
            <v>0</v>
          </cell>
          <cell r="AID18">
            <v>0</v>
          </cell>
          <cell r="AIE18">
            <v>0</v>
          </cell>
          <cell r="AIF18">
            <v>0</v>
          </cell>
          <cell r="AIG18">
            <v>0</v>
          </cell>
          <cell r="AIH18">
            <v>0</v>
          </cell>
          <cell r="AII18">
            <v>0</v>
          </cell>
          <cell r="AIJ18">
            <v>0</v>
          </cell>
          <cell r="AIK18">
            <v>0</v>
          </cell>
          <cell r="AIL18">
            <v>0</v>
          </cell>
          <cell r="AIM18">
            <v>0</v>
          </cell>
          <cell r="AIN18">
            <v>0</v>
          </cell>
          <cell r="AIO18">
            <v>0</v>
          </cell>
          <cell r="AIP18">
            <v>0</v>
          </cell>
          <cell r="AIQ18">
            <v>0</v>
          </cell>
          <cell r="AIS18">
            <v>0</v>
          </cell>
          <cell r="AIT18">
            <v>0</v>
          </cell>
          <cell r="AIU18">
            <v>0</v>
          </cell>
          <cell r="AIV18">
            <v>0</v>
          </cell>
          <cell r="AIW18">
            <v>0</v>
          </cell>
          <cell r="AIX18">
            <v>0</v>
          </cell>
          <cell r="AIY18">
            <v>0</v>
          </cell>
          <cell r="AIZ18">
            <v>0</v>
          </cell>
          <cell r="AJA18">
            <v>0</v>
          </cell>
          <cell r="AJB18">
            <v>0</v>
          </cell>
          <cell r="AJC18">
            <v>0</v>
          </cell>
          <cell r="AJD18">
            <v>0</v>
          </cell>
        </row>
        <row r="19">
          <cell r="A19" t="str">
            <v>Cidade De Maputo / Kampfumu / Hospital Central Pediatrico de Maputo HC</v>
          </cell>
          <cell r="F19">
            <v>0</v>
          </cell>
          <cell r="G19">
            <v>0</v>
          </cell>
          <cell r="H19">
            <v>0</v>
          </cell>
          <cell r="I19">
            <v>0</v>
          </cell>
          <cell r="J19">
            <v>0</v>
          </cell>
          <cell r="K19">
            <v>0</v>
          </cell>
          <cell r="M19">
            <v>0</v>
          </cell>
          <cell r="N19">
            <v>0</v>
          </cell>
          <cell r="AF19">
            <v>0</v>
          </cell>
          <cell r="AG19">
            <v>0</v>
          </cell>
          <cell r="AH19">
            <v>1</v>
          </cell>
          <cell r="AI19">
            <v>0</v>
          </cell>
          <cell r="AJ19">
            <v>0</v>
          </cell>
          <cell r="AK19">
            <v>0</v>
          </cell>
          <cell r="AL19">
            <v>0</v>
          </cell>
          <cell r="AM19">
            <v>0</v>
          </cell>
          <cell r="AN19">
            <v>0</v>
          </cell>
          <cell r="AO19">
            <v>0</v>
          </cell>
          <cell r="AP19">
            <v>0</v>
          </cell>
          <cell r="AQ19">
            <v>0</v>
          </cell>
          <cell r="AR19">
            <v>0</v>
          </cell>
          <cell r="AS19">
            <v>0</v>
          </cell>
          <cell r="AU19">
            <v>0</v>
          </cell>
          <cell r="AV19">
            <v>0</v>
          </cell>
          <cell r="AW19">
            <v>0</v>
          </cell>
          <cell r="AX19">
            <v>0</v>
          </cell>
          <cell r="AY19">
            <v>0</v>
          </cell>
          <cell r="AZ19">
            <v>0</v>
          </cell>
          <cell r="BA19">
            <v>0</v>
          </cell>
          <cell r="BB19">
            <v>0</v>
          </cell>
          <cell r="BC19">
            <v>0</v>
          </cell>
          <cell r="BD19">
            <v>0</v>
          </cell>
          <cell r="BE19">
            <v>0</v>
          </cell>
          <cell r="BF19">
            <v>0</v>
          </cell>
          <cell r="BG19">
            <v>0</v>
          </cell>
          <cell r="BI19">
            <v>0</v>
          </cell>
          <cell r="BJ19">
            <v>0</v>
          </cell>
          <cell r="BK19">
            <v>0</v>
          </cell>
          <cell r="BL19">
            <v>0</v>
          </cell>
          <cell r="BO19">
            <v>4</v>
          </cell>
          <cell r="BP19">
            <v>10</v>
          </cell>
          <cell r="BQ19">
            <v>10</v>
          </cell>
          <cell r="BR19">
            <v>22</v>
          </cell>
          <cell r="BS19">
            <v>106</v>
          </cell>
          <cell r="BT19">
            <v>1</v>
          </cell>
          <cell r="BU19">
            <v>0</v>
          </cell>
          <cell r="BV19">
            <v>0</v>
          </cell>
          <cell r="BW19">
            <v>0</v>
          </cell>
          <cell r="BX19">
            <v>0</v>
          </cell>
          <cell r="BY19">
            <v>0</v>
          </cell>
          <cell r="BZ19">
            <v>0</v>
          </cell>
          <cell r="CA19">
            <v>0</v>
          </cell>
          <cell r="CB19">
            <v>0</v>
          </cell>
          <cell r="CC19">
            <v>0</v>
          </cell>
          <cell r="CD19">
            <v>0</v>
          </cell>
          <cell r="CF19">
            <v>5</v>
          </cell>
          <cell r="CG19">
            <v>6</v>
          </cell>
          <cell r="CH19">
            <v>10</v>
          </cell>
          <cell r="CI19">
            <v>37</v>
          </cell>
          <cell r="CJ19">
            <v>126</v>
          </cell>
          <cell r="CK19">
            <v>4</v>
          </cell>
          <cell r="CL19">
            <v>0</v>
          </cell>
          <cell r="CM19">
            <v>0</v>
          </cell>
          <cell r="CN19">
            <v>0</v>
          </cell>
          <cell r="CO19">
            <v>0</v>
          </cell>
          <cell r="CP19">
            <v>0</v>
          </cell>
          <cell r="CQ19">
            <v>0</v>
          </cell>
          <cell r="CR19">
            <v>0</v>
          </cell>
          <cell r="CS19">
            <v>0</v>
          </cell>
          <cell r="CT19">
            <v>0</v>
          </cell>
          <cell r="CU19">
            <v>0</v>
          </cell>
          <cell r="CW19">
            <v>0</v>
          </cell>
          <cell r="CX19">
            <v>0</v>
          </cell>
          <cell r="CY19">
            <v>0</v>
          </cell>
          <cell r="CZ19">
            <v>0</v>
          </cell>
          <cell r="DB19">
            <v>11</v>
          </cell>
          <cell r="DC19">
            <v>20</v>
          </cell>
          <cell r="DD19">
            <v>0</v>
          </cell>
          <cell r="DE19">
            <v>8</v>
          </cell>
          <cell r="DF19">
            <v>30</v>
          </cell>
          <cell r="DG19">
            <v>0</v>
          </cell>
          <cell r="DI19">
            <v>35</v>
          </cell>
          <cell r="DJ19">
            <v>87</v>
          </cell>
          <cell r="DK19">
            <v>0</v>
          </cell>
          <cell r="DL19">
            <v>50</v>
          </cell>
          <cell r="DM19">
            <v>100</v>
          </cell>
          <cell r="DN19">
            <v>0</v>
          </cell>
          <cell r="DP19">
            <v>0</v>
          </cell>
          <cell r="DQ19">
            <v>0</v>
          </cell>
          <cell r="DR19">
            <v>0</v>
          </cell>
          <cell r="DS19">
            <v>0</v>
          </cell>
          <cell r="DT19">
            <v>0</v>
          </cell>
          <cell r="DU19">
            <v>0</v>
          </cell>
          <cell r="DX19">
            <v>2</v>
          </cell>
          <cell r="DY19">
            <v>11</v>
          </cell>
          <cell r="DZ19">
            <v>9</v>
          </cell>
          <cell r="EA19">
            <v>21</v>
          </cell>
          <cell r="EB19">
            <v>124</v>
          </cell>
          <cell r="EC19">
            <v>5</v>
          </cell>
          <cell r="ED19">
            <v>0</v>
          </cell>
          <cell r="EE19">
            <v>0</v>
          </cell>
          <cell r="EF19">
            <v>0</v>
          </cell>
          <cell r="EG19">
            <v>0</v>
          </cell>
          <cell r="EH19">
            <v>0</v>
          </cell>
          <cell r="EI19">
            <v>0</v>
          </cell>
          <cell r="EJ19">
            <v>0</v>
          </cell>
          <cell r="EK19">
            <v>3</v>
          </cell>
          <cell r="EL19">
            <v>9</v>
          </cell>
          <cell r="EM19">
            <v>9</v>
          </cell>
          <cell r="EN19">
            <v>31</v>
          </cell>
          <cell r="EO19">
            <v>160</v>
          </cell>
          <cell r="EP19">
            <v>7</v>
          </cell>
          <cell r="EQ19">
            <v>0</v>
          </cell>
          <cell r="ER19">
            <v>0</v>
          </cell>
          <cell r="ES19">
            <v>0</v>
          </cell>
          <cell r="ET19">
            <v>0</v>
          </cell>
          <cell r="EU19">
            <v>0</v>
          </cell>
          <cell r="EV19">
            <v>0</v>
          </cell>
          <cell r="EW19">
            <v>0</v>
          </cell>
          <cell r="EY19">
            <v>0</v>
          </cell>
          <cell r="EZ19">
            <v>0</v>
          </cell>
          <cell r="FA19">
            <v>0</v>
          </cell>
          <cell r="FB19">
            <v>0</v>
          </cell>
          <cell r="FC19">
            <v>0</v>
          </cell>
          <cell r="FD19">
            <v>0</v>
          </cell>
          <cell r="FE19">
            <v>0</v>
          </cell>
          <cell r="FF19">
            <v>0</v>
          </cell>
          <cell r="FG19">
            <v>0</v>
          </cell>
          <cell r="FH19">
            <v>0</v>
          </cell>
          <cell r="FI19">
            <v>0</v>
          </cell>
          <cell r="FJ19">
            <v>0</v>
          </cell>
          <cell r="FK19">
            <v>0</v>
          </cell>
          <cell r="FL19">
            <v>0</v>
          </cell>
          <cell r="FM19">
            <v>0</v>
          </cell>
          <cell r="FN19">
            <v>0</v>
          </cell>
          <cell r="FO19">
            <v>0</v>
          </cell>
          <cell r="FP19">
            <v>0</v>
          </cell>
          <cell r="FQ19">
            <v>0</v>
          </cell>
          <cell r="FR19">
            <v>0</v>
          </cell>
          <cell r="FS19">
            <v>0</v>
          </cell>
          <cell r="FT19">
            <v>0</v>
          </cell>
          <cell r="FU19">
            <v>0</v>
          </cell>
          <cell r="FV19">
            <v>0</v>
          </cell>
          <cell r="FW19">
            <v>0</v>
          </cell>
          <cell r="FX19">
            <v>0</v>
          </cell>
          <cell r="FZ19">
            <v>0</v>
          </cell>
          <cell r="GA19">
            <v>0</v>
          </cell>
          <cell r="GB19">
            <v>0</v>
          </cell>
          <cell r="GC19">
            <v>0</v>
          </cell>
          <cell r="GF19">
            <v>0</v>
          </cell>
          <cell r="GG19">
            <v>0</v>
          </cell>
          <cell r="GI19">
            <v>0</v>
          </cell>
          <cell r="GJ19">
            <v>0</v>
          </cell>
          <cell r="GL19">
            <v>0</v>
          </cell>
          <cell r="GM19">
            <v>0</v>
          </cell>
          <cell r="GO19">
            <v>0</v>
          </cell>
          <cell r="GP19">
            <v>0</v>
          </cell>
          <cell r="GS19">
            <v>0</v>
          </cell>
          <cell r="GT19">
            <v>4</v>
          </cell>
          <cell r="GU19">
            <v>9</v>
          </cell>
          <cell r="GV19">
            <v>21</v>
          </cell>
          <cell r="GW19">
            <v>118</v>
          </cell>
          <cell r="GX19">
            <v>4</v>
          </cell>
          <cell r="GY19">
            <v>0</v>
          </cell>
          <cell r="GZ19">
            <v>0</v>
          </cell>
          <cell r="HA19">
            <v>0</v>
          </cell>
          <cell r="HB19">
            <v>0</v>
          </cell>
          <cell r="HC19">
            <v>0</v>
          </cell>
          <cell r="HD19">
            <v>0</v>
          </cell>
          <cell r="HE19">
            <v>0</v>
          </cell>
          <cell r="HF19">
            <v>1</v>
          </cell>
          <cell r="HG19">
            <v>3</v>
          </cell>
          <cell r="HH19">
            <v>6</v>
          </cell>
          <cell r="HI19">
            <v>30</v>
          </cell>
          <cell r="HJ19">
            <v>141</v>
          </cell>
          <cell r="HK19">
            <v>6</v>
          </cell>
          <cell r="HL19">
            <v>0</v>
          </cell>
          <cell r="HM19">
            <v>0</v>
          </cell>
          <cell r="HN19">
            <v>0</v>
          </cell>
          <cell r="HO19">
            <v>0</v>
          </cell>
          <cell r="HP19">
            <v>0</v>
          </cell>
          <cell r="HQ19">
            <v>0</v>
          </cell>
          <cell r="HR19">
            <v>0</v>
          </cell>
          <cell r="HT19">
            <v>0</v>
          </cell>
          <cell r="HU19">
            <v>0</v>
          </cell>
          <cell r="HV19">
            <v>0</v>
          </cell>
          <cell r="HW19">
            <v>0</v>
          </cell>
          <cell r="HX19">
            <v>0</v>
          </cell>
          <cell r="HY19">
            <v>0</v>
          </cell>
          <cell r="HZ19">
            <v>0</v>
          </cell>
          <cell r="IA19">
            <v>0</v>
          </cell>
          <cell r="IB19">
            <v>0</v>
          </cell>
          <cell r="IC19">
            <v>0</v>
          </cell>
          <cell r="ID19">
            <v>0</v>
          </cell>
          <cell r="IE19">
            <v>0</v>
          </cell>
          <cell r="IF19">
            <v>0</v>
          </cell>
          <cell r="IG19">
            <v>0</v>
          </cell>
          <cell r="IH19">
            <v>0</v>
          </cell>
          <cell r="II19">
            <v>0</v>
          </cell>
          <cell r="IJ19">
            <v>0</v>
          </cell>
          <cell r="IK19">
            <v>0</v>
          </cell>
          <cell r="IL19">
            <v>0</v>
          </cell>
          <cell r="IM19">
            <v>0</v>
          </cell>
          <cell r="IN19">
            <v>0</v>
          </cell>
          <cell r="IO19">
            <v>0</v>
          </cell>
          <cell r="IP19">
            <v>0</v>
          </cell>
          <cell r="IQ19">
            <v>0</v>
          </cell>
          <cell r="IR19">
            <v>0</v>
          </cell>
          <cell r="IS19">
            <v>0</v>
          </cell>
          <cell r="IU19">
            <v>0</v>
          </cell>
          <cell r="IV19">
            <v>0</v>
          </cell>
          <cell r="IW19">
            <v>0</v>
          </cell>
          <cell r="IX19">
            <v>0</v>
          </cell>
          <cell r="JA19">
            <v>0</v>
          </cell>
          <cell r="JB19">
            <v>0</v>
          </cell>
          <cell r="JD19">
            <v>0</v>
          </cell>
          <cell r="JE19">
            <v>0</v>
          </cell>
          <cell r="JG19">
            <v>0</v>
          </cell>
          <cell r="JH19">
            <v>0</v>
          </cell>
          <cell r="JJ19">
            <v>0</v>
          </cell>
          <cell r="JK19">
            <v>0</v>
          </cell>
          <cell r="KV19">
            <v>0</v>
          </cell>
          <cell r="KW19">
            <v>0</v>
          </cell>
          <cell r="KX19">
            <v>0</v>
          </cell>
          <cell r="KY19">
            <v>0</v>
          </cell>
          <cell r="KZ19">
            <v>0</v>
          </cell>
          <cell r="LA19">
            <v>0</v>
          </cell>
          <cell r="LB19">
            <v>0</v>
          </cell>
          <cell r="LC19">
            <v>0</v>
          </cell>
          <cell r="LD19">
            <v>0</v>
          </cell>
          <cell r="LE19">
            <v>0</v>
          </cell>
          <cell r="LF19">
            <v>0</v>
          </cell>
          <cell r="LG19">
            <v>0</v>
          </cell>
          <cell r="LH19">
            <v>0</v>
          </cell>
          <cell r="LJ19">
            <v>0</v>
          </cell>
          <cell r="LK19">
            <v>0</v>
          </cell>
          <cell r="LL19">
            <v>0</v>
          </cell>
          <cell r="LM19">
            <v>0</v>
          </cell>
          <cell r="LN19">
            <v>0</v>
          </cell>
          <cell r="LO19">
            <v>0</v>
          </cell>
          <cell r="LP19">
            <v>0</v>
          </cell>
          <cell r="LQ19">
            <v>0</v>
          </cell>
          <cell r="LR19">
            <v>0</v>
          </cell>
          <cell r="LS19">
            <v>0</v>
          </cell>
          <cell r="LT19">
            <v>0</v>
          </cell>
          <cell r="LU19">
            <v>0</v>
          </cell>
          <cell r="LV19">
            <v>0</v>
          </cell>
          <cell r="LX19">
            <v>0</v>
          </cell>
          <cell r="LY19">
            <v>0</v>
          </cell>
          <cell r="LZ19">
            <v>0</v>
          </cell>
          <cell r="MA19">
            <v>0</v>
          </cell>
          <cell r="MD19">
            <v>0</v>
          </cell>
          <cell r="ME19">
            <v>0</v>
          </cell>
          <cell r="MF19">
            <v>0</v>
          </cell>
          <cell r="MG19">
            <v>0</v>
          </cell>
          <cell r="MH19">
            <v>0</v>
          </cell>
          <cell r="MI19">
            <v>0</v>
          </cell>
          <cell r="MJ19">
            <v>0</v>
          </cell>
          <cell r="MK19">
            <v>0</v>
          </cell>
          <cell r="ML19">
            <v>0</v>
          </cell>
          <cell r="MM19">
            <v>0</v>
          </cell>
          <cell r="MN19">
            <v>0</v>
          </cell>
          <cell r="MO19">
            <v>0</v>
          </cell>
          <cell r="MP19">
            <v>0</v>
          </cell>
          <cell r="MR19">
            <v>0</v>
          </cell>
          <cell r="MS19">
            <v>0</v>
          </cell>
          <cell r="MT19">
            <v>0</v>
          </cell>
          <cell r="MU19">
            <v>0</v>
          </cell>
          <cell r="MV19">
            <v>0</v>
          </cell>
          <cell r="MW19">
            <v>0</v>
          </cell>
          <cell r="MX19">
            <v>0</v>
          </cell>
          <cell r="MY19">
            <v>0</v>
          </cell>
          <cell r="MZ19">
            <v>0</v>
          </cell>
          <cell r="NA19">
            <v>0</v>
          </cell>
          <cell r="NB19">
            <v>0</v>
          </cell>
          <cell r="NC19">
            <v>0</v>
          </cell>
          <cell r="ND19">
            <v>0</v>
          </cell>
          <cell r="NF19">
            <v>0</v>
          </cell>
          <cell r="NG19">
            <v>0</v>
          </cell>
          <cell r="NH19">
            <v>0</v>
          </cell>
          <cell r="NI19">
            <v>0</v>
          </cell>
          <cell r="NK19">
            <v>0</v>
          </cell>
          <cell r="NL19">
            <v>0</v>
          </cell>
          <cell r="NM19">
            <v>0</v>
          </cell>
          <cell r="NN19">
            <v>1</v>
          </cell>
          <cell r="NO19">
            <v>0</v>
          </cell>
          <cell r="NP19">
            <v>0</v>
          </cell>
          <cell r="NQ19">
            <v>0</v>
          </cell>
          <cell r="NR19">
            <v>0</v>
          </cell>
          <cell r="NS19">
            <v>0</v>
          </cell>
          <cell r="NT19">
            <v>0</v>
          </cell>
          <cell r="NU19">
            <v>0</v>
          </cell>
          <cell r="NV19">
            <v>0</v>
          </cell>
          <cell r="NW19">
            <v>0</v>
          </cell>
          <cell r="NY19">
            <v>0</v>
          </cell>
          <cell r="NZ19">
            <v>0</v>
          </cell>
          <cell r="OA19">
            <v>0</v>
          </cell>
          <cell r="OB19">
            <v>0</v>
          </cell>
          <cell r="OC19">
            <v>0</v>
          </cell>
          <cell r="OD19">
            <v>0</v>
          </cell>
          <cell r="OE19">
            <v>0</v>
          </cell>
          <cell r="OF19">
            <v>0</v>
          </cell>
          <cell r="OG19">
            <v>0</v>
          </cell>
          <cell r="OH19">
            <v>0</v>
          </cell>
          <cell r="OI19">
            <v>0</v>
          </cell>
          <cell r="OJ19">
            <v>0</v>
          </cell>
          <cell r="OK19">
            <v>0</v>
          </cell>
          <cell r="OM19">
            <v>0</v>
          </cell>
          <cell r="ON19">
            <v>0</v>
          </cell>
          <cell r="OO19">
            <v>0</v>
          </cell>
          <cell r="OP19">
            <v>0</v>
          </cell>
          <cell r="OR19">
            <v>0</v>
          </cell>
          <cell r="OS19">
            <v>0</v>
          </cell>
          <cell r="OT19">
            <v>0</v>
          </cell>
          <cell r="OU19">
            <v>0</v>
          </cell>
          <cell r="OV19">
            <v>1</v>
          </cell>
          <cell r="OW19">
            <v>0</v>
          </cell>
          <cell r="OX19">
            <v>0</v>
          </cell>
          <cell r="OY19">
            <v>0</v>
          </cell>
          <cell r="OZ19">
            <v>0</v>
          </cell>
          <cell r="PA19">
            <v>0</v>
          </cell>
          <cell r="PB19">
            <v>0</v>
          </cell>
          <cell r="PC19">
            <v>0</v>
          </cell>
          <cell r="PD19">
            <v>0</v>
          </cell>
          <cell r="PF19">
            <v>1</v>
          </cell>
          <cell r="PG19">
            <v>0</v>
          </cell>
          <cell r="PH19">
            <v>0</v>
          </cell>
          <cell r="PI19">
            <v>0</v>
          </cell>
          <cell r="PJ19">
            <v>7</v>
          </cell>
          <cell r="PK19">
            <v>0</v>
          </cell>
          <cell r="PL19">
            <v>0</v>
          </cell>
          <cell r="PM19">
            <v>0</v>
          </cell>
          <cell r="PN19">
            <v>0</v>
          </cell>
          <cell r="PO19">
            <v>0</v>
          </cell>
          <cell r="PP19">
            <v>0</v>
          </cell>
          <cell r="PQ19">
            <v>0</v>
          </cell>
          <cell r="PR19">
            <v>0</v>
          </cell>
          <cell r="PT19">
            <v>0</v>
          </cell>
          <cell r="PU19">
            <v>0</v>
          </cell>
          <cell r="PV19">
            <v>0</v>
          </cell>
          <cell r="PW19">
            <v>0</v>
          </cell>
          <cell r="PY19">
            <v>0</v>
          </cell>
          <cell r="PZ19">
            <v>0</v>
          </cell>
          <cell r="QA19">
            <v>0</v>
          </cell>
          <cell r="QB19">
            <v>0</v>
          </cell>
          <cell r="QC19">
            <v>2</v>
          </cell>
          <cell r="QD19">
            <v>0</v>
          </cell>
          <cell r="QE19">
            <v>0</v>
          </cell>
          <cell r="QF19">
            <v>0</v>
          </cell>
          <cell r="QG19">
            <v>0</v>
          </cell>
          <cell r="QH19">
            <v>0</v>
          </cell>
          <cell r="QI19">
            <v>0</v>
          </cell>
          <cell r="QJ19">
            <v>0</v>
          </cell>
          <cell r="QK19">
            <v>0</v>
          </cell>
          <cell r="QM19">
            <v>0</v>
          </cell>
          <cell r="QN19">
            <v>0</v>
          </cell>
          <cell r="QO19">
            <v>0</v>
          </cell>
          <cell r="QP19">
            <v>0</v>
          </cell>
          <cell r="QQ19">
            <v>2</v>
          </cell>
          <cell r="QR19">
            <v>1</v>
          </cell>
          <cell r="QS19">
            <v>0</v>
          </cell>
          <cell r="QT19">
            <v>0</v>
          </cell>
          <cell r="QU19">
            <v>0</v>
          </cell>
          <cell r="QV19">
            <v>0</v>
          </cell>
          <cell r="QW19">
            <v>0</v>
          </cell>
          <cell r="QX19">
            <v>0</v>
          </cell>
          <cell r="QY19">
            <v>0</v>
          </cell>
          <cell r="RA19">
            <v>0</v>
          </cell>
          <cell r="RB19">
            <v>0</v>
          </cell>
          <cell r="RC19">
            <v>0</v>
          </cell>
          <cell r="RD19">
            <v>0</v>
          </cell>
          <cell r="RF19">
            <v>0</v>
          </cell>
          <cell r="RG19">
            <v>0</v>
          </cell>
          <cell r="RH19">
            <v>0</v>
          </cell>
          <cell r="RI19">
            <v>0</v>
          </cell>
          <cell r="RJ19">
            <v>0</v>
          </cell>
          <cell r="RK19">
            <v>0</v>
          </cell>
          <cell r="RL19">
            <v>0</v>
          </cell>
          <cell r="RM19">
            <v>0</v>
          </cell>
          <cell r="RN19">
            <v>0</v>
          </cell>
          <cell r="RO19">
            <v>0</v>
          </cell>
          <cell r="RP19">
            <v>0</v>
          </cell>
          <cell r="RQ19">
            <v>0</v>
          </cell>
          <cell r="RR19">
            <v>0</v>
          </cell>
          <cell r="RT19">
            <v>0</v>
          </cell>
          <cell r="RU19">
            <v>0</v>
          </cell>
          <cell r="RV19">
            <v>0</v>
          </cell>
          <cell r="RW19">
            <v>0</v>
          </cell>
          <cell r="RX19">
            <v>0</v>
          </cell>
          <cell r="RY19">
            <v>0</v>
          </cell>
          <cell r="RZ19">
            <v>0</v>
          </cell>
          <cell r="SA19">
            <v>0</v>
          </cell>
          <cell r="SB19">
            <v>0</v>
          </cell>
          <cell r="SC19">
            <v>0</v>
          </cell>
          <cell r="SD19">
            <v>0</v>
          </cell>
          <cell r="SE19">
            <v>0</v>
          </cell>
          <cell r="SF19">
            <v>0</v>
          </cell>
          <cell r="SH19">
            <v>0</v>
          </cell>
          <cell r="SI19">
            <v>0</v>
          </cell>
          <cell r="SJ19">
            <v>0</v>
          </cell>
          <cell r="SK19">
            <v>0</v>
          </cell>
          <cell r="SO19">
            <v>0</v>
          </cell>
          <cell r="SP19">
            <v>0</v>
          </cell>
          <cell r="SQ19">
            <v>0</v>
          </cell>
          <cell r="SR19">
            <v>0</v>
          </cell>
          <cell r="SS19">
            <v>0</v>
          </cell>
          <cell r="ST19">
            <v>0</v>
          </cell>
          <cell r="SU19">
            <v>0</v>
          </cell>
          <cell r="SV19">
            <v>0</v>
          </cell>
          <cell r="SW19">
            <v>0</v>
          </cell>
          <cell r="SX19">
            <v>0</v>
          </cell>
          <cell r="SY19">
            <v>0</v>
          </cell>
          <cell r="SZ19">
            <v>0</v>
          </cell>
          <cell r="TA19">
            <v>0</v>
          </cell>
          <cell r="TC19">
            <v>0</v>
          </cell>
          <cell r="TD19">
            <v>0</v>
          </cell>
          <cell r="TE19">
            <v>0</v>
          </cell>
          <cell r="TF19">
            <v>0</v>
          </cell>
          <cell r="TG19">
            <v>0</v>
          </cell>
          <cell r="TH19">
            <v>0</v>
          </cell>
          <cell r="TI19">
            <v>0</v>
          </cell>
          <cell r="TJ19">
            <v>0</v>
          </cell>
          <cell r="TK19">
            <v>0</v>
          </cell>
          <cell r="TL19">
            <v>0</v>
          </cell>
          <cell r="TM19">
            <v>0</v>
          </cell>
          <cell r="TN19">
            <v>0</v>
          </cell>
          <cell r="TO19">
            <v>0</v>
          </cell>
          <cell r="TQ19">
            <v>0</v>
          </cell>
          <cell r="TR19">
            <v>0</v>
          </cell>
          <cell r="TS19">
            <v>0</v>
          </cell>
          <cell r="TT19">
            <v>0</v>
          </cell>
          <cell r="TU19">
            <v>0</v>
          </cell>
          <cell r="TV19">
            <v>0</v>
          </cell>
          <cell r="TW19">
            <v>0</v>
          </cell>
          <cell r="AHO19">
            <v>1</v>
          </cell>
          <cell r="AHP19">
            <v>1</v>
          </cell>
          <cell r="AHQ19">
            <v>0</v>
          </cell>
          <cell r="AHR19">
            <v>3</v>
          </cell>
          <cell r="AHS19">
            <v>3</v>
          </cell>
          <cell r="AHT19">
            <v>0</v>
          </cell>
          <cell r="AHU19">
            <v>34</v>
          </cell>
          <cell r="AHV19">
            <v>103</v>
          </cell>
          <cell r="AHW19">
            <v>0</v>
          </cell>
          <cell r="AHX19">
            <v>47</v>
          </cell>
          <cell r="AHY19">
            <v>127</v>
          </cell>
          <cell r="AHZ19">
            <v>0</v>
          </cell>
          <cell r="AIA19">
            <v>2</v>
          </cell>
          <cell r="AIB19">
            <v>0</v>
          </cell>
          <cell r="AIC19">
            <v>0</v>
          </cell>
          <cell r="AID19">
            <v>1</v>
          </cell>
          <cell r="AIE19">
            <v>0</v>
          </cell>
          <cell r="AIF19">
            <v>0</v>
          </cell>
          <cell r="AIG19">
            <v>0</v>
          </cell>
          <cell r="AIH19">
            <v>0</v>
          </cell>
          <cell r="AII19">
            <v>0</v>
          </cell>
          <cell r="AIJ19">
            <v>0</v>
          </cell>
          <cell r="AIK19">
            <v>0</v>
          </cell>
          <cell r="AIL19">
            <v>0</v>
          </cell>
          <cell r="AIM19">
            <v>5</v>
          </cell>
          <cell r="AIN19">
            <v>1</v>
          </cell>
          <cell r="AIO19">
            <v>4</v>
          </cell>
          <cell r="AIP19">
            <v>0</v>
          </cell>
          <cell r="AIQ19">
            <v>0</v>
          </cell>
          <cell r="AIS19">
            <v>0</v>
          </cell>
          <cell r="AIT19">
            <v>0</v>
          </cell>
          <cell r="AIU19">
            <v>0</v>
          </cell>
          <cell r="AIV19">
            <v>0</v>
          </cell>
          <cell r="AIW19">
            <v>0</v>
          </cell>
          <cell r="AIX19">
            <v>0</v>
          </cell>
          <cell r="AIY19">
            <v>0</v>
          </cell>
          <cell r="AIZ19">
            <v>0</v>
          </cell>
          <cell r="AJA19">
            <v>0</v>
          </cell>
          <cell r="AJB19">
            <v>0</v>
          </cell>
          <cell r="AJC19">
            <v>0</v>
          </cell>
          <cell r="AJD19">
            <v>0</v>
          </cell>
        </row>
        <row r="20">
          <cell r="A20" t="str">
            <v>Cidade De Maputo / Kampfumu / Malhangalene CS</v>
          </cell>
          <cell r="F20">
            <v>23</v>
          </cell>
          <cell r="G20">
            <v>17</v>
          </cell>
          <cell r="H20">
            <v>0</v>
          </cell>
          <cell r="I20">
            <v>0</v>
          </cell>
          <cell r="J20">
            <v>40</v>
          </cell>
          <cell r="K20">
            <v>0</v>
          </cell>
          <cell r="M20">
            <v>0</v>
          </cell>
          <cell r="N20">
            <v>37</v>
          </cell>
          <cell r="AF20">
            <v>1</v>
          </cell>
          <cell r="AG20">
            <v>0</v>
          </cell>
          <cell r="AH20">
            <v>0</v>
          </cell>
          <cell r="AI20">
            <v>0</v>
          </cell>
          <cell r="AJ20">
            <v>0</v>
          </cell>
          <cell r="AK20">
            <v>0</v>
          </cell>
          <cell r="AL20">
            <v>0</v>
          </cell>
          <cell r="AM20">
            <v>1</v>
          </cell>
          <cell r="AN20">
            <v>8</v>
          </cell>
          <cell r="AO20">
            <v>6</v>
          </cell>
          <cell r="AP20">
            <v>4</v>
          </cell>
          <cell r="AQ20">
            <v>2</v>
          </cell>
          <cell r="AR20">
            <v>1</v>
          </cell>
          <cell r="AS20">
            <v>0</v>
          </cell>
          <cell r="AU20">
            <v>0</v>
          </cell>
          <cell r="AV20">
            <v>0</v>
          </cell>
          <cell r="AW20">
            <v>0</v>
          </cell>
          <cell r="AX20">
            <v>0</v>
          </cell>
          <cell r="AY20">
            <v>0</v>
          </cell>
          <cell r="AZ20">
            <v>3</v>
          </cell>
          <cell r="BA20">
            <v>6</v>
          </cell>
          <cell r="BB20">
            <v>3</v>
          </cell>
          <cell r="BC20">
            <v>2</v>
          </cell>
          <cell r="BD20">
            <v>0</v>
          </cell>
          <cell r="BE20">
            <v>1</v>
          </cell>
          <cell r="BF20">
            <v>0</v>
          </cell>
          <cell r="BG20">
            <v>0</v>
          </cell>
          <cell r="BI20">
            <v>6</v>
          </cell>
          <cell r="BJ20">
            <v>0</v>
          </cell>
          <cell r="BK20">
            <v>1</v>
          </cell>
          <cell r="BL20">
            <v>0</v>
          </cell>
          <cell r="BO20">
            <v>2</v>
          </cell>
          <cell r="BP20">
            <v>13</v>
          </cell>
          <cell r="BQ20">
            <v>26</v>
          </cell>
          <cell r="BR20">
            <v>35</v>
          </cell>
          <cell r="BS20">
            <v>37</v>
          </cell>
          <cell r="BT20">
            <v>45</v>
          </cell>
          <cell r="BU20">
            <v>54</v>
          </cell>
          <cell r="BV20">
            <v>132</v>
          </cell>
          <cell r="BW20">
            <v>260</v>
          </cell>
          <cell r="BX20">
            <v>295</v>
          </cell>
          <cell r="BY20">
            <v>263</v>
          </cell>
          <cell r="BZ20">
            <v>177</v>
          </cell>
          <cell r="CA20">
            <v>144</v>
          </cell>
          <cell r="CB20">
            <v>120</v>
          </cell>
          <cell r="CC20">
            <v>104</v>
          </cell>
          <cell r="CD20">
            <v>0</v>
          </cell>
          <cell r="CF20">
            <v>2</v>
          </cell>
          <cell r="CG20">
            <v>16</v>
          </cell>
          <cell r="CH20">
            <v>29</v>
          </cell>
          <cell r="CI20">
            <v>48</v>
          </cell>
          <cell r="CJ20">
            <v>63</v>
          </cell>
          <cell r="CK20">
            <v>165</v>
          </cell>
          <cell r="CL20">
            <v>305</v>
          </cell>
          <cell r="CM20">
            <v>537</v>
          </cell>
          <cell r="CN20">
            <v>716</v>
          </cell>
          <cell r="CO20">
            <v>720</v>
          </cell>
          <cell r="CP20">
            <v>481</v>
          </cell>
          <cell r="CQ20">
            <v>359</v>
          </cell>
          <cell r="CR20">
            <v>274</v>
          </cell>
          <cell r="CS20">
            <v>193</v>
          </cell>
          <cell r="CT20">
            <v>135</v>
          </cell>
          <cell r="CU20">
            <v>0</v>
          </cell>
          <cell r="CW20">
            <v>28</v>
          </cell>
          <cell r="CX20">
            <v>4</v>
          </cell>
          <cell r="CY20">
            <v>39</v>
          </cell>
          <cell r="CZ20">
            <v>0</v>
          </cell>
          <cell r="DB20">
            <v>15</v>
          </cell>
          <cell r="DC20">
            <v>266</v>
          </cell>
          <cell r="DD20">
            <v>0</v>
          </cell>
          <cell r="DE20">
            <v>20</v>
          </cell>
          <cell r="DF20">
            <v>808</v>
          </cell>
          <cell r="DG20">
            <v>0</v>
          </cell>
          <cell r="DI20">
            <v>60</v>
          </cell>
          <cell r="DJ20">
            <v>1164</v>
          </cell>
          <cell r="DK20">
            <v>0</v>
          </cell>
          <cell r="DL20">
            <v>72</v>
          </cell>
          <cell r="DM20">
            <v>2652</v>
          </cell>
          <cell r="DN20">
            <v>0</v>
          </cell>
          <cell r="DP20">
            <v>1</v>
          </cell>
          <cell r="DQ20">
            <v>201</v>
          </cell>
          <cell r="DR20">
            <v>0</v>
          </cell>
          <cell r="DS20">
            <v>3</v>
          </cell>
          <cell r="DT20">
            <v>488</v>
          </cell>
          <cell r="DU20">
            <v>0</v>
          </cell>
          <cell r="DX20">
            <v>1</v>
          </cell>
          <cell r="DY20">
            <v>9</v>
          </cell>
          <cell r="DZ20">
            <v>27</v>
          </cell>
          <cell r="EA20">
            <v>35</v>
          </cell>
          <cell r="EB20">
            <v>39</v>
          </cell>
          <cell r="EC20">
            <v>36</v>
          </cell>
          <cell r="ED20">
            <v>49</v>
          </cell>
          <cell r="EE20">
            <v>114</v>
          </cell>
          <cell r="EF20">
            <v>234</v>
          </cell>
          <cell r="EG20">
            <v>275</v>
          </cell>
          <cell r="EH20">
            <v>237</v>
          </cell>
          <cell r="EI20">
            <v>504</v>
          </cell>
          <cell r="EJ20">
            <v>0</v>
          </cell>
          <cell r="EK20">
            <v>0</v>
          </cell>
          <cell r="EL20">
            <v>13</v>
          </cell>
          <cell r="EM20">
            <v>25</v>
          </cell>
          <cell r="EN20">
            <v>47</v>
          </cell>
          <cell r="EO20">
            <v>51</v>
          </cell>
          <cell r="EP20">
            <v>148</v>
          </cell>
          <cell r="EQ20">
            <v>267</v>
          </cell>
          <cell r="ER20">
            <v>486</v>
          </cell>
          <cell r="ES20">
            <v>671</v>
          </cell>
          <cell r="ET20">
            <v>677</v>
          </cell>
          <cell r="EU20">
            <v>458</v>
          </cell>
          <cell r="EV20">
            <v>939</v>
          </cell>
          <cell r="EW20">
            <v>0</v>
          </cell>
          <cell r="EY20">
            <v>0</v>
          </cell>
          <cell r="EZ20">
            <v>0</v>
          </cell>
          <cell r="FA20">
            <v>0</v>
          </cell>
          <cell r="FB20">
            <v>0</v>
          </cell>
          <cell r="FC20">
            <v>0</v>
          </cell>
          <cell r="FD20">
            <v>0</v>
          </cell>
          <cell r="FE20">
            <v>0</v>
          </cell>
          <cell r="FF20">
            <v>0</v>
          </cell>
          <cell r="FG20">
            <v>0</v>
          </cell>
          <cell r="FH20">
            <v>0</v>
          </cell>
          <cell r="FI20">
            <v>0</v>
          </cell>
          <cell r="FJ20">
            <v>0</v>
          </cell>
          <cell r="FK20">
            <v>0</v>
          </cell>
          <cell r="FL20">
            <v>0</v>
          </cell>
          <cell r="FM20">
            <v>0</v>
          </cell>
          <cell r="FN20">
            <v>0</v>
          </cell>
          <cell r="FO20">
            <v>0</v>
          </cell>
          <cell r="FP20">
            <v>0</v>
          </cell>
          <cell r="FQ20">
            <v>0</v>
          </cell>
          <cell r="FR20">
            <v>0</v>
          </cell>
          <cell r="FS20">
            <v>0</v>
          </cell>
          <cell r="FT20">
            <v>0</v>
          </cell>
          <cell r="FU20">
            <v>0</v>
          </cell>
          <cell r="FV20">
            <v>0</v>
          </cell>
          <cell r="FW20">
            <v>0</v>
          </cell>
          <cell r="FX20">
            <v>0</v>
          </cell>
          <cell r="FZ20">
            <v>150</v>
          </cell>
          <cell r="GA20">
            <v>0</v>
          </cell>
          <cell r="GB20">
            <v>433</v>
          </cell>
          <cell r="GC20">
            <v>0</v>
          </cell>
          <cell r="GF20">
            <v>13</v>
          </cell>
          <cell r="GG20">
            <v>0</v>
          </cell>
          <cell r="GI20">
            <v>5</v>
          </cell>
          <cell r="GJ20">
            <v>0</v>
          </cell>
          <cell r="GL20">
            <v>19</v>
          </cell>
          <cell r="GM20">
            <v>0</v>
          </cell>
          <cell r="GO20">
            <v>0</v>
          </cell>
          <cell r="GP20">
            <v>0</v>
          </cell>
          <cell r="GS20">
            <v>1</v>
          </cell>
          <cell r="GT20">
            <v>7</v>
          </cell>
          <cell r="GU20">
            <v>23</v>
          </cell>
          <cell r="GV20">
            <v>31</v>
          </cell>
          <cell r="GW20">
            <v>32</v>
          </cell>
          <cell r="GX20">
            <v>36</v>
          </cell>
          <cell r="GY20">
            <v>48</v>
          </cell>
          <cell r="GZ20">
            <v>107</v>
          </cell>
          <cell r="HA20">
            <v>226</v>
          </cell>
          <cell r="HB20">
            <v>271</v>
          </cell>
          <cell r="HC20">
            <v>226</v>
          </cell>
          <cell r="HD20">
            <v>494</v>
          </cell>
          <cell r="HE20">
            <v>0</v>
          </cell>
          <cell r="HF20">
            <v>0</v>
          </cell>
          <cell r="HG20">
            <v>9</v>
          </cell>
          <cell r="HH20">
            <v>23</v>
          </cell>
          <cell r="HI20">
            <v>43</v>
          </cell>
          <cell r="HJ20">
            <v>47</v>
          </cell>
          <cell r="HK20">
            <v>135</v>
          </cell>
          <cell r="HL20">
            <v>246</v>
          </cell>
          <cell r="HM20">
            <v>457</v>
          </cell>
          <cell r="HN20">
            <v>648</v>
          </cell>
          <cell r="HO20">
            <v>668</v>
          </cell>
          <cell r="HP20">
            <v>448</v>
          </cell>
          <cell r="HQ20">
            <v>924</v>
          </cell>
          <cell r="HR20">
            <v>0</v>
          </cell>
          <cell r="HT20">
            <v>0</v>
          </cell>
          <cell r="HU20">
            <v>0</v>
          </cell>
          <cell r="HV20">
            <v>0</v>
          </cell>
          <cell r="HW20">
            <v>0</v>
          </cell>
          <cell r="HX20">
            <v>0</v>
          </cell>
          <cell r="HY20">
            <v>0</v>
          </cell>
          <cell r="HZ20">
            <v>0</v>
          </cell>
          <cell r="IA20">
            <v>0</v>
          </cell>
          <cell r="IB20">
            <v>0</v>
          </cell>
          <cell r="IC20">
            <v>0</v>
          </cell>
          <cell r="ID20">
            <v>0</v>
          </cell>
          <cell r="IE20">
            <v>0</v>
          </cell>
          <cell r="IF20">
            <v>0</v>
          </cell>
          <cell r="IG20">
            <v>0</v>
          </cell>
          <cell r="IH20">
            <v>0</v>
          </cell>
          <cell r="II20">
            <v>0</v>
          </cell>
          <cell r="IJ20">
            <v>0</v>
          </cell>
          <cell r="IK20">
            <v>0</v>
          </cell>
          <cell r="IL20">
            <v>0</v>
          </cell>
          <cell r="IM20">
            <v>0</v>
          </cell>
          <cell r="IN20">
            <v>0</v>
          </cell>
          <cell r="IO20">
            <v>0</v>
          </cell>
          <cell r="IP20">
            <v>0</v>
          </cell>
          <cell r="IQ20">
            <v>0</v>
          </cell>
          <cell r="IR20">
            <v>0</v>
          </cell>
          <cell r="IS20">
            <v>0</v>
          </cell>
          <cell r="IU20">
            <v>141</v>
          </cell>
          <cell r="IV20">
            <v>0</v>
          </cell>
          <cell r="IW20">
            <v>407</v>
          </cell>
          <cell r="IX20">
            <v>0</v>
          </cell>
          <cell r="JA20">
            <v>12</v>
          </cell>
          <cell r="JB20">
            <v>0</v>
          </cell>
          <cell r="JD20">
            <v>5</v>
          </cell>
          <cell r="JE20">
            <v>0</v>
          </cell>
          <cell r="JG20">
            <v>17</v>
          </cell>
          <cell r="JH20">
            <v>0</v>
          </cell>
          <cell r="JJ20">
            <v>0</v>
          </cell>
          <cell r="JK20">
            <v>0</v>
          </cell>
          <cell r="KV20">
            <v>0</v>
          </cell>
          <cell r="KW20">
            <v>0</v>
          </cell>
          <cell r="KX20">
            <v>0</v>
          </cell>
          <cell r="KY20">
            <v>0</v>
          </cell>
          <cell r="KZ20">
            <v>0</v>
          </cell>
          <cell r="LA20">
            <v>0</v>
          </cell>
          <cell r="LB20">
            <v>0</v>
          </cell>
          <cell r="LC20">
            <v>0</v>
          </cell>
          <cell r="LD20">
            <v>0</v>
          </cell>
          <cell r="LE20">
            <v>0</v>
          </cell>
          <cell r="LF20">
            <v>0</v>
          </cell>
          <cell r="LG20">
            <v>1</v>
          </cell>
          <cell r="LH20">
            <v>0</v>
          </cell>
          <cell r="LJ20">
            <v>0</v>
          </cell>
          <cell r="LK20">
            <v>0</v>
          </cell>
          <cell r="LL20">
            <v>0</v>
          </cell>
          <cell r="LM20">
            <v>0</v>
          </cell>
          <cell r="LN20">
            <v>0</v>
          </cell>
          <cell r="LO20">
            <v>0</v>
          </cell>
          <cell r="LP20">
            <v>0</v>
          </cell>
          <cell r="LQ20">
            <v>0</v>
          </cell>
          <cell r="LR20">
            <v>0</v>
          </cell>
          <cell r="LS20">
            <v>0</v>
          </cell>
          <cell r="LT20">
            <v>0</v>
          </cell>
          <cell r="LU20">
            <v>0</v>
          </cell>
          <cell r="LV20">
            <v>0</v>
          </cell>
          <cell r="LX20">
            <v>0</v>
          </cell>
          <cell r="LY20">
            <v>0</v>
          </cell>
          <cell r="LZ20">
            <v>0</v>
          </cell>
          <cell r="MA20">
            <v>0</v>
          </cell>
          <cell r="MD20">
            <v>0</v>
          </cell>
          <cell r="ME20">
            <v>0</v>
          </cell>
          <cell r="MF20">
            <v>0</v>
          </cell>
          <cell r="MG20">
            <v>0</v>
          </cell>
          <cell r="MH20">
            <v>0</v>
          </cell>
          <cell r="MI20">
            <v>0</v>
          </cell>
          <cell r="MJ20">
            <v>2</v>
          </cell>
          <cell r="MK20">
            <v>0</v>
          </cell>
          <cell r="ML20">
            <v>0</v>
          </cell>
          <cell r="MM20">
            <v>0</v>
          </cell>
          <cell r="MN20">
            <v>1</v>
          </cell>
          <cell r="MO20">
            <v>0</v>
          </cell>
          <cell r="MP20">
            <v>0</v>
          </cell>
          <cell r="MR20">
            <v>0</v>
          </cell>
          <cell r="MS20">
            <v>0</v>
          </cell>
          <cell r="MT20">
            <v>0</v>
          </cell>
          <cell r="MU20">
            <v>0</v>
          </cell>
          <cell r="MV20">
            <v>1</v>
          </cell>
          <cell r="MW20">
            <v>0</v>
          </cell>
          <cell r="MX20">
            <v>0</v>
          </cell>
          <cell r="MY20">
            <v>0</v>
          </cell>
          <cell r="MZ20">
            <v>0</v>
          </cell>
          <cell r="NA20">
            <v>0</v>
          </cell>
          <cell r="NB20">
            <v>0</v>
          </cell>
          <cell r="NC20">
            <v>0</v>
          </cell>
          <cell r="ND20">
            <v>0</v>
          </cell>
          <cell r="NF20">
            <v>0</v>
          </cell>
          <cell r="NG20">
            <v>0</v>
          </cell>
          <cell r="NH20">
            <v>0</v>
          </cell>
          <cell r="NI20">
            <v>0</v>
          </cell>
          <cell r="NK20">
            <v>0</v>
          </cell>
          <cell r="NL20">
            <v>0</v>
          </cell>
          <cell r="NM20">
            <v>0</v>
          </cell>
          <cell r="NN20">
            <v>0</v>
          </cell>
          <cell r="NO20">
            <v>0</v>
          </cell>
          <cell r="NP20">
            <v>0</v>
          </cell>
          <cell r="NQ20">
            <v>0</v>
          </cell>
          <cell r="NR20">
            <v>0</v>
          </cell>
          <cell r="NS20">
            <v>0</v>
          </cell>
          <cell r="NT20">
            <v>1</v>
          </cell>
          <cell r="NU20">
            <v>0</v>
          </cell>
          <cell r="NV20">
            <v>0</v>
          </cell>
          <cell r="NW20">
            <v>0</v>
          </cell>
          <cell r="NY20">
            <v>0</v>
          </cell>
          <cell r="NZ20">
            <v>0</v>
          </cell>
          <cell r="OA20">
            <v>0</v>
          </cell>
          <cell r="OB20">
            <v>0</v>
          </cell>
          <cell r="OC20">
            <v>0</v>
          </cell>
          <cell r="OD20">
            <v>0</v>
          </cell>
          <cell r="OE20">
            <v>0</v>
          </cell>
          <cell r="OF20">
            <v>0</v>
          </cell>
          <cell r="OG20">
            <v>1</v>
          </cell>
          <cell r="OH20">
            <v>0</v>
          </cell>
          <cell r="OI20">
            <v>0</v>
          </cell>
          <cell r="OJ20">
            <v>0</v>
          </cell>
          <cell r="OK20">
            <v>0</v>
          </cell>
          <cell r="OM20">
            <v>0</v>
          </cell>
          <cell r="ON20">
            <v>0</v>
          </cell>
          <cell r="OO20">
            <v>0</v>
          </cell>
          <cell r="OP20">
            <v>0</v>
          </cell>
          <cell r="OR20">
            <v>0</v>
          </cell>
          <cell r="OS20">
            <v>0</v>
          </cell>
          <cell r="OT20">
            <v>0</v>
          </cell>
          <cell r="OU20">
            <v>0</v>
          </cell>
          <cell r="OV20">
            <v>1</v>
          </cell>
          <cell r="OW20">
            <v>0</v>
          </cell>
          <cell r="OX20">
            <v>4</v>
          </cell>
          <cell r="OY20">
            <v>4</v>
          </cell>
          <cell r="OZ20">
            <v>7</v>
          </cell>
          <cell r="PA20">
            <v>4</v>
          </cell>
          <cell r="PB20">
            <v>0</v>
          </cell>
          <cell r="PC20">
            <v>4</v>
          </cell>
          <cell r="PD20">
            <v>0</v>
          </cell>
          <cell r="PF20">
            <v>0</v>
          </cell>
          <cell r="PG20">
            <v>1</v>
          </cell>
          <cell r="PH20">
            <v>0</v>
          </cell>
          <cell r="PI20">
            <v>0</v>
          </cell>
          <cell r="PJ20">
            <v>0</v>
          </cell>
          <cell r="PK20">
            <v>3</v>
          </cell>
          <cell r="PL20">
            <v>3</v>
          </cell>
          <cell r="PM20">
            <v>2</v>
          </cell>
          <cell r="PN20">
            <v>8</v>
          </cell>
          <cell r="PO20">
            <v>5</v>
          </cell>
          <cell r="PP20">
            <v>2</v>
          </cell>
          <cell r="PQ20">
            <v>2</v>
          </cell>
          <cell r="PR20">
            <v>0</v>
          </cell>
          <cell r="PT20">
            <v>0</v>
          </cell>
          <cell r="PU20">
            <v>0</v>
          </cell>
          <cell r="PV20">
            <v>1</v>
          </cell>
          <cell r="PW20">
            <v>0</v>
          </cell>
          <cell r="PY20">
            <v>0</v>
          </cell>
          <cell r="PZ20">
            <v>0</v>
          </cell>
          <cell r="QA20">
            <v>0</v>
          </cell>
          <cell r="QB20">
            <v>0</v>
          </cell>
          <cell r="QC20">
            <v>0</v>
          </cell>
          <cell r="QD20">
            <v>0</v>
          </cell>
          <cell r="QE20">
            <v>1</v>
          </cell>
          <cell r="QF20">
            <v>0</v>
          </cell>
          <cell r="QG20">
            <v>2</v>
          </cell>
          <cell r="QH20">
            <v>0</v>
          </cell>
          <cell r="QI20">
            <v>0</v>
          </cell>
          <cell r="QJ20">
            <v>0</v>
          </cell>
          <cell r="QK20">
            <v>0</v>
          </cell>
          <cell r="QM20">
            <v>0</v>
          </cell>
          <cell r="QN20">
            <v>0</v>
          </cell>
          <cell r="QO20">
            <v>0</v>
          </cell>
          <cell r="QP20">
            <v>1</v>
          </cell>
          <cell r="QQ20">
            <v>0</v>
          </cell>
          <cell r="QR20">
            <v>2</v>
          </cell>
          <cell r="QS20">
            <v>0</v>
          </cell>
          <cell r="QT20">
            <v>0</v>
          </cell>
          <cell r="QU20">
            <v>0</v>
          </cell>
          <cell r="QV20">
            <v>0</v>
          </cell>
          <cell r="QW20">
            <v>0</v>
          </cell>
          <cell r="QX20">
            <v>0</v>
          </cell>
          <cell r="QY20">
            <v>0</v>
          </cell>
          <cell r="RA20">
            <v>1</v>
          </cell>
          <cell r="RB20">
            <v>0</v>
          </cell>
          <cell r="RC20">
            <v>0</v>
          </cell>
          <cell r="RD20">
            <v>0</v>
          </cell>
          <cell r="RF20">
            <v>0</v>
          </cell>
          <cell r="RG20">
            <v>0</v>
          </cell>
          <cell r="RH20">
            <v>0</v>
          </cell>
          <cell r="RI20">
            <v>0</v>
          </cell>
          <cell r="RJ20">
            <v>0</v>
          </cell>
          <cell r="RK20">
            <v>0</v>
          </cell>
          <cell r="RL20">
            <v>0</v>
          </cell>
          <cell r="RM20">
            <v>0</v>
          </cell>
          <cell r="RN20">
            <v>0</v>
          </cell>
          <cell r="RO20">
            <v>0</v>
          </cell>
          <cell r="RP20">
            <v>0</v>
          </cell>
          <cell r="RQ20">
            <v>0</v>
          </cell>
          <cell r="RR20">
            <v>0</v>
          </cell>
          <cell r="RT20">
            <v>0</v>
          </cell>
          <cell r="RU20">
            <v>0</v>
          </cell>
          <cell r="RV20">
            <v>0</v>
          </cell>
          <cell r="RW20">
            <v>0</v>
          </cell>
          <cell r="RX20">
            <v>0</v>
          </cell>
          <cell r="RY20">
            <v>0</v>
          </cell>
          <cell r="RZ20">
            <v>0</v>
          </cell>
          <cell r="SA20">
            <v>0</v>
          </cell>
          <cell r="SB20">
            <v>0</v>
          </cell>
          <cell r="SC20">
            <v>0</v>
          </cell>
          <cell r="SD20">
            <v>0</v>
          </cell>
          <cell r="SE20">
            <v>0</v>
          </cell>
          <cell r="SF20">
            <v>0</v>
          </cell>
          <cell r="SH20">
            <v>0</v>
          </cell>
          <cell r="SI20">
            <v>0</v>
          </cell>
          <cell r="SJ20">
            <v>0</v>
          </cell>
          <cell r="SK20">
            <v>0</v>
          </cell>
          <cell r="SO20">
            <v>0</v>
          </cell>
          <cell r="SP20">
            <v>0</v>
          </cell>
          <cell r="SQ20">
            <v>0</v>
          </cell>
          <cell r="SR20">
            <v>0</v>
          </cell>
          <cell r="SS20">
            <v>0</v>
          </cell>
          <cell r="ST20">
            <v>1</v>
          </cell>
          <cell r="SU20">
            <v>1</v>
          </cell>
          <cell r="SV20">
            <v>2</v>
          </cell>
          <cell r="SW20">
            <v>3</v>
          </cell>
          <cell r="SX20">
            <v>2</v>
          </cell>
          <cell r="SY20">
            <v>4</v>
          </cell>
          <cell r="SZ20">
            <v>0</v>
          </cell>
          <cell r="TA20">
            <v>0</v>
          </cell>
          <cell r="TC20">
            <v>0</v>
          </cell>
          <cell r="TD20">
            <v>0</v>
          </cell>
          <cell r="TE20">
            <v>0</v>
          </cell>
          <cell r="TF20">
            <v>0</v>
          </cell>
          <cell r="TG20">
            <v>0</v>
          </cell>
          <cell r="TH20">
            <v>1</v>
          </cell>
          <cell r="TI20">
            <v>2</v>
          </cell>
          <cell r="TJ20">
            <v>3</v>
          </cell>
          <cell r="TK20">
            <v>9</v>
          </cell>
          <cell r="TL20">
            <v>6</v>
          </cell>
          <cell r="TM20">
            <v>2</v>
          </cell>
          <cell r="TN20">
            <v>0</v>
          </cell>
          <cell r="TO20">
            <v>0</v>
          </cell>
          <cell r="TQ20">
            <v>0</v>
          </cell>
          <cell r="TR20">
            <v>1</v>
          </cell>
          <cell r="TS20">
            <v>0</v>
          </cell>
          <cell r="TT20">
            <v>0</v>
          </cell>
          <cell r="TU20">
            <v>17</v>
          </cell>
          <cell r="TV20">
            <v>8</v>
          </cell>
          <cell r="TW20">
            <v>11</v>
          </cell>
          <cell r="AHO20">
            <v>1</v>
          </cell>
          <cell r="AHP20">
            <v>16</v>
          </cell>
          <cell r="AHQ20">
            <v>0</v>
          </cell>
          <cell r="AHR20">
            <v>0</v>
          </cell>
          <cell r="AHS20">
            <v>19</v>
          </cell>
          <cell r="AHT20">
            <v>0</v>
          </cell>
          <cell r="AHU20">
            <v>62</v>
          </cell>
          <cell r="AHV20">
            <v>1103</v>
          </cell>
          <cell r="AHW20">
            <v>0</v>
          </cell>
          <cell r="AHX20">
            <v>86</v>
          </cell>
          <cell r="AHY20">
            <v>2859</v>
          </cell>
          <cell r="AHZ20">
            <v>0</v>
          </cell>
          <cell r="AIA20">
            <v>1</v>
          </cell>
          <cell r="AIB20">
            <v>9</v>
          </cell>
          <cell r="AIC20">
            <v>0</v>
          </cell>
          <cell r="AID20">
            <v>0</v>
          </cell>
          <cell r="AIE20">
            <v>4</v>
          </cell>
          <cell r="AIF20">
            <v>0</v>
          </cell>
          <cell r="AIG20">
            <v>2</v>
          </cell>
          <cell r="AIH20">
            <v>52</v>
          </cell>
          <cell r="AII20">
            <v>0</v>
          </cell>
          <cell r="AIJ20">
            <v>1</v>
          </cell>
          <cell r="AIK20">
            <v>88</v>
          </cell>
          <cell r="AIL20">
            <v>0</v>
          </cell>
          <cell r="AIM20">
            <v>46</v>
          </cell>
          <cell r="AIN20">
            <v>0</v>
          </cell>
          <cell r="AIO20">
            <v>46</v>
          </cell>
          <cell r="AIP20">
            <v>0</v>
          </cell>
          <cell r="AIQ20">
            <v>11</v>
          </cell>
          <cell r="AIS20">
            <v>0</v>
          </cell>
          <cell r="AIT20">
            <v>10</v>
          </cell>
          <cell r="AIU20">
            <v>0</v>
          </cell>
          <cell r="AIV20">
            <v>0</v>
          </cell>
          <cell r="AIW20">
            <v>13</v>
          </cell>
          <cell r="AIX20">
            <v>0</v>
          </cell>
          <cell r="AIY20">
            <v>1</v>
          </cell>
          <cell r="AIZ20">
            <v>7</v>
          </cell>
          <cell r="AJA20">
            <v>0</v>
          </cell>
          <cell r="AJB20">
            <v>0</v>
          </cell>
          <cell r="AJC20">
            <v>3</v>
          </cell>
          <cell r="AJD20">
            <v>0</v>
          </cell>
        </row>
        <row r="21">
          <cell r="A21" t="str">
            <v>Cidade De Maputo / Kampfumu / Maxaquene CSURB</v>
          </cell>
          <cell r="F21">
            <v>12</v>
          </cell>
          <cell r="G21">
            <v>7</v>
          </cell>
          <cell r="H21">
            <v>0</v>
          </cell>
          <cell r="I21">
            <v>0</v>
          </cell>
          <cell r="J21">
            <v>19</v>
          </cell>
          <cell r="K21">
            <v>0</v>
          </cell>
          <cell r="M21">
            <v>0</v>
          </cell>
          <cell r="N21">
            <v>19</v>
          </cell>
          <cell r="AF21">
            <v>0</v>
          </cell>
          <cell r="AG21">
            <v>0</v>
          </cell>
          <cell r="AH21">
            <v>0</v>
          </cell>
          <cell r="AI21">
            <v>0</v>
          </cell>
          <cell r="AJ21">
            <v>0</v>
          </cell>
          <cell r="AK21">
            <v>0</v>
          </cell>
          <cell r="AL21">
            <v>1</v>
          </cell>
          <cell r="AM21">
            <v>1</v>
          </cell>
          <cell r="AN21">
            <v>5</v>
          </cell>
          <cell r="AO21">
            <v>3</v>
          </cell>
          <cell r="AP21">
            <v>1</v>
          </cell>
          <cell r="AQ21">
            <v>2</v>
          </cell>
          <cell r="AR21">
            <v>0</v>
          </cell>
          <cell r="AS21">
            <v>0</v>
          </cell>
          <cell r="AU21">
            <v>0</v>
          </cell>
          <cell r="AV21">
            <v>0</v>
          </cell>
          <cell r="AW21">
            <v>0</v>
          </cell>
          <cell r="AX21">
            <v>0</v>
          </cell>
          <cell r="AY21">
            <v>0</v>
          </cell>
          <cell r="AZ21">
            <v>2</v>
          </cell>
          <cell r="BA21">
            <v>1</v>
          </cell>
          <cell r="BB21">
            <v>0</v>
          </cell>
          <cell r="BC21">
            <v>1</v>
          </cell>
          <cell r="BD21">
            <v>2</v>
          </cell>
          <cell r="BE21">
            <v>1</v>
          </cell>
          <cell r="BF21">
            <v>1</v>
          </cell>
          <cell r="BG21">
            <v>0</v>
          </cell>
          <cell r="BI21">
            <v>0</v>
          </cell>
          <cell r="BJ21">
            <v>0</v>
          </cell>
          <cell r="BK21">
            <v>0</v>
          </cell>
          <cell r="BL21">
            <v>0</v>
          </cell>
          <cell r="BO21">
            <v>0</v>
          </cell>
          <cell r="BP21">
            <v>4</v>
          </cell>
          <cell r="BQ21">
            <v>8</v>
          </cell>
          <cell r="BR21">
            <v>26</v>
          </cell>
          <cell r="BS21">
            <v>26</v>
          </cell>
          <cell r="BT21">
            <v>21</v>
          </cell>
          <cell r="BU21">
            <v>44</v>
          </cell>
          <cell r="BV21">
            <v>119</v>
          </cell>
          <cell r="BW21">
            <v>218</v>
          </cell>
          <cell r="BX21">
            <v>284</v>
          </cell>
          <cell r="BY21">
            <v>216</v>
          </cell>
          <cell r="BZ21">
            <v>184</v>
          </cell>
          <cell r="CA21">
            <v>128</v>
          </cell>
          <cell r="CB21">
            <v>110</v>
          </cell>
          <cell r="CC21">
            <v>84</v>
          </cell>
          <cell r="CD21">
            <v>0</v>
          </cell>
          <cell r="CF21">
            <v>0</v>
          </cell>
          <cell r="CG21">
            <v>5</v>
          </cell>
          <cell r="CH21">
            <v>13</v>
          </cell>
          <cell r="CI21">
            <v>18</v>
          </cell>
          <cell r="CJ21">
            <v>36</v>
          </cell>
          <cell r="CK21">
            <v>59</v>
          </cell>
          <cell r="CL21">
            <v>151</v>
          </cell>
          <cell r="CM21">
            <v>262</v>
          </cell>
          <cell r="CN21">
            <v>507</v>
          </cell>
          <cell r="CO21">
            <v>536</v>
          </cell>
          <cell r="CP21">
            <v>427</v>
          </cell>
          <cell r="CQ21">
            <v>276</v>
          </cell>
          <cell r="CR21">
            <v>194</v>
          </cell>
          <cell r="CS21">
            <v>117</v>
          </cell>
          <cell r="CT21">
            <v>58</v>
          </cell>
          <cell r="CU21">
            <v>0</v>
          </cell>
          <cell r="CW21">
            <v>1</v>
          </cell>
          <cell r="CX21">
            <v>6</v>
          </cell>
          <cell r="CY21">
            <v>25</v>
          </cell>
          <cell r="CZ21">
            <v>0</v>
          </cell>
          <cell r="DB21">
            <v>3</v>
          </cell>
          <cell r="DC21">
            <v>252</v>
          </cell>
          <cell r="DD21">
            <v>0</v>
          </cell>
          <cell r="DE21">
            <v>9</v>
          </cell>
          <cell r="DF21">
            <v>487</v>
          </cell>
          <cell r="DG21">
            <v>0</v>
          </cell>
          <cell r="DI21">
            <v>35</v>
          </cell>
          <cell r="DJ21">
            <v>1181</v>
          </cell>
          <cell r="DK21">
            <v>0</v>
          </cell>
          <cell r="DL21">
            <v>27</v>
          </cell>
          <cell r="DM21">
            <v>2136</v>
          </cell>
          <cell r="DN21">
            <v>0</v>
          </cell>
          <cell r="DP21">
            <v>0</v>
          </cell>
          <cell r="DQ21">
            <v>1</v>
          </cell>
          <cell r="DR21">
            <v>0</v>
          </cell>
          <cell r="DS21">
            <v>0</v>
          </cell>
          <cell r="DT21">
            <v>0</v>
          </cell>
          <cell r="DU21">
            <v>0</v>
          </cell>
          <cell r="DX21">
            <v>0</v>
          </cell>
          <cell r="DY21">
            <v>3</v>
          </cell>
          <cell r="DZ21">
            <v>7</v>
          </cell>
          <cell r="EA21">
            <v>25</v>
          </cell>
          <cell r="EB21">
            <v>23</v>
          </cell>
          <cell r="EC21">
            <v>17</v>
          </cell>
          <cell r="ED21">
            <v>39</v>
          </cell>
          <cell r="EE21">
            <v>97</v>
          </cell>
          <cell r="EF21">
            <v>195</v>
          </cell>
          <cell r="EG21">
            <v>257</v>
          </cell>
          <cell r="EH21">
            <v>204</v>
          </cell>
          <cell r="EI21">
            <v>478</v>
          </cell>
          <cell r="EJ21">
            <v>0</v>
          </cell>
          <cell r="EK21">
            <v>0</v>
          </cell>
          <cell r="EL21">
            <v>4</v>
          </cell>
          <cell r="EM21">
            <v>13</v>
          </cell>
          <cell r="EN21">
            <v>17</v>
          </cell>
          <cell r="EO21">
            <v>32</v>
          </cell>
          <cell r="EP21">
            <v>52</v>
          </cell>
          <cell r="EQ21">
            <v>132</v>
          </cell>
          <cell r="ER21">
            <v>226</v>
          </cell>
          <cell r="ES21">
            <v>473</v>
          </cell>
          <cell r="ET21">
            <v>488</v>
          </cell>
          <cell r="EU21">
            <v>396</v>
          </cell>
          <cell r="EV21">
            <v>624</v>
          </cell>
          <cell r="EW21">
            <v>0</v>
          </cell>
          <cell r="EY21">
            <v>0</v>
          </cell>
          <cell r="EZ21">
            <v>0</v>
          </cell>
          <cell r="FA21">
            <v>0</v>
          </cell>
          <cell r="FB21">
            <v>0</v>
          </cell>
          <cell r="FC21">
            <v>0</v>
          </cell>
          <cell r="FD21">
            <v>0</v>
          </cell>
          <cell r="FE21">
            <v>0</v>
          </cell>
          <cell r="FF21">
            <v>0</v>
          </cell>
          <cell r="FG21">
            <v>0</v>
          </cell>
          <cell r="FH21">
            <v>0</v>
          </cell>
          <cell r="FI21">
            <v>0</v>
          </cell>
          <cell r="FJ21">
            <v>0</v>
          </cell>
          <cell r="FK21">
            <v>0</v>
          </cell>
          <cell r="FL21">
            <v>0</v>
          </cell>
          <cell r="FM21">
            <v>0</v>
          </cell>
          <cell r="FN21">
            <v>0</v>
          </cell>
          <cell r="FO21">
            <v>0</v>
          </cell>
          <cell r="FP21">
            <v>0</v>
          </cell>
          <cell r="FQ21">
            <v>0</v>
          </cell>
          <cell r="FR21">
            <v>0</v>
          </cell>
          <cell r="FS21">
            <v>0</v>
          </cell>
          <cell r="FT21">
            <v>0</v>
          </cell>
          <cell r="FU21">
            <v>0</v>
          </cell>
          <cell r="FV21">
            <v>0</v>
          </cell>
          <cell r="FW21">
            <v>0</v>
          </cell>
          <cell r="FX21">
            <v>0</v>
          </cell>
          <cell r="FZ21">
            <v>76</v>
          </cell>
          <cell r="GA21">
            <v>0</v>
          </cell>
          <cell r="GB21">
            <v>232</v>
          </cell>
          <cell r="GC21">
            <v>0</v>
          </cell>
          <cell r="GF21">
            <v>1</v>
          </cell>
          <cell r="GG21">
            <v>0</v>
          </cell>
          <cell r="GI21">
            <v>5</v>
          </cell>
          <cell r="GJ21">
            <v>0</v>
          </cell>
          <cell r="GL21">
            <v>20</v>
          </cell>
          <cell r="GM21">
            <v>0</v>
          </cell>
          <cell r="GO21">
            <v>0</v>
          </cell>
          <cell r="GP21">
            <v>0</v>
          </cell>
          <cell r="GS21">
            <v>0</v>
          </cell>
          <cell r="GT21">
            <v>2</v>
          </cell>
          <cell r="GU21">
            <v>7</v>
          </cell>
          <cell r="GV21">
            <v>25</v>
          </cell>
          <cell r="GW21">
            <v>22</v>
          </cell>
          <cell r="GX21">
            <v>17</v>
          </cell>
          <cell r="GY21">
            <v>38</v>
          </cell>
          <cell r="GZ21">
            <v>97</v>
          </cell>
          <cell r="HA21">
            <v>190</v>
          </cell>
          <cell r="HB21">
            <v>255</v>
          </cell>
          <cell r="HC21">
            <v>198</v>
          </cell>
          <cell r="HD21">
            <v>474</v>
          </cell>
          <cell r="HE21">
            <v>0</v>
          </cell>
          <cell r="HF21">
            <v>0</v>
          </cell>
          <cell r="HG21">
            <v>4</v>
          </cell>
          <cell r="HH21">
            <v>11</v>
          </cell>
          <cell r="HI21">
            <v>17</v>
          </cell>
          <cell r="HJ21">
            <v>29</v>
          </cell>
          <cell r="HK21">
            <v>49</v>
          </cell>
          <cell r="HL21">
            <v>122</v>
          </cell>
          <cell r="HM21">
            <v>217</v>
          </cell>
          <cell r="HN21">
            <v>469</v>
          </cell>
          <cell r="HO21">
            <v>483</v>
          </cell>
          <cell r="HP21">
            <v>392</v>
          </cell>
          <cell r="HQ21">
            <v>623</v>
          </cell>
          <cell r="HR21">
            <v>0</v>
          </cell>
          <cell r="HT21">
            <v>0</v>
          </cell>
          <cell r="HU21">
            <v>0</v>
          </cell>
          <cell r="HV21">
            <v>0</v>
          </cell>
          <cell r="HW21">
            <v>0</v>
          </cell>
          <cell r="HX21">
            <v>0</v>
          </cell>
          <cell r="HY21">
            <v>0</v>
          </cell>
          <cell r="HZ21">
            <v>0</v>
          </cell>
          <cell r="IA21">
            <v>0</v>
          </cell>
          <cell r="IB21">
            <v>0</v>
          </cell>
          <cell r="IC21">
            <v>0</v>
          </cell>
          <cell r="ID21">
            <v>0</v>
          </cell>
          <cell r="IE21">
            <v>0</v>
          </cell>
          <cell r="IF21">
            <v>0</v>
          </cell>
          <cell r="IG21">
            <v>0</v>
          </cell>
          <cell r="IH21">
            <v>0</v>
          </cell>
          <cell r="II21">
            <v>0</v>
          </cell>
          <cell r="IJ21">
            <v>0</v>
          </cell>
          <cell r="IK21">
            <v>0</v>
          </cell>
          <cell r="IL21">
            <v>0</v>
          </cell>
          <cell r="IM21">
            <v>0</v>
          </cell>
          <cell r="IN21">
            <v>0</v>
          </cell>
          <cell r="IO21">
            <v>0</v>
          </cell>
          <cell r="IP21">
            <v>0</v>
          </cell>
          <cell r="IQ21">
            <v>0</v>
          </cell>
          <cell r="IR21">
            <v>0</v>
          </cell>
          <cell r="IS21">
            <v>0</v>
          </cell>
          <cell r="IU21">
            <v>70</v>
          </cell>
          <cell r="IV21">
            <v>0</v>
          </cell>
          <cell r="IW21">
            <v>228</v>
          </cell>
          <cell r="IX21">
            <v>0</v>
          </cell>
          <cell r="JA21">
            <v>1</v>
          </cell>
          <cell r="JB21">
            <v>0</v>
          </cell>
          <cell r="JD21">
            <v>5</v>
          </cell>
          <cell r="JE21">
            <v>0</v>
          </cell>
          <cell r="JG21">
            <v>19</v>
          </cell>
          <cell r="JH21">
            <v>0</v>
          </cell>
          <cell r="JJ21">
            <v>0</v>
          </cell>
          <cell r="JK21">
            <v>0</v>
          </cell>
          <cell r="KV21">
            <v>0</v>
          </cell>
          <cell r="KW21">
            <v>0</v>
          </cell>
          <cell r="KX21">
            <v>0</v>
          </cell>
          <cell r="KY21">
            <v>0</v>
          </cell>
          <cell r="KZ21">
            <v>0</v>
          </cell>
          <cell r="LA21">
            <v>0</v>
          </cell>
          <cell r="LB21">
            <v>0</v>
          </cell>
          <cell r="LC21">
            <v>0</v>
          </cell>
          <cell r="LD21">
            <v>1</v>
          </cell>
          <cell r="LE21">
            <v>0</v>
          </cell>
          <cell r="LF21">
            <v>0</v>
          </cell>
          <cell r="LG21">
            <v>0</v>
          </cell>
          <cell r="LH21">
            <v>0</v>
          </cell>
          <cell r="LJ21">
            <v>0</v>
          </cell>
          <cell r="LK21">
            <v>0</v>
          </cell>
          <cell r="LL21">
            <v>0</v>
          </cell>
          <cell r="LM21">
            <v>0</v>
          </cell>
          <cell r="LN21">
            <v>0</v>
          </cell>
          <cell r="LO21">
            <v>0</v>
          </cell>
          <cell r="LP21">
            <v>0</v>
          </cell>
          <cell r="LQ21">
            <v>0</v>
          </cell>
          <cell r="LR21">
            <v>0</v>
          </cell>
          <cell r="LS21">
            <v>0</v>
          </cell>
          <cell r="LT21">
            <v>0</v>
          </cell>
          <cell r="LU21">
            <v>0</v>
          </cell>
          <cell r="LV21">
            <v>0</v>
          </cell>
          <cell r="LX21">
            <v>0</v>
          </cell>
          <cell r="LY21">
            <v>0</v>
          </cell>
          <cell r="LZ21">
            <v>0</v>
          </cell>
          <cell r="MA21">
            <v>0</v>
          </cell>
          <cell r="MD21">
            <v>0</v>
          </cell>
          <cell r="ME21">
            <v>0</v>
          </cell>
          <cell r="MF21">
            <v>0</v>
          </cell>
          <cell r="MG21">
            <v>0</v>
          </cell>
          <cell r="MH21">
            <v>0</v>
          </cell>
          <cell r="MI21">
            <v>0</v>
          </cell>
          <cell r="MJ21">
            <v>0</v>
          </cell>
          <cell r="MK21">
            <v>0</v>
          </cell>
          <cell r="ML21">
            <v>1</v>
          </cell>
          <cell r="MM21">
            <v>0</v>
          </cell>
          <cell r="MN21">
            <v>0</v>
          </cell>
          <cell r="MO21">
            <v>0</v>
          </cell>
          <cell r="MP21">
            <v>0</v>
          </cell>
          <cell r="MR21">
            <v>0</v>
          </cell>
          <cell r="MS21">
            <v>0</v>
          </cell>
          <cell r="MT21">
            <v>0</v>
          </cell>
          <cell r="MU21">
            <v>0</v>
          </cell>
          <cell r="MV21">
            <v>0</v>
          </cell>
          <cell r="MW21">
            <v>0</v>
          </cell>
          <cell r="MX21">
            <v>1</v>
          </cell>
          <cell r="MY21">
            <v>0</v>
          </cell>
          <cell r="MZ21">
            <v>0</v>
          </cell>
          <cell r="NA21">
            <v>1</v>
          </cell>
          <cell r="NB21">
            <v>0</v>
          </cell>
          <cell r="NC21">
            <v>0</v>
          </cell>
          <cell r="ND21">
            <v>0</v>
          </cell>
          <cell r="NF21">
            <v>0</v>
          </cell>
          <cell r="NG21">
            <v>0</v>
          </cell>
          <cell r="NH21">
            <v>0</v>
          </cell>
          <cell r="NI21">
            <v>0</v>
          </cell>
          <cell r="NK21">
            <v>0</v>
          </cell>
          <cell r="NL21">
            <v>0</v>
          </cell>
          <cell r="NM21">
            <v>0</v>
          </cell>
          <cell r="NN21">
            <v>0</v>
          </cell>
          <cell r="NO21">
            <v>0</v>
          </cell>
          <cell r="NP21">
            <v>0</v>
          </cell>
          <cell r="NQ21">
            <v>0</v>
          </cell>
          <cell r="NR21">
            <v>0</v>
          </cell>
          <cell r="NS21">
            <v>0</v>
          </cell>
          <cell r="NT21">
            <v>0</v>
          </cell>
          <cell r="NU21">
            <v>0</v>
          </cell>
          <cell r="NV21">
            <v>0</v>
          </cell>
          <cell r="NW21">
            <v>0</v>
          </cell>
          <cell r="NY21">
            <v>0</v>
          </cell>
          <cell r="NZ21">
            <v>0</v>
          </cell>
          <cell r="OA21">
            <v>0</v>
          </cell>
          <cell r="OB21">
            <v>0</v>
          </cell>
          <cell r="OC21">
            <v>0</v>
          </cell>
          <cell r="OD21">
            <v>0</v>
          </cell>
          <cell r="OE21">
            <v>0</v>
          </cell>
          <cell r="OF21">
            <v>0</v>
          </cell>
          <cell r="OG21">
            <v>0</v>
          </cell>
          <cell r="OH21">
            <v>0</v>
          </cell>
          <cell r="OI21">
            <v>0</v>
          </cell>
          <cell r="OJ21">
            <v>0</v>
          </cell>
          <cell r="OK21">
            <v>0</v>
          </cell>
          <cell r="OM21">
            <v>0</v>
          </cell>
          <cell r="ON21">
            <v>0</v>
          </cell>
          <cell r="OO21">
            <v>0</v>
          </cell>
          <cell r="OP21">
            <v>0</v>
          </cell>
          <cell r="OR21">
            <v>0</v>
          </cell>
          <cell r="OS21">
            <v>0</v>
          </cell>
          <cell r="OT21">
            <v>0</v>
          </cell>
          <cell r="OU21">
            <v>0</v>
          </cell>
          <cell r="OV21">
            <v>0</v>
          </cell>
          <cell r="OW21">
            <v>1</v>
          </cell>
          <cell r="OX21">
            <v>1</v>
          </cell>
          <cell r="OY21">
            <v>3</v>
          </cell>
          <cell r="OZ21">
            <v>1</v>
          </cell>
          <cell r="PA21">
            <v>4</v>
          </cell>
          <cell r="PB21">
            <v>4</v>
          </cell>
          <cell r="PC21">
            <v>5</v>
          </cell>
          <cell r="PD21">
            <v>0</v>
          </cell>
          <cell r="PF21">
            <v>0</v>
          </cell>
          <cell r="PG21">
            <v>0</v>
          </cell>
          <cell r="PH21">
            <v>0</v>
          </cell>
          <cell r="PI21">
            <v>0</v>
          </cell>
          <cell r="PJ21">
            <v>1</v>
          </cell>
          <cell r="PK21">
            <v>1</v>
          </cell>
          <cell r="PL21">
            <v>3</v>
          </cell>
          <cell r="PM21">
            <v>4</v>
          </cell>
          <cell r="PN21">
            <v>7</v>
          </cell>
          <cell r="PO21">
            <v>5</v>
          </cell>
          <cell r="PP21">
            <v>3</v>
          </cell>
          <cell r="PQ21">
            <v>4</v>
          </cell>
          <cell r="PR21">
            <v>0</v>
          </cell>
          <cell r="PT21">
            <v>0</v>
          </cell>
          <cell r="PU21">
            <v>0</v>
          </cell>
          <cell r="PV21">
            <v>0</v>
          </cell>
          <cell r="PW21">
            <v>0</v>
          </cell>
          <cell r="PY21">
            <v>0</v>
          </cell>
          <cell r="PZ21">
            <v>0</v>
          </cell>
          <cell r="QA21">
            <v>0</v>
          </cell>
          <cell r="QB21">
            <v>0</v>
          </cell>
          <cell r="QC21">
            <v>0</v>
          </cell>
          <cell r="QD21">
            <v>0</v>
          </cell>
          <cell r="QE21">
            <v>0</v>
          </cell>
          <cell r="QF21">
            <v>0</v>
          </cell>
          <cell r="QG21">
            <v>1</v>
          </cell>
          <cell r="QH21">
            <v>2</v>
          </cell>
          <cell r="QI21">
            <v>0</v>
          </cell>
          <cell r="QJ21">
            <v>0</v>
          </cell>
          <cell r="QK21">
            <v>0</v>
          </cell>
          <cell r="QM21">
            <v>0</v>
          </cell>
          <cell r="QN21">
            <v>0</v>
          </cell>
          <cell r="QO21">
            <v>0</v>
          </cell>
          <cell r="QP21">
            <v>0</v>
          </cell>
          <cell r="QQ21">
            <v>0</v>
          </cell>
          <cell r="QR21">
            <v>1</v>
          </cell>
          <cell r="QS21">
            <v>0</v>
          </cell>
          <cell r="QT21">
            <v>1</v>
          </cell>
          <cell r="QU21">
            <v>1</v>
          </cell>
          <cell r="QV21">
            <v>0</v>
          </cell>
          <cell r="QW21">
            <v>1</v>
          </cell>
          <cell r="QX21">
            <v>1</v>
          </cell>
          <cell r="QY21">
            <v>0</v>
          </cell>
          <cell r="RA21">
            <v>0</v>
          </cell>
          <cell r="RB21">
            <v>0</v>
          </cell>
          <cell r="RC21">
            <v>0</v>
          </cell>
          <cell r="RD21">
            <v>0</v>
          </cell>
          <cell r="RF21">
            <v>0</v>
          </cell>
          <cell r="RG21">
            <v>0</v>
          </cell>
          <cell r="RH21">
            <v>0</v>
          </cell>
          <cell r="RI21">
            <v>0</v>
          </cell>
          <cell r="RJ21">
            <v>0</v>
          </cell>
          <cell r="RK21">
            <v>0</v>
          </cell>
          <cell r="RL21">
            <v>0</v>
          </cell>
          <cell r="RM21">
            <v>0</v>
          </cell>
          <cell r="RN21">
            <v>0</v>
          </cell>
          <cell r="RO21">
            <v>0</v>
          </cell>
          <cell r="RP21">
            <v>0</v>
          </cell>
          <cell r="RQ21">
            <v>0</v>
          </cell>
          <cell r="RR21">
            <v>0</v>
          </cell>
          <cell r="RT21">
            <v>0</v>
          </cell>
          <cell r="RU21">
            <v>0</v>
          </cell>
          <cell r="RV21">
            <v>0</v>
          </cell>
          <cell r="RW21">
            <v>0</v>
          </cell>
          <cell r="RX21">
            <v>0</v>
          </cell>
          <cell r="RY21">
            <v>0</v>
          </cell>
          <cell r="RZ21">
            <v>0</v>
          </cell>
          <cell r="SA21">
            <v>0</v>
          </cell>
          <cell r="SB21">
            <v>0</v>
          </cell>
          <cell r="SC21">
            <v>0</v>
          </cell>
          <cell r="SD21">
            <v>0</v>
          </cell>
          <cell r="SE21">
            <v>0</v>
          </cell>
          <cell r="SF21">
            <v>0</v>
          </cell>
          <cell r="SH21">
            <v>0</v>
          </cell>
          <cell r="SI21">
            <v>0</v>
          </cell>
          <cell r="SJ21">
            <v>0</v>
          </cell>
          <cell r="SK21">
            <v>0</v>
          </cell>
          <cell r="SO21">
            <v>0</v>
          </cell>
          <cell r="SP21">
            <v>0</v>
          </cell>
          <cell r="SQ21">
            <v>0</v>
          </cell>
          <cell r="SR21">
            <v>0</v>
          </cell>
          <cell r="SS21">
            <v>0</v>
          </cell>
          <cell r="ST21">
            <v>0</v>
          </cell>
          <cell r="SU21">
            <v>0</v>
          </cell>
          <cell r="SV21">
            <v>1</v>
          </cell>
          <cell r="SW21">
            <v>0</v>
          </cell>
          <cell r="SX21">
            <v>2</v>
          </cell>
          <cell r="SY21">
            <v>0</v>
          </cell>
          <cell r="SZ21">
            <v>0</v>
          </cell>
          <cell r="TA21">
            <v>0</v>
          </cell>
          <cell r="TC21">
            <v>0</v>
          </cell>
          <cell r="TD21">
            <v>0</v>
          </cell>
          <cell r="TE21">
            <v>0</v>
          </cell>
          <cell r="TF21">
            <v>0</v>
          </cell>
          <cell r="TG21">
            <v>0</v>
          </cell>
          <cell r="TH21">
            <v>0</v>
          </cell>
          <cell r="TI21">
            <v>0</v>
          </cell>
          <cell r="TJ21">
            <v>4</v>
          </cell>
          <cell r="TK21">
            <v>4</v>
          </cell>
          <cell r="TL21">
            <v>3</v>
          </cell>
          <cell r="TM21">
            <v>0</v>
          </cell>
          <cell r="TN21">
            <v>0</v>
          </cell>
          <cell r="TO21">
            <v>0</v>
          </cell>
          <cell r="TQ21">
            <v>0</v>
          </cell>
          <cell r="TR21">
            <v>0</v>
          </cell>
          <cell r="TS21">
            <v>0</v>
          </cell>
          <cell r="TT21">
            <v>0</v>
          </cell>
          <cell r="TU21">
            <v>7</v>
          </cell>
          <cell r="TV21">
            <v>2</v>
          </cell>
          <cell r="TW21">
            <v>5</v>
          </cell>
          <cell r="AHO21">
            <v>0</v>
          </cell>
          <cell r="AHP21">
            <v>7</v>
          </cell>
          <cell r="AHQ21">
            <v>0</v>
          </cell>
          <cell r="AHR21">
            <v>1</v>
          </cell>
          <cell r="AHS21">
            <v>12</v>
          </cell>
          <cell r="AHT21">
            <v>0</v>
          </cell>
          <cell r="AHU21">
            <v>25</v>
          </cell>
          <cell r="AHV21">
            <v>937</v>
          </cell>
          <cell r="AHW21">
            <v>0</v>
          </cell>
          <cell r="AHX21">
            <v>26</v>
          </cell>
          <cell r="AHY21">
            <v>1751</v>
          </cell>
          <cell r="AHZ21">
            <v>0</v>
          </cell>
          <cell r="AIA21">
            <v>0</v>
          </cell>
          <cell r="AIB21">
            <v>6</v>
          </cell>
          <cell r="AIC21">
            <v>0</v>
          </cell>
          <cell r="AID21">
            <v>0</v>
          </cell>
          <cell r="AIE21">
            <v>4</v>
          </cell>
          <cell r="AIF21">
            <v>0</v>
          </cell>
          <cell r="AIG21">
            <v>1</v>
          </cell>
          <cell r="AIH21">
            <v>34</v>
          </cell>
          <cell r="AII21">
            <v>0</v>
          </cell>
          <cell r="AIJ21">
            <v>2</v>
          </cell>
          <cell r="AIK21">
            <v>51</v>
          </cell>
          <cell r="AIL21">
            <v>0</v>
          </cell>
          <cell r="AIM21">
            <v>19</v>
          </cell>
          <cell r="AIN21">
            <v>4</v>
          </cell>
          <cell r="AIO21">
            <v>15</v>
          </cell>
          <cell r="AIP21">
            <v>0</v>
          </cell>
          <cell r="AIQ21">
            <v>2</v>
          </cell>
          <cell r="AIS21">
            <v>0</v>
          </cell>
          <cell r="AIT21">
            <v>2</v>
          </cell>
          <cell r="AIU21">
            <v>0</v>
          </cell>
          <cell r="AIV21">
            <v>0</v>
          </cell>
          <cell r="AIW21">
            <v>0</v>
          </cell>
          <cell r="AIX21">
            <v>0</v>
          </cell>
          <cell r="AIY21">
            <v>0</v>
          </cell>
          <cell r="AIZ21">
            <v>3</v>
          </cell>
          <cell r="AJA21">
            <v>0</v>
          </cell>
          <cell r="AJB21">
            <v>0</v>
          </cell>
          <cell r="AJC21">
            <v>0</v>
          </cell>
          <cell r="AJD21">
            <v>0</v>
          </cell>
        </row>
        <row r="22">
          <cell r="A22" t="str">
            <v>Cidade De Maputo / Kampfumu / Polana Cimento CSURB</v>
          </cell>
          <cell r="F22">
            <v>11</v>
          </cell>
          <cell r="G22">
            <v>19</v>
          </cell>
          <cell r="H22">
            <v>0</v>
          </cell>
          <cell r="I22">
            <v>0</v>
          </cell>
          <cell r="J22">
            <v>30</v>
          </cell>
          <cell r="K22">
            <v>0</v>
          </cell>
          <cell r="M22">
            <v>0</v>
          </cell>
          <cell r="N22">
            <v>27</v>
          </cell>
          <cell r="AF22">
            <v>0</v>
          </cell>
          <cell r="AG22">
            <v>0</v>
          </cell>
          <cell r="AH22">
            <v>0</v>
          </cell>
          <cell r="AI22">
            <v>0</v>
          </cell>
          <cell r="AJ22">
            <v>0</v>
          </cell>
          <cell r="AK22">
            <v>0</v>
          </cell>
          <cell r="AL22">
            <v>0</v>
          </cell>
          <cell r="AM22">
            <v>2</v>
          </cell>
          <cell r="AN22">
            <v>0</v>
          </cell>
          <cell r="AO22">
            <v>1</v>
          </cell>
          <cell r="AP22">
            <v>2</v>
          </cell>
          <cell r="AQ22">
            <v>2</v>
          </cell>
          <cell r="AR22">
            <v>3</v>
          </cell>
          <cell r="AS22">
            <v>0</v>
          </cell>
          <cell r="AU22">
            <v>0</v>
          </cell>
          <cell r="AV22">
            <v>0</v>
          </cell>
          <cell r="AW22">
            <v>0</v>
          </cell>
          <cell r="AX22">
            <v>0</v>
          </cell>
          <cell r="AY22">
            <v>1</v>
          </cell>
          <cell r="AZ22">
            <v>3</v>
          </cell>
          <cell r="BA22">
            <v>6</v>
          </cell>
          <cell r="BB22">
            <v>7</v>
          </cell>
          <cell r="BC22">
            <v>1</v>
          </cell>
          <cell r="BD22">
            <v>0</v>
          </cell>
          <cell r="BE22">
            <v>0</v>
          </cell>
          <cell r="BF22">
            <v>0</v>
          </cell>
          <cell r="BG22">
            <v>0</v>
          </cell>
          <cell r="BI22">
            <v>0</v>
          </cell>
          <cell r="BJ22">
            <v>3</v>
          </cell>
          <cell r="BK22">
            <v>6</v>
          </cell>
          <cell r="BL22">
            <v>0</v>
          </cell>
          <cell r="BO22">
            <v>0</v>
          </cell>
          <cell r="BP22">
            <v>5</v>
          </cell>
          <cell r="BQ22">
            <v>13</v>
          </cell>
          <cell r="BR22">
            <v>23</v>
          </cell>
          <cell r="BS22">
            <v>23</v>
          </cell>
          <cell r="BT22">
            <v>18</v>
          </cell>
          <cell r="BU22">
            <v>52</v>
          </cell>
          <cell r="BV22">
            <v>110</v>
          </cell>
          <cell r="BW22">
            <v>190</v>
          </cell>
          <cell r="BX22">
            <v>215</v>
          </cell>
          <cell r="BY22">
            <v>180</v>
          </cell>
          <cell r="BZ22">
            <v>121</v>
          </cell>
          <cell r="CA22">
            <v>105</v>
          </cell>
          <cell r="CB22">
            <v>69</v>
          </cell>
          <cell r="CC22">
            <v>47</v>
          </cell>
          <cell r="CD22">
            <v>0</v>
          </cell>
          <cell r="CF22">
            <v>1</v>
          </cell>
          <cell r="CG22">
            <v>7</v>
          </cell>
          <cell r="CH22">
            <v>17</v>
          </cell>
          <cell r="CI22">
            <v>27</v>
          </cell>
          <cell r="CJ22">
            <v>38</v>
          </cell>
          <cell r="CK22">
            <v>91</v>
          </cell>
          <cell r="CL22">
            <v>244</v>
          </cell>
          <cell r="CM22">
            <v>409</v>
          </cell>
          <cell r="CN22">
            <v>505</v>
          </cell>
          <cell r="CO22">
            <v>499</v>
          </cell>
          <cell r="CP22">
            <v>304</v>
          </cell>
          <cell r="CQ22">
            <v>167</v>
          </cell>
          <cell r="CR22">
            <v>113</v>
          </cell>
          <cell r="CS22">
            <v>49</v>
          </cell>
          <cell r="CT22">
            <v>34</v>
          </cell>
          <cell r="CU22">
            <v>0</v>
          </cell>
          <cell r="CW22">
            <v>2</v>
          </cell>
          <cell r="CX22">
            <v>36</v>
          </cell>
          <cell r="CY22">
            <v>71</v>
          </cell>
          <cell r="CZ22">
            <v>0</v>
          </cell>
          <cell r="DB22">
            <v>11</v>
          </cell>
          <cell r="DC22">
            <v>197</v>
          </cell>
          <cell r="DD22">
            <v>0</v>
          </cell>
          <cell r="DE22">
            <v>11</v>
          </cell>
          <cell r="DF22">
            <v>509</v>
          </cell>
          <cell r="DG22">
            <v>0</v>
          </cell>
          <cell r="DI22">
            <v>30</v>
          </cell>
          <cell r="DJ22">
            <v>932</v>
          </cell>
          <cell r="DK22">
            <v>0</v>
          </cell>
          <cell r="DL22">
            <v>41</v>
          </cell>
          <cell r="DM22">
            <v>1943</v>
          </cell>
          <cell r="DN22">
            <v>0</v>
          </cell>
          <cell r="DP22">
            <v>0</v>
          </cell>
          <cell r="DQ22">
            <v>1</v>
          </cell>
          <cell r="DR22">
            <v>0</v>
          </cell>
          <cell r="DS22">
            <v>0</v>
          </cell>
          <cell r="DT22">
            <v>1</v>
          </cell>
          <cell r="DU22">
            <v>0</v>
          </cell>
          <cell r="DX22">
            <v>0</v>
          </cell>
          <cell r="DY22">
            <v>4</v>
          </cell>
          <cell r="DZ22">
            <v>12</v>
          </cell>
          <cell r="EA22">
            <v>21</v>
          </cell>
          <cell r="EB22">
            <v>21</v>
          </cell>
          <cell r="EC22">
            <v>18</v>
          </cell>
          <cell r="ED22">
            <v>44</v>
          </cell>
          <cell r="EE22">
            <v>91</v>
          </cell>
          <cell r="EF22">
            <v>180</v>
          </cell>
          <cell r="EG22">
            <v>198</v>
          </cell>
          <cell r="EH22">
            <v>167</v>
          </cell>
          <cell r="EI22">
            <v>309</v>
          </cell>
          <cell r="EJ22">
            <v>0</v>
          </cell>
          <cell r="EK22">
            <v>1</v>
          </cell>
          <cell r="EL22">
            <v>7</v>
          </cell>
          <cell r="EM22">
            <v>15</v>
          </cell>
          <cell r="EN22">
            <v>28</v>
          </cell>
          <cell r="EO22">
            <v>34</v>
          </cell>
          <cell r="EP22">
            <v>85</v>
          </cell>
          <cell r="EQ22">
            <v>218</v>
          </cell>
          <cell r="ER22">
            <v>378</v>
          </cell>
          <cell r="ES22">
            <v>489</v>
          </cell>
          <cell r="ET22">
            <v>472</v>
          </cell>
          <cell r="EU22">
            <v>291</v>
          </cell>
          <cell r="EV22">
            <v>346</v>
          </cell>
          <cell r="EW22">
            <v>0</v>
          </cell>
          <cell r="EY22">
            <v>0</v>
          </cell>
          <cell r="EZ22">
            <v>0</v>
          </cell>
          <cell r="FA22">
            <v>0</v>
          </cell>
          <cell r="FB22">
            <v>0</v>
          </cell>
          <cell r="FC22">
            <v>0</v>
          </cell>
          <cell r="FD22">
            <v>0</v>
          </cell>
          <cell r="FE22">
            <v>0</v>
          </cell>
          <cell r="FF22">
            <v>0</v>
          </cell>
          <cell r="FG22">
            <v>0</v>
          </cell>
          <cell r="FH22">
            <v>0</v>
          </cell>
          <cell r="FI22">
            <v>0</v>
          </cell>
          <cell r="FJ22">
            <v>0</v>
          </cell>
          <cell r="FK22">
            <v>0</v>
          </cell>
          <cell r="FL22">
            <v>0</v>
          </cell>
          <cell r="FM22">
            <v>0</v>
          </cell>
          <cell r="FN22">
            <v>0</v>
          </cell>
          <cell r="FO22">
            <v>0</v>
          </cell>
          <cell r="FP22">
            <v>0</v>
          </cell>
          <cell r="FQ22">
            <v>0</v>
          </cell>
          <cell r="FR22">
            <v>0</v>
          </cell>
          <cell r="FS22">
            <v>0</v>
          </cell>
          <cell r="FT22">
            <v>0</v>
          </cell>
          <cell r="FU22">
            <v>0</v>
          </cell>
          <cell r="FV22">
            <v>0</v>
          </cell>
          <cell r="FW22">
            <v>0</v>
          </cell>
          <cell r="FX22">
            <v>0</v>
          </cell>
          <cell r="FZ22">
            <v>106</v>
          </cell>
          <cell r="GA22">
            <v>0</v>
          </cell>
          <cell r="GB22">
            <v>327</v>
          </cell>
          <cell r="GC22">
            <v>0</v>
          </cell>
          <cell r="GF22">
            <v>2</v>
          </cell>
          <cell r="GG22">
            <v>0</v>
          </cell>
          <cell r="GI22">
            <v>19</v>
          </cell>
          <cell r="GJ22">
            <v>0</v>
          </cell>
          <cell r="GL22">
            <v>51</v>
          </cell>
          <cell r="GM22">
            <v>0</v>
          </cell>
          <cell r="GO22">
            <v>0</v>
          </cell>
          <cell r="GP22">
            <v>0</v>
          </cell>
          <cell r="GS22">
            <v>0</v>
          </cell>
          <cell r="GT22">
            <v>3</v>
          </cell>
          <cell r="GU22">
            <v>10</v>
          </cell>
          <cell r="GV22">
            <v>19</v>
          </cell>
          <cell r="GW22">
            <v>17</v>
          </cell>
          <cell r="GX22">
            <v>16</v>
          </cell>
          <cell r="GY22">
            <v>44</v>
          </cell>
          <cell r="GZ22">
            <v>88</v>
          </cell>
          <cell r="HA22">
            <v>175</v>
          </cell>
          <cell r="HB22">
            <v>194</v>
          </cell>
          <cell r="HC22">
            <v>164</v>
          </cell>
          <cell r="HD22">
            <v>300</v>
          </cell>
          <cell r="HE22">
            <v>0</v>
          </cell>
          <cell r="HF22">
            <v>1</v>
          </cell>
          <cell r="HG22">
            <v>5</v>
          </cell>
          <cell r="HH22">
            <v>15</v>
          </cell>
          <cell r="HI22">
            <v>26</v>
          </cell>
          <cell r="HJ22">
            <v>32</v>
          </cell>
          <cell r="HK22">
            <v>76</v>
          </cell>
          <cell r="HL22">
            <v>207</v>
          </cell>
          <cell r="HM22">
            <v>364</v>
          </cell>
          <cell r="HN22">
            <v>478</v>
          </cell>
          <cell r="HO22">
            <v>460</v>
          </cell>
          <cell r="HP22">
            <v>289</v>
          </cell>
          <cell r="HQ22">
            <v>343</v>
          </cell>
          <cell r="HR22">
            <v>0</v>
          </cell>
          <cell r="HT22">
            <v>0</v>
          </cell>
          <cell r="HU22">
            <v>0</v>
          </cell>
          <cell r="HV22">
            <v>0</v>
          </cell>
          <cell r="HW22">
            <v>0</v>
          </cell>
          <cell r="HX22">
            <v>0</v>
          </cell>
          <cell r="HY22">
            <v>0</v>
          </cell>
          <cell r="HZ22">
            <v>0</v>
          </cell>
          <cell r="IA22">
            <v>0</v>
          </cell>
          <cell r="IB22">
            <v>0</v>
          </cell>
          <cell r="IC22">
            <v>0</v>
          </cell>
          <cell r="ID22">
            <v>0</v>
          </cell>
          <cell r="IE22">
            <v>0</v>
          </cell>
          <cell r="IF22">
            <v>0</v>
          </cell>
          <cell r="IG22">
            <v>0</v>
          </cell>
          <cell r="IH22">
            <v>0</v>
          </cell>
          <cell r="II22">
            <v>0</v>
          </cell>
          <cell r="IJ22">
            <v>0</v>
          </cell>
          <cell r="IK22">
            <v>0</v>
          </cell>
          <cell r="IL22">
            <v>0</v>
          </cell>
          <cell r="IM22">
            <v>0</v>
          </cell>
          <cell r="IN22">
            <v>0</v>
          </cell>
          <cell r="IO22">
            <v>0</v>
          </cell>
          <cell r="IP22">
            <v>0</v>
          </cell>
          <cell r="IQ22">
            <v>0</v>
          </cell>
          <cell r="IR22">
            <v>0</v>
          </cell>
          <cell r="IS22">
            <v>0</v>
          </cell>
          <cell r="IU22">
            <v>99</v>
          </cell>
          <cell r="IV22">
            <v>0</v>
          </cell>
          <cell r="IW22">
            <v>309</v>
          </cell>
          <cell r="IX22">
            <v>0</v>
          </cell>
          <cell r="JA22">
            <v>2</v>
          </cell>
          <cell r="JB22">
            <v>0</v>
          </cell>
          <cell r="JD22">
            <v>19</v>
          </cell>
          <cell r="JE22">
            <v>0</v>
          </cell>
          <cell r="JG22">
            <v>49</v>
          </cell>
          <cell r="JH22">
            <v>0</v>
          </cell>
          <cell r="JJ22">
            <v>0</v>
          </cell>
          <cell r="JK22">
            <v>0</v>
          </cell>
          <cell r="KV22">
            <v>0</v>
          </cell>
          <cell r="KW22">
            <v>0</v>
          </cell>
          <cell r="KX22">
            <v>0</v>
          </cell>
          <cell r="KY22">
            <v>0</v>
          </cell>
          <cell r="KZ22">
            <v>0</v>
          </cell>
          <cell r="LA22">
            <v>0</v>
          </cell>
          <cell r="LB22">
            <v>0</v>
          </cell>
          <cell r="LC22">
            <v>0</v>
          </cell>
          <cell r="LD22">
            <v>0</v>
          </cell>
          <cell r="LE22">
            <v>0</v>
          </cell>
          <cell r="LF22">
            <v>0</v>
          </cell>
          <cell r="LG22">
            <v>0</v>
          </cell>
          <cell r="LH22">
            <v>0</v>
          </cell>
          <cell r="LJ22">
            <v>0</v>
          </cell>
          <cell r="LK22">
            <v>0</v>
          </cell>
          <cell r="LL22">
            <v>0</v>
          </cell>
          <cell r="LM22">
            <v>0</v>
          </cell>
          <cell r="LN22">
            <v>0</v>
          </cell>
          <cell r="LO22">
            <v>0</v>
          </cell>
          <cell r="LP22">
            <v>0</v>
          </cell>
          <cell r="LQ22">
            <v>0</v>
          </cell>
          <cell r="LR22">
            <v>0</v>
          </cell>
          <cell r="LS22">
            <v>0</v>
          </cell>
          <cell r="LT22">
            <v>0</v>
          </cell>
          <cell r="LU22">
            <v>0</v>
          </cell>
          <cell r="LV22">
            <v>0</v>
          </cell>
          <cell r="LX22">
            <v>0</v>
          </cell>
          <cell r="LY22">
            <v>0</v>
          </cell>
          <cell r="LZ22">
            <v>0</v>
          </cell>
          <cell r="MA22">
            <v>0</v>
          </cell>
          <cell r="MD22">
            <v>0</v>
          </cell>
          <cell r="ME22">
            <v>0</v>
          </cell>
          <cell r="MF22">
            <v>0</v>
          </cell>
          <cell r="MG22">
            <v>0</v>
          </cell>
          <cell r="MH22">
            <v>0</v>
          </cell>
          <cell r="MI22">
            <v>0</v>
          </cell>
          <cell r="MJ22">
            <v>0</v>
          </cell>
          <cell r="MK22">
            <v>0</v>
          </cell>
          <cell r="ML22">
            <v>0</v>
          </cell>
          <cell r="MM22">
            <v>1</v>
          </cell>
          <cell r="MN22">
            <v>0</v>
          </cell>
          <cell r="MO22">
            <v>0</v>
          </cell>
          <cell r="MP22">
            <v>0</v>
          </cell>
          <cell r="MR22">
            <v>0</v>
          </cell>
          <cell r="MS22">
            <v>0</v>
          </cell>
          <cell r="MT22">
            <v>0</v>
          </cell>
          <cell r="MU22">
            <v>0</v>
          </cell>
          <cell r="MV22">
            <v>0</v>
          </cell>
          <cell r="MW22">
            <v>0</v>
          </cell>
          <cell r="MX22">
            <v>0</v>
          </cell>
          <cell r="MY22">
            <v>1</v>
          </cell>
          <cell r="MZ22">
            <v>0</v>
          </cell>
          <cell r="NA22">
            <v>1</v>
          </cell>
          <cell r="NB22">
            <v>0</v>
          </cell>
          <cell r="NC22">
            <v>0</v>
          </cell>
          <cell r="ND22">
            <v>0</v>
          </cell>
          <cell r="NF22">
            <v>0</v>
          </cell>
          <cell r="NG22">
            <v>0</v>
          </cell>
          <cell r="NH22">
            <v>0</v>
          </cell>
          <cell r="NI22">
            <v>0</v>
          </cell>
          <cell r="NK22">
            <v>0</v>
          </cell>
          <cell r="NL22">
            <v>0</v>
          </cell>
          <cell r="NM22">
            <v>0</v>
          </cell>
          <cell r="NN22">
            <v>0</v>
          </cell>
          <cell r="NO22">
            <v>0</v>
          </cell>
          <cell r="NP22">
            <v>0</v>
          </cell>
          <cell r="NQ22">
            <v>1</v>
          </cell>
          <cell r="NR22">
            <v>0</v>
          </cell>
          <cell r="NS22">
            <v>0</v>
          </cell>
          <cell r="NT22">
            <v>0</v>
          </cell>
          <cell r="NU22">
            <v>0</v>
          </cell>
          <cell r="NV22">
            <v>0</v>
          </cell>
          <cell r="NW22">
            <v>0</v>
          </cell>
          <cell r="NY22">
            <v>0</v>
          </cell>
          <cell r="NZ22">
            <v>0</v>
          </cell>
          <cell r="OA22">
            <v>0</v>
          </cell>
          <cell r="OB22">
            <v>0</v>
          </cell>
          <cell r="OC22">
            <v>0</v>
          </cell>
          <cell r="OD22">
            <v>0</v>
          </cell>
          <cell r="OE22">
            <v>0</v>
          </cell>
          <cell r="OF22">
            <v>0</v>
          </cell>
          <cell r="OG22">
            <v>0</v>
          </cell>
          <cell r="OH22">
            <v>1</v>
          </cell>
          <cell r="OI22">
            <v>0</v>
          </cell>
          <cell r="OJ22">
            <v>0</v>
          </cell>
          <cell r="OK22">
            <v>0</v>
          </cell>
          <cell r="OM22">
            <v>0</v>
          </cell>
          <cell r="ON22">
            <v>1</v>
          </cell>
          <cell r="OO22">
            <v>0</v>
          </cell>
          <cell r="OP22">
            <v>0</v>
          </cell>
          <cell r="OR22">
            <v>0</v>
          </cell>
          <cell r="OS22">
            <v>0</v>
          </cell>
          <cell r="OT22">
            <v>0</v>
          </cell>
          <cell r="OU22">
            <v>0</v>
          </cell>
          <cell r="OV22">
            <v>1</v>
          </cell>
          <cell r="OW22">
            <v>0</v>
          </cell>
          <cell r="OX22">
            <v>0</v>
          </cell>
          <cell r="OY22">
            <v>1</v>
          </cell>
          <cell r="OZ22">
            <v>5</v>
          </cell>
          <cell r="PA22">
            <v>6</v>
          </cell>
          <cell r="PB22">
            <v>2</v>
          </cell>
          <cell r="PC22">
            <v>1</v>
          </cell>
          <cell r="PD22">
            <v>0</v>
          </cell>
          <cell r="PF22">
            <v>0</v>
          </cell>
          <cell r="PG22">
            <v>0</v>
          </cell>
          <cell r="PH22">
            <v>0</v>
          </cell>
          <cell r="PI22">
            <v>0</v>
          </cell>
          <cell r="PJ22">
            <v>0</v>
          </cell>
          <cell r="PK22">
            <v>0</v>
          </cell>
          <cell r="PL22">
            <v>1</v>
          </cell>
          <cell r="PM22">
            <v>2</v>
          </cell>
          <cell r="PN22">
            <v>3</v>
          </cell>
          <cell r="PO22">
            <v>2</v>
          </cell>
          <cell r="PP22">
            <v>1</v>
          </cell>
          <cell r="PQ22">
            <v>3</v>
          </cell>
          <cell r="PR22">
            <v>0</v>
          </cell>
          <cell r="PT22">
            <v>0</v>
          </cell>
          <cell r="PU22">
            <v>0</v>
          </cell>
          <cell r="PV22">
            <v>0</v>
          </cell>
          <cell r="PW22">
            <v>0</v>
          </cell>
          <cell r="PY22">
            <v>0</v>
          </cell>
          <cell r="PZ22">
            <v>0</v>
          </cell>
          <cell r="QA22">
            <v>0</v>
          </cell>
          <cell r="QB22">
            <v>0</v>
          </cell>
          <cell r="QC22">
            <v>0</v>
          </cell>
          <cell r="QD22">
            <v>0</v>
          </cell>
          <cell r="QE22">
            <v>1</v>
          </cell>
          <cell r="QF22">
            <v>1</v>
          </cell>
          <cell r="QG22">
            <v>0</v>
          </cell>
          <cell r="QH22">
            <v>0</v>
          </cell>
          <cell r="QI22">
            <v>1</v>
          </cell>
          <cell r="QJ22">
            <v>0</v>
          </cell>
          <cell r="QK22">
            <v>0</v>
          </cell>
          <cell r="QM22">
            <v>0</v>
          </cell>
          <cell r="QN22">
            <v>0</v>
          </cell>
          <cell r="QO22">
            <v>0</v>
          </cell>
          <cell r="QP22">
            <v>0</v>
          </cell>
          <cell r="QQ22">
            <v>0</v>
          </cell>
          <cell r="QR22">
            <v>0</v>
          </cell>
          <cell r="QS22">
            <v>0</v>
          </cell>
          <cell r="QT22">
            <v>2</v>
          </cell>
          <cell r="QU22">
            <v>3</v>
          </cell>
          <cell r="QV22">
            <v>0</v>
          </cell>
          <cell r="QW22">
            <v>0</v>
          </cell>
          <cell r="QX22">
            <v>0</v>
          </cell>
          <cell r="QY22">
            <v>0</v>
          </cell>
          <cell r="RA22">
            <v>0</v>
          </cell>
          <cell r="RB22">
            <v>0</v>
          </cell>
          <cell r="RC22">
            <v>1</v>
          </cell>
          <cell r="RD22">
            <v>0</v>
          </cell>
          <cell r="RF22">
            <v>0</v>
          </cell>
          <cell r="RG22">
            <v>0</v>
          </cell>
          <cell r="RH22">
            <v>0</v>
          </cell>
          <cell r="RI22">
            <v>0</v>
          </cell>
          <cell r="RJ22">
            <v>0</v>
          </cell>
          <cell r="RK22">
            <v>0</v>
          </cell>
          <cell r="RL22">
            <v>0</v>
          </cell>
          <cell r="RM22">
            <v>0</v>
          </cell>
          <cell r="RN22">
            <v>0</v>
          </cell>
          <cell r="RO22">
            <v>0</v>
          </cell>
          <cell r="RP22">
            <v>0</v>
          </cell>
          <cell r="RQ22">
            <v>0</v>
          </cell>
          <cell r="RR22">
            <v>0</v>
          </cell>
          <cell r="RT22">
            <v>0</v>
          </cell>
          <cell r="RU22">
            <v>0</v>
          </cell>
          <cell r="RV22">
            <v>0</v>
          </cell>
          <cell r="RW22">
            <v>0</v>
          </cell>
          <cell r="RX22">
            <v>0</v>
          </cell>
          <cell r="RY22">
            <v>0</v>
          </cell>
          <cell r="RZ22">
            <v>0</v>
          </cell>
          <cell r="SA22">
            <v>0</v>
          </cell>
          <cell r="SB22">
            <v>0</v>
          </cell>
          <cell r="SC22">
            <v>0</v>
          </cell>
          <cell r="SD22">
            <v>0</v>
          </cell>
          <cell r="SE22">
            <v>0</v>
          </cell>
          <cell r="SF22">
            <v>0</v>
          </cell>
          <cell r="SH22">
            <v>0</v>
          </cell>
          <cell r="SI22">
            <v>0</v>
          </cell>
          <cell r="SJ22">
            <v>0</v>
          </cell>
          <cell r="SK22">
            <v>0</v>
          </cell>
          <cell r="SO22">
            <v>0</v>
          </cell>
          <cell r="SP22">
            <v>0</v>
          </cell>
          <cell r="SQ22">
            <v>0</v>
          </cell>
          <cell r="SR22">
            <v>0</v>
          </cell>
          <cell r="SS22">
            <v>0</v>
          </cell>
          <cell r="ST22">
            <v>0</v>
          </cell>
          <cell r="SU22">
            <v>0</v>
          </cell>
          <cell r="SV22">
            <v>1</v>
          </cell>
          <cell r="SW22">
            <v>2</v>
          </cell>
          <cell r="SX22">
            <v>1</v>
          </cell>
          <cell r="SY22">
            <v>1</v>
          </cell>
          <cell r="SZ22">
            <v>1</v>
          </cell>
          <cell r="TA22">
            <v>0</v>
          </cell>
          <cell r="TC22">
            <v>0</v>
          </cell>
          <cell r="TD22">
            <v>0</v>
          </cell>
          <cell r="TE22">
            <v>0</v>
          </cell>
          <cell r="TF22">
            <v>0</v>
          </cell>
          <cell r="TG22">
            <v>0</v>
          </cell>
          <cell r="TH22">
            <v>0</v>
          </cell>
          <cell r="TI22">
            <v>2</v>
          </cell>
          <cell r="TJ22">
            <v>1</v>
          </cell>
          <cell r="TK22">
            <v>1</v>
          </cell>
          <cell r="TL22">
            <v>1</v>
          </cell>
          <cell r="TM22">
            <v>3</v>
          </cell>
          <cell r="TN22">
            <v>2</v>
          </cell>
          <cell r="TO22">
            <v>0</v>
          </cell>
          <cell r="TQ22">
            <v>0</v>
          </cell>
          <cell r="TR22">
            <v>0</v>
          </cell>
          <cell r="TS22">
            <v>0</v>
          </cell>
          <cell r="TT22">
            <v>0</v>
          </cell>
          <cell r="TU22">
            <v>10</v>
          </cell>
          <cell r="TV22">
            <v>3</v>
          </cell>
          <cell r="TW22">
            <v>3</v>
          </cell>
          <cell r="AHO22">
            <v>0</v>
          </cell>
          <cell r="AHP22">
            <v>7</v>
          </cell>
          <cell r="AHQ22">
            <v>0</v>
          </cell>
          <cell r="AHR22">
            <v>3</v>
          </cell>
          <cell r="AHS22">
            <v>11</v>
          </cell>
          <cell r="AHT22">
            <v>0</v>
          </cell>
          <cell r="AHU22">
            <v>35</v>
          </cell>
          <cell r="AHV22">
            <v>834</v>
          </cell>
          <cell r="AHW22">
            <v>0</v>
          </cell>
          <cell r="AHX22">
            <v>45</v>
          </cell>
          <cell r="AHY22">
            <v>1840</v>
          </cell>
          <cell r="AHZ22">
            <v>0</v>
          </cell>
          <cell r="AIA22">
            <v>0</v>
          </cell>
          <cell r="AIB22">
            <v>3</v>
          </cell>
          <cell r="AIC22">
            <v>0</v>
          </cell>
          <cell r="AID22">
            <v>0</v>
          </cell>
          <cell r="AIE22">
            <v>4</v>
          </cell>
          <cell r="AIF22">
            <v>0</v>
          </cell>
          <cell r="AIG22">
            <v>1</v>
          </cell>
          <cell r="AIH22">
            <v>36</v>
          </cell>
          <cell r="AII22">
            <v>0</v>
          </cell>
          <cell r="AIJ22">
            <v>0</v>
          </cell>
          <cell r="AIK22">
            <v>83</v>
          </cell>
          <cell r="AIL22">
            <v>0</v>
          </cell>
          <cell r="AIM22">
            <v>19</v>
          </cell>
          <cell r="AIN22">
            <v>3</v>
          </cell>
          <cell r="AIO22">
            <v>16</v>
          </cell>
          <cell r="AIP22">
            <v>0</v>
          </cell>
          <cell r="AIQ22">
            <v>1</v>
          </cell>
          <cell r="AIS22">
            <v>0</v>
          </cell>
          <cell r="AIT22">
            <v>4</v>
          </cell>
          <cell r="AIU22">
            <v>0</v>
          </cell>
          <cell r="AIV22">
            <v>3</v>
          </cell>
          <cell r="AIW22">
            <v>6</v>
          </cell>
          <cell r="AIX22">
            <v>0</v>
          </cell>
          <cell r="AIY22">
            <v>0</v>
          </cell>
          <cell r="AIZ22">
            <v>2</v>
          </cell>
          <cell r="AJA22">
            <v>0</v>
          </cell>
          <cell r="AJB22">
            <v>0</v>
          </cell>
          <cell r="AJC22">
            <v>4</v>
          </cell>
          <cell r="AJD22">
            <v>0</v>
          </cell>
        </row>
        <row r="23">
          <cell r="A23" t="str">
            <v>Cidade De Maputo / Kampfumu / Porto CSURB</v>
          </cell>
          <cell r="F23">
            <v>28</v>
          </cell>
          <cell r="G23">
            <v>29</v>
          </cell>
          <cell r="H23">
            <v>0</v>
          </cell>
          <cell r="I23">
            <v>1</v>
          </cell>
          <cell r="J23">
            <v>56</v>
          </cell>
          <cell r="K23">
            <v>0</v>
          </cell>
          <cell r="M23">
            <v>1</v>
          </cell>
          <cell r="N23">
            <v>53</v>
          </cell>
          <cell r="AF23">
            <v>1</v>
          </cell>
          <cell r="AG23">
            <v>0</v>
          </cell>
          <cell r="AH23">
            <v>0</v>
          </cell>
          <cell r="AI23">
            <v>1</v>
          </cell>
          <cell r="AJ23">
            <v>1</v>
          </cell>
          <cell r="AK23">
            <v>1</v>
          </cell>
          <cell r="AL23">
            <v>1</v>
          </cell>
          <cell r="AM23">
            <v>2</v>
          </cell>
          <cell r="AN23">
            <v>5</v>
          </cell>
          <cell r="AO23">
            <v>7</v>
          </cell>
          <cell r="AP23">
            <v>4</v>
          </cell>
          <cell r="AQ23">
            <v>3</v>
          </cell>
          <cell r="AR23">
            <v>3</v>
          </cell>
          <cell r="AS23">
            <v>0</v>
          </cell>
          <cell r="AU23">
            <v>0</v>
          </cell>
          <cell r="AV23">
            <v>0</v>
          </cell>
          <cell r="AW23">
            <v>0</v>
          </cell>
          <cell r="AX23">
            <v>0</v>
          </cell>
          <cell r="AY23">
            <v>1</v>
          </cell>
          <cell r="AZ23">
            <v>4</v>
          </cell>
          <cell r="BA23">
            <v>5</v>
          </cell>
          <cell r="BB23">
            <v>7</v>
          </cell>
          <cell r="BC23">
            <v>7</v>
          </cell>
          <cell r="BD23">
            <v>1</v>
          </cell>
          <cell r="BE23">
            <v>1</v>
          </cell>
          <cell r="BF23">
            <v>3</v>
          </cell>
          <cell r="BG23">
            <v>0</v>
          </cell>
          <cell r="BI23">
            <v>4</v>
          </cell>
          <cell r="BJ23">
            <v>1</v>
          </cell>
          <cell r="BK23">
            <v>3</v>
          </cell>
          <cell r="BL23">
            <v>0</v>
          </cell>
          <cell r="BO23">
            <v>0</v>
          </cell>
          <cell r="BP23">
            <v>2</v>
          </cell>
          <cell r="BQ23">
            <v>11</v>
          </cell>
          <cell r="BR23">
            <v>18</v>
          </cell>
          <cell r="BS23">
            <v>32</v>
          </cell>
          <cell r="BT23">
            <v>44</v>
          </cell>
          <cell r="BU23">
            <v>76</v>
          </cell>
          <cell r="BV23">
            <v>187</v>
          </cell>
          <cell r="BW23">
            <v>342</v>
          </cell>
          <cell r="BX23">
            <v>402</v>
          </cell>
          <cell r="BY23">
            <v>373</v>
          </cell>
          <cell r="BZ23">
            <v>262</v>
          </cell>
          <cell r="CA23">
            <v>233</v>
          </cell>
          <cell r="CB23">
            <v>158</v>
          </cell>
          <cell r="CC23">
            <v>125</v>
          </cell>
          <cell r="CD23">
            <v>0</v>
          </cell>
          <cell r="CF23">
            <v>0</v>
          </cell>
          <cell r="CG23">
            <v>7</v>
          </cell>
          <cell r="CH23">
            <v>13</v>
          </cell>
          <cell r="CI23">
            <v>28</v>
          </cell>
          <cell r="CJ23">
            <v>38</v>
          </cell>
          <cell r="CK23">
            <v>112</v>
          </cell>
          <cell r="CL23">
            <v>258</v>
          </cell>
          <cell r="CM23">
            <v>471</v>
          </cell>
          <cell r="CN23">
            <v>722</v>
          </cell>
          <cell r="CO23">
            <v>722</v>
          </cell>
          <cell r="CP23">
            <v>609</v>
          </cell>
          <cell r="CQ23">
            <v>402</v>
          </cell>
          <cell r="CR23">
            <v>287</v>
          </cell>
          <cell r="CS23">
            <v>166</v>
          </cell>
          <cell r="CT23">
            <v>86</v>
          </cell>
          <cell r="CU23">
            <v>0</v>
          </cell>
          <cell r="CW23">
            <v>8</v>
          </cell>
          <cell r="CX23">
            <v>74</v>
          </cell>
          <cell r="CY23">
            <v>215</v>
          </cell>
          <cell r="CZ23">
            <v>0</v>
          </cell>
          <cell r="DB23">
            <v>8</v>
          </cell>
          <cell r="DC23">
            <v>460</v>
          </cell>
          <cell r="DD23">
            <v>0</v>
          </cell>
          <cell r="DE23">
            <v>5</v>
          </cell>
          <cell r="DF23">
            <v>840</v>
          </cell>
          <cell r="DG23">
            <v>0</v>
          </cell>
          <cell r="DI23">
            <v>23</v>
          </cell>
          <cell r="DJ23">
            <v>1774</v>
          </cell>
          <cell r="DK23">
            <v>0</v>
          </cell>
          <cell r="DL23">
            <v>43</v>
          </cell>
          <cell r="DM23">
            <v>3033</v>
          </cell>
          <cell r="DN23">
            <v>0</v>
          </cell>
          <cell r="DP23">
            <v>0</v>
          </cell>
          <cell r="DQ23">
            <v>0</v>
          </cell>
          <cell r="DR23">
            <v>0</v>
          </cell>
          <cell r="DS23">
            <v>0</v>
          </cell>
          <cell r="DT23">
            <v>0</v>
          </cell>
          <cell r="DU23">
            <v>0</v>
          </cell>
          <cell r="DX23">
            <v>0</v>
          </cell>
          <cell r="DY23">
            <v>4</v>
          </cell>
          <cell r="DZ23">
            <v>10</v>
          </cell>
          <cell r="EA23">
            <v>16</v>
          </cell>
          <cell r="EB23">
            <v>29</v>
          </cell>
          <cell r="EC23">
            <v>29</v>
          </cell>
          <cell r="ED23">
            <v>60</v>
          </cell>
          <cell r="EE23">
            <v>161</v>
          </cell>
          <cell r="EF23">
            <v>292</v>
          </cell>
          <cell r="EG23">
            <v>352</v>
          </cell>
          <cell r="EH23">
            <v>334</v>
          </cell>
          <cell r="EI23">
            <v>721</v>
          </cell>
          <cell r="EJ23">
            <v>0</v>
          </cell>
          <cell r="EK23">
            <v>0</v>
          </cell>
          <cell r="EL23">
            <v>6</v>
          </cell>
          <cell r="EM23">
            <v>11</v>
          </cell>
          <cell r="EN23">
            <v>25</v>
          </cell>
          <cell r="EO23">
            <v>32</v>
          </cell>
          <cell r="EP23">
            <v>93</v>
          </cell>
          <cell r="EQ23">
            <v>229</v>
          </cell>
          <cell r="ER23">
            <v>422</v>
          </cell>
          <cell r="ES23">
            <v>676</v>
          </cell>
          <cell r="ET23">
            <v>669</v>
          </cell>
          <cell r="EU23">
            <v>560</v>
          </cell>
          <cell r="EV23">
            <v>884</v>
          </cell>
          <cell r="EW23">
            <v>0</v>
          </cell>
          <cell r="EY23">
            <v>0</v>
          </cell>
          <cell r="EZ23">
            <v>0</v>
          </cell>
          <cell r="FA23">
            <v>0</v>
          </cell>
          <cell r="FB23">
            <v>0</v>
          </cell>
          <cell r="FC23">
            <v>0</v>
          </cell>
          <cell r="FD23">
            <v>0</v>
          </cell>
          <cell r="FE23">
            <v>0</v>
          </cell>
          <cell r="FF23">
            <v>0</v>
          </cell>
          <cell r="FG23">
            <v>0</v>
          </cell>
          <cell r="FH23">
            <v>0</v>
          </cell>
          <cell r="FI23">
            <v>0</v>
          </cell>
          <cell r="FJ23">
            <v>0</v>
          </cell>
          <cell r="FK23">
            <v>0</v>
          </cell>
          <cell r="FL23">
            <v>0</v>
          </cell>
          <cell r="FM23">
            <v>0</v>
          </cell>
          <cell r="FN23">
            <v>0</v>
          </cell>
          <cell r="FO23">
            <v>0</v>
          </cell>
          <cell r="FP23">
            <v>0</v>
          </cell>
          <cell r="FQ23">
            <v>0</v>
          </cell>
          <cell r="FR23">
            <v>0</v>
          </cell>
          <cell r="FS23">
            <v>0</v>
          </cell>
          <cell r="FT23">
            <v>0</v>
          </cell>
          <cell r="FU23">
            <v>0</v>
          </cell>
          <cell r="FV23">
            <v>0</v>
          </cell>
          <cell r="FW23">
            <v>0</v>
          </cell>
          <cell r="FX23">
            <v>0</v>
          </cell>
          <cell r="FZ23">
            <v>96</v>
          </cell>
          <cell r="GA23">
            <v>0</v>
          </cell>
          <cell r="GB23">
            <v>361</v>
          </cell>
          <cell r="GC23">
            <v>0</v>
          </cell>
          <cell r="GF23">
            <v>3</v>
          </cell>
          <cell r="GG23">
            <v>0</v>
          </cell>
          <cell r="GI23">
            <v>53</v>
          </cell>
          <cell r="GJ23">
            <v>0</v>
          </cell>
          <cell r="GL23">
            <v>146</v>
          </cell>
          <cell r="GM23">
            <v>0</v>
          </cell>
          <cell r="GO23">
            <v>0</v>
          </cell>
          <cell r="GP23">
            <v>0</v>
          </cell>
          <cell r="GS23">
            <v>0</v>
          </cell>
          <cell r="GT23">
            <v>2</v>
          </cell>
          <cell r="GU23">
            <v>10</v>
          </cell>
          <cell r="GV23">
            <v>15</v>
          </cell>
          <cell r="GW23">
            <v>25</v>
          </cell>
          <cell r="GX23">
            <v>28</v>
          </cell>
          <cell r="GY23">
            <v>57</v>
          </cell>
          <cell r="GZ23">
            <v>155</v>
          </cell>
          <cell r="HA23">
            <v>281</v>
          </cell>
          <cell r="HB23">
            <v>344</v>
          </cell>
          <cell r="HC23">
            <v>326</v>
          </cell>
          <cell r="HD23">
            <v>714</v>
          </cell>
          <cell r="HE23">
            <v>0</v>
          </cell>
          <cell r="HF23">
            <v>0</v>
          </cell>
          <cell r="HG23">
            <v>6</v>
          </cell>
          <cell r="HH23">
            <v>10</v>
          </cell>
          <cell r="HI23">
            <v>24</v>
          </cell>
          <cell r="HJ23">
            <v>30</v>
          </cell>
          <cell r="HK23">
            <v>86</v>
          </cell>
          <cell r="HL23">
            <v>219</v>
          </cell>
          <cell r="HM23">
            <v>408</v>
          </cell>
          <cell r="HN23">
            <v>661</v>
          </cell>
          <cell r="HO23">
            <v>656</v>
          </cell>
          <cell r="HP23">
            <v>557</v>
          </cell>
          <cell r="HQ23">
            <v>878</v>
          </cell>
          <cell r="HR23">
            <v>0</v>
          </cell>
          <cell r="HT23">
            <v>0</v>
          </cell>
          <cell r="HU23">
            <v>0</v>
          </cell>
          <cell r="HV23">
            <v>0</v>
          </cell>
          <cell r="HW23">
            <v>0</v>
          </cell>
          <cell r="HX23">
            <v>0</v>
          </cell>
          <cell r="HY23">
            <v>0</v>
          </cell>
          <cell r="HZ23">
            <v>0</v>
          </cell>
          <cell r="IA23">
            <v>0</v>
          </cell>
          <cell r="IB23">
            <v>0</v>
          </cell>
          <cell r="IC23">
            <v>0</v>
          </cell>
          <cell r="ID23">
            <v>0</v>
          </cell>
          <cell r="IE23">
            <v>0</v>
          </cell>
          <cell r="IF23">
            <v>0</v>
          </cell>
          <cell r="IG23">
            <v>0</v>
          </cell>
          <cell r="IH23">
            <v>0</v>
          </cell>
          <cell r="II23">
            <v>0</v>
          </cell>
          <cell r="IJ23">
            <v>0</v>
          </cell>
          <cell r="IK23">
            <v>0</v>
          </cell>
          <cell r="IL23">
            <v>0</v>
          </cell>
          <cell r="IM23">
            <v>0</v>
          </cell>
          <cell r="IN23">
            <v>0</v>
          </cell>
          <cell r="IO23">
            <v>0</v>
          </cell>
          <cell r="IP23">
            <v>0</v>
          </cell>
          <cell r="IQ23">
            <v>0</v>
          </cell>
          <cell r="IR23">
            <v>0</v>
          </cell>
          <cell r="IS23">
            <v>0</v>
          </cell>
          <cell r="IU23">
            <v>91</v>
          </cell>
          <cell r="IV23">
            <v>0</v>
          </cell>
          <cell r="IW23">
            <v>351</v>
          </cell>
          <cell r="IX23">
            <v>0</v>
          </cell>
          <cell r="JA23">
            <v>2</v>
          </cell>
          <cell r="JB23">
            <v>0</v>
          </cell>
          <cell r="JD23">
            <v>52</v>
          </cell>
          <cell r="JE23">
            <v>0</v>
          </cell>
          <cell r="JG23">
            <v>141</v>
          </cell>
          <cell r="JH23">
            <v>0</v>
          </cell>
          <cell r="JJ23">
            <v>0</v>
          </cell>
          <cell r="JK23">
            <v>0</v>
          </cell>
          <cell r="KV23">
            <v>0</v>
          </cell>
          <cell r="KW23">
            <v>0</v>
          </cell>
          <cell r="KX23">
            <v>0</v>
          </cell>
          <cell r="KY23">
            <v>0</v>
          </cell>
          <cell r="KZ23">
            <v>0</v>
          </cell>
          <cell r="LA23">
            <v>0</v>
          </cell>
          <cell r="LB23">
            <v>0</v>
          </cell>
          <cell r="LC23">
            <v>0</v>
          </cell>
          <cell r="LD23">
            <v>0</v>
          </cell>
          <cell r="LE23">
            <v>0</v>
          </cell>
          <cell r="LF23">
            <v>0</v>
          </cell>
          <cell r="LG23">
            <v>0</v>
          </cell>
          <cell r="LH23">
            <v>0</v>
          </cell>
          <cell r="LJ23">
            <v>0</v>
          </cell>
          <cell r="LK23">
            <v>0</v>
          </cell>
          <cell r="LL23">
            <v>0</v>
          </cell>
          <cell r="LM23">
            <v>0</v>
          </cell>
          <cell r="LN23">
            <v>0</v>
          </cell>
          <cell r="LO23">
            <v>0</v>
          </cell>
          <cell r="LP23">
            <v>0</v>
          </cell>
          <cell r="LQ23">
            <v>0</v>
          </cell>
          <cell r="LR23">
            <v>0</v>
          </cell>
          <cell r="LS23">
            <v>0</v>
          </cell>
          <cell r="LT23">
            <v>0</v>
          </cell>
          <cell r="LU23">
            <v>0</v>
          </cell>
          <cell r="LV23">
            <v>0</v>
          </cell>
          <cell r="LX23">
            <v>0</v>
          </cell>
          <cell r="LY23">
            <v>0</v>
          </cell>
          <cell r="LZ23">
            <v>0</v>
          </cell>
          <cell r="MA23">
            <v>0</v>
          </cell>
          <cell r="MD23">
            <v>0</v>
          </cell>
          <cell r="ME23">
            <v>0</v>
          </cell>
          <cell r="MF23">
            <v>0</v>
          </cell>
          <cell r="MG23">
            <v>0</v>
          </cell>
          <cell r="MH23">
            <v>0</v>
          </cell>
          <cell r="MI23">
            <v>0</v>
          </cell>
          <cell r="MJ23">
            <v>0</v>
          </cell>
          <cell r="MK23">
            <v>1</v>
          </cell>
          <cell r="ML23">
            <v>0</v>
          </cell>
          <cell r="MM23">
            <v>0</v>
          </cell>
          <cell r="MN23">
            <v>0</v>
          </cell>
          <cell r="MO23">
            <v>0</v>
          </cell>
          <cell r="MP23">
            <v>0</v>
          </cell>
          <cell r="MR23">
            <v>0</v>
          </cell>
          <cell r="MS23">
            <v>0</v>
          </cell>
          <cell r="MT23">
            <v>0</v>
          </cell>
          <cell r="MU23">
            <v>0</v>
          </cell>
          <cell r="MV23">
            <v>0</v>
          </cell>
          <cell r="MW23">
            <v>0</v>
          </cell>
          <cell r="MX23">
            <v>0</v>
          </cell>
          <cell r="MY23">
            <v>0</v>
          </cell>
          <cell r="MZ23">
            <v>0</v>
          </cell>
          <cell r="NA23">
            <v>0</v>
          </cell>
          <cell r="NB23">
            <v>0</v>
          </cell>
          <cell r="NC23">
            <v>0</v>
          </cell>
          <cell r="ND23">
            <v>0</v>
          </cell>
          <cell r="NF23">
            <v>0</v>
          </cell>
          <cell r="NG23">
            <v>0</v>
          </cell>
          <cell r="NH23">
            <v>0</v>
          </cell>
          <cell r="NI23">
            <v>0</v>
          </cell>
          <cell r="NK23">
            <v>0</v>
          </cell>
          <cell r="NL23">
            <v>0</v>
          </cell>
          <cell r="NM23">
            <v>0</v>
          </cell>
          <cell r="NN23">
            <v>0</v>
          </cell>
          <cell r="NO23">
            <v>0</v>
          </cell>
          <cell r="NP23">
            <v>0</v>
          </cell>
          <cell r="NQ23">
            <v>1</v>
          </cell>
          <cell r="NR23">
            <v>0</v>
          </cell>
          <cell r="NS23">
            <v>0</v>
          </cell>
          <cell r="NT23">
            <v>1</v>
          </cell>
          <cell r="NU23">
            <v>0</v>
          </cell>
          <cell r="NV23">
            <v>0</v>
          </cell>
          <cell r="NW23">
            <v>0</v>
          </cell>
          <cell r="NY23">
            <v>0</v>
          </cell>
          <cell r="NZ23">
            <v>0</v>
          </cell>
          <cell r="OA23">
            <v>0</v>
          </cell>
          <cell r="OB23">
            <v>0</v>
          </cell>
          <cell r="OC23">
            <v>0</v>
          </cell>
          <cell r="OD23">
            <v>0</v>
          </cell>
          <cell r="OE23">
            <v>0</v>
          </cell>
          <cell r="OF23">
            <v>0</v>
          </cell>
          <cell r="OG23">
            <v>0</v>
          </cell>
          <cell r="OH23">
            <v>0</v>
          </cell>
          <cell r="OI23">
            <v>1</v>
          </cell>
          <cell r="OJ23">
            <v>0</v>
          </cell>
          <cell r="OK23">
            <v>0</v>
          </cell>
          <cell r="OM23">
            <v>0</v>
          </cell>
          <cell r="ON23">
            <v>0</v>
          </cell>
          <cell r="OO23">
            <v>0</v>
          </cell>
          <cell r="OP23">
            <v>0</v>
          </cell>
          <cell r="OR23">
            <v>0</v>
          </cell>
          <cell r="OS23">
            <v>0</v>
          </cell>
          <cell r="OT23">
            <v>0</v>
          </cell>
          <cell r="OU23">
            <v>0</v>
          </cell>
          <cell r="OV23">
            <v>0</v>
          </cell>
          <cell r="OW23">
            <v>1</v>
          </cell>
          <cell r="OX23">
            <v>1</v>
          </cell>
          <cell r="OY23">
            <v>8</v>
          </cell>
          <cell r="OZ23">
            <v>7</v>
          </cell>
          <cell r="PA23">
            <v>6</v>
          </cell>
          <cell r="PB23">
            <v>7</v>
          </cell>
          <cell r="PC23">
            <v>13</v>
          </cell>
          <cell r="PD23">
            <v>0</v>
          </cell>
          <cell r="PF23">
            <v>0</v>
          </cell>
          <cell r="PG23">
            <v>0</v>
          </cell>
          <cell r="PH23">
            <v>0</v>
          </cell>
          <cell r="PI23">
            <v>0</v>
          </cell>
          <cell r="PJ23">
            <v>2</v>
          </cell>
          <cell r="PK23">
            <v>5</v>
          </cell>
          <cell r="PL23">
            <v>6</v>
          </cell>
          <cell r="PM23">
            <v>14</v>
          </cell>
          <cell r="PN23">
            <v>15</v>
          </cell>
          <cell r="PO23">
            <v>8</v>
          </cell>
          <cell r="PP23">
            <v>5</v>
          </cell>
          <cell r="PQ23">
            <v>8</v>
          </cell>
          <cell r="PR23">
            <v>0</v>
          </cell>
          <cell r="PT23">
            <v>0</v>
          </cell>
          <cell r="PU23">
            <v>1</v>
          </cell>
          <cell r="PV23">
            <v>3</v>
          </cell>
          <cell r="PW23">
            <v>0</v>
          </cell>
          <cell r="PY23">
            <v>0</v>
          </cell>
          <cell r="PZ23">
            <v>0</v>
          </cell>
          <cell r="QA23">
            <v>0</v>
          </cell>
          <cell r="QB23">
            <v>0</v>
          </cell>
          <cell r="QC23">
            <v>0</v>
          </cell>
          <cell r="QD23">
            <v>0</v>
          </cell>
          <cell r="QE23">
            <v>0</v>
          </cell>
          <cell r="QF23">
            <v>0</v>
          </cell>
          <cell r="QG23">
            <v>0</v>
          </cell>
          <cell r="QH23">
            <v>0</v>
          </cell>
          <cell r="QI23">
            <v>0</v>
          </cell>
          <cell r="QJ23">
            <v>0</v>
          </cell>
          <cell r="QK23">
            <v>0</v>
          </cell>
          <cell r="QM23">
            <v>0</v>
          </cell>
          <cell r="QN23">
            <v>0</v>
          </cell>
          <cell r="QO23">
            <v>0</v>
          </cell>
          <cell r="QP23">
            <v>0</v>
          </cell>
          <cell r="QQ23">
            <v>2</v>
          </cell>
          <cell r="QR23">
            <v>0</v>
          </cell>
          <cell r="QS23">
            <v>0</v>
          </cell>
          <cell r="QT23">
            <v>3</v>
          </cell>
          <cell r="QU23">
            <v>1</v>
          </cell>
          <cell r="QV23">
            <v>1</v>
          </cell>
          <cell r="QW23">
            <v>0</v>
          </cell>
          <cell r="QX23">
            <v>0</v>
          </cell>
          <cell r="QY23">
            <v>0</v>
          </cell>
          <cell r="RA23">
            <v>0</v>
          </cell>
          <cell r="RB23">
            <v>0</v>
          </cell>
          <cell r="RC23">
            <v>2</v>
          </cell>
          <cell r="RD23">
            <v>0</v>
          </cell>
          <cell r="RF23">
            <v>0</v>
          </cell>
          <cell r="RG23">
            <v>0</v>
          </cell>
          <cell r="RH23">
            <v>0</v>
          </cell>
          <cell r="RI23">
            <v>0</v>
          </cell>
          <cell r="RJ23">
            <v>0</v>
          </cell>
          <cell r="RK23">
            <v>0</v>
          </cell>
          <cell r="RL23">
            <v>0</v>
          </cell>
          <cell r="RM23">
            <v>0</v>
          </cell>
          <cell r="RN23">
            <v>0</v>
          </cell>
          <cell r="RO23">
            <v>0</v>
          </cell>
          <cell r="RP23">
            <v>0</v>
          </cell>
          <cell r="RQ23">
            <v>0</v>
          </cell>
          <cell r="RR23">
            <v>0</v>
          </cell>
          <cell r="RT23">
            <v>0</v>
          </cell>
          <cell r="RU23">
            <v>0</v>
          </cell>
          <cell r="RV23">
            <v>0</v>
          </cell>
          <cell r="RW23">
            <v>0</v>
          </cell>
          <cell r="RX23">
            <v>0</v>
          </cell>
          <cell r="RY23">
            <v>0</v>
          </cell>
          <cell r="RZ23">
            <v>0</v>
          </cell>
          <cell r="SA23">
            <v>0</v>
          </cell>
          <cell r="SB23">
            <v>0</v>
          </cell>
          <cell r="SC23">
            <v>0</v>
          </cell>
          <cell r="SD23">
            <v>0</v>
          </cell>
          <cell r="SE23">
            <v>0</v>
          </cell>
          <cell r="SF23">
            <v>0</v>
          </cell>
          <cell r="SH23">
            <v>0</v>
          </cell>
          <cell r="SI23">
            <v>0</v>
          </cell>
          <cell r="SJ23">
            <v>0</v>
          </cell>
          <cell r="SK23">
            <v>0</v>
          </cell>
          <cell r="SO23">
            <v>0</v>
          </cell>
          <cell r="SP23">
            <v>0</v>
          </cell>
          <cell r="SQ23">
            <v>0</v>
          </cell>
          <cell r="SR23">
            <v>0</v>
          </cell>
          <cell r="SS23">
            <v>0</v>
          </cell>
          <cell r="ST23">
            <v>3</v>
          </cell>
          <cell r="SU23">
            <v>2</v>
          </cell>
          <cell r="SV23">
            <v>3</v>
          </cell>
          <cell r="SW23">
            <v>5</v>
          </cell>
          <cell r="SX23">
            <v>3</v>
          </cell>
          <cell r="SY23">
            <v>4</v>
          </cell>
          <cell r="SZ23">
            <v>12</v>
          </cell>
          <cell r="TA23">
            <v>0</v>
          </cell>
          <cell r="TC23">
            <v>0</v>
          </cell>
          <cell r="TD23">
            <v>0</v>
          </cell>
          <cell r="TE23">
            <v>0</v>
          </cell>
          <cell r="TF23">
            <v>0</v>
          </cell>
          <cell r="TG23">
            <v>0</v>
          </cell>
          <cell r="TH23">
            <v>1</v>
          </cell>
          <cell r="TI23">
            <v>2</v>
          </cell>
          <cell r="TJ23">
            <v>2</v>
          </cell>
          <cell r="TK23">
            <v>3</v>
          </cell>
          <cell r="TL23">
            <v>4</v>
          </cell>
          <cell r="TM23">
            <v>4</v>
          </cell>
          <cell r="TN23">
            <v>3</v>
          </cell>
          <cell r="TO23">
            <v>0</v>
          </cell>
          <cell r="TQ23">
            <v>0</v>
          </cell>
          <cell r="TR23">
            <v>2</v>
          </cell>
          <cell r="TS23">
            <v>3</v>
          </cell>
          <cell r="TT23">
            <v>0</v>
          </cell>
          <cell r="TU23">
            <v>23</v>
          </cell>
          <cell r="TV23">
            <v>19</v>
          </cell>
          <cell r="TW23">
            <v>9</v>
          </cell>
          <cell r="AHO23">
            <v>0</v>
          </cell>
          <cell r="AHP23">
            <v>15</v>
          </cell>
          <cell r="AHQ23">
            <v>0</v>
          </cell>
          <cell r="AHR23">
            <v>0</v>
          </cell>
          <cell r="AHS23">
            <v>29</v>
          </cell>
          <cell r="AHT23">
            <v>0</v>
          </cell>
          <cell r="AHU23">
            <v>17</v>
          </cell>
          <cell r="AHV23">
            <v>1423</v>
          </cell>
          <cell r="AHW23">
            <v>0</v>
          </cell>
          <cell r="AHX23">
            <v>26</v>
          </cell>
          <cell r="AHY23">
            <v>2629</v>
          </cell>
          <cell r="AHZ23">
            <v>0</v>
          </cell>
          <cell r="AIA23">
            <v>1</v>
          </cell>
          <cell r="AIB23">
            <v>8</v>
          </cell>
          <cell r="AIC23">
            <v>0</v>
          </cell>
          <cell r="AID23">
            <v>0</v>
          </cell>
          <cell r="AIE23">
            <v>1</v>
          </cell>
          <cell r="AIF23">
            <v>0</v>
          </cell>
          <cell r="AIG23">
            <v>1</v>
          </cell>
          <cell r="AIH23">
            <v>63</v>
          </cell>
          <cell r="AII23">
            <v>0</v>
          </cell>
          <cell r="AIJ23">
            <v>4</v>
          </cell>
          <cell r="AIK23">
            <v>81</v>
          </cell>
          <cell r="AIL23">
            <v>0</v>
          </cell>
          <cell r="AIM23">
            <v>36</v>
          </cell>
          <cell r="AIN23">
            <v>1</v>
          </cell>
          <cell r="AIO23">
            <v>35</v>
          </cell>
          <cell r="AIP23">
            <v>0</v>
          </cell>
          <cell r="AIQ23">
            <v>4</v>
          </cell>
          <cell r="AIS23">
            <v>0</v>
          </cell>
          <cell r="AIT23">
            <v>10</v>
          </cell>
          <cell r="AIU23">
            <v>0</v>
          </cell>
          <cell r="AIV23">
            <v>0</v>
          </cell>
          <cell r="AIW23">
            <v>10</v>
          </cell>
          <cell r="AIX23">
            <v>0</v>
          </cell>
          <cell r="AIY23">
            <v>0</v>
          </cell>
          <cell r="AIZ23">
            <v>4</v>
          </cell>
          <cell r="AJA23">
            <v>0</v>
          </cell>
          <cell r="AJB23">
            <v>0</v>
          </cell>
          <cell r="AJC23">
            <v>1</v>
          </cell>
          <cell r="AJD23">
            <v>0</v>
          </cell>
        </row>
        <row r="24">
          <cell r="A24" t="str">
            <v>Cidade De Maputo / Kamubukwana / Bagamoio CS III</v>
          </cell>
          <cell r="F24">
            <v>22</v>
          </cell>
          <cell r="G24">
            <v>54</v>
          </cell>
          <cell r="H24">
            <v>1</v>
          </cell>
          <cell r="I24">
            <v>1</v>
          </cell>
          <cell r="J24">
            <v>74</v>
          </cell>
          <cell r="K24">
            <v>0</v>
          </cell>
          <cell r="M24">
            <v>1</v>
          </cell>
          <cell r="N24">
            <v>69</v>
          </cell>
          <cell r="AF24">
            <v>2</v>
          </cell>
          <cell r="AG24">
            <v>0</v>
          </cell>
          <cell r="AH24">
            <v>0</v>
          </cell>
          <cell r="AI24">
            <v>0</v>
          </cell>
          <cell r="AJ24">
            <v>0</v>
          </cell>
          <cell r="AK24">
            <v>0</v>
          </cell>
          <cell r="AL24">
            <v>2</v>
          </cell>
          <cell r="AM24">
            <v>2</v>
          </cell>
          <cell r="AN24">
            <v>7</v>
          </cell>
          <cell r="AO24">
            <v>5</v>
          </cell>
          <cell r="AP24">
            <v>2</v>
          </cell>
          <cell r="AQ24">
            <v>1</v>
          </cell>
          <cell r="AR24">
            <v>2</v>
          </cell>
          <cell r="AS24">
            <v>0</v>
          </cell>
          <cell r="AU24">
            <v>1</v>
          </cell>
          <cell r="AV24">
            <v>1</v>
          </cell>
          <cell r="AW24">
            <v>0</v>
          </cell>
          <cell r="AX24">
            <v>0</v>
          </cell>
          <cell r="AY24">
            <v>3</v>
          </cell>
          <cell r="AZ24">
            <v>16</v>
          </cell>
          <cell r="BA24">
            <v>11</v>
          </cell>
          <cell r="BB24">
            <v>8</v>
          </cell>
          <cell r="BC24">
            <v>6</v>
          </cell>
          <cell r="BD24">
            <v>5</v>
          </cell>
          <cell r="BE24">
            <v>1</v>
          </cell>
          <cell r="BF24">
            <v>5</v>
          </cell>
          <cell r="BG24">
            <v>0</v>
          </cell>
          <cell r="BI24">
            <v>1</v>
          </cell>
          <cell r="BJ24">
            <v>1</v>
          </cell>
          <cell r="BK24">
            <v>2</v>
          </cell>
          <cell r="BL24">
            <v>0</v>
          </cell>
          <cell r="BO24">
            <v>1</v>
          </cell>
          <cell r="BP24">
            <v>12</v>
          </cell>
          <cell r="BQ24">
            <v>57</v>
          </cell>
          <cell r="BR24">
            <v>55</v>
          </cell>
          <cell r="BS24">
            <v>54</v>
          </cell>
          <cell r="BT24">
            <v>69</v>
          </cell>
          <cell r="BU24">
            <v>101</v>
          </cell>
          <cell r="BV24">
            <v>200</v>
          </cell>
          <cell r="BW24">
            <v>365</v>
          </cell>
          <cell r="BX24">
            <v>348</v>
          </cell>
          <cell r="BY24">
            <v>266</v>
          </cell>
          <cell r="BZ24">
            <v>179</v>
          </cell>
          <cell r="CA24">
            <v>149</v>
          </cell>
          <cell r="CB24">
            <v>113</v>
          </cell>
          <cell r="CC24">
            <v>114</v>
          </cell>
          <cell r="CD24">
            <v>0</v>
          </cell>
          <cell r="CF24">
            <v>3</v>
          </cell>
          <cell r="CG24">
            <v>19</v>
          </cell>
          <cell r="CH24">
            <v>61</v>
          </cell>
          <cell r="CI24">
            <v>89</v>
          </cell>
          <cell r="CJ24">
            <v>76</v>
          </cell>
          <cell r="CK24">
            <v>277</v>
          </cell>
          <cell r="CL24">
            <v>608</v>
          </cell>
          <cell r="CM24">
            <v>781</v>
          </cell>
          <cell r="CN24">
            <v>1037</v>
          </cell>
          <cell r="CO24">
            <v>886</v>
          </cell>
          <cell r="CP24">
            <v>560</v>
          </cell>
          <cell r="CQ24">
            <v>389</v>
          </cell>
          <cell r="CR24">
            <v>302</v>
          </cell>
          <cell r="CS24">
            <v>189</v>
          </cell>
          <cell r="CT24">
            <v>135</v>
          </cell>
          <cell r="CU24">
            <v>0</v>
          </cell>
          <cell r="CW24">
            <v>8</v>
          </cell>
          <cell r="CX24">
            <v>45</v>
          </cell>
          <cell r="CY24">
            <v>40</v>
          </cell>
          <cell r="CZ24">
            <v>3</v>
          </cell>
          <cell r="DB24">
            <v>15</v>
          </cell>
          <cell r="DC24">
            <v>398</v>
          </cell>
          <cell r="DD24">
            <v>0</v>
          </cell>
          <cell r="DE24">
            <v>19</v>
          </cell>
          <cell r="DF24">
            <v>1240</v>
          </cell>
          <cell r="DG24">
            <v>0</v>
          </cell>
          <cell r="DI24">
            <v>110</v>
          </cell>
          <cell r="DJ24">
            <v>1560</v>
          </cell>
          <cell r="DK24">
            <v>0</v>
          </cell>
          <cell r="DL24">
            <v>153</v>
          </cell>
          <cell r="DM24">
            <v>4000</v>
          </cell>
          <cell r="DN24">
            <v>0</v>
          </cell>
          <cell r="DP24">
            <v>0</v>
          </cell>
          <cell r="DQ24">
            <v>0</v>
          </cell>
          <cell r="DR24">
            <v>0</v>
          </cell>
          <cell r="DS24">
            <v>0</v>
          </cell>
          <cell r="DT24">
            <v>0</v>
          </cell>
          <cell r="DU24">
            <v>0</v>
          </cell>
          <cell r="DX24">
            <v>0</v>
          </cell>
          <cell r="DY24">
            <v>9</v>
          </cell>
          <cell r="DZ24">
            <v>53</v>
          </cell>
          <cell r="EA24">
            <v>58</v>
          </cell>
          <cell r="EB24">
            <v>48</v>
          </cell>
          <cell r="EC24">
            <v>58</v>
          </cell>
          <cell r="ED24">
            <v>75</v>
          </cell>
          <cell r="EE24">
            <v>160</v>
          </cell>
          <cell r="EF24">
            <v>305</v>
          </cell>
          <cell r="EG24">
            <v>320</v>
          </cell>
          <cell r="EH24">
            <v>234</v>
          </cell>
          <cell r="EI24">
            <v>515</v>
          </cell>
          <cell r="EJ24">
            <v>0</v>
          </cell>
          <cell r="EK24">
            <v>0</v>
          </cell>
          <cell r="EL24">
            <v>14</v>
          </cell>
          <cell r="EM24">
            <v>57</v>
          </cell>
          <cell r="EN24">
            <v>89</v>
          </cell>
          <cell r="EO24">
            <v>66</v>
          </cell>
          <cell r="EP24">
            <v>226</v>
          </cell>
          <cell r="EQ24">
            <v>496</v>
          </cell>
          <cell r="ER24">
            <v>718</v>
          </cell>
          <cell r="ES24">
            <v>942</v>
          </cell>
          <cell r="ET24">
            <v>824</v>
          </cell>
          <cell r="EU24">
            <v>517</v>
          </cell>
          <cell r="EV24">
            <v>935</v>
          </cell>
          <cell r="EW24">
            <v>0</v>
          </cell>
          <cell r="EY24">
            <v>0</v>
          </cell>
          <cell r="EZ24">
            <v>0</v>
          </cell>
          <cell r="FA24">
            <v>0</v>
          </cell>
          <cell r="FB24">
            <v>0</v>
          </cell>
          <cell r="FC24">
            <v>0</v>
          </cell>
          <cell r="FD24">
            <v>0</v>
          </cell>
          <cell r="FE24">
            <v>0</v>
          </cell>
          <cell r="FF24">
            <v>0</v>
          </cell>
          <cell r="FG24">
            <v>0</v>
          </cell>
          <cell r="FH24">
            <v>0</v>
          </cell>
          <cell r="FI24">
            <v>0</v>
          </cell>
          <cell r="FJ24">
            <v>0</v>
          </cell>
          <cell r="FK24">
            <v>0</v>
          </cell>
          <cell r="FL24">
            <v>0</v>
          </cell>
          <cell r="FM24">
            <v>0</v>
          </cell>
          <cell r="FN24">
            <v>0</v>
          </cell>
          <cell r="FO24">
            <v>0</v>
          </cell>
          <cell r="FP24">
            <v>0</v>
          </cell>
          <cell r="FQ24">
            <v>0</v>
          </cell>
          <cell r="FR24">
            <v>0</v>
          </cell>
          <cell r="FS24">
            <v>0</v>
          </cell>
          <cell r="FT24">
            <v>0</v>
          </cell>
          <cell r="FU24">
            <v>0</v>
          </cell>
          <cell r="FV24">
            <v>0</v>
          </cell>
          <cell r="FW24">
            <v>0</v>
          </cell>
          <cell r="FX24">
            <v>0</v>
          </cell>
          <cell r="FZ24">
            <v>193</v>
          </cell>
          <cell r="GA24">
            <v>0</v>
          </cell>
          <cell r="GB24">
            <v>540</v>
          </cell>
          <cell r="GC24">
            <v>0</v>
          </cell>
          <cell r="GF24">
            <v>3</v>
          </cell>
          <cell r="GG24">
            <v>0</v>
          </cell>
          <cell r="GI24">
            <v>44</v>
          </cell>
          <cell r="GJ24">
            <v>0</v>
          </cell>
          <cell r="GL24">
            <v>33</v>
          </cell>
          <cell r="GM24">
            <v>0</v>
          </cell>
          <cell r="GO24">
            <v>4</v>
          </cell>
          <cell r="GP24">
            <v>0</v>
          </cell>
          <cell r="GS24">
            <v>0</v>
          </cell>
          <cell r="GT24">
            <v>4</v>
          </cell>
          <cell r="GU24">
            <v>53</v>
          </cell>
          <cell r="GV24">
            <v>52</v>
          </cell>
          <cell r="GW24">
            <v>40</v>
          </cell>
          <cell r="GX24">
            <v>53</v>
          </cell>
          <cell r="GY24">
            <v>74</v>
          </cell>
          <cell r="GZ24">
            <v>146</v>
          </cell>
          <cell r="HA24">
            <v>291</v>
          </cell>
          <cell r="HB24">
            <v>302</v>
          </cell>
          <cell r="HC24">
            <v>221</v>
          </cell>
          <cell r="HD24">
            <v>501</v>
          </cell>
          <cell r="HE24">
            <v>0</v>
          </cell>
          <cell r="HF24">
            <v>0</v>
          </cell>
          <cell r="HG24">
            <v>12</v>
          </cell>
          <cell r="HH24">
            <v>54</v>
          </cell>
          <cell r="HI24">
            <v>80</v>
          </cell>
          <cell r="HJ24">
            <v>54</v>
          </cell>
          <cell r="HK24">
            <v>208</v>
          </cell>
          <cell r="HL24">
            <v>460</v>
          </cell>
          <cell r="HM24">
            <v>676</v>
          </cell>
          <cell r="HN24">
            <v>912</v>
          </cell>
          <cell r="HO24">
            <v>808</v>
          </cell>
          <cell r="HP24">
            <v>506</v>
          </cell>
          <cell r="HQ24">
            <v>914</v>
          </cell>
          <cell r="HR24">
            <v>0</v>
          </cell>
          <cell r="HT24">
            <v>0</v>
          </cell>
          <cell r="HU24">
            <v>0</v>
          </cell>
          <cell r="HV24">
            <v>0</v>
          </cell>
          <cell r="HW24">
            <v>0</v>
          </cell>
          <cell r="HX24">
            <v>0</v>
          </cell>
          <cell r="HY24">
            <v>0</v>
          </cell>
          <cell r="HZ24">
            <v>0</v>
          </cell>
          <cell r="IA24">
            <v>0</v>
          </cell>
          <cell r="IB24">
            <v>0</v>
          </cell>
          <cell r="IC24">
            <v>0</v>
          </cell>
          <cell r="ID24">
            <v>0</v>
          </cell>
          <cell r="IE24">
            <v>0</v>
          </cell>
          <cell r="IF24">
            <v>0</v>
          </cell>
          <cell r="IG24">
            <v>0</v>
          </cell>
          <cell r="IH24">
            <v>0</v>
          </cell>
          <cell r="II24">
            <v>0</v>
          </cell>
          <cell r="IJ24">
            <v>0</v>
          </cell>
          <cell r="IK24">
            <v>0</v>
          </cell>
          <cell r="IL24">
            <v>0</v>
          </cell>
          <cell r="IM24">
            <v>0</v>
          </cell>
          <cell r="IN24">
            <v>0</v>
          </cell>
          <cell r="IO24">
            <v>0</v>
          </cell>
          <cell r="IP24">
            <v>0</v>
          </cell>
          <cell r="IQ24">
            <v>0</v>
          </cell>
          <cell r="IR24">
            <v>0</v>
          </cell>
          <cell r="IS24">
            <v>0</v>
          </cell>
          <cell r="IU24">
            <v>176</v>
          </cell>
          <cell r="IV24">
            <v>0</v>
          </cell>
          <cell r="IW24">
            <v>513</v>
          </cell>
          <cell r="IX24">
            <v>0</v>
          </cell>
          <cell r="JA24">
            <v>3</v>
          </cell>
          <cell r="JB24">
            <v>0</v>
          </cell>
          <cell r="JD24">
            <v>38</v>
          </cell>
          <cell r="JE24">
            <v>0</v>
          </cell>
          <cell r="JG24">
            <v>30</v>
          </cell>
          <cell r="JH24">
            <v>0</v>
          </cell>
          <cell r="JJ24">
            <v>3</v>
          </cell>
          <cell r="JK24">
            <v>0</v>
          </cell>
          <cell r="KV24">
            <v>0</v>
          </cell>
          <cell r="KW24">
            <v>0</v>
          </cell>
          <cell r="KX24">
            <v>0</v>
          </cell>
          <cell r="KY24">
            <v>0</v>
          </cell>
          <cell r="KZ24">
            <v>0</v>
          </cell>
          <cell r="LA24">
            <v>0</v>
          </cell>
          <cell r="LB24">
            <v>0</v>
          </cell>
          <cell r="LC24">
            <v>0</v>
          </cell>
          <cell r="LD24">
            <v>0</v>
          </cell>
          <cell r="LE24">
            <v>0</v>
          </cell>
          <cell r="LF24">
            <v>0</v>
          </cell>
          <cell r="LG24">
            <v>2</v>
          </cell>
          <cell r="LH24">
            <v>0</v>
          </cell>
          <cell r="LJ24">
            <v>0</v>
          </cell>
          <cell r="LK24">
            <v>0</v>
          </cell>
          <cell r="LL24">
            <v>0</v>
          </cell>
          <cell r="LM24">
            <v>0</v>
          </cell>
          <cell r="LN24">
            <v>0</v>
          </cell>
          <cell r="LO24">
            <v>0</v>
          </cell>
          <cell r="LP24">
            <v>0</v>
          </cell>
          <cell r="LQ24">
            <v>0</v>
          </cell>
          <cell r="LR24">
            <v>0</v>
          </cell>
          <cell r="LS24">
            <v>1</v>
          </cell>
          <cell r="LT24">
            <v>0</v>
          </cell>
          <cell r="LU24">
            <v>1</v>
          </cell>
          <cell r="LV24">
            <v>0</v>
          </cell>
          <cell r="LX24">
            <v>0</v>
          </cell>
          <cell r="LY24">
            <v>0</v>
          </cell>
          <cell r="LZ24">
            <v>0</v>
          </cell>
          <cell r="MA24">
            <v>0</v>
          </cell>
          <cell r="MD24">
            <v>0</v>
          </cell>
          <cell r="ME24">
            <v>0</v>
          </cell>
          <cell r="MF24">
            <v>0</v>
          </cell>
          <cell r="MG24">
            <v>0</v>
          </cell>
          <cell r="MH24">
            <v>0</v>
          </cell>
          <cell r="MI24">
            <v>0</v>
          </cell>
          <cell r="MJ24">
            <v>1</v>
          </cell>
          <cell r="MK24">
            <v>3</v>
          </cell>
          <cell r="ML24">
            <v>0</v>
          </cell>
          <cell r="MM24">
            <v>0</v>
          </cell>
          <cell r="MN24">
            <v>2</v>
          </cell>
          <cell r="MO24">
            <v>0</v>
          </cell>
          <cell r="MP24">
            <v>0</v>
          </cell>
          <cell r="MR24">
            <v>0</v>
          </cell>
          <cell r="MS24">
            <v>0</v>
          </cell>
          <cell r="MT24">
            <v>0</v>
          </cell>
          <cell r="MU24">
            <v>0</v>
          </cell>
          <cell r="MV24">
            <v>1</v>
          </cell>
          <cell r="MW24">
            <v>4</v>
          </cell>
          <cell r="MX24">
            <v>0</v>
          </cell>
          <cell r="MY24">
            <v>5</v>
          </cell>
          <cell r="MZ24">
            <v>2</v>
          </cell>
          <cell r="NA24">
            <v>0</v>
          </cell>
          <cell r="NB24">
            <v>0</v>
          </cell>
          <cell r="NC24">
            <v>0</v>
          </cell>
          <cell r="ND24">
            <v>0</v>
          </cell>
          <cell r="NF24">
            <v>0</v>
          </cell>
          <cell r="NG24">
            <v>0</v>
          </cell>
          <cell r="NH24">
            <v>0</v>
          </cell>
          <cell r="NI24">
            <v>0</v>
          </cell>
          <cell r="NK24">
            <v>0</v>
          </cell>
          <cell r="NL24">
            <v>0</v>
          </cell>
          <cell r="NM24">
            <v>0</v>
          </cell>
          <cell r="NN24">
            <v>0</v>
          </cell>
          <cell r="NO24">
            <v>0</v>
          </cell>
          <cell r="NP24">
            <v>0</v>
          </cell>
          <cell r="NQ24">
            <v>0</v>
          </cell>
          <cell r="NR24">
            <v>0</v>
          </cell>
          <cell r="NS24">
            <v>1</v>
          </cell>
          <cell r="NT24">
            <v>0</v>
          </cell>
          <cell r="NU24">
            <v>0</v>
          </cell>
          <cell r="NV24">
            <v>1</v>
          </cell>
          <cell r="NW24">
            <v>0</v>
          </cell>
          <cell r="NY24">
            <v>0</v>
          </cell>
          <cell r="NZ24">
            <v>0</v>
          </cell>
          <cell r="OA24">
            <v>0</v>
          </cell>
          <cell r="OB24">
            <v>0</v>
          </cell>
          <cell r="OC24">
            <v>0</v>
          </cell>
          <cell r="OD24">
            <v>0</v>
          </cell>
          <cell r="OE24">
            <v>1</v>
          </cell>
          <cell r="OF24">
            <v>0</v>
          </cell>
          <cell r="OG24">
            <v>0</v>
          </cell>
          <cell r="OH24">
            <v>0</v>
          </cell>
          <cell r="OI24">
            <v>0</v>
          </cell>
          <cell r="OJ24">
            <v>0</v>
          </cell>
          <cell r="OK24">
            <v>0</v>
          </cell>
          <cell r="OM24">
            <v>0</v>
          </cell>
          <cell r="ON24">
            <v>0</v>
          </cell>
          <cell r="OO24">
            <v>0</v>
          </cell>
          <cell r="OP24">
            <v>0</v>
          </cell>
          <cell r="OR24">
            <v>0</v>
          </cell>
          <cell r="OS24">
            <v>0</v>
          </cell>
          <cell r="OT24">
            <v>0</v>
          </cell>
          <cell r="OU24">
            <v>0</v>
          </cell>
          <cell r="OV24">
            <v>0</v>
          </cell>
          <cell r="OW24">
            <v>0</v>
          </cell>
          <cell r="OX24">
            <v>2</v>
          </cell>
          <cell r="OY24">
            <v>8</v>
          </cell>
          <cell r="OZ24">
            <v>12</v>
          </cell>
          <cell r="PA24">
            <v>7</v>
          </cell>
          <cell r="PB24">
            <v>3</v>
          </cell>
          <cell r="PC24">
            <v>4</v>
          </cell>
          <cell r="PD24">
            <v>0</v>
          </cell>
          <cell r="PF24">
            <v>0</v>
          </cell>
          <cell r="PG24">
            <v>0</v>
          </cell>
          <cell r="PH24">
            <v>0</v>
          </cell>
          <cell r="PI24">
            <v>0</v>
          </cell>
          <cell r="PJ24">
            <v>1</v>
          </cell>
          <cell r="PK24">
            <v>6</v>
          </cell>
          <cell r="PL24">
            <v>5</v>
          </cell>
          <cell r="PM24">
            <v>14</v>
          </cell>
          <cell r="PN24">
            <v>17</v>
          </cell>
          <cell r="PO24">
            <v>15</v>
          </cell>
          <cell r="PP24">
            <v>6</v>
          </cell>
          <cell r="PQ24">
            <v>7</v>
          </cell>
          <cell r="PR24">
            <v>0</v>
          </cell>
          <cell r="PT24">
            <v>0</v>
          </cell>
          <cell r="PU24">
            <v>2</v>
          </cell>
          <cell r="PV24">
            <v>0</v>
          </cell>
          <cell r="PW24">
            <v>1</v>
          </cell>
          <cell r="PY24">
            <v>0</v>
          </cell>
          <cell r="PZ24">
            <v>0</v>
          </cell>
          <cell r="QA24">
            <v>0</v>
          </cell>
          <cell r="QB24">
            <v>0</v>
          </cell>
          <cell r="QC24">
            <v>0</v>
          </cell>
          <cell r="QD24">
            <v>0</v>
          </cell>
          <cell r="QE24">
            <v>2</v>
          </cell>
          <cell r="QF24">
            <v>2</v>
          </cell>
          <cell r="QG24">
            <v>0</v>
          </cell>
          <cell r="QH24">
            <v>0</v>
          </cell>
          <cell r="QI24">
            <v>0</v>
          </cell>
          <cell r="QJ24">
            <v>0</v>
          </cell>
          <cell r="QK24">
            <v>0</v>
          </cell>
          <cell r="QM24">
            <v>0</v>
          </cell>
          <cell r="QN24">
            <v>0</v>
          </cell>
          <cell r="QO24">
            <v>0</v>
          </cell>
          <cell r="QP24">
            <v>0</v>
          </cell>
          <cell r="QQ24">
            <v>1</v>
          </cell>
          <cell r="QR24">
            <v>3</v>
          </cell>
          <cell r="QS24">
            <v>1</v>
          </cell>
          <cell r="QT24">
            <v>1</v>
          </cell>
          <cell r="QU24">
            <v>0</v>
          </cell>
          <cell r="QV24">
            <v>1</v>
          </cell>
          <cell r="QW24">
            <v>0</v>
          </cell>
          <cell r="QX24">
            <v>1</v>
          </cell>
          <cell r="QY24">
            <v>0</v>
          </cell>
          <cell r="RA24">
            <v>0</v>
          </cell>
          <cell r="RB24">
            <v>0</v>
          </cell>
          <cell r="RC24">
            <v>0</v>
          </cell>
          <cell r="RD24">
            <v>0</v>
          </cell>
          <cell r="RF24">
            <v>0</v>
          </cell>
          <cell r="RG24">
            <v>0</v>
          </cell>
          <cell r="RH24">
            <v>0</v>
          </cell>
          <cell r="RI24">
            <v>0</v>
          </cell>
          <cell r="RJ24">
            <v>0</v>
          </cell>
          <cell r="RK24">
            <v>0</v>
          </cell>
          <cell r="RL24">
            <v>0</v>
          </cell>
          <cell r="RM24">
            <v>0</v>
          </cell>
          <cell r="RN24">
            <v>0</v>
          </cell>
          <cell r="RO24">
            <v>0</v>
          </cell>
          <cell r="RP24">
            <v>0</v>
          </cell>
          <cell r="RQ24">
            <v>0</v>
          </cell>
          <cell r="RR24">
            <v>0</v>
          </cell>
          <cell r="RT24">
            <v>0</v>
          </cell>
          <cell r="RU24">
            <v>0</v>
          </cell>
          <cell r="RV24">
            <v>0</v>
          </cell>
          <cell r="RW24">
            <v>0</v>
          </cell>
          <cell r="RX24">
            <v>0</v>
          </cell>
          <cell r="RY24">
            <v>0</v>
          </cell>
          <cell r="RZ24">
            <v>0</v>
          </cell>
          <cell r="SA24">
            <v>0</v>
          </cell>
          <cell r="SB24">
            <v>0</v>
          </cell>
          <cell r="SC24">
            <v>0</v>
          </cell>
          <cell r="SD24">
            <v>0</v>
          </cell>
          <cell r="SE24">
            <v>0</v>
          </cell>
          <cell r="SF24">
            <v>0</v>
          </cell>
          <cell r="SH24">
            <v>0</v>
          </cell>
          <cell r="SI24">
            <v>0</v>
          </cell>
          <cell r="SJ24">
            <v>0</v>
          </cell>
          <cell r="SK24">
            <v>0</v>
          </cell>
          <cell r="SO24">
            <v>0</v>
          </cell>
          <cell r="SP24">
            <v>0</v>
          </cell>
          <cell r="SQ24">
            <v>0</v>
          </cell>
          <cell r="SR24">
            <v>0</v>
          </cell>
          <cell r="SS24">
            <v>0</v>
          </cell>
          <cell r="ST24">
            <v>2</v>
          </cell>
          <cell r="SU24">
            <v>4</v>
          </cell>
          <cell r="SV24">
            <v>3</v>
          </cell>
          <cell r="SW24">
            <v>5</v>
          </cell>
          <cell r="SX24">
            <v>5</v>
          </cell>
          <cell r="SY24">
            <v>1</v>
          </cell>
          <cell r="SZ24">
            <v>3</v>
          </cell>
          <cell r="TA24">
            <v>0</v>
          </cell>
          <cell r="TC24">
            <v>0</v>
          </cell>
          <cell r="TD24">
            <v>0</v>
          </cell>
          <cell r="TE24">
            <v>0</v>
          </cell>
          <cell r="TF24">
            <v>0</v>
          </cell>
          <cell r="TG24">
            <v>0</v>
          </cell>
          <cell r="TH24">
            <v>5</v>
          </cell>
          <cell r="TI24">
            <v>1</v>
          </cell>
          <cell r="TJ24">
            <v>5</v>
          </cell>
          <cell r="TK24">
            <v>6</v>
          </cell>
          <cell r="TL24">
            <v>2</v>
          </cell>
          <cell r="TM24">
            <v>5</v>
          </cell>
          <cell r="TN24">
            <v>3</v>
          </cell>
          <cell r="TO24">
            <v>0</v>
          </cell>
          <cell r="TQ24">
            <v>0</v>
          </cell>
          <cell r="TR24">
            <v>0</v>
          </cell>
          <cell r="TS24">
            <v>0</v>
          </cell>
          <cell r="TT24">
            <v>0</v>
          </cell>
          <cell r="TU24">
            <v>20</v>
          </cell>
          <cell r="TV24">
            <v>11</v>
          </cell>
          <cell r="TW24">
            <v>19</v>
          </cell>
          <cell r="AHO24">
            <v>1</v>
          </cell>
          <cell r="AHP24">
            <v>11</v>
          </cell>
          <cell r="AHQ24">
            <v>0</v>
          </cell>
          <cell r="AHR24">
            <v>1</v>
          </cell>
          <cell r="AHS24">
            <v>16</v>
          </cell>
          <cell r="AHT24">
            <v>0</v>
          </cell>
          <cell r="AHU24">
            <v>57</v>
          </cell>
          <cell r="AHV24">
            <v>512</v>
          </cell>
          <cell r="AHW24">
            <v>0</v>
          </cell>
          <cell r="AHX24">
            <v>73</v>
          </cell>
          <cell r="AHY24">
            <v>1544</v>
          </cell>
          <cell r="AHZ24">
            <v>0</v>
          </cell>
          <cell r="AIA24">
            <v>1</v>
          </cell>
          <cell r="AIB24">
            <v>6</v>
          </cell>
          <cell r="AIC24">
            <v>0</v>
          </cell>
          <cell r="AID24">
            <v>2</v>
          </cell>
          <cell r="AIE24">
            <v>3</v>
          </cell>
          <cell r="AIF24">
            <v>0</v>
          </cell>
          <cell r="AIG24">
            <v>4</v>
          </cell>
          <cell r="AIH24">
            <v>29</v>
          </cell>
          <cell r="AII24">
            <v>0</v>
          </cell>
          <cell r="AIJ24">
            <v>1</v>
          </cell>
          <cell r="AIK24">
            <v>92</v>
          </cell>
          <cell r="AIL24">
            <v>0</v>
          </cell>
          <cell r="AIM24">
            <v>36</v>
          </cell>
          <cell r="AIN24">
            <v>4</v>
          </cell>
          <cell r="AIO24">
            <v>28</v>
          </cell>
          <cell r="AIP24">
            <v>4</v>
          </cell>
          <cell r="AIQ24">
            <v>5</v>
          </cell>
          <cell r="AIS24">
            <v>1</v>
          </cell>
          <cell r="AIT24">
            <v>5</v>
          </cell>
          <cell r="AIU24">
            <v>0</v>
          </cell>
          <cell r="AIV24">
            <v>0</v>
          </cell>
          <cell r="AIW24">
            <v>8</v>
          </cell>
          <cell r="AIX24">
            <v>0</v>
          </cell>
          <cell r="AIY24">
            <v>1</v>
          </cell>
          <cell r="AIZ24">
            <v>5</v>
          </cell>
          <cell r="AJA24">
            <v>0</v>
          </cell>
          <cell r="AJB24">
            <v>1</v>
          </cell>
          <cell r="AJC24">
            <v>2</v>
          </cell>
          <cell r="AJD24">
            <v>0</v>
          </cell>
        </row>
        <row r="25">
          <cell r="A25" t="str">
            <v>Cidade De Maputo / Kamubukwana / Hospital Psiquiatrico do Infulene HP</v>
          </cell>
          <cell r="F25">
            <v>2</v>
          </cell>
          <cell r="G25">
            <v>2</v>
          </cell>
          <cell r="H25">
            <v>0</v>
          </cell>
          <cell r="I25">
            <v>0</v>
          </cell>
          <cell r="J25">
            <v>4</v>
          </cell>
          <cell r="K25">
            <v>0</v>
          </cell>
          <cell r="M25">
            <v>0</v>
          </cell>
          <cell r="N25">
            <v>4</v>
          </cell>
          <cell r="AF25">
            <v>0</v>
          </cell>
          <cell r="AG25">
            <v>0</v>
          </cell>
          <cell r="AH25">
            <v>0</v>
          </cell>
          <cell r="AI25">
            <v>0</v>
          </cell>
          <cell r="AJ25">
            <v>0</v>
          </cell>
          <cell r="AK25">
            <v>0</v>
          </cell>
          <cell r="AL25">
            <v>1</v>
          </cell>
          <cell r="AM25">
            <v>0</v>
          </cell>
          <cell r="AN25">
            <v>0</v>
          </cell>
          <cell r="AO25">
            <v>0</v>
          </cell>
          <cell r="AP25">
            <v>0</v>
          </cell>
          <cell r="AQ25">
            <v>1</v>
          </cell>
          <cell r="AR25">
            <v>0</v>
          </cell>
          <cell r="AS25">
            <v>0</v>
          </cell>
          <cell r="AU25">
            <v>0</v>
          </cell>
          <cell r="AV25">
            <v>0</v>
          </cell>
          <cell r="AW25">
            <v>0</v>
          </cell>
          <cell r="AX25">
            <v>0</v>
          </cell>
          <cell r="AY25">
            <v>0</v>
          </cell>
          <cell r="AZ25">
            <v>0</v>
          </cell>
          <cell r="BA25">
            <v>1</v>
          </cell>
          <cell r="BB25">
            <v>0</v>
          </cell>
          <cell r="BC25">
            <v>0</v>
          </cell>
          <cell r="BD25">
            <v>0</v>
          </cell>
          <cell r="BE25">
            <v>0</v>
          </cell>
          <cell r="BF25">
            <v>1</v>
          </cell>
          <cell r="BG25">
            <v>0</v>
          </cell>
          <cell r="BI25">
            <v>0</v>
          </cell>
          <cell r="BJ25">
            <v>0</v>
          </cell>
          <cell r="BK25">
            <v>0</v>
          </cell>
          <cell r="BL25">
            <v>0</v>
          </cell>
          <cell r="BO25">
            <v>0</v>
          </cell>
          <cell r="BP25">
            <v>0</v>
          </cell>
          <cell r="BQ25">
            <v>5</v>
          </cell>
          <cell r="BR25">
            <v>29</v>
          </cell>
          <cell r="BS25">
            <v>38</v>
          </cell>
          <cell r="BT25">
            <v>16</v>
          </cell>
          <cell r="BU25">
            <v>17</v>
          </cell>
          <cell r="BV25">
            <v>30</v>
          </cell>
          <cell r="BW25">
            <v>64</v>
          </cell>
          <cell r="BX25">
            <v>39</v>
          </cell>
          <cell r="BY25">
            <v>39</v>
          </cell>
          <cell r="BZ25">
            <v>16</v>
          </cell>
          <cell r="CA25">
            <v>17</v>
          </cell>
          <cell r="CB25">
            <v>12</v>
          </cell>
          <cell r="CC25">
            <v>7</v>
          </cell>
          <cell r="CD25">
            <v>0</v>
          </cell>
          <cell r="CF25">
            <v>0</v>
          </cell>
          <cell r="CG25">
            <v>0</v>
          </cell>
          <cell r="CH25">
            <v>3</v>
          </cell>
          <cell r="CI25">
            <v>34</v>
          </cell>
          <cell r="CJ25">
            <v>27</v>
          </cell>
          <cell r="CK25">
            <v>11</v>
          </cell>
          <cell r="CL25">
            <v>37</v>
          </cell>
          <cell r="CM25">
            <v>52</v>
          </cell>
          <cell r="CN25">
            <v>84</v>
          </cell>
          <cell r="CO25">
            <v>69</v>
          </cell>
          <cell r="CP25">
            <v>56</v>
          </cell>
          <cell r="CQ25">
            <v>42</v>
          </cell>
          <cell r="CR25">
            <v>17</v>
          </cell>
          <cell r="CS25">
            <v>11</v>
          </cell>
          <cell r="CT25">
            <v>12</v>
          </cell>
          <cell r="CU25">
            <v>0</v>
          </cell>
          <cell r="CW25">
            <v>1</v>
          </cell>
          <cell r="CX25">
            <v>1</v>
          </cell>
          <cell r="CY25">
            <v>0</v>
          </cell>
          <cell r="CZ25">
            <v>0</v>
          </cell>
          <cell r="DB25">
            <v>6</v>
          </cell>
          <cell r="DC25">
            <v>45</v>
          </cell>
          <cell r="DD25">
            <v>0</v>
          </cell>
          <cell r="DE25">
            <v>8</v>
          </cell>
          <cell r="DF25">
            <v>42</v>
          </cell>
          <cell r="DG25">
            <v>0</v>
          </cell>
          <cell r="DI25">
            <v>28</v>
          </cell>
          <cell r="DJ25">
            <v>250</v>
          </cell>
          <cell r="DK25">
            <v>0</v>
          </cell>
          <cell r="DL25">
            <v>29</v>
          </cell>
          <cell r="DM25">
            <v>376</v>
          </cell>
          <cell r="DN25">
            <v>0</v>
          </cell>
          <cell r="DP25">
            <v>0</v>
          </cell>
          <cell r="DQ25">
            <v>0</v>
          </cell>
          <cell r="DR25">
            <v>0</v>
          </cell>
          <cell r="DS25">
            <v>0</v>
          </cell>
          <cell r="DT25">
            <v>0</v>
          </cell>
          <cell r="DU25">
            <v>0</v>
          </cell>
          <cell r="DX25">
            <v>0</v>
          </cell>
          <cell r="DY25">
            <v>0</v>
          </cell>
          <cell r="DZ25">
            <v>5</v>
          </cell>
          <cell r="EA25">
            <v>29</v>
          </cell>
          <cell r="EB25">
            <v>37</v>
          </cell>
          <cell r="EC25">
            <v>13</v>
          </cell>
          <cell r="ED25">
            <v>15</v>
          </cell>
          <cell r="EE25">
            <v>25</v>
          </cell>
          <cell r="EF25">
            <v>52</v>
          </cell>
          <cell r="EG25">
            <v>30</v>
          </cell>
          <cell r="EH25">
            <v>36</v>
          </cell>
          <cell r="EI25">
            <v>51</v>
          </cell>
          <cell r="EJ25">
            <v>0</v>
          </cell>
          <cell r="EK25">
            <v>0</v>
          </cell>
          <cell r="EL25">
            <v>0</v>
          </cell>
          <cell r="EM25">
            <v>4</v>
          </cell>
          <cell r="EN25">
            <v>33</v>
          </cell>
          <cell r="EO25">
            <v>25</v>
          </cell>
          <cell r="EP25">
            <v>11</v>
          </cell>
          <cell r="EQ25">
            <v>31</v>
          </cell>
          <cell r="ER25">
            <v>50</v>
          </cell>
          <cell r="ES25">
            <v>78</v>
          </cell>
          <cell r="ET25">
            <v>64</v>
          </cell>
          <cell r="EU25">
            <v>46</v>
          </cell>
          <cell r="EV25">
            <v>75</v>
          </cell>
          <cell r="EW25">
            <v>0</v>
          </cell>
          <cell r="EY25">
            <v>0</v>
          </cell>
          <cell r="EZ25">
            <v>0</v>
          </cell>
          <cell r="FA25">
            <v>0</v>
          </cell>
          <cell r="FB25">
            <v>0</v>
          </cell>
          <cell r="FC25">
            <v>0</v>
          </cell>
          <cell r="FD25">
            <v>0</v>
          </cell>
          <cell r="FE25">
            <v>0</v>
          </cell>
          <cell r="FF25">
            <v>0</v>
          </cell>
          <cell r="FG25">
            <v>0</v>
          </cell>
          <cell r="FH25">
            <v>0</v>
          </cell>
          <cell r="FI25">
            <v>0</v>
          </cell>
          <cell r="FJ25">
            <v>0</v>
          </cell>
          <cell r="FK25">
            <v>0</v>
          </cell>
          <cell r="FL25">
            <v>0</v>
          </cell>
          <cell r="FM25">
            <v>0</v>
          </cell>
          <cell r="FN25">
            <v>0</v>
          </cell>
          <cell r="FO25">
            <v>0</v>
          </cell>
          <cell r="FP25">
            <v>0</v>
          </cell>
          <cell r="FQ25">
            <v>0</v>
          </cell>
          <cell r="FR25">
            <v>0</v>
          </cell>
          <cell r="FS25">
            <v>0</v>
          </cell>
          <cell r="FT25">
            <v>0</v>
          </cell>
          <cell r="FU25">
            <v>0</v>
          </cell>
          <cell r="FV25">
            <v>0</v>
          </cell>
          <cell r="FW25">
            <v>0</v>
          </cell>
          <cell r="FX25">
            <v>0</v>
          </cell>
          <cell r="FZ25">
            <v>0</v>
          </cell>
          <cell r="GA25">
            <v>0</v>
          </cell>
          <cell r="GB25">
            <v>0</v>
          </cell>
          <cell r="GC25">
            <v>0</v>
          </cell>
          <cell r="GF25">
            <v>0</v>
          </cell>
          <cell r="GG25">
            <v>0</v>
          </cell>
          <cell r="GI25">
            <v>1</v>
          </cell>
          <cell r="GJ25">
            <v>0</v>
          </cell>
          <cell r="GL25">
            <v>0</v>
          </cell>
          <cell r="GM25">
            <v>0</v>
          </cell>
          <cell r="GO25">
            <v>0</v>
          </cell>
          <cell r="GP25">
            <v>0</v>
          </cell>
          <cell r="GS25">
            <v>0</v>
          </cell>
          <cell r="GT25">
            <v>0</v>
          </cell>
          <cell r="GU25">
            <v>5</v>
          </cell>
          <cell r="GV25">
            <v>26</v>
          </cell>
          <cell r="GW25">
            <v>35</v>
          </cell>
          <cell r="GX25">
            <v>13</v>
          </cell>
          <cell r="GY25">
            <v>15</v>
          </cell>
          <cell r="GZ25">
            <v>24</v>
          </cell>
          <cell r="HA25">
            <v>49</v>
          </cell>
          <cell r="HB25">
            <v>30</v>
          </cell>
          <cell r="HC25">
            <v>35</v>
          </cell>
          <cell r="HD25">
            <v>49</v>
          </cell>
          <cell r="HE25">
            <v>0</v>
          </cell>
          <cell r="HF25">
            <v>0</v>
          </cell>
          <cell r="HG25">
            <v>0</v>
          </cell>
          <cell r="HH25">
            <v>4</v>
          </cell>
          <cell r="HI25">
            <v>32</v>
          </cell>
          <cell r="HJ25">
            <v>24</v>
          </cell>
          <cell r="HK25">
            <v>9</v>
          </cell>
          <cell r="HL25">
            <v>31</v>
          </cell>
          <cell r="HM25">
            <v>50</v>
          </cell>
          <cell r="HN25">
            <v>77</v>
          </cell>
          <cell r="HO25">
            <v>64</v>
          </cell>
          <cell r="HP25">
            <v>44</v>
          </cell>
          <cell r="HQ25">
            <v>74</v>
          </cell>
          <cell r="HR25">
            <v>0</v>
          </cell>
          <cell r="HT25">
            <v>0</v>
          </cell>
          <cell r="HU25">
            <v>0</v>
          </cell>
          <cell r="HV25">
            <v>0</v>
          </cell>
          <cell r="HW25">
            <v>0</v>
          </cell>
          <cell r="HX25">
            <v>0</v>
          </cell>
          <cell r="HY25">
            <v>0</v>
          </cell>
          <cell r="HZ25">
            <v>0</v>
          </cell>
          <cell r="IA25">
            <v>0</v>
          </cell>
          <cell r="IB25">
            <v>0</v>
          </cell>
          <cell r="IC25">
            <v>0</v>
          </cell>
          <cell r="ID25">
            <v>0</v>
          </cell>
          <cell r="IE25">
            <v>0</v>
          </cell>
          <cell r="IF25">
            <v>0</v>
          </cell>
          <cell r="IG25">
            <v>0</v>
          </cell>
          <cell r="IH25">
            <v>0</v>
          </cell>
          <cell r="II25">
            <v>0</v>
          </cell>
          <cell r="IJ25">
            <v>0</v>
          </cell>
          <cell r="IK25">
            <v>0</v>
          </cell>
          <cell r="IL25">
            <v>0</v>
          </cell>
          <cell r="IM25">
            <v>0</v>
          </cell>
          <cell r="IN25">
            <v>0</v>
          </cell>
          <cell r="IO25">
            <v>0</v>
          </cell>
          <cell r="IP25">
            <v>0</v>
          </cell>
          <cell r="IQ25">
            <v>0</v>
          </cell>
          <cell r="IR25">
            <v>0</v>
          </cell>
          <cell r="IS25">
            <v>0</v>
          </cell>
          <cell r="IU25">
            <v>0</v>
          </cell>
          <cell r="IV25">
            <v>0</v>
          </cell>
          <cell r="IW25">
            <v>0</v>
          </cell>
          <cell r="IX25">
            <v>0</v>
          </cell>
          <cell r="JA25">
            <v>0</v>
          </cell>
          <cell r="JB25">
            <v>0</v>
          </cell>
          <cell r="JD25">
            <v>1</v>
          </cell>
          <cell r="JE25">
            <v>0</v>
          </cell>
          <cell r="JG25">
            <v>0</v>
          </cell>
          <cell r="JH25">
            <v>0</v>
          </cell>
          <cell r="JJ25">
            <v>0</v>
          </cell>
          <cell r="JK25">
            <v>0</v>
          </cell>
          <cell r="KV25">
            <v>0</v>
          </cell>
          <cell r="KW25">
            <v>0</v>
          </cell>
          <cell r="KX25">
            <v>0</v>
          </cell>
          <cell r="KY25">
            <v>0</v>
          </cell>
          <cell r="KZ25">
            <v>0</v>
          </cell>
          <cell r="LA25">
            <v>0</v>
          </cell>
          <cell r="LB25">
            <v>0</v>
          </cell>
          <cell r="LC25">
            <v>0</v>
          </cell>
          <cell r="LD25">
            <v>0</v>
          </cell>
          <cell r="LE25">
            <v>0</v>
          </cell>
          <cell r="LF25">
            <v>0</v>
          </cell>
          <cell r="LG25">
            <v>0</v>
          </cell>
          <cell r="LH25">
            <v>0</v>
          </cell>
          <cell r="LJ25">
            <v>0</v>
          </cell>
          <cell r="LK25">
            <v>0</v>
          </cell>
          <cell r="LL25">
            <v>0</v>
          </cell>
          <cell r="LM25">
            <v>0</v>
          </cell>
          <cell r="LN25">
            <v>0</v>
          </cell>
          <cell r="LO25">
            <v>0</v>
          </cell>
          <cell r="LP25">
            <v>0</v>
          </cell>
          <cell r="LQ25">
            <v>0</v>
          </cell>
          <cell r="LR25">
            <v>0</v>
          </cell>
          <cell r="LS25">
            <v>0</v>
          </cell>
          <cell r="LT25">
            <v>1</v>
          </cell>
          <cell r="LU25">
            <v>0</v>
          </cell>
          <cell r="LV25">
            <v>0</v>
          </cell>
          <cell r="LX25">
            <v>0</v>
          </cell>
          <cell r="LY25">
            <v>0</v>
          </cell>
          <cell r="LZ25">
            <v>0</v>
          </cell>
          <cell r="MA25">
            <v>0</v>
          </cell>
          <cell r="MD25">
            <v>0</v>
          </cell>
          <cell r="ME25">
            <v>0</v>
          </cell>
          <cell r="MF25">
            <v>0</v>
          </cell>
          <cell r="MG25">
            <v>0</v>
          </cell>
          <cell r="MH25">
            <v>0</v>
          </cell>
          <cell r="MI25">
            <v>0</v>
          </cell>
          <cell r="MJ25">
            <v>0</v>
          </cell>
          <cell r="MK25">
            <v>1</v>
          </cell>
          <cell r="ML25">
            <v>0</v>
          </cell>
          <cell r="MM25">
            <v>1</v>
          </cell>
          <cell r="MN25">
            <v>0</v>
          </cell>
          <cell r="MO25">
            <v>0</v>
          </cell>
          <cell r="MP25">
            <v>0</v>
          </cell>
          <cell r="MR25">
            <v>0</v>
          </cell>
          <cell r="MS25">
            <v>0</v>
          </cell>
          <cell r="MT25">
            <v>0</v>
          </cell>
          <cell r="MU25">
            <v>0</v>
          </cell>
          <cell r="MV25">
            <v>0</v>
          </cell>
          <cell r="MW25">
            <v>0</v>
          </cell>
          <cell r="MX25">
            <v>0</v>
          </cell>
          <cell r="MY25">
            <v>0</v>
          </cell>
          <cell r="MZ25">
            <v>0</v>
          </cell>
          <cell r="NA25">
            <v>0</v>
          </cell>
          <cell r="NB25">
            <v>0</v>
          </cell>
          <cell r="NC25">
            <v>0</v>
          </cell>
          <cell r="ND25">
            <v>0</v>
          </cell>
          <cell r="NF25">
            <v>0</v>
          </cell>
          <cell r="NG25">
            <v>0</v>
          </cell>
          <cell r="NH25">
            <v>0</v>
          </cell>
          <cell r="NI25">
            <v>0</v>
          </cell>
          <cell r="NK25">
            <v>0</v>
          </cell>
          <cell r="NL25">
            <v>0</v>
          </cell>
          <cell r="NM25">
            <v>0</v>
          </cell>
          <cell r="NN25">
            <v>0</v>
          </cell>
          <cell r="NO25">
            <v>0</v>
          </cell>
          <cell r="NP25">
            <v>0</v>
          </cell>
          <cell r="NQ25">
            <v>0</v>
          </cell>
          <cell r="NR25">
            <v>0</v>
          </cell>
          <cell r="NS25">
            <v>0</v>
          </cell>
          <cell r="NT25">
            <v>0</v>
          </cell>
          <cell r="NU25">
            <v>0</v>
          </cell>
          <cell r="NV25">
            <v>0</v>
          </cell>
          <cell r="NW25">
            <v>0</v>
          </cell>
          <cell r="NY25">
            <v>0</v>
          </cell>
          <cell r="NZ25">
            <v>0</v>
          </cell>
          <cell r="OA25">
            <v>0</v>
          </cell>
          <cell r="OB25">
            <v>0</v>
          </cell>
          <cell r="OC25">
            <v>0</v>
          </cell>
          <cell r="OD25">
            <v>0</v>
          </cell>
          <cell r="OE25">
            <v>0</v>
          </cell>
          <cell r="OF25">
            <v>0</v>
          </cell>
          <cell r="OG25">
            <v>0</v>
          </cell>
          <cell r="OH25">
            <v>0</v>
          </cell>
          <cell r="OI25">
            <v>0</v>
          </cell>
          <cell r="OJ25">
            <v>0</v>
          </cell>
          <cell r="OK25">
            <v>0</v>
          </cell>
          <cell r="OM25">
            <v>0</v>
          </cell>
          <cell r="ON25">
            <v>0</v>
          </cell>
          <cell r="OO25">
            <v>0</v>
          </cell>
          <cell r="OP25">
            <v>0</v>
          </cell>
          <cell r="OR25">
            <v>0</v>
          </cell>
          <cell r="OS25">
            <v>0</v>
          </cell>
          <cell r="OT25">
            <v>0</v>
          </cell>
          <cell r="OU25">
            <v>0</v>
          </cell>
          <cell r="OV25">
            <v>0</v>
          </cell>
          <cell r="OW25">
            <v>0</v>
          </cell>
          <cell r="OX25">
            <v>0</v>
          </cell>
          <cell r="OY25">
            <v>0</v>
          </cell>
          <cell r="OZ25">
            <v>0</v>
          </cell>
          <cell r="PA25">
            <v>0</v>
          </cell>
          <cell r="PB25">
            <v>0</v>
          </cell>
          <cell r="PC25">
            <v>1</v>
          </cell>
          <cell r="PD25">
            <v>0</v>
          </cell>
          <cell r="PF25">
            <v>0</v>
          </cell>
          <cell r="PG25">
            <v>0</v>
          </cell>
          <cell r="PH25">
            <v>0</v>
          </cell>
          <cell r="PI25">
            <v>0</v>
          </cell>
          <cell r="PJ25">
            <v>0</v>
          </cell>
          <cell r="PK25">
            <v>0</v>
          </cell>
          <cell r="PL25">
            <v>0</v>
          </cell>
          <cell r="PM25">
            <v>0</v>
          </cell>
          <cell r="PN25">
            <v>1</v>
          </cell>
          <cell r="PO25">
            <v>0</v>
          </cell>
          <cell r="PP25">
            <v>0</v>
          </cell>
          <cell r="PQ25">
            <v>0</v>
          </cell>
          <cell r="PR25">
            <v>0</v>
          </cell>
          <cell r="PT25">
            <v>0</v>
          </cell>
          <cell r="PU25">
            <v>0</v>
          </cell>
          <cell r="PV25">
            <v>0</v>
          </cell>
          <cell r="PW25">
            <v>0</v>
          </cell>
          <cell r="PY25">
            <v>0</v>
          </cell>
          <cell r="PZ25">
            <v>0</v>
          </cell>
          <cell r="QA25">
            <v>0</v>
          </cell>
          <cell r="QB25">
            <v>0</v>
          </cell>
          <cell r="QC25">
            <v>0</v>
          </cell>
          <cell r="QD25">
            <v>0</v>
          </cell>
          <cell r="QE25">
            <v>0</v>
          </cell>
          <cell r="QF25">
            <v>0</v>
          </cell>
          <cell r="QG25">
            <v>0</v>
          </cell>
          <cell r="QH25">
            <v>0</v>
          </cell>
          <cell r="QI25">
            <v>0</v>
          </cell>
          <cell r="QJ25">
            <v>0</v>
          </cell>
          <cell r="QK25">
            <v>0</v>
          </cell>
          <cell r="QM25">
            <v>0</v>
          </cell>
          <cell r="QN25">
            <v>0</v>
          </cell>
          <cell r="QO25">
            <v>0</v>
          </cell>
          <cell r="QP25">
            <v>1</v>
          </cell>
          <cell r="QQ25">
            <v>0</v>
          </cell>
          <cell r="QR25">
            <v>0</v>
          </cell>
          <cell r="QS25">
            <v>1</v>
          </cell>
          <cell r="QT25">
            <v>0</v>
          </cell>
          <cell r="QU25">
            <v>3</v>
          </cell>
          <cell r="QV25">
            <v>1</v>
          </cell>
          <cell r="QW25">
            <v>0</v>
          </cell>
          <cell r="QX25">
            <v>1</v>
          </cell>
          <cell r="QY25">
            <v>0</v>
          </cell>
          <cell r="RA25">
            <v>0</v>
          </cell>
          <cell r="RB25">
            <v>0</v>
          </cell>
          <cell r="RC25">
            <v>0</v>
          </cell>
          <cell r="RD25">
            <v>0</v>
          </cell>
          <cell r="RF25">
            <v>0</v>
          </cell>
          <cell r="RG25">
            <v>0</v>
          </cell>
          <cell r="RH25">
            <v>0</v>
          </cell>
          <cell r="RI25">
            <v>0</v>
          </cell>
          <cell r="RJ25">
            <v>0</v>
          </cell>
          <cell r="RK25">
            <v>0</v>
          </cell>
          <cell r="RL25">
            <v>0</v>
          </cell>
          <cell r="RM25">
            <v>0</v>
          </cell>
          <cell r="RN25">
            <v>0</v>
          </cell>
          <cell r="RO25">
            <v>0</v>
          </cell>
          <cell r="RP25">
            <v>0</v>
          </cell>
          <cell r="RQ25">
            <v>0</v>
          </cell>
          <cell r="RR25">
            <v>0</v>
          </cell>
          <cell r="RT25">
            <v>0</v>
          </cell>
          <cell r="RU25">
            <v>0</v>
          </cell>
          <cell r="RV25">
            <v>0</v>
          </cell>
          <cell r="RW25">
            <v>0</v>
          </cell>
          <cell r="RX25">
            <v>0</v>
          </cell>
          <cell r="RY25">
            <v>0</v>
          </cell>
          <cell r="RZ25">
            <v>0</v>
          </cell>
          <cell r="SA25">
            <v>0</v>
          </cell>
          <cell r="SB25">
            <v>0</v>
          </cell>
          <cell r="SC25">
            <v>0</v>
          </cell>
          <cell r="SD25">
            <v>0</v>
          </cell>
          <cell r="SE25">
            <v>0</v>
          </cell>
          <cell r="SF25">
            <v>0</v>
          </cell>
          <cell r="SH25">
            <v>0</v>
          </cell>
          <cell r="SI25">
            <v>0</v>
          </cell>
          <cell r="SJ25">
            <v>0</v>
          </cell>
          <cell r="SK25">
            <v>0</v>
          </cell>
          <cell r="SO25">
            <v>0</v>
          </cell>
          <cell r="SP25">
            <v>0</v>
          </cell>
          <cell r="SQ25">
            <v>0</v>
          </cell>
          <cell r="SR25">
            <v>0</v>
          </cell>
          <cell r="SS25">
            <v>0</v>
          </cell>
          <cell r="ST25">
            <v>0</v>
          </cell>
          <cell r="SU25">
            <v>1</v>
          </cell>
          <cell r="SV25">
            <v>1</v>
          </cell>
          <cell r="SW25">
            <v>0</v>
          </cell>
          <cell r="SX25">
            <v>0</v>
          </cell>
          <cell r="SY25">
            <v>0</v>
          </cell>
          <cell r="SZ25">
            <v>0</v>
          </cell>
          <cell r="TA25">
            <v>0</v>
          </cell>
          <cell r="TC25">
            <v>0</v>
          </cell>
          <cell r="TD25">
            <v>0</v>
          </cell>
          <cell r="TE25">
            <v>0</v>
          </cell>
          <cell r="TF25">
            <v>0</v>
          </cell>
          <cell r="TG25">
            <v>0</v>
          </cell>
          <cell r="TH25">
            <v>0</v>
          </cell>
          <cell r="TI25">
            <v>0</v>
          </cell>
          <cell r="TJ25">
            <v>1</v>
          </cell>
          <cell r="TK25">
            <v>0</v>
          </cell>
          <cell r="TL25">
            <v>0</v>
          </cell>
          <cell r="TM25">
            <v>0</v>
          </cell>
          <cell r="TN25">
            <v>0</v>
          </cell>
          <cell r="TO25">
            <v>0</v>
          </cell>
          <cell r="TQ25">
            <v>0</v>
          </cell>
          <cell r="TR25">
            <v>0</v>
          </cell>
          <cell r="TS25">
            <v>0</v>
          </cell>
          <cell r="TT25">
            <v>0</v>
          </cell>
          <cell r="TU25">
            <v>1</v>
          </cell>
          <cell r="TV25">
            <v>0</v>
          </cell>
          <cell r="TW25">
            <v>2</v>
          </cell>
          <cell r="AHO25">
            <v>0</v>
          </cell>
          <cell r="AHP25">
            <v>0</v>
          </cell>
          <cell r="AHQ25">
            <v>0</v>
          </cell>
          <cell r="AHR25">
            <v>2</v>
          </cell>
          <cell r="AHS25">
            <v>5</v>
          </cell>
          <cell r="AHT25">
            <v>0</v>
          </cell>
          <cell r="AHU25">
            <v>24</v>
          </cell>
          <cell r="AHV25">
            <v>204</v>
          </cell>
          <cell r="AHW25">
            <v>0</v>
          </cell>
          <cell r="AHX25">
            <v>27</v>
          </cell>
          <cell r="AHY25">
            <v>284</v>
          </cell>
          <cell r="AHZ25">
            <v>0</v>
          </cell>
          <cell r="AIA25">
            <v>0</v>
          </cell>
          <cell r="AIB25">
            <v>2</v>
          </cell>
          <cell r="AIC25">
            <v>0</v>
          </cell>
          <cell r="AID25">
            <v>0</v>
          </cell>
          <cell r="AIE25">
            <v>2</v>
          </cell>
          <cell r="AIF25">
            <v>0</v>
          </cell>
          <cell r="AIG25">
            <v>0</v>
          </cell>
          <cell r="AIH25">
            <v>16</v>
          </cell>
          <cell r="AII25">
            <v>0</v>
          </cell>
          <cell r="AIJ25">
            <v>0</v>
          </cell>
          <cell r="AIK25">
            <v>13</v>
          </cell>
          <cell r="AIL25">
            <v>0</v>
          </cell>
          <cell r="AIM25">
            <v>9</v>
          </cell>
          <cell r="AIN25">
            <v>4</v>
          </cell>
          <cell r="AIO25">
            <v>5</v>
          </cell>
          <cell r="AIP25">
            <v>0</v>
          </cell>
          <cell r="AIQ25">
            <v>0</v>
          </cell>
          <cell r="AIS25">
            <v>0</v>
          </cell>
          <cell r="AIT25">
            <v>0</v>
          </cell>
          <cell r="AIU25">
            <v>0</v>
          </cell>
          <cell r="AIV25">
            <v>0</v>
          </cell>
          <cell r="AIW25">
            <v>0</v>
          </cell>
          <cell r="AIX25">
            <v>0</v>
          </cell>
          <cell r="AIY25">
            <v>0</v>
          </cell>
          <cell r="AIZ25">
            <v>0</v>
          </cell>
          <cell r="AJA25">
            <v>0</v>
          </cell>
          <cell r="AJB25">
            <v>0</v>
          </cell>
          <cell r="AJC25">
            <v>0</v>
          </cell>
          <cell r="AJD25">
            <v>0</v>
          </cell>
        </row>
        <row r="26">
          <cell r="A26" t="str">
            <v>Cidade De Maputo / Kamubukwana / Inhagoia PS</v>
          </cell>
          <cell r="F26">
            <v>7</v>
          </cell>
          <cell r="G26">
            <v>16</v>
          </cell>
          <cell r="H26">
            <v>0</v>
          </cell>
          <cell r="I26">
            <v>1</v>
          </cell>
          <cell r="J26">
            <v>22</v>
          </cell>
          <cell r="K26">
            <v>0</v>
          </cell>
          <cell r="M26">
            <v>1</v>
          </cell>
          <cell r="N26">
            <v>20</v>
          </cell>
          <cell r="AF26">
            <v>0</v>
          </cell>
          <cell r="AG26">
            <v>0</v>
          </cell>
          <cell r="AH26">
            <v>0</v>
          </cell>
          <cell r="AI26">
            <v>1</v>
          </cell>
          <cell r="AJ26">
            <v>0</v>
          </cell>
          <cell r="AK26">
            <v>0</v>
          </cell>
          <cell r="AL26">
            <v>0</v>
          </cell>
          <cell r="AM26">
            <v>0</v>
          </cell>
          <cell r="AN26">
            <v>3</v>
          </cell>
          <cell r="AO26">
            <v>0</v>
          </cell>
          <cell r="AP26">
            <v>1</v>
          </cell>
          <cell r="AQ26">
            <v>0</v>
          </cell>
          <cell r="AR26">
            <v>1</v>
          </cell>
          <cell r="AS26">
            <v>0</v>
          </cell>
          <cell r="AU26">
            <v>0</v>
          </cell>
          <cell r="AV26">
            <v>0</v>
          </cell>
          <cell r="AW26">
            <v>0</v>
          </cell>
          <cell r="AX26">
            <v>0</v>
          </cell>
          <cell r="AY26">
            <v>2</v>
          </cell>
          <cell r="AZ26">
            <v>2</v>
          </cell>
          <cell r="BA26">
            <v>7</v>
          </cell>
          <cell r="BB26">
            <v>1</v>
          </cell>
          <cell r="BC26">
            <v>3</v>
          </cell>
          <cell r="BD26">
            <v>0</v>
          </cell>
          <cell r="BE26">
            <v>0</v>
          </cell>
          <cell r="BF26">
            <v>1</v>
          </cell>
          <cell r="BG26">
            <v>0</v>
          </cell>
          <cell r="BI26">
            <v>0</v>
          </cell>
          <cell r="BJ26">
            <v>0</v>
          </cell>
          <cell r="BK26">
            <v>0</v>
          </cell>
          <cell r="BL26">
            <v>0</v>
          </cell>
          <cell r="BO26">
            <v>1</v>
          </cell>
          <cell r="BP26">
            <v>10</v>
          </cell>
          <cell r="BQ26">
            <v>14</v>
          </cell>
          <cell r="BR26">
            <v>10</v>
          </cell>
          <cell r="BS26">
            <v>4</v>
          </cell>
          <cell r="BT26">
            <v>9</v>
          </cell>
          <cell r="BU26">
            <v>22</v>
          </cell>
          <cell r="BV26">
            <v>59</v>
          </cell>
          <cell r="BW26">
            <v>73</v>
          </cell>
          <cell r="BX26">
            <v>62</v>
          </cell>
          <cell r="BY26">
            <v>46</v>
          </cell>
          <cell r="BZ26">
            <v>27</v>
          </cell>
          <cell r="CA26">
            <v>16</v>
          </cell>
          <cell r="CB26">
            <v>14</v>
          </cell>
          <cell r="CC26">
            <v>20</v>
          </cell>
          <cell r="CD26">
            <v>0</v>
          </cell>
          <cell r="CF26">
            <v>0</v>
          </cell>
          <cell r="CG26">
            <v>7</v>
          </cell>
          <cell r="CH26">
            <v>10</v>
          </cell>
          <cell r="CI26">
            <v>9</v>
          </cell>
          <cell r="CJ26">
            <v>23</v>
          </cell>
          <cell r="CK26">
            <v>73</v>
          </cell>
          <cell r="CL26">
            <v>145</v>
          </cell>
          <cell r="CM26">
            <v>135</v>
          </cell>
          <cell r="CN26">
            <v>160</v>
          </cell>
          <cell r="CO26">
            <v>120</v>
          </cell>
          <cell r="CP26">
            <v>60</v>
          </cell>
          <cell r="CQ26">
            <v>47</v>
          </cell>
          <cell r="CR26">
            <v>33</v>
          </cell>
          <cell r="CS26">
            <v>34</v>
          </cell>
          <cell r="CT26">
            <v>18</v>
          </cell>
          <cell r="CU26">
            <v>0</v>
          </cell>
          <cell r="CW26">
            <v>4</v>
          </cell>
          <cell r="CX26">
            <v>4</v>
          </cell>
          <cell r="CY26">
            <v>1</v>
          </cell>
          <cell r="CZ26">
            <v>1</v>
          </cell>
          <cell r="DB26">
            <v>14</v>
          </cell>
          <cell r="DC26">
            <v>78</v>
          </cell>
          <cell r="DD26">
            <v>0</v>
          </cell>
          <cell r="DE26">
            <v>5</v>
          </cell>
          <cell r="DF26">
            <v>257</v>
          </cell>
          <cell r="DG26">
            <v>0</v>
          </cell>
          <cell r="DI26">
            <v>21</v>
          </cell>
          <cell r="DJ26">
            <v>274</v>
          </cell>
          <cell r="DK26">
            <v>0</v>
          </cell>
          <cell r="DL26">
            <v>21</v>
          </cell>
          <cell r="DM26">
            <v>590</v>
          </cell>
          <cell r="DN26">
            <v>0</v>
          </cell>
          <cell r="DP26">
            <v>0</v>
          </cell>
          <cell r="DQ26">
            <v>0</v>
          </cell>
          <cell r="DR26">
            <v>0</v>
          </cell>
          <cell r="DS26">
            <v>0</v>
          </cell>
          <cell r="DT26">
            <v>1</v>
          </cell>
          <cell r="DU26">
            <v>0</v>
          </cell>
          <cell r="DX26">
            <v>0</v>
          </cell>
          <cell r="DY26">
            <v>7</v>
          </cell>
          <cell r="DZ26">
            <v>9</v>
          </cell>
          <cell r="EA26">
            <v>10</v>
          </cell>
          <cell r="EB26">
            <v>4</v>
          </cell>
          <cell r="EC26">
            <v>7</v>
          </cell>
          <cell r="ED26">
            <v>10</v>
          </cell>
          <cell r="EE26">
            <v>44</v>
          </cell>
          <cell r="EF26">
            <v>53</v>
          </cell>
          <cell r="EG26">
            <v>53</v>
          </cell>
          <cell r="EH26">
            <v>33</v>
          </cell>
          <cell r="EI26">
            <v>60</v>
          </cell>
          <cell r="EJ26">
            <v>0</v>
          </cell>
          <cell r="EK26">
            <v>0</v>
          </cell>
          <cell r="EL26">
            <v>5</v>
          </cell>
          <cell r="EM26">
            <v>10</v>
          </cell>
          <cell r="EN26">
            <v>3</v>
          </cell>
          <cell r="EO26">
            <v>18</v>
          </cell>
          <cell r="EP26">
            <v>63</v>
          </cell>
          <cell r="EQ26">
            <v>128</v>
          </cell>
          <cell r="ER26">
            <v>116</v>
          </cell>
          <cell r="ES26">
            <v>137</v>
          </cell>
          <cell r="ET26">
            <v>103</v>
          </cell>
          <cell r="EU26">
            <v>48</v>
          </cell>
          <cell r="EV26">
            <v>116</v>
          </cell>
          <cell r="EW26">
            <v>0</v>
          </cell>
          <cell r="EY26">
            <v>0</v>
          </cell>
          <cell r="EZ26">
            <v>0</v>
          </cell>
          <cell r="FA26">
            <v>0</v>
          </cell>
          <cell r="FB26">
            <v>0</v>
          </cell>
          <cell r="FC26">
            <v>0</v>
          </cell>
          <cell r="FD26">
            <v>0</v>
          </cell>
          <cell r="FE26">
            <v>0</v>
          </cell>
          <cell r="FF26">
            <v>0</v>
          </cell>
          <cell r="FG26">
            <v>0</v>
          </cell>
          <cell r="FH26">
            <v>0</v>
          </cell>
          <cell r="FI26">
            <v>0</v>
          </cell>
          <cell r="FJ26">
            <v>0</v>
          </cell>
          <cell r="FK26">
            <v>0</v>
          </cell>
          <cell r="FL26">
            <v>0</v>
          </cell>
          <cell r="FM26">
            <v>0</v>
          </cell>
          <cell r="FN26">
            <v>0</v>
          </cell>
          <cell r="FO26">
            <v>0</v>
          </cell>
          <cell r="FP26">
            <v>0</v>
          </cell>
          <cell r="FQ26">
            <v>0</v>
          </cell>
          <cell r="FR26">
            <v>0</v>
          </cell>
          <cell r="FS26">
            <v>0</v>
          </cell>
          <cell r="FT26">
            <v>0</v>
          </cell>
          <cell r="FU26">
            <v>0</v>
          </cell>
          <cell r="FV26">
            <v>0</v>
          </cell>
          <cell r="FW26">
            <v>0</v>
          </cell>
          <cell r="FX26">
            <v>0</v>
          </cell>
          <cell r="FZ26">
            <v>45</v>
          </cell>
          <cell r="GA26">
            <v>0</v>
          </cell>
          <cell r="GB26">
            <v>130</v>
          </cell>
          <cell r="GC26">
            <v>0</v>
          </cell>
          <cell r="GF26">
            <v>1</v>
          </cell>
          <cell r="GG26">
            <v>0</v>
          </cell>
          <cell r="GI26">
            <v>4</v>
          </cell>
          <cell r="GJ26">
            <v>0</v>
          </cell>
          <cell r="GL26">
            <v>1</v>
          </cell>
          <cell r="GM26">
            <v>0</v>
          </cell>
          <cell r="GO26">
            <v>0</v>
          </cell>
          <cell r="GP26">
            <v>0</v>
          </cell>
          <cell r="GS26">
            <v>0</v>
          </cell>
          <cell r="GT26">
            <v>4</v>
          </cell>
          <cell r="GU26">
            <v>7</v>
          </cell>
          <cell r="GV26">
            <v>10</v>
          </cell>
          <cell r="GW26">
            <v>4</v>
          </cell>
          <cell r="GX26">
            <v>7</v>
          </cell>
          <cell r="GY26">
            <v>10</v>
          </cell>
          <cell r="GZ26">
            <v>43</v>
          </cell>
          <cell r="HA26">
            <v>51</v>
          </cell>
          <cell r="HB26">
            <v>48</v>
          </cell>
          <cell r="HC26">
            <v>32</v>
          </cell>
          <cell r="HD26">
            <v>58</v>
          </cell>
          <cell r="HE26">
            <v>0</v>
          </cell>
          <cell r="HF26">
            <v>0</v>
          </cell>
          <cell r="HG26">
            <v>5</v>
          </cell>
          <cell r="HH26">
            <v>10</v>
          </cell>
          <cell r="HI26">
            <v>3</v>
          </cell>
          <cell r="HJ26">
            <v>15</v>
          </cell>
          <cell r="HK26">
            <v>56</v>
          </cell>
          <cell r="HL26">
            <v>120</v>
          </cell>
          <cell r="HM26">
            <v>108</v>
          </cell>
          <cell r="HN26">
            <v>134</v>
          </cell>
          <cell r="HO26">
            <v>99</v>
          </cell>
          <cell r="HP26">
            <v>48</v>
          </cell>
          <cell r="HQ26">
            <v>111</v>
          </cell>
          <cell r="HR26">
            <v>0</v>
          </cell>
          <cell r="HT26">
            <v>0</v>
          </cell>
          <cell r="HU26">
            <v>0</v>
          </cell>
          <cell r="HV26">
            <v>0</v>
          </cell>
          <cell r="HW26">
            <v>0</v>
          </cell>
          <cell r="HX26">
            <v>0</v>
          </cell>
          <cell r="HY26">
            <v>0</v>
          </cell>
          <cell r="HZ26">
            <v>0</v>
          </cell>
          <cell r="IA26">
            <v>0</v>
          </cell>
          <cell r="IB26">
            <v>0</v>
          </cell>
          <cell r="IC26">
            <v>0</v>
          </cell>
          <cell r="ID26">
            <v>0</v>
          </cell>
          <cell r="IE26">
            <v>0</v>
          </cell>
          <cell r="IF26">
            <v>0</v>
          </cell>
          <cell r="IG26">
            <v>0</v>
          </cell>
          <cell r="IH26">
            <v>0</v>
          </cell>
          <cell r="II26">
            <v>0</v>
          </cell>
          <cell r="IJ26">
            <v>0</v>
          </cell>
          <cell r="IK26">
            <v>0</v>
          </cell>
          <cell r="IL26">
            <v>0</v>
          </cell>
          <cell r="IM26">
            <v>0</v>
          </cell>
          <cell r="IN26">
            <v>0</v>
          </cell>
          <cell r="IO26">
            <v>0</v>
          </cell>
          <cell r="IP26">
            <v>0</v>
          </cell>
          <cell r="IQ26">
            <v>0</v>
          </cell>
          <cell r="IR26">
            <v>0</v>
          </cell>
          <cell r="IS26">
            <v>0</v>
          </cell>
          <cell r="IU26">
            <v>39</v>
          </cell>
          <cell r="IV26">
            <v>0</v>
          </cell>
          <cell r="IW26">
            <v>120</v>
          </cell>
          <cell r="IX26">
            <v>0</v>
          </cell>
          <cell r="JA26">
            <v>1</v>
          </cell>
          <cell r="JB26">
            <v>0</v>
          </cell>
          <cell r="JD26">
            <v>4</v>
          </cell>
          <cell r="JE26">
            <v>0</v>
          </cell>
          <cell r="JG26">
            <v>1</v>
          </cell>
          <cell r="JH26">
            <v>0</v>
          </cell>
          <cell r="JJ26">
            <v>0</v>
          </cell>
          <cell r="JK26">
            <v>0</v>
          </cell>
          <cell r="KV26">
            <v>0</v>
          </cell>
          <cell r="KW26">
            <v>0</v>
          </cell>
          <cell r="KX26">
            <v>0</v>
          </cell>
          <cell r="KY26">
            <v>0</v>
          </cell>
          <cell r="KZ26">
            <v>0</v>
          </cell>
          <cell r="LA26">
            <v>0</v>
          </cell>
          <cell r="LB26">
            <v>0</v>
          </cell>
          <cell r="LC26">
            <v>0</v>
          </cell>
          <cell r="LD26">
            <v>1</v>
          </cell>
          <cell r="LE26">
            <v>0</v>
          </cell>
          <cell r="LF26">
            <v>0</v>
          </cell>
          <cell r="LG26">
            <v>0</v>
          </cell>
          <cell r="LH26">
            <v>0</v>
          </cell>
          <cell r="LJ26">
            <v>0</v>
          </cell>
          <cell r="LK26">
            <v>0</v>
          </cell>
          <cell r="LL26">
            <v>0</v>
          </cell>
          <cell r="LM26">
            <v>0</v>
          </cell>
          <cell r="LN26">
            <v>0</v>
          </cell>
          <cell r="LO26">
            <v>0</v>
          </cell>
          <cell r="LP26">
            <v>0</v>
          </cell>
          <cell r="LQ26">
            <v>0</v>
          </cell>
          <cell r="LR26">
            <v>0</v>
          </cell>
          <cell r="LS26">
            <v>0</v>
          </cell>
          <cell r="LT26">
            <v>0</v>
          </cell>
          <cell r="LU26">
            <v>1</v>
          </cell>
          <cell r="LV26">
            <v>0</v>
          </cell>
          <cell r="LX26">
            <v>0</v>
          </cell>
          <cell r="LY26">
            <v>0</v>
          </cell>
          <cell r="LZ26">
            <v>0</v>
          </cell>
          <cell r="MA26">
            <v>0</v>
          </cell>
          <cell r="MD26">
            <v>0</v>
          </cell>
          <cell r="ME26">
            <v>0</v>
          </cell>
          <cell r="MF26">
            <v>0</v>
          </cell>
          <cell r="MG26">
            <v>0</v>
          </cell>
          <cell r="MH26">
            <v>0</v>
          </cell>
          <cell r="MI26">
            <v>0</v>
          </cell>
          <cell r="MJ26">
            <v>0</v>
          </cell>
          <cell r="MK26">
            <v>1</v>
          </cell>
          <cell r="ML26">
            <v>0</v>
          </cell>
          <cell r="MM26">
            <v>0</v>
          </cell>
          <cell r="MN26">
            <v>0</v>
          </cell>
          <cell r="MO26">
            <v>0</v>
          </cell>
          <cell r="MP26">
            <v>0</v>
          </cell>
          <cell r="MR26">
            <v>0</v>
          </cell>
          <cell r="MS26">
            <v>0</v>
          </cell>
          <cell r="MT26">
            <v>0</v>
          </cell>
          <cell r="MU26">
            <v>0</v>
          </cell>
          <cell r="MV26">
            <v>1</v>
          </cell>
          <cell r="MW26">
            <v>1</v>
          </cell>
          <cell r="MX26">
            <v>2</v>
          </cell>
          <cell r="MY26">
            <v>0</v>
          </cell>
          <cell r="MZ26">
            <v>0</v>
          </cell>
          <cell r="NA26">
            <v>0</v>
          </cell>
          <cell r="NB26">
            <v>0</v>
          </cell>
          <cell r="NC26">
            <v>0</v>
          </cell>
          <cell r="ND26">
            <v>0</v>
          </cell>
          <cell r="NF26">
            <v>0</v>
          </cell>
          <cell r="NG26">
            <v>0</v>
          </cell>
          <cell r="NH26">
            <v>0</v>
          </cell>
          <cell r="NI26">
            <v>0</v>
          </cell>
          <cell r="NK26">
            <v>0</v>
          </cell>
          <cell r="NL26">
            <v>0</v>
          </cell>
          <cell r="NM26">
            <v>0</v>
          </cell>
          <cell r="NN26">
            <v>0</v>
          </cell>
          <cell r="NO26">
            <v>0</v>
          </cell>
          <cell r="NP26">
            <v>0</v>
          </cell>
          <cell r="NQ26">
            <v>0</v>
          </cell>
          <cell r="NR26">
            <v>0</v>
          </cell>
          <cell r="NS26">
            <v>0</v>
          </cell>
          <cell r="NT26">
            <v>0</v>
          </cell>
          <cell r="NU26">
            <v>0</v>
          </cell>
          <cell r="NV26">
            <v>0</v>
          </cell>
          <cell r="NW26">
            <v>0</v>
          </cell>
          <cell r="NY26">
            <v>0</v>
          </cell>
          <cell r="NZ26">
            <v>0</v>
          </cell>
          <cell r="OA26">
            <v>0</v>
          </cell>
          <cell r="OB26">
            <v>0</v>
          </cell>
          <cell r="OC26">
            <v>1</v>
          </cell>
          <cell r="OD26">
            <v>0</v>
          </cell>
          <cell r="OE26">
            <v>0</v>
          </cell>
          <cell r="OF26">
            <v>0</v>
          </cell>
          <cell r="OG26">
            <v>0</v>
          </cell>
          <cell r="OH26">
            <v>0</v>
          </cell>
          <cell r="OI26">
            <v>0</v>
          </cell>
          <cell r="OJ26">
            <v>0</v>
          </cell>
          <cell r="OK26">
            <v>0</v>
          </cell>
          <cell r="OM26">
            <v>0</v>
          </cell>
          <cell r="ON26">
            <v>0</v>
          </cell>
          <cell r="OO26">
            <v>0</v>
          </cell>
          <cell r="OP26">
            <v>0</v>
          </cell>
          <cell r="OR26">
            <v>0</v>
          </cell>
          <cell r="OS26">
            <v>0</v>
          </cell>
          <cell r="OT26">
            <v>0</v>
          </cell>
          <cell r="OU26">
            <v>0</v>
          </cell>
          <cell r="OV26">
            <v>0</v>
          </cell>
          <cell r="OW26">
            <v>0</v>
          </cell>
          <cell r="OX26">
            <v>1</v>
          </cell>
          <cell r="OY26">
            <v>1</v>
          </cell>
          <cell r="OZ26">
            <v>1</v>
          </cell>
          <cell r="PA26">
            <v>1</v>
          </cell>
          <cell r="PB26">
            <v>1</v>
          </cell>
          <cell r="PC26">
            <v>1</v>
          </cell>
          <cell r="PD26">
            <v>0</v>
          </cell>
          <cell r="PF26">
            <v>0</v>
          </cell>
          <cell r="PG26">
            <v>0</v>
          </cell>
          <cell r="PH26">
            <v>0</v>
          </cell>
          <cell r="PI26">
            <v>0</v>
          </cell>
          <cell r="PJ26">
            <v>0</v>
          </cell>
          <cell r="PK26">
            <v>4</v>
          </cell>
          <cell r="PL26">
            <v>2</v>
          </cell>
          <cell r="PM26">
            <v>5</v>
          </cell>
          <cell r="PN26">
            <v>2</v>
          </cell>
          <cell r="PO26">
            <v>1</v>
          </cell>
          <cell r="PP26">
            <v>0</v>
          </cell>
          <cell r="PQ26">
            <v>0</v>
          </cell>
          <cell r="PR26">
            <v>0</v>
          </cell>
          <cell r="PT26">
            <v>0</v>
          </cell>
          <cell r="PU26">
            <v>0</v>
          </cell>
          <cell r="PV26">
            <v>0</v>
          </cell>
          <cell r="PW26">
            <v>0</v>
          </cell>
          <cell r="PY26">
            <v>0</v>
          </cell>
          <cell r="PZ26">
            <v>1</v>
          </cell>
          <cell r="QA26">
            <v>0</v>
          </cell>
          <cell r="QB26">
            <v>0</v>
          </cell>
          <cell r="QC26">
            <v>0</v>
          </cell>
          <cell r="QD26">
            <v>0</v>
          </cell>
          <cell r="QE26">
            <v>1</v>
          </cell>
          <cell r="QF26">
            <v>0</v>
          </cell>
          <cell r="QG26">
            <v>0</v>
          </cell>
          <cell r="QH26">
            <v>0</v>
          </cell>
          <cell r="QI26">
            <v>0</v>
          </cell>
          <cell r="QJ26">
            <v>0</v>
          </cell>
          <cell r="QK26">
            <v>0</v>
          </cell>
          <cell r="QM26">
            <v>0</v>
          </cell>
          <cell r="QN26">
            <v>0</v>
          </cell>
          <cell r="QO26">
            <v>0</v>
          </cell>
          <cell r="QP26">
            <v>0</v>
          </cell>
          <cell r="QQ26">
            <v>0</v>
          </cell>
          <cell r="QR26">
            <v>2</v>
          </cell>
          <cell r="QS26">
            <v>2</v>
          </cell>
          <cell r="QT26">
            <v>0</v>
          </cell>
          <cell r="QU26">
            <v>0</v>
          </cell>
          <cell r="QV26">
            <v>1</v>
          </cell>
          <cell r="QW26">
            <v>0</v>
          </cell>
          <cell r="QX26">
            <v>1</v>
          </cell>
          <cell r="QY26">
            <v>0</v>
          </cell>
          <cell r="RA26">
            <v>0</v>
          </cell>
          <cell r="RB26">
            <v>0</v>
          </cell>
          <cell r="RC26">
            <v>0</v>
          </cell>
          <cell r="RD26">
            <v>0</v>
          </cell>
          <cell r="RF26">
            <v>0</v>
          </cell>
          <cell r="RG26">
            <v>0</v>
          </cell>
          <cell r="RH26">
            <v>0</v>
          </cell>
          <cell r="RI26">
            <v>0</v>
          </cell>
          <cell r="RJ26">
            <v>0</v>
          </cell>
          <cell r="RK26">
            <v>0</v>
          </cell>
          <cell r="RL26">
            <v>0</v>
          </cell>
          <cell r="RM26">
            <v>0</v>
          </cell>
          <cell r="RN26">
            <v>0</v>
          </cell>
          <cell r="RO26">
            <v>0</v>
          </cell>
          <cell r="RP26">
            <v>0</v>
          </cell>
          <cell r="RQ26">
            <v>0</v>
          </cell>
          <cell r="RR26">
            <v>0</v>
          </cell>
          <cell r="RT26">
            <v>0</v>
          </cell>
          <cell r="RU26">
            <v>0</v>
          </cell>
          <cell r="RV26">
            <v>0</v>
          </cell>
          <cell r="RW26">
            <v>0</v>
          </cell>
          <cell r="RX26">
            <v>0</v>
          </cell>
          <cell r="RY26">
            <v>0</v>
          </cell>
          <cell r="RZ26">
            <v>0</v>
          </cell>
          <cell r="SA26">
            <v>0</v>
          </cell>
          <cell r="SB26">
            <v>0</v>
          </cell>
          <cell r="SC26">
            <v>0</v>
          </cell>
          <cell r="SD26">
            <v>0</v>
          </cell>
          <cell r="SE26">
            <v>0</v>
          </cell>
          <cell r="SF26">
            <v>0</v>
          </cell>
          <cell r="SH26">
            <v>0</v>
          </cell>
          <cell r="SI26">
            <v>0</v>
          </cell>
          <cell r="SJ26">
            <v>0</v>
          </cell>
          <cell r="SK26">
            <v>0</v>
          </cell>
          <cell r="SO26">
            <v>0</v>
          </cell>
          <cell r="SP26">
            <v>1</v>
          </cell>
          <cell r="SQ26">
            <v>0</v>
          </cell>
          <cell r="SR26">
            <v>0</v>
          </cell>
          <cell r="SS26">
            <v>0</v>
          </cell>
          <cell r="ST26">
            <v>0</v>
          </cell>
          <cell r="SU26">
            <v>1</v>
          </cell>
          <cell r="SV26">
            <v>2</v>
          </cell>
          <cell r="SW26">
            <v>2</v>
          </cell>
          <cell r="SX26">
            <v>0</v>
          </cell>
          <cell r="SY26">
            <v>0</v>
          </cell>
          <cell r="SZ26">
            <v>0</v>
          </cell>
          <cell r="TA26">
            <v>0</v>
          </cell>
          <cell r="TC26">
            <v>0</v>
          </cell>
          <cell r="TD26">
            <v>0</v>
          </cell>
          <cell r="TE26">
            <v>0</v>
          </cell>
          <cell r="TF26">
            <v>0</v>
          </cell>
          <cell r="TG26">
            <v>0</v>
          </cell>
          <cell r="TH26">
            <v>2</v>
          </cell>
          <cell r="TI26">
            <v>3</v>
          </cell>
          <cell r="TJ26">
            <v>2</v>
          </cell>
          <cell r="TK26">
            <v>1</v>
          </cell>
          <cell r="TL26">
            <v>1</v>
          </cell>
          <cell r="TM26">
            <v>0</v>
          </cell>
          <cell r="TN26">
            <v>0</v>
          </cell>
          <cell r="TO26">
            <v>0</v>
          </cell>
          <cell r="TQ26">
            <v>0</v>
          </cell>
          <cell r="TR26">
            <v>0</v>
          </cell>
          <cell r="TS26">
            <v>0</v>
          </cell>
          <cell r="TT26">
            <v>0</v>
          </cell>
          <cell r="TU26">
            <v>7</v>
          </cell>
          <cell r="TV26">
            <v>2</v>
          </cell>
          <cell r="TW26">
            <v>6</v>
          </cell>
          <cell r="AHO26">
            <v>1</v>
          </cell>
          <cell r="AHP26">
            <v>9</v>
          </cell>
          <cell r="AHQ26">
            <v>0</v>
          </cell>
          <cell r="AHR26">
            <v>0</v>
          </cell>
          <cell r="AHS26">
            <v>18</v>
          </cell>
          <cell r="AHT26">
            <v>0</v>
          </cell>
          <cell r="AHU26">
            <v>22</v>
          </cell>
          <cell r="AHV26">
            <v>222</v>
          </cell>
          <cell r="AHW26">
            <v>0</v>
          </cell>
          <cell r="AHX26">
            <v>14</v>
          </cell>
          <cell r="AHY26">
            <v>565</v>
          </cell>
          <cell r="AHZ26">
            <v>0</v>
          </cell>
          <cell r="AIA26">
            <v>1</v>
          </cell>
          <cell r="AIB26">
            <v>4</v>
          </cell>
          <cell r="AIC26">
            <v>0</v>
          </cell>
          <cell r="AID26">
            <v>0</v>
          </cell>
          <cell r="AIE26">
            <v>4</v>
          </cell>
          <cell r="AIF26">
            <v>0</v>
          </cell>
          <cell r="AIG26">
            <v>2</v>
          </cell>
          <cell r="AIH26">
            <v>32</v>
          </cell>
          <cell r="AII26">
            <v>0</v>
          </cell>
          <cell r="AIJ26">
            <v>0</v>
          </cell>
          <cell r="AIK26">
            <v>57</v>
          </cell>
          <cell r="AIL26">
            <v>0</v>
          </cell>
          <cell r="AIM26">
            <v>35</v>
          </cell>
          <cell r="AIN26">
            <v>4</v>
          </cell>
          <cell r="AIO26">
            <v>31</v>
          </cell>
          <cell r="AIP26">
            <v>0</v>
          </cell>
          <cell r="AIQ26">
            <v>18</v>
          </cell>
          <cell r="AIS26">
            <v>1</v>
          </cell>
          <cell r="AIT26">
            <v>7</v>
          </cell>
          <cell r="AIU26">
            <v>0</v>
          </cell>
          <cell r="AIV26">
            <v>0</v>
          </cell>
          <cell r="AIW26">
            <v>14</v>
          </cell>
          <cell r="AIX26">
            <v>0</v>
          </cell>
          <cell r="AIY26">
            <v>0</v>
          </cell>
          <cell r="AIZ26">
            <v>1</v>
          </cell>
          <cell r="AJA26">
            <v>0</v>
          </cell>
          <cell r="AJB26">
            <v>0</v>
          </cell>
          <cell r="AJC26">
            <v>3</v>
          </cell>
          <cell r="AJD26">
            <v>0</v>
          </cell>
        </row>
        <row r="27">
          <cell r="A27" t="str">
            <v>Cidade De Maputo / Kamubukwana / Magoanine PS</v>
          </cell>
          <cell r="F27">
            <v>13</v>
          </cell>
          <cell r="G27">
            <v>28</v>
          </cell>
          <cell r="H27">
            <v>1</v>
          </cell>
          <cell r="I27">
            <v>1</v>
          </cell>
          <cell r="J27">
            <v>39</v>
          </cell>
          <cell r="K27">
            <v>0</v>
          </cell>
          <cell r="M27">
            <v>1</v>
          </cell>
          <cell r="N27">
            <v>37</v>
          </cell>
          <cell r="AF27">
            <v>1</v>
          </cell>
          <cell r="AG27">
            <v>0</v>
          </cell>
          <cell r="AH27">
            <v>0</v>
          </cell>
          <cell r="AI27">
            <v>0</v>
          </cell>
          <cell r="AJ27">
            <v>1</v>
          </cell>
          <cell r="AK27">
            <v>0</v>
          </cell>
          <cell r="AL27">
            <v>2</v>
          </cell>
          <cell r="AM27">
            <v>3</v>
          </cell>
          <cell r="AN27">
            <v>2</v>
          </cell>
          <cell r="AO27">
            <v>1</v>
          </cell>
          <cell r="AP27">
            <v>1</v>
          </cell>
          <cell r="AQ27">
            <v>1</v>
          </cell>
          <cell r="AR27">
            <v>0</v>
          </cell>
          <cell r="AS27">
            <v>0</v>
          </cell>
          <cell r="AU27">
            <v>0</v>
          </cell>
          <cell r="AV27">
            <v>0</v>
          </cell>
          <cell r="AW27">
            <v>0</v>
          </cell>
          <cell r="AX27">
            <v>0</v>
          </cell>
          <cell r="AY27">
            <v>0</v>
          </cell>
          <cell r="AZ27">
            <v>4</v>
          </cell>
          <cell r="BA27">
            <v>4</v>
          </cell>
          <cell r="BB27">
            <v>5</v>
          </cell>
          <cell r="BC27">
            <v>6</v>
          </cell>
          <cell r="BD27">
            <v>3</v>
          </cell>
          <cell r="BE27">
            <v>2</v>
          </cell>
          <cell r="BF27">
            <v>3</v>
          </cell>
          <cell r="BG27">
            <v>0</v>
          </cell>
          <cell r="BI27">
            <v>0</v>
          </cell>
          <cell r="BJ27">
            <v>0</v>
          </cell>
          <cell r="BK27">
            <v>0</v>
          </cell>
          <cell r="BL27">
            <v>0</v>
          </cell>
          <cell r="BO27">
            <v>1</v>
          </cell>
          <cell r="BP27">
            <v>9</v>
          </cell>
          <cell r="BQ27">
            <v>21</v>
          </cell>
          <cell r="BR27">
            <v>24</v>
          </cell>
          <cell r="BS27">
            <v>19</v>
          </cell>
          <cell r="BT27">
            <v>17</v>
          </cell>
          <cell r="BU27">
            <v>47</v>
          </cell>
          <cell r="BV27">
            <v>101</v>
          </cell>
          <cell r="BW27">
            <v>143</v>
          </cell>
          <cell r="BX27">
            <v>112</v>
          </cell>
          <cell r="BY27">
            <v>86</v>
          </cell>
          <cell r="BZ27">
            <v>70</v>
          </cell>
          <cell r="CA27">
            <v>43</v>
          </cell>
          <cell r="CB27">
            <v>35</v>
          </cell>
          <cell r="CC27">
            <v>22</v>
          </cell>
          <cell r="CD27">
            <v>0</v>
          </cell>
          <cell r="CF27">
            <v>3</v>
          </cell>
          <cell r="CG27">
            <v>14</v>
          </cell>
          <cell r="CH27">
            <v>24</v>
          </cell>
          <cell r="CI27">
            <v>27</v>
          </cell>
          <cell r="CJ27">
            <v>47</v>
          </cell>
          <cell r="CK27">
            <v>123</v>
          </cell>
          <cell r="CL27">
            <v>228</v>
          </cell>
          <cell r="CM27">
            <v>307</v>
          </cell>
          <cell r="CN27">
            <v>285</v>
          </cell>
          <cell r="CO27">
            <v>217</v>
          </cell>
          <cell r="CP27">
            <v>134</v>
          </cell>
          <cell r="CQ27">
            <v>111</v>
          </cell>
          <cell r="CR27">
            <v>83</v>
          </cell>
          <cell r="CS27">
            <v>43</v>
          </cell>
          <cell r="CT27">
            <v>43</v>
          </cell>
          <cell r="CU27">
            <v>0</v>
          </cell>
          <cell r="CW27">
            <v>0</v>
          </cell>
          <cell r="CX27">
            <v>2</v>
          </cell>
          <cell r="CY27">
            <v>4</v>
          </cell>
          <cell r="CZ27">
            <v>1</v>
          </cell>
          <cell r="DB27">
            <v>14</v>
          </cell>
          <cell r="DC27">
            <v>105</v>
          </cell>
          <cell r="DD27">
            <v>0</v>
          </cell>
          <cell r="DE27">
            <v>18</v>
          </cell>
          <cell r="DF27">
            <v>366</v>
          </cell>
          <cell r="DG27">
            <v>0</v>
          </cell>
          <cell r="DI27">
            <v>41</v>
          </cell>
          <cell r="DJ27">
            <v>590</v>
          </cell>
          <cell r="DK27">
            <v>0</v>
          </cell>
          <cell r="DL27">
            <v>50</v>
          </cell>
          <cell r="DM27">
            <v>1255</v>
          </cell>
          <cell r="DN27">
            <v>0</v>
          </cell>
          <cell r="DP27">
            <v>0</v>
          </cell>
          <cell r="DQ27">
            <v>0</v>
          </cell>
          <cell r="DR27">
            <v>0</v>
          </cell>
          <cell r="DS27">
            <v>0</v>
          </cell>
          <cell r="DT27">
            <v>0</v>
          </cell>
          <cell r="DU27">
            <v>0</v>
          </cell>
          <cell r="DX27">
            <v>0</v>
          </cell>
          <cell r="DY27">
            <v>6</v>
          </cell>
          <cell r="DZ27">
            <v>21</v>
          </cell>
          <cell r="EA27">
            <v>23</v>
          </cell>
          <cell r="EB27">
            <v>18</v>
          </cell>
          <cell r="EC27">
            <v>11</v>
          </cell>
          <cell r="ED27">
            <v>33</v>
          </cell>
          <cell r="EE27">
            <v>72</v>
          </cell>
          <cell r="EF27">
            <v>118</v>
          </cell>
          <cell r="EG27">
            <v>95</v>
          </cell>
          <cell r="EH27">
            <v>77</v>
          </cell>
          <cell r="EI27">
            <v>147</v>
          </cell>
          <cell r="EJ27">
            <v>0</v>
          </cell>
          <cell r="EK27">
            <v>0</v>
          </cell>
          <cell r="EL27">
            <v>8</v>
          </cell>
          <cell r="EM27">
            <v>23</v>
          </cell>
          <cell r="EN27">
            <v>27</v>
          </cell>
          <cell r="EO27">
            <v>40</v>
          </cell>
          <cell r="EP27">
            <v>106</v>
          </cell>
          <cell r="EQ27">
            <v>194</v>
          </cell>
          <cell r="ER27">
            <v>272</v>
          </cell>
          <cell r="ES27">
            <v>257</v>
          </cell>
          <cell r="ET27">
            <v>187</v>
          </cell>
          <cell r="EU27">
            <v>122</v>
          </cell>
          <cell r="EV27">
            <v>258</v>
          </cell>
          <cell r="EW27">
            <v>0</v>
          </cell>
          <cell r="EY27">
            <v>0</v>
          </cell>
          <cell r="EZ27">
            <v>0</v>
          </cell>
          <cell r="FA27">
            <v>0</v>
          </cell>
          <cell r="FB27">
            <v>0</v>
          </cell>
          <cell r="FC27">
            <v>0</v>
          </cell>
          <cell r="FD27">
            <v>0</v>
          </cell>
          <cell r="FE27">
            <v>0</v>
          </cell>
          <cell r="FF27">
            <v>0</v>
          </cell>
          <cell r="FG27">
            <v>0</v>
          </cell>
          <cell r="FH27">
            <v>0</v>
          </cell>
          <cell r="FI27">
            <v>0</v>
          </cell>
          <cell r="FJ27">
            <v>0</v>
          </cell>
          <cell r="FK27">
            <v>0</v>
          </cell>
          <cell r="FL27">
            <v>0</v>
          </cell>
          <cell r="FM27">
            <v>0</v>
          </cell>
          <cell r="FN27">
            <v>0</v>
          </cell>
          <cell r="FO27">
            <v>0</v>
          </cell>
          <cell r="FP27">
            <v>0</v>
          </cell>
          <cell r="FQ27">
            <v>0</v>
          </cell>
          <cell r="FR27">
            <v>0</v>
          </cell>
          <cell r="FS27">
            <v>0</v>
          </cell>
          <cell r="FT27">
            <v>0</v>
          </cell>
          <cell r="FU27">
            <v>0</v>
          </cell>
          <cell r="FV27">
            <v>0</v>
          </cell>
          <cell r="FW27">
            <v>0</v>
          </cell>
          <cell r="FX27">
            <v>0</v>
          </cell>
          <cell r="FZ27">
            <v>96</v>
          </cell>
          <cell r="GA27">
            <v>0</v>
          </cell>
          <cell r="GB27">
            <v>255</v>
          </cell>
          <cell r="GC27">
            <v>0</v>
          </cell>
          <cell r="GF27">
            <v>0</v>
          </cell>
          <cell r="GG27">
            <v>0</v>
          </cell>
          <cell r="GI27">
            <v>2</v>
          </cell>
          <cell r="GJ27">
            <v>0</v>
          </cell>
          <cell r="GL27">
            <v>1</v>
          </cell>
          <cell r="GM27">
            <v>0</v>
          </cell>
          <cell r="GO27">
            <v>0</v>
          </cell>
          <cell r="GP27">
            <v>0</v>
          </cell>
          <cell r="GS27">
            <v>0</v>
          </cell>
          <cell r="GT27">
            <v>5</v>
          </cell>
          <cell r="GU27">
            <v>18</v>
          </cell>
          <cell r="GV27">
            <v>20</v>
          </cell>
          <cell r="GW27">
            <v>16</v>
          </cell>
          <cell r="GX27">
            <v>9</v>
          </cell>
          <cell r="GY27">
            <v>32</v>
          </cell>
          <cell r="GZ27">
            <v>70</v>
          </cell>
          <cell r="HA27">
            <v>116</v>
          </cell>
          <cell r="HB27">
            <v>92</v>
          </cell>
          <cell r="HC27">
            <v>74</v>
          </cell>
          <cell r="HD27">
            <v>145</v>
          </cell>
          <cell r="HE27">
            <v>0</v>
          </cell>
          <cell r="HF27">
            <v>0</v>
          </cell>
          <cell r="HG27">
            <v>7</v>
          </cell>
          <cell r="HH27">
            <v>21</v>
          </cell>
          <cell r="HI27">
            <v>26</v>
          </cell>
          <cell r="HJ27">
            <v>39</v>
          </cell>
          <cell r="HK27">
            <v>99</v>
          </cell>
          <cell r="HL27">
            <v>183</v>
          </cell>
          <cell r="HM27">
            <v>261</v>
          </cell>
          <cell r="HN27">
            <v>246</v>
          </cell>
          <cell r="HO27">
            <v>181</v>
          </cell>
          <cell r="HP27">
            <v>122</v>
          </cell>
          <cell r="HQ27">
            <v>254</v>
          </cell>
          <cell r="HR27">
            <v>0</v>
          </cell>
          <cell r="HT27">
            <v>0</v>
          </cell>
          <cell r="HU27">
            <v>0</v>
          </cell>
          <cell r="HV27">
            <v>0</v>
          </cell>
          <cell r="HW27">
            <v>0</v>
          </cell>
          <cell r="HX27">
            <v>0</v>
          </cell>
          <cell r="HY27">
            <v>0</v>
          </cell>
          <cell r="HZ27">
            <v>0</v>
          </cell>
          <cell r="IA27">
            <v>0</v>
          </cell>
          <cell r="IB27">
            <v>0</v>
          </cell>
          <cell r="IC27">
            <v>0</v>
          </cell>
          <cell r="ID27">
            <v>0</v>
          </cell>
          <cell r="IE27">
            <v>0</v>
          </cell>
          <cell r="IF27">
            <v>0</v>
          </cell>
          <cell r="IG27">
            <v>0</v>
          </cell>
          <cell r="IH27">
            <v>0</v>
          </cell>
          <cell r="II27">
            <v>0</v>
          </cell>
          <cell r="IJ27">
            <v>0</v>
          </cell>
          <cell r="IK27">
            <v>0</v>
          </cell>
          <cell r="IL27">
            <v>0</v>
          </cell>
          <cell r="IM27">
            <v>0</v>
          </cell>
          <cell r="IN27">
            <v>0</v>
          </cell>
          <cell r="IO27">
            <v>0</v>
          </cell>
          <cell r="IP27">
            <v>0</v>
          </cell>
          <cell r="IQ27">
            <v>0</v>
          </cell>
          <cell r="IR27">
            <v>0</v>
          </cell>
          <cell r="IS27">
            <v>0</v>
          </cell>
          <cell r="IU27">
            <v>89</v>
          </cell>
          <cell r="IV27">
            <v>0</v>
          </cell>
          <cell r="IW27">
            <v>242</v>
          </cell>
          <cell r="IX27">
            <v>0</v>
          </cell>
          <cell r="JA27">
            <v>0</v>
          </cell>
          <cell r="JB27">
            <v>0</v>
          </cell>
          <cell r="JD27">
            <v>2</v>
          </cell>
          <cell r="JE27">
            <v>0</v>
          </cell>
          <cell r="JG27">
            <v>1</v>
          </cell>
          <cell r="JH27">
            <v>0</v>
          </cell>
          <cell r="JJ27">
            <v>0</v>
          </cell>
          <cell r="JK27">
            <v>0</v>
          </cell>
          <cell r="KV27">
            <v>0</v>
          </cell>
          <cell r="KW27">
            <v>0</v>
          </cell>
          <cell r="KX27">
            <v>0</v>
          </cell>
          <cell r="KY27">
            <v>0</v>
          </cell>
          <cell r="KZ27">
            <v>0</v>
          </cell>
          <cell r="LA27">
            <v>0</v>
          </cell>
          <cell r="LB27">
            <v>0</v>
          </cell>
          <cell r="LC27">
            <v>0</v>
          </cell>
          <cell r="LD27">
            <v>0</v>
          </cell>
          <cell r="LE27">
            <v>0</v>
          </cell>
          <cell r="LF27">
            <v>0</v>
          </cell>
          <cell r="LG27">
            <v>0</v>
          </cell>
          <cell r="LH27">
            <v>0</v>
          </cell>
          <cell r="LJ27">
            <v>0</v>
          </cell>
          <cell r="LK27">
            <v>0</v>
          </cell>
          <cell r="LL27">
            <v>0</v>
          </cell>
          <cell r="LM27">
            <v>0</v>
          </cell>
          <cell r="LN27">
            <v>0</v>
          </cell>
          <cell r="LO27">
            <v>0</v>
          </cell>
          <cell r="LP27">
            <v>0</v>
          </cell>
          <cell r="LQ27">
            <v>0</v>
          </cell>
          <cell r="LR27">
            <v>0</v>
          </cell>
          <cell r="LS27">
            <v>0</v>
          </cell>
          <cell r="LT27">
            <v>0</v>
          </cell>
          <cell r="LU27">
            <v>1</v>
          </cell>
          <cell r="LV27">
            <v>0</v>
          </cell>
          <cell r="LX27">
            <v>0</v>
          </cell>
          <cell r="LY27">
            <v>0</v>
          </cell>
          <cell r="LZ27">
            <v>0</v>
          </cell>
          <cell r="MA27">
            <v>0</v>
          </cell>
          <cell r="MD27">
            <v>0</v>
          </cell>
          <cell r="ME27">
            <v>0</v>
          </cell>
          <cell r="MF27">
            <v>0</v>
          </cell>
          <cell r="MG27">
            <v>0</v>
          </cell>
          <cell r="MH27">
            <v>0</v>
          </cell>
          <cell r="MI27">
            <v>0</v>
          </cell>
          <cell r="MJ27">
            <v>0</v>
          </cell>
          <cell r="MK27">
            <v>0</v>
          </cell>
          <cell r="ML27">
            <v>0</v>
          </cell>
          <cell r="MM27">
            <v>0</v>
          </cell>
          <cell r="MN27">
            <v>0</v>
          </cell>
          <cell r="MO27">
            <v>0</v>
          </cell>
          <cell r="MP27">
            <v>0</v>
          </cell>
          <cell r="MR27">
            <v>0</v>
          </cell>
          <cell r="MS27">
            <v>0</v>
          </cell>
          <cell r="MT27">
            <v>0</v>
          </cell>
          <cell r="MU27">
            <v>0</v>
          </cell>
          <cell r="MV27">
            <v>0</v>
          </cell>
          <cell r="MW27">
            <v>1</v>
          </cell>
          <cell r="MX27">
            <v>0</v>
          </cell>
          <cell r="MY27">
            <v>0</v>
          </cell>
          <cell r="MZ27">
            <v>0</v>
          </cell>
          <cell r="NA27">
            <v>0</v>
          </cell>
          <cell r="NB27">
            <v>0</v>
          </cell>
          <cell r="NC27">
            <v>0</v>
          </cell>
          <cell r="ND27">
            <v>0</v>
          </cell>
          <cell r="NF27">
            <v>0</v>
          </cell>
          <cell r="NG27">
            <v>0</v>
          </cell>
          <cell r="NH27">
            <v>0</v>
          </cell>
          <cell r="NI27">
            <v>0</v>
          </cell>
          <cell r="NK27">
            <v>0</v>
          </cell>
          <cell r="NL27">
            <v>0</v>
          </cell>
          <cell r="NM27">
            <v>0</v>
          </cell>
          <cell r="NN27">
            <v>0</v>
          </cell>
          <cell r="NO27">
            <v>0</v>
          </cell>
          <cell r="NP27">
            <v>0</v>
          </cell>
          <cell r="NQ27">
            <v>1</v>
          </cell>
          <cell r="NR27">
            <v>0</v>
          </cell>
          <cell r="NS27">
            <v>0</v>
          </cell>
          <cell r="NT27">
            <v>0</v>
          </cell>
          <cell r="NU27">
            <v>0</v>
          </cell>
          <cell r="NV27">
            <v>0</v>
          </cell>
          <cell r="NW27">
            <v>0</v>
          </cell>
          <cell r="NY27">
            <v>0</v>
          </cell>
          <cell r="NZ27">
            <v>0</v>
          </cell>
          <cell r="OA27">
            <v>0</v>
          </cell>
          <cell r="OB27">
            <v>0</v>
          </cell>
          <cell r="OC27">
            <v>0</v>
          </cell>
          <cell r="OD27">
            <v>0</v>
          </cell>
          <cell r="OE27">
            <v>0</v>
          </cell>
          <cell r="OF27">
            <v>1</v>
          </cell>
          <cell r="OG27">
            <v>0</v>
          </cell>
          <cell r="OH27">
            <v>0</v>
          </cell>
          <cell r="OI27">
            <v>0</v>
          </cell>
          <cell r="OJ27">
            <v>0</v>
          </cell>
          <cell r="OK27">
            <v>0</v>
          </cell>
          <cell r="OM27">
            <v>0</v>
          </cell>
          <cell r="ON27">
            <v>0</v>
          </cell>
          <cell r="OO27">
            <v>1</v>
          </cell>
          <cell r="OP27">
            <v>0</v>
          </cell>
          <cell r="OR27">
            <v>0</v>
          </cell>
          <cell r="OS27">
            <v>0</v>
          </cell>
          <cell r="OT27">
            <v>1</v>
          </cell>
          <cell r="OU27">
            <v>0</v>
          </cell>
          <cell r="OV27">
            <v>2</v>
          </cell>
          <cell r="OW27">
            <v>1</v>
          </cell>
          <cell r="OX27">
            <v>1</v>
          </cell>
          <cell r="OY27">
            <v>2</v>
          </cell>
          <cell r="OZ27">
            <v>2</v>
          </cell>
          <cell r="PA27">
            <v>2</v>
          </cell>
          <cell r="PB27">
            <v>0</v>
          </cell>
          <cell r="PC27">
            <v>1</v>
          </cell>
          <cell r="PD27">
            <v>0</v>
          </cell>
          <cell r="PF27">
            <v>0</v>
          </cell>
          <cell r="PG27">
            <v>0</v>
          </cell>
          <cell r="PH27">
            <v>1</v>
          </cell>
          <cell r="PI27">
            <v>0</v>
          </cell>
          <cell r="PJ27">
            <v>0</v>
          </cell>
          <cell r="PK27">
            <v>1</v>
          </cell>
          <cell r="PL27">
            <v>5</v>
          </cell>
          <cell r="PM27">
            <v>2</v>
          </cell>
          <cell r="PN27">
            <v>4</v>
          </cell>
          <cell r="PO27">
            <v>3</v>
          </cell>
          <cell r="PP27">
            <v>1</v>
          </cell>
          <cell r="PQ27">
            <v>2</v>
          </cell>
          <cell r="PR27">
            <v>0</v>
          </cell>
          <cell r="PT27">
            <v>0</v>
          </cell>
          <cell r="PU27">
            <v>0</v>
          </cell>
          <cell r="PV27">
            <v>0</v>
          </cell>
          <cell r="PW27">
            <v>0</v>
          </cell>
          <cell r="PY27">
            <v>0</v>
          </cell>
          <cell r="PZ27">
            <v>0</v>
          </cell>
          <cell r="QA27">
            <v>0</v>
          </cell>
          <cell r="QB27">
            <v>0</v>
          </cell>
          <cell r="QC27">
            <v>0</v>
          </cell>
          <cell r="QD27">
            <v>0</v>
          </cell>
          <cell r="QE27">
            <v>0</v>
          </cell>
          <cell r="QF27">
            <v>1</v>
          </cell>
          <cell r="QG27">
            <v>1</v>
          </cell>
          <cell r="QH27">
            <v>1</v>
          </cell>
          <cell r="QI27">
            <v>0</v>
          </cell>
          <cell r="QJ27">
            <v>0</v>
          </cell>
          <cell r="QK27">
            <v>0</v>
          </cell>
          <cell r="QM27">
            <v>0</v>
          </cell>
          <cell r="QN27">
            <v>0</v>
          </cell>
          <cell r="QO27">
            <v>0</v>
          </cell>
          <cell r="QP27">
            <v>0</v>
          </cell>
          <cell r="QQ27">
            <v>0</v>
          </cell>
          <cell r="QR27">
            <v>1</v>
          </cell>
          <cell r="QS27">
            <v>0</v>
          </cell>
          <cell r="QT27">
            <v>0</v>
          </cell>
          <cell r="QU27">
            <v>0</v>
          </cell>
          <cell r="QV27">
            <v>0</v>
          </cell>
          <cell r="QW27">
            <v>0</v>
          </cell>
          <cell r="QX27">
            <v>1</v>
          </cell>
          <cell r="QY27">
            <v>0</v>
          </cell>
          <cell r="RA27">
            <v>0</v>
          </cell>
          <cell r="RB27">
            <v>0</v>
          </cell>
          <cell r="RC27">
            <v>0</v>
          </cell>
          <cell r="RD27">
            <v>0</v>
          </cell>
          <cell r="RF27">
            <v>0</v>
          </cell>
          <cell r="RG27">
            <v>0</v>
          </cell>
          <cell r="RH27">
            <v>0</v>
          </cell>
          <cell r="RI27">
            <v>0</v>
          </cell>
          <cell r="RJ27">
            <v>0</v>
          </cell>
          <cell r="RK27">
            <v>0</v>
          </cell>
          <cell r="RL27">
            <v>0</v>
          </cell>
          <cell r="RM27">
            <v>0</v>
          </cell>
          <cell r="RN27">
            <v>0</v>
          </cell>
          <cell r="RO27">
            <v>0</v>
          </cell>
          <cell r="RP27">
            <v>0</v>
          </cell>
          <cell r="RQ27">
            <v>0</v>
          </cell>
          <cell r="RR27">
            <v>0</v>
          </cell>
          <cell r="RT27">
            <v>0</v>
          </cell>
          <cell r="RU27">
            <v>0</v>
          </cell>
          <cell r="RV27">
            <v>0</v>
          </cell>
          <cell r="RW27">
            <v>0</v>
          </cell>
          <cell r="RX27">
            <v>0</v>
          </cell>
          <cell r="RY27">
            <v>0</v>
          </cell>
          <cell r="RZ27">
            <v>0</v>
          </cell>
          <cell r="SA27">
            <v>0</v>
          </cell>
          <cell r="SB27">
            <v>0</v>
          </cell>
          <cell r="SC27">
            <v>0</v>
          </cell>
          <cell r="SD27">
            <v>0</v>
          </cell>
          <cell r="SE27">
            <v>0</v>
          </cell>
          <cell r="SF27">
            <v>0</v>
          </cell>
          <cell r="SH27">
            <v>0</v>
          </cell>
          <cell r="SI27">
            <v>0</v>
          </cell>
          <cell r="SJ27">
            <v>0</v>
          </cell>
          <cell r="SK27">
            <v>0</v>
          </cell>
          <cell r="SO27">
            <v>0</v>
          </cell>
          <cell r="SP27">
            <v>0</v>
          </cell>
          <cell r="SQ27">
            <v>0</v>
          </cell>
          <cell r="SR27">
            <v>0</v>
          </cell>
          <cell r="SS27">
            <v>0</v>
          </cell>
          <cell r="ST27">
            <v>0</v>
          </cell>
          <cell r="SU27">
            <v>1</v>
          </cell>
          <cell r="SV27">
            <v>2</v>
          </cell>
          <cell r="SW27">
            <v>1</v>
          </cell>
          <cell r="SX27">
            <v>0</v>
          </cell>
          <cell r="SY27">
            <v>0</v>
          </cell>
          <cell r="SZ27">
            <v>1</v>
          </cell>
          <cell r="TA27">
            <v>0</v>
          </cell>
          <cell r="TC27">
            <v>0</v>
          </cell>
          <cell r="TD27">
            <v>0</v>
          </cell>
          <cell r="TE27">
            <v>0</v>
          </cell>
          <cell r="TF27">
            <v>0</v>
          </cell>
          <cell r="TG27">
            <v>1</v>
          </cell>
          <cell r="TH27">
            <v>1</v>
          </cell>
          <cell r="TI27">
            <v>2</v>
          </cell>
          <cell r="TJ27">
            <v>3</v>
          </cell>
          <cell r="TK27">
            <v>1</v>
          </cell>
          <cell r="TL27">
            <v>1</v>
          </cell>
          <cell r="TM27">
            <v>1</v>
          </cell>
          <cell r="TN27">
            <v>1</v>
          </cell>
          <cell r="TO27">
            <v>0</v>
          </cell>
          <cell r="TQ27">
            <v>0</v>
          </cell>
          <cell r="TR27">
            <v>0</v>
          </cell>
          <cell r="TS27">
            <v>0</v>
          </cell>
          <cell r="TT27">
            <v>0</v>
          </cell>
          <cell r="TU27">
            <v>9</v>
          </cell>
          <cell r="TV27">
            <v>2</v>
          </cell>
          <cell r="TW27">
            <v>5</v>
          </cell>
          <cell r="AHO27">
            <v>1</v>
          </cell>
          <cell r="AHP27">
            <v>4</v>
          </cell>
          <cell r="AHQ27">
            <v>0</v>
          </cell>
          <cell r="AHR27">
            <v>2</v>
          </cell>
          <cell r="AHS27">
            <v>14</v>
          </cell>
          <cell r="AHT27">
            <v>0</v>
          </cell>
          <cell r="AHU27">
            <v>36</v>
          </cell>
          <cell r="AHV27">
            <v>473</v>
          </cell>
          <cell r="AHW27">
            <v>0</v>
          </cell>
          <cell r="AHX27">
            <v>52</v>
          </cell>
          <cell r="AHY27">
            <v>1143</v>
          </cell>
          <cell r="AHZ27">
            <v>0</v>
          </cell>
          <cell r="AIA27">
            <v>0</v>
          </cell>
          <cell r="AIB27">
            <v>4</v>
          </cell>
          <cell r="AIC27">
            <v>0</v>
          </cell>
          <cell r="AID27">
            <v>2</v>
          </cell>
          <cell r="AIE27">
            <v>5</v>
          </cell>
          <cell r="AIF27">
            <v>0</v>
          </cell>
          <cell r="AIG27">
            <v>2</v>
          </cell>
          <cell r="AIH27">
            <v>40</v>
          </cell>
          <cell r="AII27">
            <v>0</v>
          </cell>
          <cell r="AIJ27">
            <v>2</v>
          </cell>
          <cell r="AIK27">
            <v>89</v>
          </cell>
          <cell r="AIL27">
            <v>0</v>
          </cell>
          <cell r="AIM27">
            <v>26</v>
          </cell>
          <cell r="AIN27">
            <v>2</v>
          </cell>
          <cell r="AIO27">
            <v>24</v>
          </cell>
          <cell r="AIP27">
            <v>0</v>
          </cell>
          <cell r="AIQ27">
            <v>3</v>
          </cell>
          <cell r="AIS27">
            <v>1</v>
          </cell>
          <cell r="AIT27">
            <v>3</v>
          </cell>
          <cell r="AIU27">
            <v>0</v>
          </cell>
          <cell r="AIV27">
            <v>1</v>
          </cell>
          <cell r="AIW27">
            <v>10</v>
          </cell>
          <cell r="AIX27">
            <v>0</v>
          </cell>
          <cell r="AIY27">
            <v>0</v>
          </cell>
          <cell r="AIZ27">
            <v>3</v>
          </cell>
          <cell r="AJA27">
            <v>0</v>
          </cell>
          <cell r="AJB27">
            <v>2</v>
          </cell>
          <cell r="AJC27">
            <v>5</v>
          </cell>
          <cell r="AJD27">
            <v>0</v>
          </cell>
        </row>
        <row r="28">
          <cell r="A28" t="str">
            <v>Cidade De Maputo / Kamubukwana / Magoanine Tenda PSA</v>
          </cell>
          <cell r="F28">
            <v>10</v>
          </cell>
          <cell r="G28">
            <v>19</v>
          </cell>
          <cell r="H28">
            <v>1</v>
          </cell>
          <cell r="I28">
            <v>1</v>
          </cell>
          <cell r="J28">
            <v>27</v>
          </cell>
          <cell r="K28">
            <v>0</v>
          </cell>
          <cell r="M28">
            <v>2</v>
          </cell>
          <cell r="N28">
            <v>24</v>
          </cell>
          <cell r="AF28">
            <v>0</v>
          </cell>
          <cell r="AG28">
            <v>0</v>
          </cell>
          <cell r="AH28">
            <v>0</v>
          </cell>
          <cell r="AI28">
            <v>0</v>
          </cell>
          <cell r="AJ28">
            <v>1</v>
          </cell>
          <cell r="AK28">
            <v>0</v>
          </cell>
          <cell r="AL28">
            <v>2</v>
          </cell>
          <cell r="AM28">
            <v>0</v>
          </cell>
          <cell r="AN28">
            <v>1</v>
          </cell>
          <cell r="AO28">
            <v>2</v>
          </cell>
          <cell r="AP28">
            <v>2</v>
          </cell>
          <cell r="AQ28">
            <v>0</v>
          </cell>
          <cell r="AR28">
            <v>0</v>
          </cell>
          <cell r="AS28">
            <v>0</v>
          </cell>
          <cell r="AU28">
            <v>0</v>
          </cell>
          <cell r="AV28">
            <v>1</v>
          </cell>
          <cell r="AW28">
            <v>0</v>
          </cell>
          <cell r="AX28">
            <v>0</v>
          </cell>
          <cell r="AY28">
            <v>0</v>
          </cell>
          <cell r="AZ28">
            <v>3</v>
          </cell>
          <cell r="BA28">
            <v>5</v>
          </cell>
          <cell r="BB28">
            <v>3</v>
          </cell>
          <cell r="BC28">
            <v>3</v>
          </cell>
          <cell r="BD28">
            <v>4</v>
          </cell>
          <cell r="BE28">
            <v>0</v>
          </cell>
          <cell r="BF28">
            <v>1</v>
          </cell>
          <cell r="BG28">
            <v>0</v>
          </cell>
          <cell r="BI28">
            <v>0</v>
          </cell>
          <cell r="BJ28">
            <v>0</v>
          </cell>
          <cell r="BK28">
            <v>0</v>
          </cell>
          <cell r="BL28">
            <v>0</v>
          </cell>
          <cell r="BO28">
            <v>0</v>
          </cell>
          <cell r="BP28">
            <v>5</v>
          </cell>
          <cell r="BQ28">
            <v>35</v>
          </cell>
          <cell r="BR28">
            <v>34</v>
          </cell>
          <cell r="BS28">
            <v>31</v>
          </cell>
          <cell r="BT28">
            <v>19</v>
          </cell>
          <cell r="BU28">
            <v>33</v>
          </cell>
          <cell r="BV28">
            <v>98</v>
          </cell>
          <cell r="BW28">
            <v>149</v>
          </cell>
          <cell r="BX28">
            <v>128</v>
          </cell>
          <cell r="BY28">
            <v>107</v>
          </cell>
          <cell r="BZ28">
            <v>67</v>
          </cell>
          <cell r="CA28">
            <v>45</v>
          </cell>
          <cell r="CB28">
            <v>34</v>
          </cell>
          <cell r="CC28">
            <v>13</v>
          </cell>
          <cell r="CD28">
            <v>0</v>
          </cell>
          <cell r="CF28">
            <v>0</v>
          </cell>
          <cell r="CG28">
            <v>7</v>
          </cell>
          <cell r="CH28">
            <v>38</v>
          </cell>
          <cell r="CI28">
            <v>41</v>
          </cell>
          <cell r="CJ28">
            <v>70</v>
          </cell>
          <cell r="CK28">
            <v>161</v>
          </cell>
          <cell r="CL28">
            <v>259</v>
          </cell>
          <cell r="CM28">
            <v>295</v>
          </cell>
          <cell r="CN28">
            <v>385</v>
          </cell>
          <cell r="CO28">
            <v>362</v>
          </cell>
          <cell r="CP28">
            <v>221</v>
          </cell>
          <cell r="CQ28">
            <v>130</v>
          </cell>
          <cell r="CR28">
            <v>77</v>
          </cell>
          <cell r="CS28">
            <v>51</v>
          </cell>
          <cell r="CT28">
            <v>35</v>
          </cell>
          <cell r="CU28">
            <v>0</v>
          </cell>
          <cell r="CW28">
            <v>0</v>
          </cell>
          <cell r="CX28">
            <v>0</v>
          </cell>
          <cell r="CY28">
            <v>1</v>
          </cell>
          <cell r="CZ28">
            <v>0</v>
          </cell>
          <cell r="DB28">
            <v>15</v>
          </cell>
          <cell r="DC28">
            <v>188</v>
          </cell>
          <cell r="DD28">
            <v>0</v>
          </cell>
          <cell r="DE28">
            <v>28</v>
          </cell>
          <cell r="DF28">
            <v>536</v>
          </cell>
          <cell r="DG28">
            <v>0</v>
          </cell>
          <cell r="DI28">
            <v>59</v>
          </cell>
          <cell r="DJ28">
            <v>536</v>
          </cell>
          <cell r="DK28">
            <v>0</v>
          </cell>
          <cell r="DL28">
            <v>58</v>
          </cell>
          <cell r="DM28">
            <v>1510</v>
          </cell>
          <cell r="DN28">
            <v>0</v>
          </cell>
          <cell r="DP28">
            <v>0</v>
          </cell>
          <cell r="DQ28">
            <v>0</v>
          </cell>
          <cell r="DR28">
            <v>0</v>
          </cell>
          <cell r="DS28">
            <v>0</v>
          </cell>
          <cell r="DT28">
            <v>0</v>
          </cell>
          <cell r="DU28">
            <v>0</v>
          </cell>
          <cell r="DX28">
            <v>0</v>
          </cell>
          <cell r="DY28">
            <v>6</v>
          </cell>
          <cell r="DZ28">
            <v>32</v>
          </cell>
          <cell r="EA28">
            <v>28</v>
          </cell>
          <cell r="EB28">
            <v>26</v>
          </cell>
          <cell r="EC28">
            <v>13</v>
          </cell>
          <cell r="ED28">
            <v>31</v>
          </cell>
          <cell r="EE28">
            <v>86</v>
          </cell>
          <cell r="EF28">
            <v>136</v>
          </cell>
          <cell r="EG28">
            <v>114</v>
          </cell>
          <cell r="EH28">
            <v>99</v>
          </cell>
          <cell r="EI28">
            <v>143</v>
          </cell>
          <cell r="EJ28">
            <v>0</v>
          </cell>
          <cell r="EK28">
            <v>0</v>
          </cell>
          <cell r="EL28">
            <v>7</v>
          </cell>
          <cell r="EM28">
            <v>36</v>
          </cell>
          <cell r="EN28">
            <v>35</v>
          </cell>
          <cell r="EO28">
            <v>54</v>
          </cell>
          <cell r="EP28">
            <v>145</v>
          </cell>
          <cell r="EQ28">
            <v>250</v>
          </cell>
          <cell r="ER28">
            <v>274</v>
          </cell>
          <cell r="ES28">
            <v>370</v>
          </cell>
          <cell r="ET28">
            <v>344</v>
          </cell>
          <cell r="EU28">
            <v>213</v>
          </cell>
          <cell r="EV28">
            <v>271</v>
          </cell>
          <cell r="EW28">
            <v>0</v>
          </cell>
          <cell r="EY28">
            <v>0</v>
          </cell>
          <cell r="EZ28">
            <v>0</v>
          </cell>
          <cell r="FA28">
            <v>0</v>
          </cell>
          <cell r="FB28">
            <v>0</v>
          </cell>
          <cell r="FC28">
            <v>0</v>
          </cell>
          <cell r="FD28">
            <v>0</v>
          </cell>
          <cell r="FE28">
            <v>0</v>
          </cell>
          <cell r="FF28">
            <v>0</v>
          </cell>
          <cell r="FG28">
            <v>0</v>
          </cell>
          <cell r="FH28">
            <v>0</v>
          </cell>
          <cell r="FI28">
            <v>0</v>
          </cell>
          <cell r="FJ28">
            <v>0</v>
          </cell>
          <cell r="FK28">
            <v>0</v>
          </cell>
          <cell r="FL28">
            <v>0</v>
          </cell>
          <cell r="FM28">
            <v>0</v>
          </cell>
          <cell r="FN28">
            <v>0</v>
          </cell>
          <cell r="FO28">
            <v>0</v>
          </cell>
          <cell r="FP28">
            <v>0</v>
          </cell>
          <cell r="FQ28">
            <v>0</v>
          </cell>
          <cell r="FR28">
            <v>0</v>
          </cell>
          <cell r="FS28">
            <v>0</v>
          </cell>
          <cell r="FT28">
            <v>0</v>
          </cell>
          <cell r="FU28">
            <v>0</v>
          </cell>
          <cell r="FV28">
            <v>0</v>
          </cell>
          <cell r="FW28">
            <v>0</v>
          </cell>
          <cell r="FX28">
            <v>0</v>
          </cell>
          <cell r="FZ28">
            <v>85</v>
          </cell>
          <cell r="GA28">
            <v>0</v>
          </cell>
          <cell r="GB28">
            <v>336</v>
          </cell>
          <cell r="GC28">
            <v>0</v>
          </cell>
          <cell r="GF28">
            <v>0</v>
          </cell>
          <cell r="GG28">
            <v>0</v>
          </cell>
          <cell r="GI28">
            <v>0</v>
          </cell>
          <cell r="GJ28">
            <v>0</v>
          </cell>
          <cell r="GL28">
            <v>1</v>
          </cell>
          <cell r="GM28">
            <v>0</v>
          </cell>
          <cell r="GO28">
            <v>0</v>
          </cell>
          <cell r="GP28">
            <v>0</v>
          </cell>
          <cell r="GS28">
            <v>0</v>
          </cell>
          <cell r="GT28">
            <v>5</v>
          </cell>
          <cell r="GU28">
            <v>26</v>
          </cell>
          <cell r="GV28">
            <v>25</v>
          </cell>
          <cell r="GW28">
            <v>20</v>
          </cell>
          <cell r="GX28">
            <v>11</v>
          </cell>
          <cell r="GY28">
            <v>29</v>
          </cell>
          <cell r="GZ28">
            <v>79</v>
          </cell>
          <cell r="HA28">
            <v>130</v>
          </cell>
          <cell r="HB28">
            <v>109</v>
          </cell>
          <cell r="HC28">
            <v>99</v>
          </cell>
          <cell r="HD28">
            <v>141</v>
          </cell>
          <cell r="HE28">
            <v>0</v>
          </cell>
          <cell r="HF28">
            <v>0</v>
          </cell>
          <cell r="HG28">
            <v>5</v>
          </cell>
          <cell r="HH28">
            <v>34</v>
          </cell>
          <cell r="HI28">
            <v>31</v>
          </cell>
          <cell r="HJ28">
            <v>49</v>
          </cell>
          <cell r="HK28">
            <v>133</v>
          </cell>
          <cell r="HL28">
            <v>235</v>
          </cell>
          <cell r="HM28">
            <v>268</v>
          </cell>
          <cell r="HN28">
            <v>353</v>
          </cell>
          <cell r="HO28">
            <v>335</v>
          </cell>
          <cell r="HP28">
            <v>210</v>
          </cell>
          <cell r="HQ28">
            <v>265</v>
          </cell>
          <cell r="HR28">
            <v>0</v>
          </cell>
          <cell r="HT28">
            <v>0</v>
          </cell>
          <cell r="HU28">
            <v>0</v>
          </cell>
          <cell r="HV28">
            <v>0</v>
          </cell>
          <cell r="HW28">
            <v>0</v>
          </cell>
          <cell r="HX28">
            <v>0</v>
          </cell>
          <cell r="HY28">
            <v>0</v>
          </cell>
          <cell r="HZ28">
            <v>0</v>
          </cell>
          <cell r="IA28">
            <v>0</v>
          </cell>
          <cell r="IB28">
            <v>0</v>
          </cell>
          <cell r="IC28">
            <v>0</v>
          </cell>
          <cell r="ID28">
            <v>0</v>
          </cell>
          <cell r="IE28">
            <v>0</v>
          </cell>
          <cell r="IF28">
            <v>0</v>
          </cell>
          <cell r="IG28">
            <v>0</v>
          </cell>
          <cell r="IH28">
            <v>0</v>
          </cell>
          <cell r="II28">
            <v>0</v>
          </cell>
          <cell r="IJ28">
            <v>0</v>
          </cell>
          <cell r="IK28">
            <v>0</v>
          </cell>
          <cell r="IL28">
            <v>0</v>
          </cell>
          <cell r="IM28">
            <v>0</v>
          </cell>
          <cell r="IN28">
            <v>0</v>
          </cell>
          <cell r="IO28">
            <v>0</v>
          </cell>
          <cell r="IP28">
            <v>0</v>
          </cell>
          <cell r="IQ28">
            <v>0</v>
          </cell>
          <cell r="IR28">
            <v>0</v>
          </cell>
          <cell r="IS28">
            <v>0</v>
          </cell>
          <cell r="IU28">
            <v>80</v>
          </cell>
          <cell r="IV28">
            <v>0</v>
          </cell>
          <cell r="IW28">
            <v>319</v>
          </cell>
          <cell r="IX28">
            <v>0</v>
          </cell>
          <cell r="JA28">
            <v>0</v>
          </cell>
          <cell r="JB28">
            <v>0</v>
          </cell>
          <cell r="JD28">
            <v>0</v>
          </cell>
          <cell r="JE28">
            <v>0</v>
          </cell>
          <cell r="JG28">
            <v>1</v>
          </cell>
          <cell r="JH28">
            <v>0</v>
          </cell>
          <cell r="JJ28">
            <v>0</v>
          </cell>
          <cell r="JK28">
            <v>0</v>
          </cell>
          <cell r="KV28">
            <v>0</v>
          </cell>
          <cell r="KW28">
            <v>0</v>
          </cell>
          <cell r="KX28">
            <v>0</v>
          </cell>
          <cell r="KY28">
            <v>0</v>
          </cell>
          <cell r="KZ28">
            <v>0</v>
          </cell>
          <cell r="LA28">
            <v>0</v>
          </cell>
          <cell r="LB28">
            <v>0</v>
          </cell>
          <cell r="LC28">
            <v>0</v>
          </cell>
          <cell r="LD28">
            <v>0</v>
          </cell>
          <cell r="LE28">
            <v>0</v>
          </cell>
          <cell r="LF28">
            <v>1</v>
          </cell>
          <cell r="LG28">
            <v>1</v>
          </cell>
          <cell r="LH28">
            <v>0</v>
          </cell>
          <cell r="LJ28">
            <v>0</v>
          </cell>
          <cell r="LK28">
            <v>0</v>
          </cell>
          <cell r="LL28">
            <v>0</v>
          </cell>
          <cell r="LM28">
            <v>0</v>
          </cell>
          <cell r="LN28">
            <v>0</v>
          </cell>
          <cell r="LO28">
            <v>0</v>
          </cell>
          <cell r="LP28">
            <v>0</v>
          </cell>
          <cell r="LQ28">
            <v>0</v>
          </cell>
          <cell r="LR28">
            <v>0</v>
          </cell>
          <cell r="LS28">
            <v>0</v>
          </cell>
          <cell r="LT28">
            <v>0</v>
          </cell>
          <cell r="LU28">
            <v>0</v>
          </cell>
          <cell r="LV28">
            <v>0</v>
          </cell>
          <cell r="LX28">
            <v>0</v>
          </cell>
          <cell r="LY28">
            <v>0</v>
          </cell>
          <cell r="LZ28">
            <v>0</v>
          </cell>
          <cell r="MA28">
            <v>0</v>
          </cell>
          <cell r="MD28">
            <v>0</v>
          </cell>
          <cell r="ME28">
            <v>0</v>
          </cell>
          <cell r="MF28">
            <v>0</v>
          </cell>
          <cell r="MG28">
            <v>0</v>
          </cell>
          <cell r="MH28">
            <v>0</v>
          </cell>
          <cell r="MI28">
            <v>0</v>
          </cell>
          <cell r="MJ28">
            <v>1</v>
          </cell>
          <cell r="MK28">
            <v>1</v>
          </cell>
          <cell r="ML28">
            <v>1</v>
          </cell>
          <cell r="MM28">
            <v>0</v>
          </cell>
          <cell r="MN28">
            <v>0</v>
          </cell>
          <cell r="MO28">
            <v>0</v>
          </cell>
          <cell r="MP28">
            <v>0</v>
          </cell>
          <cell r="MR28">
            <v>0</v>
          </cell>
          <cell r="MS28">
            <v>0</v>
          </cell>
          <cell r="MT28">
            <v>0</v>
          </cell>
          <cell r="MU28">
            <v>0</v>
          </cell>
          <cell r="MV28">
            <v>2</v>
          </cell>
          <cell r="MW28">
            <v>1</v>
          </cell>
          <cell r="MX28">
            <v>2</v>
          </cell>
          <cell r="MY28">
            <v>0</v>
          </cell>
          <cell r="MZ28">
            <v>0</v>
          </cell>
          <cell r="NA28">
            <v>0</v>
          </cell>
          <cell r="NB28">
            <v>0</v>
          </cell>
          <cell r="NC28">
            <v>0</v>
          </cell>
          <cell r="ND28">
            <v>0</v>
          </cell>
          <cell r="NF28">
            <v>0</v>
          </cell>
          <cell r="NG28">
            <v>0</v>
          </cell>
          <cell r="NH28">
            <v>0</v>
          </cell>
          <cell r="NI28">
            <v>0</v>
          </cell>
          <cell r="NK28">
            <v>0</v>
          </cell>
          <cell r="NL28">
            <v>0</v>
          </cell>
          <cell r="NM28">
            <v>0</v>
          </cell>
          <cell r="NN28">
            <v>0</v>
          </cell>
          <cell r="NO28">
            <v>0</v>
          </cell>
          <cell r="NP28">
            <v>0</v>
          </cell>
          <cell r="NQ28">
            <v>0</v>
          </cell>
          <cell r="NR28">
            <v>0</v>
          </cell>
          <cell r="NS28">
            <v>0</v>
          </cell>
          <cell r="NT28">
            <v>0</v>
          </cell>
          <cell r="NU28">
            <v>0</v>
          </cell>
          <cell r="NV28">
            <v>0</v>
          </cell>
          <cell r="NW28">
            <v>0</v>
          </cell>
          <cell r="NY28">
            <v>0</v>
          </cell>
          <cell r="NZ28">
            <v>0</v>
          </cell>
          <cell r="OA28">
            <v>0</v>
          </cell>
          <cell r="OB28">
            <v>0</v>
          </cell>
          <cell r="OC28">
            <v>0</v>
          </cell>
          <cell r="OD28">
            <v>1</v>
          </cell>
          <cell r="OE28">
            <v>0</v>
          </cell>
          <cell r="OF28">
            <v>1</v>
          </cell>
          <cell r="OG28">
            <v>0</v>
          </cell>
          <cell r="OH28">
            <v>0</v>
          </cell>
          <cell r="OI28">
            <v>0</v>
          </cell>
          <cell r="OJ28">
            <v>0</v>
          </cell>
          <cell r="OK28">
            <v>0</v>
          </cell>
          <cell r="OM28">
            <v>0</v>
          </cell>
          <cell r="ON28">
            <v>0</v>
          </cell>
          <cell r="OO28">
            <v>0</v>
          </cell>
          <cell r="OP28">
            <v>0</v>
          </cell>
          <cell r="OR28">
            <v>0</v>
          </cell>
          <cell r="OS28">
            <v>0</v>
          </cell>
          <cell r="OT28">
            <v>1</v>
          </cell>
          <cell r="OU28">
            <v>0</v>
          </cell>
          <cell r="OV28">
            <v>2</v>
          </cell>
          <cell r="OW28">
            <v>0</v>
          </cell>
          <cell r="OX28">
            <v>1</v>
          </cell>
          <cell r="OY28">
            <v>1</v>
          </cell>
          <cell r="OZ28">
            <v>3</v>
          </cell>
          <cell r="PA28">
            <v>2</v>
          </cell>
          <cell r="PB28">
            <v>1</v>
          </cell>
          <cell r="PC28">
            <v>3</v>
          </cell>
          <cell r="PD28">
            <v>0</v>
          </cell>
          <cell r="PF28">
            <v>0</v>
          </cell>
          <cell r="PG28">
            <v>0</v>
          </cell>
          <cell r="PH28">
            <v>0</v>
          </cell>
          <cell r="PI28">
            <v>0</v>
          </cell>
          <cell r="PJ28">
            <v>2</v>
          </cell>
          <cell r="PK28">
            <v>3</v>
          </cell>
          <cell r="PL28">
            <v>1</v>
          </cell>
          <cell r="PM28">
            <v>1</v>
          </cell>
          <cell r="PN28">
            <v>1</v>
          </cell>
          <cell r="PO28">
            <v>3</v>
          </cell>
          <cell r="PP28">
            <v>2</v>
          </cell>
          <cell r="PQ28">
            <v>3</v>
          </cell>
          <cell r="PR28">
            <v>0</v>
          </cell>
          <cell r="PT28">
            <v>0</v>
          </cell>
          <cell r="PU28">
            <v>0</v>
          </cell>
          <cell r="PV28">
            <v>0</v>
          </cell>
          <cell r="PW28">
            <v>0</v>
          </cell>
          <cell r="PY28">
            <v>0</v>
          </cell>
          <cell r="PZ28">
            <v>0</v>
          </cell>
          <cell r="QA28">
            <v>0</v>
          </cell>
          <cell r="QB28">
            <v>0</v>
          </cell>
          <cell r="QC28">
            <v>0</v>
          </cell>
          <cell r="QD28">
            <v>0</v>
          </cell>
          <cell r="QE28">
            <v>0</v>
          </cell>
          <cell r="QF28">
            <v>0</v>
          </cell>
          <cell r="QG28">
            <v>0</v>
          </cell>
          <cell r="QH28">
            <v>0</v>
          </cell>
          <cell r="QI28">
            <v>0</v>
          </cell>
          <cell r="QJ28">
            <v>0</v>
          </cell>
          <cell r="QK28">
            <v>0</v>
          </cell>
          <cell r="QM28">
            <v>0</v>
          </cell>
          <cell r="QN28">
            <v>0</v>
          </cell>
          <cell r="QO28">
            <v>0</v>
          </cell>
          <cell r="QP28">
            <v>0</v>
          </cell>
          <cell r="QQ28">
            <v>0</v>
          </cell>
          <cell r="QR28">
            <v>2</v>
          </cell>
          <cell r="QS28">
            <v>2</v>
          </cell>
          <cell r="QT28">
            <v>1</v>
          </cell>
          <cell r="QU28">
            <v>0</v>
          </cell>
          <cell r="QV28">
            <v>0</v>
          </cell>
          <cell r="QW28">
            <v>0</v>
          </cell>
          <cell r="QX28">
            <v>1</v>
          </cell>
          <cell r="QY28">
            <v>0</v>
          </cell>
          <cell r="RA28">
            <v>0</v>
          </cell>
          <cell r="RB28">
            <v>0</v>
          </cell>
          <cell r="RC28">
            <v>0</v>
          </cell>
          <cell r="RD28">
            <v>0</v>
          </cell>
          <cell r="RF28">
            <v>0</v>
          </cell>
          <cell r="RG28">
            <v>0</v>
          </cell>
          <cell r="RH28">
            <v>0</v>
          </cell>
          <cell r="RI28">
            <v>0</v>
          </cell>
          <cell r="RJ28">
            <v>0</v>
          </cell>
          <cell r="RK28">
            <v>0</v>
          </cell>
          <cell r="RL28">
            <v>0</v>
          </cell>
          <cell r="RM28">
            <v>0</v>
          </cell>
          <cell r="RN28">
            <v>0</v>
          </cell>
          <cell r="RO28">
            <v>0</v>
          </cell>
          <cell r="RP28">
            <v>0</v>
          </cell>
          <cell r="RQ28">
            <v>0</v>
          </cell>
          <cell r="RR28">
            <v>0</v>
          </cell>
          <cell r="RT28">
            <v>0</v>
          </cell>
          <cell r="RU28">
            <v>0</v>
          </cell>
          <cell r="RV28">
            <v>0</v>
          </cell>
          <cell r="RW28">
            <v>0</v>
          </cell>
          <cell r="RX28">
            <v>0</v>
          </cell>
          <cell r="RY28">
            <v>0</v>
          </cell>
          <cell r="RZ28">
            <v>0</v>
          </cell>
          <cell r="SA28">
            <v>0</v>
          </cell>
          <cell r="SB28">
            <v>0</v>
          </cell>
          <cell r="SC28">
            <v>0</v>
          </cell>
          <cell r="SD28">
            <v>0</v>
          </cell>
          <cell r="SE28">
            <v>0</v>
          </cell>
          <cell r="SF28">
            <v>0</v>
          </cell>
          <cell r="SH28">
            <v>0</v>
          </cell>
          <cell r="SI28">
            <v>0</v>
          </cell>
          <cell r="SJ28">
            <v>0</v>
          </cell>
          <cell r="SK28">
            <v>0</v>
          </cell>
          <cell r="SO28">
            <v>0</v>
          </cell>
          <cell r="SP28">
            <v>0</v>
          </cell>
          <cell r="SQ28">
            <v>1</v>
          </cell>
          <cell r="SR28">
            <v>0</v>
          </cell>
          <cell r="SS28">
            <v>0</v>
          </cell>
          <cell r="ST28">
            <v>0</v>
          </cell>
          <cell r="SU28">
            <v>1</v>
          </cell>
          <cell r="SV28">
            <v>4</v>
          </cell>
          <cell r="SW28">
            <v>1</v>
          </cell>
          <cell r="SX28">
            <v>1</v>
          </cell>
          <cell r="SY28">
            <v>3</v>
          </cell>
          <cell r="SZ28">
            <v>1</v>
          </cell>
          <cell r="TA28">
            <v>0</v>
          </cell>
          <cell r="TC28">
            <v>0</v>
          </cell>
          <cell r="TD28">
            <v>0</v>
          </cell>
          <cell r="TE28">
            <v>0</v>
          </cell>
          <cell r="TF28">
            <v>0</v>
          </cell>
          <cell r="TG28">
            <v>2</v>
          </cell>
          <cell r="TH28">
            <v>0</v>
          </cell>
          <cell r="TI28">
            <v>2</v>
          </cell>
          <cell r="TJ28">
            <v>1</v>
          </cell>
          <cell r="TK28">
            <v>3</v>
          </cell>
          <cell r="TL28">
            <v>2</v>
          </cell>
          <cell r="TM28">
            <v>1</v>
          </cell>
          <cell r="TN28">
            <v>1</v>
          </cell>
          <cell r="TO28">
            <v>0</v>
          </cell>
          <cell r="TQ28">
            <v>0</v>
          </cell>
          <cell r="TR28">
            <v>0</v>
          </cell>
          <cell r="TS28">
            <v>0</v>
          </cell>
          <cell r="TT28">
            <v>0</v>
          </cell>
          <cell r="TU28">
            <v>10</v>
          </cell>
          <cell r="TV28">
            <v>7</v>
          </cell>
          <cell r="TW28">
            <v>7</v>
          </cell>
          <cell r="AHO28">
            <v>1</v>
          </cell>
          <cell r="AHP28">
            <v>11</v>
          </cell>
          <cell r="AHQ28">
            <v>0</v>
          </cell>
          <cell r="AHR28">
            <v>1</v>
          </cell>
          <cell r="AHS28">
            <v>16</v>
          </cell>
          <cell r="AHT28">
            <v>0</v>
          </cell>
          <cell r="AHU28">
            <v>57</v>
          </cell>
          <cell r="AHV28">
            <v>512</v>
          </cell>
          <cell r="AHW28">
            <v>0</v>
          </cell>
          <cell r="AHX28">
            <v>73</v>
          </cell>
          <cell r="AHY28">
            <v>1544</v>
          </cell>
          <cell r="AHZ28">
            <v>0</v>
          </cell>
          <cell r="AIA28">
            <v>1</v>
          </cell>
          <cell r="AIB28">
            <v>6</v>
          </cell>
          <cell r="AIC28">
            <v>0</v>
          </cell>
          <cell r="AID28">
            <v>2</v>
          </cell>
          <cell r="AIE28">
            <v>3</v>
          </cell>
          <cell r="AIF28">
            <v>0</v>
          </cell>
          <cell r="AIG28">
            <v>4</v>
          </cell>
          <cell r="AIH28">
            <v>29</v>
          </cell>
          <cell r="AII28">
            <v>0</v>
          </cell>
          <cell r="AIJ28">
            <v>1</v>
          </cell>
          <cell r="AIK28">
            <v>92</v>
          </cell>
          <cell r="AIL28">
            <v>0</v>
          </cell>
          <cell r="AIM28">
            <v>36</v>
          </cell>
          <cell r="AIN28">
            <v>4</v>
          </cell>
          <cell r="AIO28">
            <v>28</v>
          </cell>
          <cell r="AIP28">
            <v>4</v>
          </cell>
          <cell r="AIQ28">
            <v>5</v>
          </cell>
          <cell r="AIS28">
            <v>1</v>
          </cell>
          <cell r="AIT28">
            <v>5</v>
          </cell>
          <cell r="AIU28">
            <v>0</v>
          </cell>
          <cell r="AIV28">
            <v>0</v>
          </cell>
          <cell r="AIW28">
            <v>8</v>
          </cell>
          <cell r="AIX28">
            <v>0</v>
          </cell>
          <cell r="AIY28">
            <v>1</v>
          </cell>
          <cell r="AIZ28">
            <v>5</v>
          </cell>
          <cell r="AJA28">
            <v>0</v>
          </cell>
          <cell r="AJB28">
            <v>1</v>
          </cell>
          <cell r="AJC28">
            <v>2</v>
          </cell>
          <cell r="AJD28">
            <v>0</v>
          </cell>
        </row>
        <row r="29">
          <cell r="A29" t="str">
            <v>Cidade De Maputo / Kamubukwana / Zimpeto PS</v>
          </cell>
          <cell r="F29">
            <v>43</v>
          </cell>
          <cell r="G29">
            <v>82</v>
          </cell>
          <cell r="H29">
            <v>2</v>
          </cell>
          <cell r="I29">
            <v>1</v>
          </cell>
          <cell r="J29">
            <v>122</v>
          </cell>
          <cell r="K29">
            <v>0</v>
          </cell>
          <cell r="M29">
            <v>3</v>
          </cell>
          <cell r="N29">
            <v>117</v>
          </cell>
          <cell r="AF29">
            <v>2</v>
          </cell>
          <cell r="AG29">
            <v>0</v>
          </cell>
          <cell r="AH29">
            <v>1</v>
          </cell>
          <cell r="AI29">
            <v>1</v>
          </cell>
          <cell r="AJ29">
            <v>0</v>
          </cell>
          <cell r="AK29">
            <v>1</v>
          </cell>
          <cell r="AL29">
            <v>2</v>
          </cell>
          <cell r="AM29">
            <v>8</v>
          </cell>
          <cell r="AN29">
            <v>9</v>
          </cell>
          <cell r="AO29">
            <v>10</v>
          </cell>
          <cell r="AP29">
            <v>10</v>
          </cell>
          <cell r="AQ29">
            <v>1</v>
          </cell>
          <cell r="AR29">
            <v>2</v>
          </cell>
          <cell r="AS29">
            <v>0</v>
          </cell>
          <cell r="AU29">
            <v>1</v>
          </cell>
          <cell r="AV29">
            <v>0</v>
          </cell>
          <cell r="AW29">
            <v>0</v>
          </cell>
          <cell r="AX29">
            <v>0</v>
          </cell>
          <cell r="AY29">
            <v>4</v>
          </cell>
          <cell r="AZ29">
            <v>15</v>
          </cell>
          <cell r="BA29">
            <v>27</v>
          </cell>
          <cell r="BB29">
            <v>9</v>
          </cell>
          <cell r="BC29">
            <v>15</v>
          </cell>
          <cell r="BD29">
            <v>9</v>
          </cell>
          <cell r="BE29">
            <v>4</v>
          </cell>
          <cell r="BF29">
            <v>1</v>
          </cell>
          <cell r="BG29">
            <v>0</v>
          </cell>
          <cell r="BI29">
            <v>1</v>
          </cell>
          <cell r="BJ29">
            <v>1</v>
          </cell>
          <cell r="BK29">
            <v>16</v>
          </cell>
          <cell r="BL29">
            <v>0</v>
          </cell>
          <cell r="BO29">
            <v>2</v>
          </cell>
          <cell r="BP29">
            <v>26</v>
          </cell>
          <cell r="BQ29">
            <v>51</v>
          </cell>
          <cell r="BR29">
            <v>79</v>
          </cell>
          <cell r="BS29">
            <v>51</v>
          </cell>
          <cell r="BT29">
            <v>77</v>
          </cell>
          <cell r="BU29">
            <v>156</v>
          </cell>
          <cell r="BV29">
            <v>319</v>
          </cell>
          <cell r="BW29">
            <v>433</v>
          </cell>
          <cell r="BX29">
            <v>450</v>
          </cell>
          <cell r="BY29">
            <v>312</v>
          </cell>
          <cell r="BZ29">
            <v>227</v>
          </cell>
          <cell r="CA29">
            <v>146</v>
          </cell>
          <cell r="CB29">
            <v>74</v>
          </cell>
          <cell r="CC29">
            <v>51</v>
          </cell>
          <cell r="CD29">
            <v>0</v>
          </cell>
          <cell r="CF29">
            <v>3</v>
          </cell>
          <cell r="CG29">
            <v>48</v>
          </cell>
          <cell r="CH29">
            <v>55</v>
          </cell>
          <cell r="CI29">
            <v>104</v>
          </cell>
          <cell r="CJ29">
            <v>137</v>
          </cell>
          <cell r="CK29">
            <v>379</v>
          </cell>
          <cell r="CL29">
            <v>764</v>
          </cell>
          <cell r="CM29">
            <v>1028</v>
          </cell>
          <cell r="CN29">
            <v>1272</v>
          </cell>
          <cell r="CO29">
            <v>1099</v>
          </cell>
          <cell r="CP29">
            <v>675</v>
          </cell>
          <cell r="CQ29">
            <v>408</v>
          </cell>
          <cell r="CR29">
            <v>236</v>
          </cell>
          <cell r="CS29">
            <v>146</v>
          </cell>
          <cell r="CT29">
            <v>119</v>
          </cell>
          <cell r="CU29">
            <v>0</v>
          </cell>
          <cell r="CW29">
            <v>12</v>
          </cell>
          <cell r="CX29">
            <v>91</v>
          </cell>
          <cell r="CY29">
            <v>192</v>
          </cell>
          <cell r="CZ29">
            <v>3</v>
          </cell>
          <cell r="DB29">
            <v>29</v>
          </cell>
          <cell r="DC29">
            <v>440</v>
          </cell>
          <cell r="DD29">
            <v>0</v>
          </cell>
          <cell r="DE29">
            <v>32</v>
          </cell>
          <cell r="DF29">
            <v>1314</v>
          </cell>
          <cell r="DG29">
            <v>0</v>
          </cell>
          <cell r="DI29">
            <v>122</v>
          </cell>
          <cell r="DJ29">
            <v>1471</v>
          </cell>
          <cell r="DK29">
            <v>0</v>
          </cell>
          <cell r="DL29">
            <v>165</v>
          </cell>
          <cell r="DM29">
            <v>3846</v>
          </cell>
          <cell r="DN29">
            <v>0</v>
          </cell>
          <cell r="DP29">
            <v>7</v>
          </cell>
          <cell r="DQ29">
            <v>385</v>
          </cell>
          <cell r="DR29">
            <v>0</v>
          </cell>
          <cell r="DS29">
            <v>13</v>
          </cell>
          <cell r="DT29">
            <v>1103</v>
          </cell>
          <cell r="DU29">
            <v>0</v>
          </cell>
          <cell r="DX29">
            <v>0</v>
          </cell>
          <cell r="DY29">
            <v>17</v>
          </cell>
          <cell r="DZ29">
            <v>46</v>
          </cell>
          <cell r="EA29">
            <v>76</v>
          </cell>
          <cell r="EB29">
            <v>46</v>
          </cell>
          <cell r="EC29">
            <v>61</v>
          </cell>
          <cell r="ED29">
            <v>107</v>
          </cell>
          <cell r="EE29">
            <v>263</v>
          </cell>
          <cell r="EF29">
            <v>367</v>
          </cell>
          <cell r="EG29">
            <v>394</v>
          </cell>
          <cell r="EH29">
            <v>287</v>
          </cell>
          <cell r="EI29">
            <v>463</v>
          </cell>
          <cell r="EJ29">
            <v>0</v>
          </cell>
          <cell r="EK29">
            <v>1</v>
          </cell>
          <cell r="EL29">
            <v>32</v>
          </cell>
          <cell r="EM29">
            <v>53</v>
          </cell>
          <cell r="EN29">
            <v>94</v>
          </cell>
          <cell r="EO29">
            <v>111</v>
          </cell>
          <cell r="EP29">
            <v>295</v>
          </cell>
          <cell r="EQ29">
            <v>670</v>
          </cell>
          <cell r="ER29">
            <v>901</v>
          </cell>
          <cell r="ES29">
            <v>1148</v>
          </cell>
          <cell r="ET29">
            <v>993</v>
          </cell>
          <cell r="EU29">
            <v>616</v>
          </cell>
          <cell r="EV29">
            <v>852</v>
          </cell>
          <cell r="EW29">
            <v>0</v>
          </cell>
          <cell r="EY29">
            <v>0</v>
          </cell>
          <cell r="EZ29">
            <v>0</v>
          </cell>
          <cell r="FA29">
            <v>0</v>
          </cell>
          <cell r="FB29">
            <v>0</v>
          </cell>
          <cell r="FC29">
            <v>0</v>
          </cell>
          <cell r="FD29">
            <v>0</v>
          </cell>
          <cell r="FE29">
            <v>0</v>
          </cell>
          <cell r="FF29">
            <v>0</v>
          </cell>
          <cell r="FG29">
            <v>0</v>
          </cell>
          <cell r="FH29">
            <v>0</v>
          </cell>
          <cell r="FI29">
            <v>0</v>
          </cell>
          <cell r="FJ29">
            <v>0</v>
          </cell>
          <cell r="FK29">
            <v>0</v>
          </cell>
          <cell r="FL29">
            <v>0</v>
          </cell>
          <cell r="FM29">
            <v>0</v>
          </cell>
          <cell r="FN29">
            <v>0</v>
          </cell>
          <cell r="FO29">
            <v>0</v>
          </cell>
          <cell r="FP29">
            <v>0</v>
          </cell>
          <cell r="FQ29">
            <v>0</v>
          </cell>
          <cell r="FR29">
            <v>0</v>
          </cell>
          <cell r="FS29">
            <v>0</v>
          </cell>
          <cell r="FT29">
            <v>0</v>
          </cell>
          <cell r="FU29">
            <v>0</v>
          </cell>
          <cell r="FV29">
            <v>0</v>
          </cell>
          <cell r="FW29">
            <v>0</v>
          </cell>
          <cell r="FX29">
            <v>0</v>
          </cell>
          <cell r="FZ29">
            <v>246</v>
          </cell>
          <cell r="GA29">
            <v>0</v>
          </cell>
          <cell r="GB29">
            <v>673</v>
          </cell>
          <cell r="GC29">
            <v>0</v>
          </cell>
          <cell r="GF29">
            <v>8</v>
          </cell>
          <cell r="GG29">
            <v>0</v>
          </cell>
          <cell r="GI29">
            <v>69</v>
          </cell>
          <cell r="GJ29">
            <v>0</v>
          </cell>
          <cell r="GL29">
            <v>125</v>
          </cell>
          <cell r="GM29">
            <v>0</v>
          </cell>
          <cell r="GO29">
            <v>1</v>
          </cell>
          <cell r="GP29">
            <v>0</v>
          </cell>
          <cell r="GS29">
            <v>0</v>
          </cell>
          <cell r="GT29">
            <v>8</v>
          </cell>
          <cell r="GU29">
            <v>41</v>
          </cell>
          <cell r="GV29">
            <v>64</v>
          </cell>
          <cell r="GW29">
            <v>41</v>
          </cell>
          <cell r="GX29">
            <v>54</v>
          </cell>
          <cell r="GY29">
            <v>103</v>
          </cell>
          <cell r="GZ29">
            <v>254</v>
          </cell>
          <cell r="HA29">
            <v>351</v>
          </cell>
          <cell r="HB29">
            <v>385</v>
          </cell>
          <cell r="HC29">
            <v>277</v>
          </cell>
          <cell r="HD29">
            <v>446</v>
          </cell>
          <cell r="HE29">
            <v>0</v>
          </cell>
          <cell r="HF29">
            <v>1</v>
          </cell>
          <cell r="HG29">
            <v>23</v>
          </cell>
          <cell r="HH29">
            <v>47</v>
          </cell>
          <cell r="HI29">
            <v>81</v>
          </cell>
          <cell r="HJ29">
            <v>96</v>
          </cell>
          <cell r="HK29">
            <v>282</v>
          </cell>
          <cell r="HL29">
            <v>625</v>
          </cell>
          <cell r="HM29">
            <v>844</v>
          </cell>
          <cell r="HN29">
            <v>1113</v>
          </cell>
          <cell r="HO29">
            <v>981</v>
          </cell>
          <cell r="HP29">
            <v>606</v>
          </cell>
          <cell r="HQ29">
            <v>838</v>
          </cell>
          <cell r="HR29">
            <v>0</v>
          </cell>
          <cell r="HT29">
            <v>0</v>
          </cell>
          <cell r="HU29">
            <v>0</v>
          </cell>
          <cell r="HV29">
            <v>0</v>
          </cell>
          <cell r="HW29">
            <v>0</v>
          </cell>
          <cell r="HX29">
            <v>0</v>
          </cell>
          <cell r="HY29">
            <v>0</v>
          </cell>
          <cell r="HZ29">
            <v>0</v>
          </cell>
          <cell r="IA29">
            <v>0</v>
          </cell>
          <cell r="IB29">
            <v>0</v>
          </cell>
          <cell r="IC29">
            <v>0</v>
          </cell>
          <cell r="ID29">
            <v>0</v>
          </cell>
          <cell r="IE29">
            <v>0</v>
          </cell>
          <cell r="IF29">
            <v>0</v>
          </cell>
          <cell r="IG29">
            <v>0</v>
          </cell>
          <cell r="IH29">
            <v>0</v>
          </cell>
          <cell r="II29">
            <v>0</v>
          </cell>
          <cell r="IJ29">
            <v>0</v>
          </cell>
          <cell r="IK29">
            <v>0</v>
          </cell>
          <cell r="IL29">
            <v>0</v>
          </cell>
          <cell r="IM29">
            <v>0</v>
          </cell>
          <cell r="IN29">
            <v>0</v>
          </cell>
          <cell r="IO29">
            <v>0</v>
          </cell>
          <cell r="IP29">
            <v>0</v>
          </cell>
          <cell r="IQ29">
            <v>0</v>
          </cell>
          <cell r="IR29">
            <v>0</v>
          </cell>
          <cell r="IS29">
            <v>0</v>
          </cell>
          <cell r="IU29">
            <v>232</v>
          </cell>
          <cell r="IV29">
            <v>0</v>
          </cell>
          <cell r="IW29">
            <v>638</v>
          </cell>
          <cell r="IX29">
            <v>0</v>
          </cell>
          <cell r="JA29">
            <v>8</v>
          </cell>
          <cell r="JB29">
            <v>0</v>
          </cell>
          <cell r="JD29">
            <v>68</v>
          </cell>
          <cell r="JE29">
            <v>0</v>
          </cell>
          <cell r="JG29">
            <v>119</v>
          </cell>
          <cell r="JH29">
            <v>0</v>
          </cell>
          <cell r="JJ29">
            <v>1</v>
          </cell>
          <cell r="JK29">
            <v>0</v>
          </cell>
          <cell r="KV29">
            <v>0</v>
          </cell>
          <cell r="KW29">
            <v>1</v>
          </cell>
          <cell r="KX29">
            <v>0</v>
          </cell>
          <cell r="KY29">
            <v>0</v>
          </cell>
          <cell r="KZ29">
            <v>0</v>
          </cell>
          <cell r="LA29">
            <v>0</v>
          </cell>
          <cell r="LB29">
            <v>0</v>
          </cell>
          <cell r="LC29">
            <v>0</v>
          </cell>
          <cell r="LD29">
            <v>0</v>
          </cell>
          <cell r="LE29">
            <v>0</v>
          </cell>
          <cell r="LF29">
            <v>0</v>
          </cell>
          <cell r="LG29">
            <v>1</v>
          </cell>
          <cell r="LH29">
            <v>0</v>
          </cell>
          <cell r="LJ29">
            <v>0</v>
          </cell>
          <cell r="LK29">
            <v>0</v>
          </cell>
          <cell r="LL29">
            <v>0</v>
          </cell>
          <cell r="LM29">
            <v>0</v>
          </cell>
          <cell r="LN29">
            <v>0</v>
          </cell>
          <cell r="LO29">
            <v>0</v>
          </cell>
          <cell r="LP29">
            <v>0</v>
          </cell>
          <cell r="LQ29">
            <v>0</v>
          </cell>
          <cell r="LR29">
            <v>0</v>
          </cell>
          <cell r="LS29">
            <v>0</v>
          </cell>
          <cell r="LT29">
            <v>1</v>
          </cell>
          <cell r="LU29">
            <v>1</v>
          </cell>
          <cell r="LV29">
            <v>0</v>
          </cell>
          <cell r="LX29">
            <v>0</v>
          </cell>
          <cell r="LY29">
            <v>0</v>
          </cell>
          <cell r="LZ29">
            <v>0</v>
          </cell>
          <cell r="MA29">
            <v>0</v>
          </cell>
          <cell r="MD29">
            <v>0</v>
          </cell>
          <cell r="ME29">
            <v>0</v>
          </cell>
          <cell r="MF29">
            <v>0</v>
          </cell>
          <cell r="MG29">
            <v>0</v>
          </cell>
          <cell r="MH29">
            <v>0</v>
          </cell>
          <cell r="MI29">
            <v>0</v>
          </cell>
          <cell r="MJ29">
            <v>1</v>
          </cell>
          <cell r="MK29">
            <v>0</v>
          </cell>
          <cell r="ML29">
            <v>1</v>
          </cell>
          <cell r="MM29">
            <v>0</v>
          </cell>
          <cell r="MN29">
            <v>0</v>
          </cell>
          <cell r="MO29">
            <v>1</v>
          </cell>
          <cell r="MP29">
            <v>0</v>
          </cell>
          <cell r="MR29">
            <v>0</v>
          </cell>
          <cell r="MS29">
            <v>0</v>
          </cell>
          <cell r="MT29">
            <v>0</v>
          </cell>
          <cell r="MU29">
            <v>0</v>
          </cell>
          <cell r="MV29">
            <v>1</v>
          </cell>
          <cell r="MW29">
            <v>1</v>
          </cell>
          <cell r="MX29">
            <v>3</v>
          </cell>
          <cell r="MY29">
            <v>0</v>
          </cell>
          <cell r="MZ29">
            <v>2</v>
          </cell>
          <cell r="NA29">
            <v>2</v>
          </cell>
          <cell r="NB29">
            <v>0</v>
          </cell>
          <cell r="NC29">
            <v>0</v>
          </cell>
          <cell r="ND29">
            <v>0</v>
          </cell>
          <cell r="NF29">
            <v>1</v>
          </cell>
          <cell r="NG29">
            <v>0</v>
          </cell>
          <cell r="NH29">
            <v>1</v>
          </cell>
          <cell r="NI29">
            <v>0</v>
          </cell>
          <cell r="NK29">
            <v>0</v>
          </cell>
          <cell r="NL29">
            <v>0</v>
          </cell>
          <cell r="NM29">
            <v>0</v>
          </cell>
          <cell r="NN29">
            <v>0</v>
          </cell>
          <cell r="NO29">
            <v>0</v>
          </cell>
          <cell r="NP29">
            <v>0</v>
          </cell>
          <cell r="NQ29">
            <v>0</v>
          </cell>
          <cell r="NR29">
            <v>0</v>
          </cell>
          <cell r="NS29">
            <v>0</v>
          </cell>
          <cell r="NT29">
            <v>0</v>
          </cell>
          <cell r="NU29">
            <v>0</v>
          </cell>
          <cell r="NV29">
            <v>1</v>
          </cell>
          <cell r="NW29">
            <v>0</v>
          </cell>
          <cell r="NY29">
            <v>0</v>
          </cell>
          <cell r="NZ29">
            <v>0</v>
          </cell>
          <cell r="OA29">
            <v>0</v>
          </cell>
          <cell r="OB29">
            <v>0</v>
          </cell>
          <cell r="OC29">
            <v>0</v>
          </cell>
          <cell r="OD29">
            <v>1</v>
          </cell>
          <cell r="OE29">
            <v>1</v>
          </cell>
          <cell r="OF29">
            <v>1</v>
          </cell>
          <cell r="OG29">
            <v>1</v>
          </cell>
          <cell r="OH29">
            <v>0</v>
          </cell>
          <cell r="OI29">
            <v>1</v>
          </cell>
          <cell r="OJ29">
            <v>0</v>
          </cell>
          <cell r="OK29">
            <v>0</v>
          </cell>
          <cell r="OM29">
            <v>0</v>
          </cell>
          <cell r="ON29">
            <v>0</v>
          </cell>
          <cell r="OO29">
            <v>1</v>
          </cell>
          <cell r="OP29">
            <v>0</v>
          </cell>
          <cell r="OR29">
            <v>0</v>
          </cell>
          <cell r="OS29">
            <v>0</v>
          </cell>
          <cell r="OT29">
            <v>0</v>
          </cell>
          <cell r="OU29">
            <v>0</v>
          </cell>
          <cell r="OV29">
            <v>0</v>
          </cell>
          <cell r="OW29">
            <v>0</v>
          </cell>
          <cell r="OX29">
            <v>5</v>
          </cell>
          <cell r="OY29">
            <v>8</v>
          </cell>
          <cell r="OZ29">
            <v>9</v>
          </cell>
          <cell r="PA29">
            <v>8</v>
          </cell>
          <cell r="PB29">
            <v>3</v>
          </cell>
          <cell r="PC29">
            <v>5</v>
          </cell>
          <cell r="PD29">
            <v>0</v>
          </cell>
          <cell r="PF29">
            <v>0</v>
          </cell>
          <cell r="PG29">
            <v>0</v>
          </cell>
          <cell r="PH29">
            <v>0</v>
          </cell>
          <cell r="PI29">
            <v>0</v>
          </cell>
          <cell r="PJ29">
            <v>1</v>
          </cell>
          <cell r="PK29">
            <v>6</v>
          </cell>
          <cell r="PL29">
            <v>15</v>
          </cell>
          <cell r="PM29">
            <v>8</v>
          </cell>
          <cell r="PN29">
            <v>7</v>
          </cell>
          <cell r="PO29">
            <v>5</v>
          </cell>
          <cell r="PP29">
            <v>5</v>
          </cell>
          <cell r="PQ29">
            <v>3</v>
          </cell>
          <cell r="PR29">
            <v>0</v>
          </cell>
          <cell r="PT29">
            <v>1</v>
          </cell>
          <cell r="PU29">
            <v>2</v>
          </cell>
          <cell r="PV29">
            <v>0</v>
          </cell>
          <cell r="PW29">
            <v>0</v>
          </cell>
          <cell r="PY29">
            <v>0</v>
          </cell>
          <cell r="PZ29">
            <v>1</v>
          </cell>
          <cell r="QA29">
            <v>0</v>
          </cell>
          <cell r="QB29">
            <v>0</v>
          </cell>
          <cell r="QC29">
            <v>0</v>
          </cell>
          <cell r="QD29">
            <v>0</v>
          </cell>
          <cell r="QE29">
            <v>1</v>
          </cell>
          <cell r="QF29">
            <v>0</v>
          </cell>
          <cell r="QG29">
            <v>0</v>
          </cell>
          <cell r="QH29">
            <v>1</v>
          </cell>
          <cell r="QI29">
            <v>0</v>
          </cell>
          <cell r="QJ29">
            <v>0</v>
          </cell>
          <cell r="QK29">
            <v>0</v>
          </cell>
          <cell r="QM29">
            <v>0</v>
          </cell>
          <cell r="QN29">
            <v>0</v>
          </cell>
          <cell r="QO29">
            <v>0</v>
          </cell>
          <cell r="QP29">
            <v>0</v>
          </cell>
          <cell r="QQ29">
            <v>0</v>
          </cell>
          <cell r="QR29">
            <v>0</v>
          </cell>
          <cell r="QS29">
            <v>3</v>
          </cell>
          <cell r="QT29">
            <v>3</v>
          </cell>
          <cell r="QU29">
            <v>2</v>
          </cell>
          <cell r="QV29">
            <v>3</v>
          </cell>
          <cell r="QW29">
            <v>0</v>
          </cell>
          <cell r="QX29">
            <v>1</v>
          </cell>
          <cell r="QY29">
            <v>0</v>
          </cell>
          <cell r="RA29">
            <v>0</v>
          </cell>
          <cell r="RB29">
            <v>0</v>
          </cell>
          <cell r="RC29">
            <v>1</v>
          </cell>
          <cell r="RD29">
            <v>0</v>
          </cell>
          <cell r="RF29">
            <v>0</v>
          </cell>
          <cell r="RG29">
            <v>0</v>
          </cell>
          <cell r="RH29">
            <v>0</v>
          </cell>
          <cell r="RI29">
            <v>0</v>
          </cell>
          <cell r="RJ29">
            <v>0</v>
          </cell>
          <cell r="RK29">
            <v>0</v>
          </cell>
          <cell r="RL29">
            <v>0</v>
          </cell>
          <cell r="RM29">
            <v>0</v>
          </cell>
          <cell r="RN29">
            <v>0</v>
          </cell>
          <cell r="RO29">
            <v>0</v>
          </cell>
          <cell r="RP29">
            <v>0</v>
          </cell>
          <cell r="RQ29">
            <v>0</v>
          </cell>
          <cell r="RR29">
            <v>0</v>
          </cell>
          <cell r="RT29">
            <v>0</v>
          </cell>
          <cell r="RU29">
            <v>0</v>
          </cell>
          <cell r="RV29">
            <v>0</v>
          </cell>
          <cell r="RW29">
            <v>0</v>
          </cell>
          <cell r="RX29">
            <v>0</v>
          </cell>
          <cell r="RY29">
            <v>0</v>
          </cell>
          <cell r="RZ29">
            <v>0</v>
          </cell>
          <cell r="SA29">
            <v>0</v>
          </cell>
          <cell r="SB29">
            <v>0</v>
          </cell>
          <cell r="SC29">
            <v>0</v>
          </cell>
          <cell r="SD29">
            <v>0</v>
          </cell>
          <cell r="SE29">
            <v>0</v>
          </cell>
          <cell r="SF29">
            <v>0</v>
          </cell>
          <cell r="SH29">
            <v>0</v>
          </cell>
          <cell r="SI29">
            <v>0</v>
          </cell>
          <cell r="SJ29">
            <v>0</v>
          </cell>
          <cell r="SK29">
            <v>0</v>
          </cell>
          <cell r="SO29">
            <v>0</v>
          </cell>
          <cell r="SP29">
            <v>1</v>
          </cell>
          <cell r="SQ29">
            <v>0</v>
          </cell>
          <cell r="SR29">
            <v>0</v>
          </cell>
          <cell r="SS29">
            <v>0</v>
          </cell>
          <cell r="ST29">
            <v>0</v>
          </cell>
          <cell r="SU29">
            <v>1</v>
          </cell>
          <cell r="SV29">
            <v>0</v>
          </cell>
          <cell r="SW29">
            <v>6</v>
          </cell>
          <cell r="SX29">
            <v>1</v>
          </cell>
          <cell r="SY29">
            <v>0</v>
          </cell>
          <cell r="SZ29">
            <v>3</v>
          </cell>
          <cell r="TA29">
            <v>0</v>
          </cell>
          <cell r="TC29">
            <v>0</v>
          </cell>
          <cell r="TD29">
            <v>0</v>
          </cell>
          <cell r="TE29">
            <v>0</v>
          </cell>
          <cell r="TF29">
            <v>0</v>
          </cell>
          <cell r="TG29">
            <v>1</v>
          </cell>
          <cell r="TH29">
            <v>2</v>
          </cell>
          <cell r="TI29">
            <v>3</v>
          </cell>
          <cell r="TJ29">
            <v>3</v>
          </cell>
          <cell r="TK29">
            <v>4</v>
          </cell>
          <cell r="TL29">
            <v>5</v>
          </cell>
          <cell r="TM29">
            <v>3</v>
          </cell>
          <cell r="TN29">
            <v>1</v>
          </cell>
          <cell r="TO29">
            <v>0</v>
          </cell>
          <cell r="TQ29">
            <v>0</v>
          </cell>
          <cell r="TR29">
            <v>0</v>
          </cell>
          <cell r="TS29">
            <v>0</v>
          </cell>
          <cell r="TT29">
            <v>0</v>
          </cell>
          <cell r="TU29">
            <v>12</v>
          </cell>
          <cell r="TV29">
            <v>10</v>
          </cell>
          <cell r="TW29">
            <v>12</v>
          </cell>
          <cell r="AHO29">
            <v>2</v>
          </cell>
          <cell r="AHP29">
            <v>9</v>
          </cell>
          <cell r="AHQ29">
            <v>0</v>
          </cell>
          <cell r="AHR29">
            <v>8</v>
          </cell>
          <cell r="AHS29">
            <v>17</v>
          </cell>
          <cell r="AHT29">
            <v>0</v>
          </cell>
          <cell r="AHU29">
            <v>120</v>
          </cell>
          <cell r="AHV29">
            <v>1364</v>
          </cell>
          <cell r="AHW29">
            <v>0</v>
          </cell>
          <cell r="AHX29">
            <v>164</v>
          </cell>
          <cell r="AHY29">
            <v>4058</v>
          </cell>
          <cell r="AHZ29">
            <v>0</v>
          </cell>
          <cell r="AIA29">
            <v>0</v>
          </cell>
          <cell r="AIB29">
            <v>18</v>
          </cell>
          <cell r="AIC29">
            <v>0</v>
          </cell>
          <cell r="AID29">
            <v>1</v>
          </cell>
          <cell r="AIE29">
            <v>15</v>
          </cell>
          <cell r="AIF29">
            <v>0</v>
          </cell>
          <cell r="AIG29">
            <v>11</v>
          </cell>
          <cell r="AIH29">
            <v>137</v>
          </cell>
          <cell r="AII29">
            <v>0</v>
          </cell>
          <cell r="AIJ29">
            <v>7</v>
          </cell>
          <cell r="AIK29">
            <v>342</v>
          </cell>
          <cell r="AIL29">
            <v>0</v>
          </cell>
          <cell r="AIM29">
            <v>56</v>
          </cell>
          <cell r="AIN29">
            <v>1</v>
          </cell>
          <cell r="AIO29">
            <v>54</v>
          </cell>
          <cell r="AIP29">
            <v>1</v>
          </cell>
          <cell r="AIQ29">
            <v>19</v>
          </cell>
          <cell r="AIS29">
            <v>0</v>
          </cell>
          <cell r="AIT29">
            <v>8</v>
          </cell>
          <cell r="AIU29">
            <v>0</v>
          </cell>
          <cell r="AIV29">
            <v>1</v>
          </cell>
          <cell r="AIW29">
            <v>13</v>
          </cell>
          <cell r="AIX29">
            <v>0</v>
          </cell>
          <cell r="AIY29">
            <v>0</v>
          </cell>
          <cell r="AIZ29">
            <v>15</v>
          </cell>
          <cell r="AJA29">
            <v>0</v>
          </cell>
          <cell r="AJB29">
            <v>1</v>
          </cell>
          <cell r="AJC29">
            <v>7</v>
          </cell>
          <cell r="AJD29">
            <v>0</v>
          </cell>
        </row>
        <row r="31">
          <cell r="A31" t="str">
            <v>Cidade De Maputo / Kanyaka / Inhaca PS</v>
          </cell>
          <cell r="F31">
            <v>0</v>
          </cell>
          <cell r="G31">
            <v>0</v>
          </cell>
          <cell r="H31">
            <v>0</v>
          </cell>
          <cell r="I31">
            <v>0</v>
          </cell>
          <cell r="J31">
            <v>0</v>
          </cell>
          <cell r="K31">
            <v>0</v>
          </cell>
          <cell r="M31">
            <v>0</v>
          </cell>
          <cell r="N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U31">
            <v>0</v>
          </cell>
          <cell r="AV31">
            <v>0</v>
          </cell>
          <cell r="AW31">
            <v>0</v>
          </cell>
          <cell r="AX31">
            <v>0</v>
          </cell>
          <cell r="AY31">
            <v>0</v>
          </cell>
          <cell r="AZ31">
            <v>0</v>
          </cell>
          <cell r="BA31">
            <v>0</v>
          </cell>
          <cell r="BB31">
            <v>0</v>
          </cell>
          <cell r="BC31">
            <v>0</v>
          </cell>
          <cell r="BD31">
            <v>0</v>
          </cell>
          <cell r="BE31">
            <v>0</v>
          </cell>
          <cell r="BF31">
            <v>0</v>
          </cell>
          <cell r="BG31">
            <v>0</v>
          </cell>
          <cell r="BI31">
            <v>0</v>
          </cell>
          <cell r="BJ31">
            <v>0</v>
          </cell>
          <cell r="BK31">
            <v>0</v>
          </cell>
          <cell r="BL31">
            <v>0</v>
          </cell>
          <cell r="BO31">
            <v>0</v>
          </cell>
          <cell r="BP31">
            <v>1</v>
          </cell>
          <cell r="BQ31">
            <v>4</v>
          </cell>
          <cell r="BR31">
            <v>4</v>
          </cell>
          <cell r="BS31">
            <v>7</v>
          </cell>
          <cell r="BT31">
            <v>1</v>
          </cell>
          <cell r="BU31">
            <v>4</v>
          </cell>
          <cell r="BV31">
            <v>10</v>
          </cell>
          <cell r="BW31">
            <v>18</v>
          </cell>
          <cell r="BX31">
            <v>26</v>
          </cell>
          <cell r="BY31">
            <v>25</v>
          </cell>
          <cell r="BZ31">
            <v>17</v>
          </cell>
          <cell r="CA31">
            <v>12</v>
          </cell>
          <cell r="CB31">
            <v>9</v>
          </cell>
          <cell r="CC31">
            <v>6</v>
          </cell>
          <cell r="CD31">
            <v>0</v>
          </cell>
          <cell r="CF31">
            <v>0</v>
          </cell>
          <cell r="CG31">
            <v>2</v>
          </cell>
          <cell r="CH31">
            <v>3</v>
          </cell>
          <cell r="CI31">
            <v>4</v>
          </cell>
          <cell r="CJ31">
            <v>9</v>
          </cell>
          <cell r="CK31">
            <v>11</v>
          </cell>
          <cell r="CL31">
            <v>28</v>
          </cell>
          <cell r="CM31">
            <v>39</v>
          </cell>
          <cell r="CN31">
            <v>56</v>
          </cell>
          <cell r="CO31">
            <v>48</v>
          </cell>
          <cell r="CP31">
            <v>32</v>
          </cell>
          <cell r="CQ31">
            <v>27</v>
          </cell>
          <cell r="CR31">
            <v>19</v>
          </cell>
          <cell r="CS31">
            <v>11</v>
          </cell>
          <cell r="CT31">
            <v>4</v>
          </cell>
          <cell r="CU31">
            <v>0</v>
          </cell>
          <cell r="CW31">
            <v>0</v>
          </cell>
          <cell r="CX31">
            <v>0</v>
          </cell>
          <cell r="CY31">
            <v>0</v>
          </cell>
          <cell r="CZ31">
            <v>0</v>
          </cell>
          <cell r="DB31">
            <v>5</v>
          </cell>
          <cell r="DC31">
            <v>57</v>
          </cell>
          <cell r="DD31">
            <v>0</v>
          </cell>
          <cell r="DE31">
            <v>3</v>
          </cell>
          <cell r="DF31">
            <v>121</v>
          </cell>
          <cell r="DG31">
            <v>0</v>
          </cell>
          <cell r="DI31">
            <v>4</v>
          </cell>
          <cell r="DJ31">
            <v>78</v>
          </cell>
          <cell r="DK31">
            <v>0</v>
          </cell>
          <cell r="DL31">
            <v>6</v>
          </cell>
          <cell r="DM31">
            <v>162</v>
          </cell>
          <cell r="DN31">
            <v>0</v>
          </cell>
          <cell r="DP31">
            <v>0</v>
          </cell>
          <cell r="DQ31">
            <v>0</v>
          </cell>
          <cell r="DR31">
            <v>0</v>
          </cell>
          <cell r="DS31">
            <v>0</v>
          </cell>
          <cell r="DT31">
            <v>1</v>
          </cell>
          <cell r="DU31">
            <v>0</v>
          </cell>
          <cell r="DX31">
            <v>0</v>
          </cell>
          <cell r="DY31">
            <v>1</v>
          </cell>
          <cell r="DZ31">
            <v>4</v>
          </cell>
          <cell r="EA31">
            <v>4</v>
          </cell>
          <cell r="EB31">
            <v>7</v>
          </cell>
          <cell r="EC31">
            <v>2</v>
          </cell>
          <cell r="ED31">
            <v>3</v>
          </cell>
          <cell r="EE31">
            <v>10</v>
          </cell>
          <cell r="EF31">
            <v>19</v>
          </cell>
          <cell r="EG31">
            <v>25</v>
          </cell>
          <cell r="EH31">
            <v>24</v>
          </cell>
          <cell r="EI31">
            <v>41</v>
          </cell>
          <cell r="EJ31">
            <v>0</v>
          </cell>
          <cell r="EK31">
            <v>0</v>
          </cell>
          <cell r="EL31">
            <v>2</v>
          </cell>
          <cell r="EM31">
            <v>3</v>
          </cell>
          <cell r="EN31">
            <v>4</v>
          </cell>
          <cell r="EO31">
            <v>10</v>
          </cell>
          <cell r="EP31">
            <v>11</v>
          </cell>
          <cell r="EQ31">
            <v>29</v>
          </cell>
          <cell r="ER31">
            <v>39</v>
          </cell>
          <cell r="ES31">
            <v>54</v>
          </cell>
          <cell r="ET31">
            <v>45</v>
          </cell>
          <cell r="EU31">
            <v>31</v>
          </cell>
          <cell r="EV31">
            <v>62</v>
          </cell>
          <cell r="EW31">
            <v>0</v>
          </cell>
          <cell r="EY31">
            <v>0</v>
          </cell>
          <cell r="EZ31">
            <v>0</v>
          </cell>
          <cell r="FA31">
            <v>0</v>
          </cell>
          <cell r="FB31">
            <v>0</v>
          </cell>
          <cell r="FC31">
            <v>0</v>
          </cell>
          <cell r="FD31">
            <v>0</v>
          </cell>
          <cell r="FE31">
            <v>0</v>
          </cell>
          <cell r="FF31">
            <v>0</v>
          </cell>
          <cell r="FG31">
            <v>0</v>
          </cell>
          <cell r="FH31">
            <v>0</v>
          </cell>
          <cell r="FI31">
            <v>0</v>
          </cell>
          <cell r="FJ31">
            <v>0</v>
          </cell>
          <cell r="FK31">
            <v>0</v>
          </cell>
          <cell r="FL31">
            <v>0</v>
          </cell>
          <cell r="FM31">
            <v>0</v>
          </cell>
          <cell r="FN31">
            <v>0</v>
          </cell>
          <cell r="FO31">
            <v>0</v>
          </cell>
          <cell r="FP31">
            <v>0</v>
          </cell>
          <cell r="FQ31">
            <v>0</v>
          </cell>
          <cell r="FR31">
            <v>0</v>
          </cell>
          <cell r="FS31">
            <v>0</v>
          </cell>
          <cell r="FT31">
            <v>0</v>
          </cell>
          <cell r="FU31">
            <v>0</v>
          </cell>
          <cell r="FV31">
            <v>0</v>
          </cell>
          <cell r="FW31">
            <v>0</v>
          </cell>
          <cell r="FX31">
            <v>0</v>
          </cell>
          <cell r="FZ31">
            <v>12</v>
          </cell>
          <cell r="GA31">
            <v>0</v>
          </cell>
          <cell r="GB31">
            <v>43</v>
          </cell>
          <cell r="GC31">
            <v>0</v>
          </cell>
          <cell r="GF31">
            <v>0</v>
          </cell>
          <cell r="GG31">
            <v>0</v>
          </cell>
          <cell r="GI31">
            <v>0</v>
          </cell>
          <cell r="GJ31">
            <v>0</v>
          </cell>
          <cell r="GL31">
            <v>0</v>
          </cell>
          <cell r="GM31">
            <v>0</v>
          </cell>
          <cell r="GO31">
            <v>0</v>
          </cell>
          <cell r="GP31">
            <v>0</v>
          </cell>
          <cell r="GS31">
            <v>0</v>
          </cell>
          <cell r="GT31">
            <v>1</v>
          </cell>
          <cell r="GU31">
            <v>4</v>
          </cell>
          <cell r="GV31">
            <v>4</v>
          </cell>
          <cell r="GW31">
            <v>5</v>
          </cell>
          <cell r="GX31">
            <v>1</v>
          </cell>
          <cell r="GY31">
            <v>3</v>
          </cell>
          <cell r="GZ31">
            <v>10</v>
          </cell>
          <cell r="HA31">
            <v>17</v>
          </cell>
          <cell r="HB31">
            <v>22</v>
          </cell>
          <cell r="HC31">
            <v>17</v>
          </cell>
          <cell r="HD31">
            <v>40</v>
          </cell>
          <cell r="HE31">
            <v>0</v>
          </cell>
          <cell r="HF31">
            <v>0</v>
          </cell>
          <cell r="HG31">
            <v>1</v>
          </cell>
          <cell r="HH31">
            <v>3</v>
          </cell>
          <cell r="HI31">
            <v>4</v>
          </cell>
          <cell r="HJ31">
            <v>8</v>
          </cell>
          <cell r="HK31">
            <v>11</v>
          </cell>
          <cell r="HL31">
            <v>29</v>
          </cell>
          <cell r="HM31">
            <v>39</v>
          </cell>
          <cell r="HN31">
            <v>50</v>
          </cell>
          <cell r="HO31">
            <v>43</v>
          </cell>
          <cell r="HP31">
            <v>29</v>
          </cell>
          <cell r="HQ31">
            <v>60</v>
          </cell>
          <cell r="HR31">
            <v>0</v>
          </cell>
          <cell r="HT31">
            <v>0</v>
          </cell>
          <cell r="HU31">
            <v>0</v>
          </cell>
          <cell r="HV31">
            <v>0</v>
          </cell>
          <cell r="HW31">
            <v>0</v>
          </cell>
          <cell r="HX31">
            <v>0</v>
          </cell>
          <cell r="HY31">
            <v>0</v>
          </cell>
          <cell r="HZ31">
            <v>0</v>
          </cell>
          <cell r="IA31">
            <v>0</v>
          </cell>
          <cell r="IB31">
            <v>0</v>
          </cell>
          <cell r="IC31">
            <v>0</v>
          </cell>
          <cell r="ID31">
            <v>0</v>
          </cell>
          <cell r="IE31">
            <v>0</v>
          </cell>
          <cell r="IF31">
            <v>0</v>
          </cell>
          <cell r="IG31">
            <v>0</v>
          </cell>
          <cell r="IH31">
            <v>0</v>
          </cell>
          <cell r="II31">
            <v>0</v>
          </cell>
          <cell r="IJ31">
            <v>0</v>
          </cell>
          <cell r="IK31">
            <v>0</v>
          </cell>
          <cell r="IL31">
            <v>0</v>
          </cell>
          <cell r="IM31">
            <v>0</v>
          </cell>
          <cell r="IN31">
            <v>0</v>
          </cell>
          <cell r="IO31">
            <v>0</v>
          </cell>
          <cell r="IP31">
            <v>0</v>
          </cell>
          <cell r="IQ31">
            <v>0</v>
          </cell>
          <cell r="IR31">
            <v>0</v>
          </cell>
          <cell r="IS31">
            <v>0</v>
          </cell>
          <cell r="IU31">
            <v>12</v>
          </cell>
          <cell r="IV31">
            <v>0</v>
          </cell>
          <cell r="IW31">
            <v>40</v>
          </cell>
          <cell r="IX31">
            <v>0</v>
          </cell>
          <cell r="JA31">
            <v>0</v>
          </cell>
          <cell r="JB31">
            <v>0</v>
          </cell>
          <cell r="JD31">
            <v>0</v>
          </cell>
          <cell r="JE31">
            <v>0</v>
          </cell>
          <cell r="JG31">
            <v>0</v>
          </cell>
          <cell r="JH31">
            <v>0</v>
          </cell>
          <cell r="JJ31">
            <v>0</v>
          </cell>
          <cell r="JK31">
            <v>0</v>
          </cell>
          <cell r="KV31">
            <v>0</v>
          </cell>
          <cell r="KW31">
            <v>0</v>
          </cell>
          <cell r="KX31">
            <v>0</v>
          </cell>
          <cell r="KY31">
            <v>0</v>
          </cell>
          <cell r="KZ31">
            <v>0</v>
          </cell>
          <cell r="LA31">
            <v>0</v>
          </cell>
          <cell r="LB31">
            <v>0</v>
          </cell>
          <cell r="LC31">
            <v>0</v>
          </cell>
          <cell r="LD31">
            <v>0</v>
          </cell>
          <cell r="LE31">
            <v>0</v>
          </cell>
          <cell r="LF31">
            <v>0</v>
          </cell>
          <cell r="LG31">
            <v>0</v>
          </cell>
          <cell r="LH31">
            <v>0</v>
          </cell>
          <cell r="LJ31">
            <v>0</v>
          </cell>
          <cell r="LK31">
            <v>0</v>
          </cell>
          <cell r="LL31">
            <v>0</v>
          </cell>
          <cell r="LM31">
            <v>0</v>
          </cell>
          <cell r="LN31">
            <v>0</v>
          </cell>
          <cell r="LO31">
            <v>0</v>
          </cell>
          <cell r="LP31">
            <v>0</v>
          </cell>
          <cell r="LQ31">
            <v>0</v>
          </cell>
          <cell r="LR31">
            <v>0</v>
          </cell>
          <cell r="LS31">
            <v>0</v>
          </cell>
          <cell r="LT31">
            <v>0</v>
          </cell>
          <cell r="LU31">
            <v>0</v>
          </cell>
          <cell r="LV31">
            <v>0</v>
          </cell>
          <cell r="LX31">
            <v>0</v>
          </cell>
          <cell r="LY31">
            <v>0</v>
          </cell>
          <cell r="LZ31">
            <v>0</v>
          </cell>
          <cell r="MA31">
            <v>0</v>
          </cell>
          <cell r="MD31">
            <v>0</v>
          </cell>
          <cell r="ME31">
            <v>0</v>
          </cell>
          <cell r="MF31">
            <v>0</v>
          </cell>
          <cell r="MG31">
            <v>0</v>
          </cell>
          <cell r="MH31">
            <v>0</v>
          </cell>
          <cell r="MI31">
            <v>0</v>
          </cell>
          <cell r="MJ31">
            <v>0</v>
          </cell>
          <cell r="MK31">
            <v>0</v>
          </cell>
          <cell r="ML31">
            <v>0</v>
          </cell>
          <cell r="MM31">
            <v>0</v>
          </cell>
          <cell r="MN31">
            <v>0</v>
          </cell>
          <cell r="MO31">
            <v>0</v>
          </cell>
          <cell r="MP31">
            <v>0</v>
          </cell>
          <cell r="MR31">
            <v>0</v>
          </cell>
          <cell r="MS31">
            <v>0</v>
          </cell>
          <cell r="MT31">
            <v>0</v>
          </cell>
          <cell r="MU31">
            <v>0</v>
          </cell>
          <cell r="MV31">
            <v>0</v>
          </cell>
          <cell r="MW31">
            <v>0</v>
          </cell>
          <cell r="MX31">
            <v>0</v>
          </cell>
          <cell r="MY31">
            <v>0</v>
          </cell>
          <cell r="MZ31">
            <v>0</v>
          </cell>
          <cell r="NA31">
            <v>0</v>
          </cell>
          <cell r="NB31">
            <v>0</v>
          </cell>
          <cell r="NC31">
            <v>0</v>
          </cell>
          <cell r="ND31">
            <v>0</v>
          </cell>
          <cell r="NF31">
            <v>0</v>
          </cell>
          <cell r="NG31">
            <v>0</v>
          </cell>
          <cell r="NH31">
            <v>0</v>
          </cell>
          <cell r="NI31">
            <v>0</v>
          </cell>
          <cell r="NK31">
            <v>0</v>
          </cell>
          <cell r="NL31">
            <v>0</v>
          </cell>
          <cell r="NM31">
            <v>0</v>
          </cell>
          <cell r="NN31">
            <v>0</v>
          </cell>
          <cell r="NO31">
            <v>0</v>
          </cell>
          <cell r="NP31">
            <v>0</v>
          </cell>
          <cell r="NQ31">
            <v>0</v>
          </cell>
          <cell r="NR31">
            <v>0</v>
          </cell>
          <cell r="NS31">
            <v>0</v>
          </cell>
          <cell r="NT31">
            <v>0</v>
          </cell>
          <cell r="NU31">
            <v>0</v>
          </cell>
          <cell r="NV31">
            <v>0</v>
          </cell>
          <cell r="NW31">
            <v>0</v>
          </cell>
          <cell r="NY31">
            <v>0</v>
          </cell>
          <cell r="NZ31">
            <v>0</v>
          </cell>
          <cell r="OA31">
            <v>0</v>
          </cell>
          <cell r="OB31">
            <v>0</v>
          </cell>
          <cell r="OC31">
            <v>0</v>
          </cell>
          <cell r="OD31">
            <v>0</v>
          </cell>
          <cell r="OE31">
            <v>0</v>
          </cell>
          <cell r="OF31">
            <v>0</v>
          </cell>
          <cell r="OG31">
            <v>0</v>
          </cell>
          <cell r="OH31">
            <v>0</v>
          </cell>
          <cell r="OI31">
            <v>0</v>
          </cell>
          <cell r="OJ31">
            <v>0</v>
          </cell>
          <cell r="OK31">
            <v>0</v>
          </cell>
          <cell r="OM31">
            <v>0</v>
          </cell>
          <cell r="ON31">
            <v>0</v>
          </cell>
          <cell r="OO31">
            <v>0</v>
          </cell>
          <cell r="OP31">
            <v>0</v>
          </cell>
          <cell r="OR31">
            <v>0</v>
          </cell>
          <cell r="OS31">
            <v>0</v>
          </cell>
          <cell r="OT31">
            <v>0</v>
          </cell>
          <cell r="OU31">
            <v>0</v>
          </cell>
          <cell r="OV31">
            <v>0</v>
          </cell>
          <cell r="OW31">
            <v>0</v>
          </cell>
          <cell r="OX31">
            <v>0</v>
          </cell>
          <cell r="OY31">
            <v>0</v>
          </cell>
          <cell r="OZ31">
            <v>1</v>
          </cell>
          <cell r="PA31">
            <v>0</v>
          </cell>
          <cell r="PB31">
            <v>0</v>
          </cell>
          <cell r="PC31">
            <v>0</v>
          </cell>
          <cell r="PD31">
            <v>0</v>
          </cell>
          <cell r="PF31">
            <v>0</v>
          </cell>
          <cell r="PG31">
            <v>0</v>
          </cell>
          <cell r="PH31">
            <v>0</v>
          </cell>
          <cell r="PI31">
            <v>0</v>
          </cell>
          <cell r="PJ31">
            <v>0</v>
          </cell>
          <cell r="PK31">
            <v>1</v>
          </cell>
          <cell r="PL31">
            <v>0</v>
          </cell>
          <cell r="PM31">
            <v>1</v>
          </cell>
          <cell r="PN31">
            <v>0</v>
          </cell>
          <cell r="PO31">
            <v>0</v>
          </cell>
          <cell r="PP31">
            <v>0</v>
          </cell>
          <cell r="PQ31">
            <v>0</v>
          </cell>
          <cell r="PR31">
            <v>0</v>
          </cell>
          <cell r="PT31">
            <v>0</v>
          </cell>
          <cell r="PU31">
            <v>0</v>
          </cell>
          <cell r="PV31">
            <v>0</v>
          </cell>
          <cell r="PW31">
            <v>0</v>
          </cell>
          <cell r="PY31">
            <v>0</v>
          </cell>
          <cell r="PZ31">
            <v>0</v>
          </cell>
          <cell r="QA31">
            <v>0</v>
          </cell>
          <cell r="QB31">
            <v>0</v>
          </cell>
          <cell r="QC31">
            <v>0</v>
          </cell>
          <cell r="QD31">
            <v>0</v>
          </cell>
          <cell r="QE31">
            <v>0</v>
          </cell>
          <cell r="QF31">
            <v>0</v>
          </cell>
          <cell r="QG31">
            <v>0</v>
          </cell>
          <cell r="QH31">
            <v>0</v>
          </cell>
          <cell r="QI31">
            <v>0</v>
          </cell>
          <cell r="QJ31">
            <v>0</v>
          </cell>
          <cell r="QK31">
            <v>0</v>
          </cell>
          <cell r="QM31">
            <v>0</v>
          </cell>
          <cell r="QN31">
            <v>0</v>
          </cell>
          <cell r="QO31">
            <v>0</v>
          </cell>
          <cell r="QP31">
            <v>0</v>
          </cell>
          <cell r="QQ31">
            <v>0</v>
          </cell>
          <cell r="QR31">
            <v>0</v>
          </cell>
          <cell r="QS31">
            <v>0</v>
          </cell>
          <cell r="QT31">
            <v>0</v>
          </cell>
          <cell r="QU31">
            <v>0</v>
          </cell>
          <cell r="QV31">
            <v>0</v>
          </cell>
          <cell r="QW31">
            <v>0</v>
          </cell>
          <cell r="QX31">
            <v>0</v>
          </cell>
          <cell r="QY31">
            <v>0</v>
          </cell>
          <cell r="RA31">
            <v>0</v>
          </cell>
          <cell r="RB31">
            <v>0</v>
          </cell>
          <cell r="RC31">
            <v>0</v>
          </cell>
          <cell r="RD31">
            <v>0</v>
          </cell>
          <cell r="RF31">
            <v>0</v>
          </cell>
          <cell r="RG31">
            <v>0</v>
          </cell>
          <cell r="RH31">
            <v>0</v>
          </cell>
          <cell r="RI31">
            <v>0</v>
          </cell>
          <cell r="RJ31">
            <v>0</v>
          </cell>
          <cell r="RK31">
            <v>0</v>
          </cell>
          <cell r="RL31">
            <v>0</v>
          </cell>
          <cell r="RM31">
            <v>0</v>
          </cell>
          <cell r="RN31">
            <v>0</v>
          </cell>
          <cell r="RO31">
            <v>0</v>
          </cell>
          <cell r="RP31">
            <v>0</v>
          </cell>
          <cell r="RQ31">
            <v>0</v>
          </cell>
          <cell r="RR31">
            <v>0</v>
          </cell>
          <cell r="RT31">
            <v>0</v>
          </cell>
          <cell r="RU31">
            <v>0</v>
          </cell>
          <cell r="RV31">
            <v>0</v>
          </cell>
          <cell r="RW31">
            <v>0</v>
          </cell>
          <cell r="RX31">
            <v>0</v>
          </cell>
          <cell r="RY31">
            <v>0</v>
          </cell>
          <cell r="RZ31">
            <v>0</v>
          </cell>
          <cell r="SA31">
            <v>0</v>
          </cell>
          <cell r="SB31">
            <v>0</v>
          </cell>
          <cell r="SC31">
            <v>0</v>
          </cell>
          <cell r="SD31">
            <v>0</v>
          </cell>
          <cell r="SE31">
            <v>0</v>
          </cell>
          <cell r="SF31">
            <v>0</v>
          </cell>
          <cell r="SH31">
            <v>0</v>
          </cell>
          <cell r="SI31">
            <v>0</v>
          </cell>
          <cell r="SJ31">
            <v>0</v>
          </cell>
          <cell r="SK31">
            <v>0</v>
          </cell>
          <cell r="SO31">
            <v>0</v>
          </cell>
          <cell r="SP31">
            <v>0</v>
          </cell>
          <cell r="SQ31">
            <v>0</v>
          </cell>
          <cell r="SR31">
            <v>0</v>
          </cell>
          <cell r="SS31">
            <v>0</v>
          </cell>
          <cell r="ST31">
            <v>0</v>
          </cell>
          <cell r="SU31">
            <v>0</v>
          </cell>
          <cell r="SV31">
            <v>0</v>
          </cell>
          <cell r="SW31">
            <v>0</v>
          </cell>
          <cell r="SX31">
            <v>0</v>
          </cell>
          <cell r="SY31">
            <v>0</v>
          </cell>
          <cell r="SZ31">
            <v>0</v>
          </cell>
          <cell r="TA31">
            <v>0</v>
          </cell>
          <cell r="TC31">
            <v>0</v>
          </cell>
          <cell r="TD31">
            <v>0</v>
          </cell>
          <cell r="TE31">
            <v>0</v>
          </cell>
          <cell r="TF31">
            <v>0</v>
          </cell>
          <cell r="TG31">
            <v>0</v>
          </cell>
          <cell r="TH31">
            <v>0</v>
          </cell>
          <cell r="TI31">
            <v>0</v>
          </cell>
          <cell r="TJ31">
            <v>0</v>
          </cell>
          <cell r="TK31">
            <v>0</v>
          </cell>
          <cell r="TL31">
            <v>0</v>
          </cell>
          <cell r="TM31">
            <v>0</v>
          </cell>
          <cell r="TN31">
            <v>1</v>
          </cell>
          <cell r="TO31">
            <v>0</v>
          </cell>
          <cell r="TQ31">
            <v>0</v>
          </cell>
          <cell r="TR31">
            <v>0</v>
          </cell>
          <cell r="TS31">
            <v>0</v>
          </cell>
          <cell r="TT31">
            <v>0</v>
          </cell>
          <cell r="TU31">
            <v>1</v>
          </cell>
          <cell r="TV31">
            <v>0</v>
          </cell>
          <cell r="TW31">
            <v>0</v>
          </cell>
          <cell r="AHO31">
            <v>0</v>
          </cell>
          <cell r="AHP31">
            <v>4</v>
          </cell>
          <cell r="AHQ31">
            <v>0</v>
          </cell>
          <cell r="AHR31">
            <v>0</v>
          </cell>
          <cell r="AHS31">
            <v>5</v>
          </cell>
          <cell r="AHT31">
            <v>0</v>
          </cell>
          <cell r="AHU31">
            <v>8</v>
          </cell>
          <cell r="AHV31">
            <v>83</v>
          </cell>
          <cell r="AHW31">
            <v>0</v>
          </cell>
          <cell r="AHX31">
            <v>6</v>
          </cell>
          <cell r="AHY31">
            <v>163</v>
          </cell>
          <cell r="AHZ31">
            <v>0</v>
          </cell>
          <cell r="AIA31">
            <v>0</v>
          </cell>
          <cell r="AIB31">
            <v>1</v>
          </cell>
          <cell r="AIC31">
            <v>0</v>
          </cell>
          <cell r="AID31">
            <v>0</v>
          </cell>
          <cell r="AIE31">
            <v>0</v>
          </cell>
          <cell r="AIF31">
            <v>0</v>
          </cell>
          <cell r="AIG31">
            <v>0</v>
          </cell>
          <cell r="AIH31">
            <v>2</v>
          </cell>
          <cell r="AII31">
            <v>0</v>
          </cell>
          <cell r="AIJ31">
            <v>0</v>
          </cell>
          <cell r="AIK31">
            <v>6</v>
          </cell>
          <cell r="AIL31">
            <v>0</v>
          </cell>
          <cell r="AIM31">
            <v>9</v>
          </cell>
          <cell r="AIN31">
            <v>4</v>
          </cell>
          <cell r="AIO31">
            <v>5</v>
          </cell>
          <cell r="AIP31">
            <v>0</v>
          </cell>
          <cell r="AIQ31">
            <v>2</v>
          </cell>
          <cell r="AIS31">
            <v>1</v>
          </cell>
          <cell r="AIT31">
            <v>1</v>
          </cell>
          <cell r="AIU31">
            <v>0</v>
          </cell>
          <cell r="AIV31">
            <v>0</v>
          </cell>
          <cell r="AIW31">
            <v>3</v>
          </cell>
          <cell r="AIX31">
            <v>0</v>
          </cell>
          <cell r="AIY31">
            <v>0</v>
          </cell>
          <cell r="AIZ31">
            <v>0</v>
          </cell>
          <cell r="AJA31">
            <v>0</v>
          </cell>
          <cell r="AJB31">
            <v>0</v>
          </cell>
          <cell r="AJC31">
            <v>0</v>
          </cell>
          <cell r="AJD31">
            <v>0</v>
          </cell>
        </row>
        <row r="33">
          <cell r="A33" t="str">
            <v>Cidade De Maputo / Katembe / Catembe CS II</v>
          </cell>
          <cell r="F33">
            <v>13</v>
          </cell>
          <cell r="G33">
            <v>9</v>
          </cell>
          <cell r="H33">
            <v>0</v>
          </cell>
          <cell r="I33">
            <v>0</v>
          </cell>
          <cell r="J33">
            <v>22</v>
          </cell>
          <cell r="K33">
            <v>0</v>
          </cell>
          <cell r="M33">
            <v>0</v>
          </cell>
          <cell r="N33">
            <v>22</v>
          </cell>
          <cell r="AF33">
            <v>0</v>
          </cell>
          <cell r="AG33">
            <v>0</v>
          </cell>
          <cell r="AH33">
            <v>0</v>
          </cell>
          <cell r="AI33">
            <v>0</v>
          </cell>
          <cell r="AJ33">
            <v>0</v>
          </cell>
          <cell r="AK33">
            <v>0</v>
          </cell>
          <cell r="AL33">
            <v>0</v>
          </cell>
          <cell r="AM33">
            <v>0</v>
          </cell>
          <cell r="AN33">
            <v>5</v>
          </cell>
          <cell r="AO33">
            <v>2</v>
          </cell>
          <cell r="AP33">
            <v>3</v>
          </cell>
          <cell r="AQ33">
            <v>2</v>
          </cell>
          <cell r="AR33">
            <v>1</v>
          </cell>
          <cell r="AS33">
            <v>0</v>
          </cell>
          <cell r="AU33">
            <v>0</v>
          </cell>
          <cell r="AV33">
            <v>0</v>
          </cell>
          <cell r="AW33">
            <v>0</v>
          </cell>
          <cell r="AX33">
            <v>0</v>
          </cell>
          <cell r="AY33">
            <v>1</v>
          </cell>
          <cell r="AZ33">
            <v>2</v>
          </cell>
          <cell r="BA33">
            <v>0</v>
          </cell>
          <cell r="BB33">
            <v>2</v>
          </cell>
          <cell r="BC33">
            <v>1</v>
          </cell>
          <cell r="BD33">
            <v>0</v>
          </cell>
          <cell r="BE33">
            <v>2</v>
          </cell>
          <cell r="BF33">
            <v>1</v>
          </cell>
          <cell r="BG33">
            <v>0</v>
          </cell>
          <cell r="BI33">
            <v>1</v>
          </cell>
          <cell r="BJ33">
            <v>0</v>
          </cell>
          <cell r="BK33">
            <v>0</v>
          </cell>
          <cell r="BL33">
            <v>0</v>
          </cell>
          <cell r="BO33">
            <v>0</v>
          </cell>
          <cell r="BP33">
            <v>8</v>
          </cell>
          <cell r="BQ33">
            <v>8</v>
          </cell>
          <cell r="BR33">
            <v>24</v>
          </cell>
          <cell r="BS33">
            <v>33</v>
          </cell>
          <cell r="BT33">
            <v>23</v>
          </cell>
          <cell r="BU33">
            <v>45</v>
          </cell>
          <cell r="BV33">
            <v>85</v>
          </cell>
          <cell r="BW33">
            <v>139</v>
          </cell>
          <cell r="BX33">
            <v>140</v>
          </cell>
          <cell r="BY33">
            <v>102</v>
          </cell>
          <cell r="BZ33">
            <v>60</v>
          </cell>
          <cell r="CA33">
            <v>42</v>
          </cell>
          <cell r="CB33">
            <v>31</v>
          </cell>
          <cell r="CC33">
            <v>22</v>
          </cell>
          <cell r="CD33">
            <v>0</v>
          </cell>
          <cell r="CF33">
            <v>0</v>
          </cell>
          <cell r="CG33">
            <v>4</v>
          </cell>
          <cell r="CH33">
            <v>12</v>
          </cell>
          <cell r="CI33">
            <v>25</v>
          </cell>
          <cell r="CJ33">
            <v>41</v>
          </cell>
          <cell r="CK33">
            <v>79</v>
          </cell>
          <cell r="CL33">
            <v>144</v>
          </cell>
          <cell r="CM33">
            <v>196</v>
          </cell>
          <cell r="CN33">
            <v>259</v>
          </cell>
          <cell r="CO33">
            <v>223</v>
          </cell>
          <cell r="CP33">
            <v>134</v>
          </cell>
          <cell r="CQ33">
            <v>95</v>
          </cell>
          <cell r="CR33">
            <v>77</v>
          </cell>
          <cell r="CS33">
            <v>59</v>
          </cell>
          <cell r="CT33">
            <v>55</v>
          </cell>
          <cell r="CU33">
            <v>0</v>
          </cell>
          <cell r="CW33">
            <v>4</v>
          </cell>
          <cell r="CX33">
            <v>1</v>
          </cell>
          <cell r="CY33">
            <v>4</v>
          </cell>
          <cell r="CZ33">
            <v>0</v>
          </cell>
          <cell r="DB33">
            <v>11</v>
          </cell>
          <cell r="DC33">
            <v>154</v>
          </cell>
          <cell r="DD33">
            <v>0</v>
          </cell>
          <cell r="DE33">
            <v>10</v>
          </cell>
          <cell r="DF33">
            <v>344</v>
          </cell>
          <cell r="DG33">
            <v>0</v>
          </cell>
          <cell r="DI33">
            <v>29</v>
          </cell>
          <cell r="DJ33">
            <v>568</v>
          </cell>
          <cell r="DK33">
            <v>0</v>
          </cell>
          <cell r="DL33">
            <v>31</v>
          </cell>
          <cell r="DM33">
            <v>1018</v>
          </cell>
          <cell r="DN33">
            <v>0</v>
          </cell>
          <cell r="DP33">
            <v>0</v>
          </cell>
          <cell r="DQ33">
            <v>0</v>
          </cell>
          <cell r="DR33">
            <v>0</v>
          </cell>
          <cell r="DS33">
            <v>0</v>
          </cell>
          <cell r="DT33">
            <v>0</v>
          </cell>
          <cell r="DU33">
            <v>0</v>
          </cell>
          <cell r="DX33">
            <v>0</v>
          </cell>
          <cell r="DY33">
            <v>7</v>
          </cell>
          <cell r="DZ33">
            <v>7</v>
          </cell>
          <cell r="EA33">
            <v>25</v>
          </cell>
          <cell r="EB33">
            <v>29</v>
          </cell>
          <cell r="EC33">
            <v>21</v>
          </cell>
          <cell r="ED33">
            <v>35</v>
          </cell>
          <cell r="EE33">
            <v>69</v>
          </cell>
          <cell r="EF33">
            <v>122</v>
          </cell>
          <cell r="EG33">
            <v>125</v>
          </cell>
          <cell r="EH33">
            <v>92</v>
          </cell>
          <cell r="EI33">
            <v>155</v>
          </cell>
          <cell r="EJ33">
            <v>0</v>
          </cell>
          <cell r="EK33">
            <v>0</v>
          </cell>
          <cell r="EL33">
            <v>2</v>
          </cell>
          <cell r="EM33">
            <v>11</v>
          </cell>
          <cell r="EN33">
            <v>23</v>
          </cell>
          <cell r="EO33">
            <v>36</v>
          </cell>
          <cell r="EP33">
            <v>69</v>
          </cell>
          <cell r="EQ33">
            <v>126</v>
          </cell>
          <cell r="ER33">
            <v>184</v>
          </cell>
          <cell r="ES33">
            <v>237</v>
          </cell>
          <cell r="ET33">
            <v>206</v>
          </cell>
          <cell r="EU33">
            <v>126</v>
          </cell>
          <cell r="EV33">
            <v>281</v>
          </cell>
          <cell r="EW33">
            <v>0</v>
          </cell>
          <cell r="EY33">
            <v>0</v>
          </cell>
          <cell r="EZ33">
            <v>0</v>
          </cell>
          <cell r="FA33">
            <v>0</v>
          </cell>
          <cell r="FB33">
            <v>0</v>
          </cell>
          <cell r="FC33">
            <v>0</v>
          </cell>
          <cell r="FD33">
            <v>0</v>
          </cell>
          <cell r="FE33">
            <v>0</v>
          </cell>
          <cell r="FF33">
            <v>0</v>
          </cell>
          <cell r="FG33">
            <v>0</v>
          </cell>
          <cell r="FH33">
            <v>0</v>
          </cell>
          <cell r="FI33">
            <v>0</v>
          </cell>
          <cell r="FJ33">
            <v>0</v>
          </cell>
          <cell r="FK33">
            <v>0</v>
          </cell>
          <cell r="FL33">
            <v>0</v>
          </cell>
          <cell r="FM33">
            <v>0</v>
          </cell>
          <cell r="FN33">
            <v>0</v>
          </cell>
          <cell r="FO33">
            <v>0</v>
          </cell>
          <cell r="FP33">
            <v>0</v>
          </cell>
          <cell r="FQ33">
            <v>0</v>
          </cell>
          <cell r="FR33">
            <v>0</v>
          </cell>
          <cell r="FS33">
            <v>0</v>
          </cell>
          <cell r="FT33">
            <v>0</v>
          </cell>
          <cell r="FU33">
            <v>0</v>
          </cell>
          <cell r="FV33">
            <v>0</v>
          </cell>
          <cell r="FW33">
            <v>0</v>
          </cell>
          <cell r="FX33">
            <v>0</v>
          </cell>
          <cell r="FZ33">
            <v>41</v>
          </cell>
          <cell r="GA33">
            <v>0</v>
          </cell>
          <cell r="GB33">
            <v>176</v>
          </cell>
          <cell r="GC33">
            <v>0</v>
          </cell>
          <cell r="GF33">
            <v>0</v>
          </cell>
          <cell r="GG33">
            <v>0</v>
          </cell>
          <cell r="GI33">
            <v>1</v>
          </cell>
          <cell r="GJ33">
            <v>0</v>
          </cell>
          <cell r="GL33">
            <v>3</v>
          </cell>
          <cell r="GM33">
            <v>0</v>
          </cell>
          <cell r="GO33">
            <v>0</v>
          </cell>
          <cell r="GP33">
            <v>0</v>
          </cell>
          <cell r="GS33">
            <v>0</v>
          </cell>
          <cell r="GT33">
            <v>6</v>
          </cell>
          <cell r="GU33">
            <v>6</v>
          </cell>
          <cell r="GV33">
            <v>23</v>
          </cell>
          <cell r="GW33">
            <v>28</v>
          </cell>
          <cell r="GX33">
            <v>19</v>
          </cell>
          <cell r="GY33">
            <v>32</v>
          </cell>
          <cell r="GZ33">
            <v>66</v>
          </cell>
          <cell r="HA33">
            <v>120</v>
          </cell>
          <cell r="HB33">
            <v>121</v>
          </cell>
          <cell r="HC33">
            <v>91</v>
          </cell>
          <cell r="HD33">
            <v>151</v>
          </cell>
          <cell r="HE33">
            <v>0</v>
          </cell>
          <cell r="HF33">
            <v>0</v>
          </cell>
          <cell r="HG33">
            <v>0</v>
          </cell>
          <cell r="HH33">
            <v>10</v>
          </cell>
          <cell r="HI33">
            <v>21</v>
          </cell>
          <cell r="HJ33">
            <v>34</v>
          </cell>
          <cell r="HK33">
            <v>65</v>
          </cell>
          <cell r="HL33">
            <v>119</v>
          </cell>
          <cell r="HM33">
            <v>179</v>
          </cell>
          <cell r="HN33">
            <v>229</v>
          </cell>
          <cell r="HO33">
            <v>202</v>
          </cell>
          <cell r="HP33">
            <v>124</v>
          </cell>
          <cell r="HQ33">
            <v>279</v>
          </cell>
          <cell r="HR33">
            <v>0</v>
          </cell>
          <cell r="HT33">
            <v>0</v>
          </cell>
          <cell r="HU33">
            <v>0</v>
          </cell>
          <cell r="HV33">
            <v>0</v>
          </cell>
          <cell r="HW33">
            <v>0</v>
          </cell>
          <cell r="HX33">
            <v>0</v>
          </cell>
          <cell r="HY33">
            <v>0</v>
          </cell>
          <cell r="HZ33">
            <v>0</v>
          </cell>
          <cell r="IA33">
            <v>0</v>
          </cell>
          <cell r="IB33">
            <v>0</v>
          </cell>
          <cell r="IC33">
            <v>0</v>
          </cell>
          <cell r="ID33">
            <v>0</v>
          </cell>
          <cell r="IE33">
            <v>0</v>
          </cell>
          <cell r="IF33">
            <v>0</v>
          </cell>
          <cell r="IG33">
            <v>0</v>
          </cell>
          <cell r="IH33">
            <v>0</v>
          </cell>
          <cell r="II33">
            <v>0</v>
          </cell>
          <cell r="IJ33">
            <v>0</v>
          </cell>
          <cell r="IK33">
            <v>0</v>
          </cell>
          <cell r="IL33">
            <v>0</v>
          </cell>
          <cell r="IM33">
            <v>0</v>
          </cell>
          <cell r="IN33">
            <v>0</v>
          </cell>
          <cell r="IO33">
            <v>0</v>
          </cell>
          <cell r="IP33">
            <v>0</v>
          </cell>
          <cell r="IQ33">
            <v>0</v>
          </cell>
          <cell r="IR33">
            <v>0</v>
          </cell>
          <cell r="IS33">
            <v>0</v>
          </cell>
          <cell r="IU33">
            <v>40</v>
          </cell>
          <cell r="IV33">
            <v>0</v>
          </cell>
          <cell r="IW33">
            <v>167</v>
          </cell>
          <cell r="IX33">
            <v>0</v>
          </cell>
          <cell r="JA33">
            <v>0</v>
          </cell>
          <cell r="JB33">
            <v>0</v>
          </cell>
          <cell r="JD33">
            <v>1</v>
          </cell>
          <cell r="JE33">
            <v>0</v>
          </cell>
          <cell r="JG33">
            <v>2</v>
          </cell>
          <cell r="JH33">
            <v>0</v>
          </cell>
          <cell r="JJ33">
            <v>0</v>
          </cell>
          <cell r="JK33">
            <v>0</v>
          </cell>
          <cell r="KV33">
            <v>0</v>
          </cell>
          <cell r="KW33">
            <v>0</v>
          </cell>
          <cell r="KX33">
            <v>0</v>
          </cell>
          <cell r="KY33">
            <v>0</v>
          </cell>
          <cell r="KZ33">
            <v>0</v>
          </cell>
          <cell r="LA33">
            <v>0</v>
          </cell>
          <cell r="LB33">
            <v>0</v>
          </cell>
          <cell r="LC33">
            <v>0</v>
          </cell>
          <cell r="LD33">
            <v>0</v>
          </cell>
          <cell r="LE33">
            <v>0</v>
          </cell>
          <cell r="LF33">
            <v>0</v>
          </cell>
          <cell r="LG33">
            <v>0</v>
          </cell>
          <cell r="LH33">
            <v>0</v>
          </cell>
          <cell r="LJ33">
            <v>0</v>
          </cell>
          <cell r="LK33">
            <v>0</v>
          </cell>
          <cell r="LL33">
            <v>0</v>
          </cell>
          <cell r="LM33">
            <v>0</v>
          </cell>
          <cell r="LN33">
            <v>0</v>
          </cell>
          <cell r="LO33">
            <v>0</v>
          </cell>
          <cell r="LP33">
            <v>0</v>
          </cell>
          <cell r="LQ33">
            <v>1</v>
          </cell>
          <cell r="LR33">
            <v>0</v>
          </cell>
          <cell r="LS33">
            <v>0</v>
          </cell>
          <cell r="LT33">
            <v>1</v>
          </cell>
          <cell r="LU33">
            <v>1</v>
          </cell>
          <cell r="LV33">
            <v>0</v>
          </cell>
          <cell r="LX33">
            <v>0</v>
          </cell>
          <cell r="LY33">
            <v>0</v>
          </cell>
          <cell r="LZ33">
            <v>0</v>
          </cell>
          <cell r="MA33">
            <v>0</v>
          </cell>
          <cell r="MD33">
            <v>0</v>
          </cell>
          <cell r="ME33">
            <v>0</v>
          </cell>
          <cell r="MF33">
            <v>0</v>
          </cell>
          <cell r="MG33">
            <v>0</v>
          </cell>
          <cell r="MH33">
            <v>0</v>
          </cell>
          <cell r="MI33">
            <v>0</v>
          </cell>
          <cell r="MJ33">
            <v>1</v>
          </cell>
          <cell r="MK33">
            <v>0</v>
          </cell>
          <cell r="ML33">
            <v>0</v>
          </cell>
          <cell r="MM33">
            <v>0</v>
          </cell>
          <cell r="MN33">
            <v>0</v>
          </cell>
          <cell r="MO33">
            <v>0</v>
          </cell>
          <cell r="MP33">
            <v>0</v>
          </cell>
          <cell r="MR33">
            <v>0</v>
          </cell>
          <cell r="MS33">
            <v>0</v>
          </cell>
          <cell r="MT33">
            <v>0</v>
          </cell>
          <cell r="MU33">
            <v>0</v>
          </cell>
          <cell r="MV33">
            <v>0</v>
          </cell>
          <cell r="MW33">
            <v>0</v>
          </cell>
          <cell r="MX33">
            <v>0</v>
          </cell>
          <cell r="MY33">
            <v>0</v>
          </cell>
          <cell r="MZ33">
            <v>0</v>
          </cell>
          <cell r="NA33">
            <v>0</v>
          </cell>
          <cell r="NB33">
            <v>0</v>
          </cell>
          <cell r="NC33">
            <v>0</v>
          </cell>
          <cell r="ND33">
            <v>0</v>
          </cell>
          <cell r="NF33">
            <v>0</v>
          </cell>
          <cell r="NG33">
            <v>0</v>
          </cell>
          <cell r="NH33">
            <v>0</v>
          </cell>
          <cell r="NI33">
            <v>0</v>
          </cell>
          <cell r="NK33">
            <v>0</v>
          </cell>
          <cell r="NL33">
            <v>0</v>
          </cell>
          <cell r="NM33">
            <v>0</v>
          </cell>
          <cell r="NN33">
            <v>0</v>
          </cell>
          <cell r="NO33">
            <v>0</v>
          </cell>
          <cell r="NP33">
            <v>0</v>
          </cell>
          <cell r="NQ33">
            <v>0</v>
          </cell>
          <cell r="NR33">
            <v>0</v>
          </cell>
          <cell r="NS33">
            <v>0</v>
          </cell>
          <cell r="NT33">
            <v>0</v>
          </cell>
          <cell r="NU33">
            <v>0</v>
          </cell>
          <cell r="NV33">
            <v>0</v>
          </cell>
          <cell r="NW33">
            <v>0</v>
          </cell>
          <cell r="NY33">
            <v>0</v>
          </cell>
          <cell r="NZ33">
            <v>0</v>
          </cell>
          <cell r="OA33">
            <v>0</v>
          </cell>
          <cell r="OB33">
            <v>0</v>
          </cell>
          <cell r="OC33">
            <v>0</v>
          </cell>
          <cell r="OD33">
            <v>0</v>
          </cell>
          <cell r="OE33">
            <v>1</v>
          </cell>
          <cell r="OF33">
            <v>0</v>
          </cell>
          <cell r="OG33">
            <v>0</v>
          </cell>
          <cell r="OH33">
            <v>0</v>
          </cell>
          <cell r="OI33">
            <v>0</v>
          </cell>
          <cell r="OJ33">
            <v>0</v>
          </cell>
          <cell r="OK33">
            <v>0</v>
          </cell>
          <cell r="OM33">
            <v>0</v>
          </cell>
          <cell r="ON33">
            <v>0</v>
          </cell>
          <cell r="OO33">
            <v>0</v>
          </cell>
          <cell r="OP33">
            <v>0</v>
          </cell>
          <cell r="OR33">
            <v>0</v>
          </cell>
          <cell r="OS33">
            <v>0</v>
          </cell>
          <cell r="OT33">
            <v>0</v>
          </cell>
          <cell r="OU33">
            <v>0</v>
          </cell>
          <cell r="OV33">
            <v>0</v>
          </cell>
          <cell r="OW33">
            <v>0</v>
          </cell>
          <cell r="OX33">
            <v>1</v>
          </cell>
          <cell r="OY33">
            <v>1</v>
          </cell>
          <cell r="OZ33">
            <v>3</v>
          </cell>
          <cell r="PA33">
            <v>2</v>
          </cell>
          <cell r="PB33">
            <v>0</v>
          </cell>
          <cell r="PC33">
            <v>2</v>
          </cell>
          <cell r="PD33">
            <v>0</v>
          </cell>
          <cell r="PF33">
            <v>0</v>
          </cell>
          <cell r="PG33">
            <v>0</v>
          </cell>
          <cell r="PH33">
            <v>0</v>
          </cell>
          <cell r="PI33">
            <v>0</v>
          </cell>
          <cell r="PJ33">
            <v>0</v>
          </cell>
          <cell r="PK33">
            <v>1</v>
          </cell>
          <cell r="PL33">
            <v>1</v>
          </cell>
          <cell r="PM33">
            <v>1</v>
          </cell>
          <cell r="PN33">
            <v>0</v>
          </cell>
          <cell r="PO33">
            <v>1</v>
          </cell>
          <cell r="PP33">
            <v>0</v>
          </cell>
          <cell r="PQ33">
            <v>0</v>
          </cell>
          <cell r="PR33">
            <v>0</v>
          </cell>
          <cell r="PT33">
            <v>0</v>
          </cell>
          <cell r="PU33">
            <v>0</v>
          </cell>
          <cell r="PV33">
            <v>0</v>
          </cell>
          <cell r="PW33">
            <v>0</v>
          </cell>
          <cell r="PY33">
            <v>0</v>
          </cell>
          <cell r="PZ33">
            <v>0</v>
          </cell>
          <cell r="QA33">
            <v>1</v>
          </cell>
          <cell r="QB33">
            <v>0</v>
          </cell>
          <cell r="QC33">
            <v>0</v>
          </cell>
          <cell r="QD33">
            <v>0</v>
          </cell>
          <cell r="QE33">
            <v>0</v>
          </cell>
          <cell r="QF33">
            <v>0</v>
          </cell>
          <cell r="QG33">
            <v>0</v>
          </cell>
          <cell r="QH33">
            <v>2</v>
          </cell>
          <cell r="QI33">
            <v>0</v>
          </cell>
          <cell r="QJ33">
            <v>0</v>
          </cell>
          <cell r="QK33">
            <v>0</v>
          </cell>
          <cell r="QM33">
            <v>0</v>
          </cell>
          <cell r="QN33">
            <v>0</v>
          </cell>
          <cell r="QO33">
            <v>0</v>
          </cell>
          <cell r="QP33">
            <v>0</v>
          </cell>
          <cell r="QQ33">
            <v>0</v>
          </cell>
          <cell r="QR33">
            <v>3</v>
          </cell>
          <cell r="QS33">
            <v>2</v>
          </cell>
          <cell r="QT33">
            <v>3</v>
          </cell>
          <cell r="QU33">
            <v>0</v>
          </cell>
          <cell r="QV33">
            <v>1</v>
          </cell>
          <cell r="QW33">
            <v>0</v>
          </cell>
          <cell r="QX33">
            <v>0</v>
          </cell>
          <cell r="QY33">
            <v>0</v>
          </cell>
          <cell r="RA33">
            <v>0</v>
          </cell>
          <cell r="RB33">
            <v>0</v>
          </cell>
          <cell r="RC33">
            <v>0</v>
          </cell>
          <cell r="RD33">
            <v>0</v>
          </cell>
          <cell r="RF33">
            <v>0</v>
          </cell>
          <cell r="RG33">
            <v>0</v>
          </cell>
          <cell r="RH33">
            <v>0</v>
          </cell>
          <cell r="RI33">
            <v>0</v>
          </cell>
          <cell r="RJ33">
            <v>0</v>
          </cell>
          <cell r="RK33">
            <v>0</v>
          </cell>
          <cell r="RL33">
            <v>0</v>
          </cell>
          <cell r="RM33">
            <v>0</v>
          </cell>
          <cell r="RN33">
            <v>0</v>
          </cell>
          <cell r="RO33">
            <v>0</v>
          </cell>
          <cell r="RP33">
            <v>0</v>
          </cell>
          <cell r="RQ33">
            <v>0</v>
          </cell>
          <cell r="RR33">
            <v>0</v>
          </cell>
          <cell r="RT33">
            <v>0</v>
          </cell>
          <cell r="RU33">
            <v>0</v>
          </cell>
          <cell r="RV33">
            <v>0</v>
          </cell>
          <cell r="RW33">
            <v>0</v>
          </cell>
          <cell r="RX33">
            <v>0</v>
          </cell>
          <cell r="RY33">
            <v>0</v>
          </cell>
          <cell r="RZ33">
            <v>0</v>
          </cell>
          <cell r="SA33">
            <v>0</v>
          </cell>
          <cell r="SB33">
            <v>0</v>
          </cell>
          <cell r="SC33">
            <v>0</v>
          </cell>
          <cell r="SD33">
            <v>0</v>
          </cell>
          <cell r="SE33">
            <v>0</v>
          </cell>
          <cell r="SF33">
            <v>0</v>
          </cell>
          <cell r="SH33">
            <v>0</v>
          </cell>
          <cell r="SI33">
            <v>0</v>
          </cell>
          <cell r="SJ33">
            <v>0</v>
          </cell>
          <cell r="SK33">
            <v>0</v>
          </cell>
          <cell r="SO33">
            <v>0</v>
          </cell>
          <cell r="SP33">
            <v>0</v>
          </cell>
          <cell r="SQ33">
            <v>0</v>
          </cell>
          <cell r="SR33">
            <v>0</v>
          </cell>
          <cell r="SS33">
            <v>0</v>
          </cell>
          <cell r="ST33">
            <v>0</v>
          </cell>
          <cell r="SU33">
            <v>1</v>
          </cell>
          <cell r="SV33">
            <v>1</v>
          </cell>
          <cell r="SW33">
            <v>2</v>
          </cell>
          <cell r="SX33">
            <v>2</v>
          </cell>
          <cell r="SY33">
            <v>2</v>
          </cell>
          <cell r="SZ33">
            <v>0</v>
          </cell>
          <cell r="TA33">
            <v>0</v>
          </cell>
          <cell r="TC33">
            <v>0</v>
          </cell>
          <cell r="TD33">
            <v>0</v>
          </cell>
          <cell r="TE33">
            <v>0</v>
          </cell>
          <cell r="TF33">
            <v>0</v>
          </cell>
          <cell r="TG33">
            <v>0</v>
          </cell>
          <cell r="TH33">
            <v>0</v>
          </cell>
          <cell r="TI33">
            <v>0</v>
          </cell>
          <cell r="TJ33">
            <v>1</v>
          </cell>
          <cell r="TK33">
            <v>1</v>
          </cell>
          <cell r="TL33">
            <v>0</v>
          </cell>
          <cell r="TM33">
            <v>0</v>
          </cell>
          <cell r="TN33">
            <v>2</v>
          </cell>
          <cell r="TO33">
            <v>0</v>
          </cell>
          <cell r="TQ33">
            <v>0</v>
          </cell>
          <cell r="TR33">
            <v>0</v>
          </cell>
          <cell r="TS33">
            <v>0</v>
          </cell>
          <cell r="TT33">
            <v>0</v>
          </cell>
          <cell r="TU33">
            <v>9</v>
          </cell>
          <cell r="TV33">
            <v>1</v>
          </cell>
          <cell r="TW33">
            <v>2</v>
          </cell>
          <cell r="AHO33">
            <v>2</v>
          </cell>
          <cell r="AHP33">
            <v>10</v>
          </cell>
          <cell r="AHQ33">
            <v>0</v>
          </cell>
          <cell r="AHR33">
            <v>1</v>
          </cell>
          <cell r="AHS33">
            <v>11</v>
          </cell>
          <cell r="AHT33">
            <v>0</v>
          </cell>
          <cell r="AHU33">
            <v>24</v>
          </cell>
          <cell r="AHV33">
            <v>502</v>
          </cell>
          <cell r="AHW33">
            <v>0</v>
          </cell>
          <cell r="AHX33">
            <v>30</v>
          </cell>
          <cell r="AHY33">
            <v>1003</v>
          </cell>
          <cell r="AHZ33">
            <v>0</v>
          </cell>
          <cell r="AIA33">
            <v>0</v>
          </cell>
          <cell r="AIB33">
            <v>3</v>
          </cell>
          <cell r="AIC33">
            <v>0</v>
          </cell>
          <cell r="AID33">
            <v>0</v>
          </cell>
          <cell r="AIE33">
            <v>4</v>
          </cell>
          <cell r="AIF33">
            <v>0</v>
          </cell>
          <cell r="AIG33">
            <v>3</v>
          </cell>
          <cell r="AIH33">
            <v>36</v>
          </cell>
          <cell r="AII33">
            <v>0</v>
          </cell>
          <cell r="AIJ33">
            <v>2</v>
          </cell>
          <cell r="AIK33">
            <v>45</v>
          </cell>
          <cell r="AIL33">
            <v>0</v>
          </cell>
          <cell r="AIM33">
            <v>23</v>
          </cell>
          <cell r="AIN33">
            <v>0</v>
          </cell>
          <cell r="AIO33">
            <v>23</v>
          </cell>
          <cell r="AIP33">
            <v>0</v>
          </cell>
          <cell r="AIQ33">
            <v>0</v>
          </cell>
          <cell r="AIS33">
            <v>0</v>
          </cell>
          <cell r="AIT33">
            <v>2</v>
          </cell>
          <cell r="AIU33">
            <v>0</v>
          </cell>
          <cell r="AIV33">
            <v>0</v>
          </cell>
          <cell r="AIW33">
            <v>5</v>
          </cell>
          <cell r="AIX33">
            <v>0</v>
          </cell>
          <cell r="AIY33">
            <v>0</v>
          </cell>
          <cell r="AIZ33">
            <v>2</v>
          </cell>
          <cell r="AJA33">
            <v>0</v>
          </cell>
          <cell r="AJB33">
            <v>0</v>
          </cell>
          <cell r="AJC33">
            <v>3</v>
          </cell>
          <cell r="AJD33">
            <v>0</v>
          </cell>
        </row>
        <row r="35">
          <cell r="A35" t="str">
            <v>Cidade De Maputo / Katembe / Incassane PSA</v>
          </cell>
          <cell r="F35">
            <v>1</v>
          </cell>
          <cell r="G35">
            <v>6</v>
          </cell>
          <cell r="H35">
            <v>0</v>
          </cell>
          <cell r="I35">
            <v>1</v>
          </cell>
          <cell r="J35">
            <v>6</v>
          </cell>
          <cell r="K35">
            <v>0</v>
          </cell>
          <cell r="M35">
            <v>1</v>
          </cell>
          <cell r="N35">
            <v>6</v>
          </cell>
          <cell r="AF35">
            <v>0</v>
          </cell>
          <cell r="AG35">
            <v>0</v>
          </cell>
          <cell r="AH35">
            <v>0</v>
          </cell>
          <cell r="AI35">
            <v>0</v>
          </cell>
          <cell r="AJ35">
            <v>0</v>
          </cell>
          <cell r="AK35">
            <v>0</v>
          </cell>
          <cell r="AL35">
            <v>0</v>
          </cell>
          <cell r="AM35">
            <v>0</v>
          </cell>
          <cell r="AN35">
            <v>2</v>
          </cell>
          <cell r="AO35">
            <v>0</v>
          </cell>
          <cell r="AP35">
            <v>0</v>
          </cell>
          <cell r="AQ35">
            <v>0</v>
          </cell>
          <cell r="AR35">
            <v>0</v>
          </cell>
          <cell r="AS35">
            <v>0</v>
          </cell>
          <cell r="AU35">
            <v>0</v>
          </cell>
          <cell r="AV35">
            <v>0</v>
          </cell>
          <cell r="AW35">
            <v>0</v>
          </cell>
          <cell r="AX35">
            <v>1</v>
          </cell>
          <cell r="AY35">
            <v>1</v>
          </cell>
          <cell r="AZ35">
            <v>2</v>
          </cell>
          <cell r="BA35">
            <v>1</v>
          </cell>
          <cell r="BB35">
            <v>1</v>
          </cell>
          <cell r="BC35">
            <v>1</v>
          </cell>
          <cell r="BD35">
            <v>0</v>
          </cell>
          <cell r="BE35">
            <v>0</v>
          </cell>
          <cell r="BF35">
            <v>0</v>
          </cell>
          <cell r="BG35">
            <v>0</v>
          </cell>
          <cell r="BI35">
            <v>0</v>
          </cell>
          <cell r="BJ35">
            <v>0</v>
          </cell>
          <cell r="BK35">
            <v>0</v>
          </cell>
          <cell r="BL35">
            <v>0</v>
          </cell>
          <cell r="BO35">
            <v>0</v>
          </cell>
          <cell r="BP35">
            <v>3</v>
          </cell>
          <cell r="BQ35">
            <v>4</v>
          </cell>
          <cell r="BR35">
            <v>10</v>
          </cell>
          <cell r="BS35">
            <v>6</v>
          </cell>
          <cell r="BT35">
            <v>3</v>
          </cell>
          <cell r="BU35">
            <v>18</v>
          </cell>
          <cell r="BV35">
            <v>32</v>
          </cell>
          <cell r="BW35">
            <v>39</v>
          </cell>
          <cell r="BX35">
            <v>24</v>
          </cell>
          <cell r="BY35">
            <v>22</v>
          </cell>
          <cell r="BZ35">
            <v>12</v>
          </cell>
          <cell r="CA35">
            <v>7</v>
          </cell>
          <cell r="CB35">
            <v>13</v>
          </cell>
          <cell r="CC35">
            <v>10</v>
          </cell>
          <cell r="CD35">
            <v>0</v>
          </cell>
          <cell r="CF35">
            <v>0</v>
          </cell>
          <cell r="CG35">
            <v>7</v>
          </cell>
          <cell r="CH35">
            <v>4</v>
          </cell>
          <cell r="CI35">
            <v>9</v>
          </cell>
          <cell r="CJ35">
            <v>10</v>
          </cell>
          <cell r="CK35">
            <v>33</v>
          </cell>
          <cell r="CL35">
            <v>74</v>
          </cell>
          <cell r="CM35">
            <v>84</v>
          </cell>
          <cell r="CN35">
            <v>83</v>
          </cell>
          <cell r="CO35">
            <v>48</v>
          </cell>
          <cell r="CP35">
            <v>33</v>
          </cell>
          <cell r="CQ35">
            <v>35</v>
          </cell>
          <cell r="CR35">
            <v>20</v>
          </cell>
          <cell r="CS35">
            <v>18</v>
          </cell>
          <cell r="CT35">
            <v>18</v>
          </cell>
          <cell r="CU35">
            <v>0</v>
          </cell>
          <cell r="CW35">
            <v>2</v>
          </cell>
          <cell r="CX35">
            <v>0</v>
          </cell>
          <cell r="CY35">
            <v>0</v>
          </cell>
          <cell r="CZ35">
            <v>0</v>
          </cell>
          <cell r="DB35">
            <v>6</v>
          </cell>
          <cell r="DC35">
            <v>43</v>
          </cell>
          <cell r="DD35">
            <v>0</v>
          </cell>
          <cell r="DE35">
            <v>3</v>
          </cell>
          <cell r="DF35">
            <v>103</v>
          </cell>
          <cell r="DG35">
            <v>0</v>
          </cell>
          <cell r="DI35">
            <v>11</v>
          </cell>
          <cell r="DJ35">
            <v>143</v>
          </cell>
          <cell r="DK35">
            <v>0</v>
          </cell>
          <cell r="DL35">
            <v>17</v>
          </cell>
          <cell r="DM35">
            <v>353</v>
          </cell>
          <cell r="DN35">
            <v>0</v>
          </cell>
          <cell r="DP35">
            <v>0</v>
          </cell>
          <cell r="DQ35">
            <v>0</v>
          </cell>
          <cell r="DR35">
            <v>0</v>
          </cell>
          <cell r="DS35">
            <v>0</v>
          </cell>
          <cell r="DT35">
            <v>0</v>
          </cell>
          <cell r="DU35">
            <v>0</v>
          </cell>
          <cell r="DX35">
            <v>0</v>
          </cell>
          <cell r="DY35">
            <v>3</v>
          </cell>
          <cell r="DZ35">
            <v>4</v>
          </cell>
          <cell r="EA35">
            <v>10</v>
          </cell>
          <cell r="EB35">
            <v>5</v>
          </cell>
          <cell r="EC35">
            <v>3</v>
          </cell>
          <cell r="ED35">
            <v>14</v>
          </cell>
          <cell r="EE35">
            <v>24</v>
          </cell>
          <cell r="EF35">
            <v>26</v>
          </cell>
          <cell r="EG35">
            <v>21</v>
          </cell>
          <cell r="EH35">
            <v>19</v>
          </cell>
          <cell r="EI35">
            <v>38</v>
          </cell>
          <cell r="EJ35">
            <v>0</v>
          </cell>
          <cell r="EK35">
            <v>0</v>
          </cell>
          <cell r="EL35">
            <v>5</v>
          </cell>
          <cell r="EM35">
            <v>3</v>
          </cell>
          <cell r="EN35">
            <v>9</v>
          </cell>
          <cell r="EO35">
            <v>6</v>
          </cell>
          <cell r="EP35">
            <v>23</v>
          </cell>
          <cell r="EQ35">
            <v>63</v>
          </cell>
          <cell r="ER35">
            <v>75</v>
          </cell>
          <cell r="ES35">
            <v>76</v>
          </cell>
          <cell r="ET35">
            <v>46</v>
          </cell>
          <cell r="EU35">
            <v>30</v>
          </cell>
          <cell r="EV35">
            <v>87</v>
          </cell>
          <cell r="EW35">
            <v>0</v>
          </cell>
          <cell r="EY35">
            <v>0</v>
          </cell>
          <cell r="EZ35">
            <v>0</v>
          </cell>
          <cell r="FA35">
            <v>0</v>
          </cell>
          <cell r="FB35">
            <v>0</v>
          </cell>
          <cell r="FC35">
            <v>0</v>
          </cell>
          <cell r="FD35">
            <v>0</v>
          </cell>
          <cell r="FE35">
            <v>0</v>
          </cell>
          <cell r="FF35">
            <v>0</v>
          </cell>
          <cell r="FG35">
            <v>0</v>
          </cell>
          <cell r="FH35">
            <v>0</v>
          </cell>
          <cell r="FI35">
            <v>0</v>
          </cell>
          <cell r="FJ35">
            <v>0</v>
          </cell>
          <cell r="FK35">
            <v>0</v>
          </cell>
          <cell r="FL35">
            <v>0</v>
          </cell>
          <cell r="FM35">
            <v>0</v>
          </cell>
          <cell r="FN35">
            <v>0</v>
          </cell>
          <cell r="FO35">
            <v>0</v>
          </cell>
          <cell r="FP35">
            <v>0</v>
          </cell>
          <cell r="FQ35">
            <v>0</v>
          </cell>
          <cell r="FR35">
            <v>0</v>
          </cell>
          <cell r="FS35">
            <v>0</v>
          </cell>
          <cell r="FT35">
            <v>0</v>
          </cell>
          <cell r="FU35">
            <v>0</v>
          </cell>
          <cell r="FV35">
            <v>0</v>
          </cell>
          <cell r="FW35">
            <v>0</v>
          </cell>
          <cell r="FX35">
            <v>0</v>
          </cell>
          <cell r="FZ35">
            <v>21</v>
          </cell>
          <cell r="GA35">
            <v>0</v>
          </cell>
          <cell r="GB35">
            <v>73</v>
          </cell>
          <cell r="GC35">
            <v>0</v>
          </cell>
          <cell r="GF35">
            <v>0</v>
          </cell>
          <cell r="GG35">
            <v>0</v>
          </cell>
          <cell r="GI35">
            <v>0</v>
          </cell>
          <cell r="GJ35">
            <v>0</v>
          </cell>
          <cell r="GL35">
            <v>0</v>
          </cell>
          <cell r="GM35">
            <v>0</v>
          </cell>
          <cell r="GO35">
            <v>0</v>
          </cell>
          <cell r="GP35">
            <v>0</v>
          </cell>
          <cell r="GS35">
            <v>0</v>
          </cell>
          <cell r="GT35">
            <v>3</v>
          </cell>
          <cell r="GU35">
            <v>4</v>
          </cell>
          <cell r="GV35">
            <v>10</v>
          </cell>
          <cell r="GW35">
            <v>5</v>
          </cell>
          <cell r="GX35">
            <v>3</v>
          </cell>
          <cell r="GY35">
            <v>14</v>
          </cell>
          <cell r="GZ35">
            <v>23</v>
          </cell>
          <cell r="HA35">
            <v>24</v>
          </cell>
          <cell r="HB35">
            <v>21</v>
          </cell>
          <cell r="HC35">
            <v>19</v>
          </cell>
          <cell r="HD35">
            <v>38</v>
          </cell>
          <cell r="HE35">
            <v>0</v>
          </cell>
          <cell r="HF35">
            <v>0</v>
          </cell>
          <cell r="HG35">
            <v>4</v>
          </cell>
          <cell r="HH35">
            <v>2</v>
          </cell>
          <cell r="HI35">
            <v>9</v>
          </cell>
          <cell r="HJ35">
            <v>4</v>
          </cell>
          <cell r="HK35">
            <v>23</v>
          </cell>
          <cell r="HL35">
            <v>59</v>
          </cell>
          <cell r="HM35">
            <v>73</v>
          </cell>
          <cell r="HN35">
            <v>72</v>
          </cell>
          <cell r="HO35">
            <v>45</v>
          </cell>
          <cell r="HP35">
            <v>30</v>
          </cell>
          <cell r="HQ35">
            <v>87</v>
          </cell>
          <cell r="HR35">
            <v>0</v>
          </cell>
          <cell r="HT35">
            <v>0</v>
          </cell>
          <cell r="HU35">
            <v>0</v>
          </cell>
          <cell r="HV35">
            <v>0</v>
          </cell>
          <cell r="HW35">
            <v>0</v>
          </cell>
          <cell r="HX35">
            <v>0</v>
          </cell>
          <cell r="HY35">
            <v>0</v>
          </cell>
          <cell r="HZ35">
            <v>0</v>
          </cell>
          <cell r="IA35">
            <v>0</v>
          </cell>
          <cell r="IB35">
            <v>0</v>
          </cell>
          <cell r="IC35">
            <v>0</v>
          </cell>
          <cell r="ID35">
            <v>0</v>
          </cell>
          <cell r="IE35">
            <v>0</v>
          </cell>
          <cell r="IF35">
            <v>0</v>
          </cell>
          <cell r="IG35">
            <v>0</v>
          </cell>
          <cell r="IH35">
            <v>0</v>
          </cell>
          <cell r="II35">
            <v>0</v>
          </cell>
          <cell r="IJ35">
            <v>0</v>
          </cell>
          <cell r="IK35">
            <v>0</v>
          </cell>
          <cell r="IL35">
            <v>0</v>
          </cell>
          <cell r="IM35">
            <v>0</v>
          </cell>
          <cell r="IN35">
            <v>0</v>
          </cell>
          <cell r="IO35">
            <v>0</v>
          </cell>
          <cell r="IP35">
            <v>0</v>
          </cell>
          <cell r="IQ35">
            <v>0</v>
          </cell>
          <cell r="IR35">
            <v>0</v>
          </cell>
          <cell r="IS35">
            <v>0</v>
          </cell>
          <cell r="IU35">
            <v>19</v>
          </cell>
          <cell r="IV35">
            <v>0</v>
          </cell>
          <cell r="IW35">
            <v>71</v>
          </cell>
          <cell r="IX35">
            <v>0</v>
          </cell>
          <cell r="JA35">
            <v>0</v>
          </cell>
          <cell r="JB35">
            <v>0</v>
          </cell>
          <cell r="JD35">
            <v>0</v>
          </cell>
          <cell r="JE35">
            <v>0</v>
          </cell>
          <cell r="JG35">
            <v>0</v>
          </cell>
          <cell r="JH35">
            <v>0</v>
          </cell>
          <cell r="JJ35">
            <v>0</v>
          </cell>
          <cell r="JK35">
            <v>0</v>
          </cell>
          <cell r="KV35">
            <v>0</v>
          </cell>
          <cell r="KW35">
            <v>0</v>
          </cell>
          <cell r="KX35">
            <v>0</v>
          </cell>
          <cell r="KY35">
            <v>0</v>
          </cell>
          <cell r="KZ35">
            <v>0</v>
          </cell>
          <cell r="LA35">
            <v>0</v>
          </cell>
          <cell r="LB35">
            <v>1</v>
          </cell>
          <cell r="LC35">
            <v>0</v>
          </cell>
          <cell r="LD35">
            <v>0</v>
          </cell>
          <cell r="LE35">
            <v>0</v>
          </cell>
          <cell r="LF35">
            <v>0</v>
          </cell>
          <cell r="LG35">
            <v>0</v>
          </cell>
          <cell r="LH35">
            <v>0</v>
          </cell>
          <cell r="LJ35">
            <v>0</v>
          </cell>
          <cell r="LK35">
            <v>0</v>
          </cell>
          <cell r="LL35">
            <v>0</v>
          </cell>
          <cell r="LM35">
            <v>0</v>
          </cell>
          <cell r="LN35">
            <v>0</v>
          </cell>
          <cell r="LO35">
            <v>0</v>
          </cell>
          <cell r="LP35">
            <v>0</v>
          </cell>
          <cell r="LQ35">
            <v>0</v>
          </cell>
          <cell r="LR35">
            <v>0</v>
          </cell>
          <cell r="LS35">
            <v>0</v>
          </cell>
          <cell r="LT35">
            <v>0</v>
          </cell>
          <cell r="LU35">
            <v>0</v>
          </cell>
          <cell r="LV35">
            <v>0</v>
          </cell>
          <cell r="LX35">
            <v>0</v>
          </cell>
          <cell r="LY35">
            <v>0</v>
          </cell>
          <cell r="LZ35">
            <v>0</v>
          </cell>
          <cell r="MA35">
            <v>0</v>
          </cell>
          <cell r="MD35">
            <v>0</v>
          </cell>
          <cell r="ME35">
            <v>0</v>
          </cell>
          <cell r="MF35">
            <v>0</v>
          </cell>
          <cell r="MG35">
            <v>0</v>
          </cell>
          <cell r="MH35">
            <v>0</v>
          </cell>
          <cell r="MI35">
            <v>0</v>
          </cell>
          <cell r="MJ35">
            <v>0</v>
          </cell>
          <cell r="MK35">
            <v>0</v>
          </cell>
          <cell r="ML35">
            <v>1</v>
          </cell>
          <cell r="MM35">
            <v>0</v>
          </cell>
          <cell r="MN35">
            <v>0</v>
          </cell>
          <cell r="MO35">
            <v>0</v>
          </cell>
          <cell r="MP35">
            <v>0</v>
          </cell>
          <cell r="MR35">
            <v>0</v>
          </cell>
          <cell r="MS35">
            <v>0</v>
          </cell>
          <cell r="MT35">
            <v>0</v>
          </cell>
          <cell r="MU35">
            <v>0</v>
          </cell>
          <cell r="MV35">
            <v>0</v>
          </cell>
          <cell r="MW35">
            <v>0</v>
          </cell>
          <cell r="MX35">
            <v>0</v>
          </cell>
          <cell r="MY35">
            <v>0</v>
          </cell>
          <cell r="MZ35">
            <v>0</v>
          </cell>
          <cell r="NA35">
            <v>0</v>
          </cell>
          <cell r="NB35">
            <v>0</v>
          </cell>
          <cell r="NC35">
            <v>0</v>
          </cell>
          <cell r="ND35">
            <v>0</v>
          </cell>
          <cell r="NF35">
            <v>0</v>
          </cell>
          <cell r="NG35">
            <v>0</v>
          </cell>
          <cell r="NH35">
            <v>0</v>
          </cell>
          <cell r="NI35">
            <v>0</v>
          </cell>
          <cell r="NK35">
            <v>0</v>
          </cell>
          <cell r="NL35">
            <v>0</v>
          </cell>
          <cell r="NM35">
            <v>0</v>
          </cell>
          <cell r="NN35">
            <v>0</v>
          </cell>
          <cell r="NO35">
            <v>0</v>
          </cell>
          <cell r="NP35">
            <v>0</v>
          </cell>
          <cell r="NQ35">
            <v>0</v>
          </cell>
          <cell r="NR35">
            <v>0</v>
          </cell>
          <cell r="NS35">
            <v>0</v>
          </cell>
          <cell r="NT35">
            <v>0</v>
          </cell>
          <cell r="NU35">
            <v>0</v>
          </cell>
          <cell r="NV35">
            <v>0</v>
          </cell>
          <cell r="NW35">
            <v>0</v>
          </cell>
          <cell r="NY35">
            <v>0</v>
          </cell>
          <cell r="NZ35">
            <v>0</v>
          </cell>
          <cell r="OA35">
            <v>0</v>
          </cell>
          <cell r="OB35">
            <v>0</v>
          </cell>
          <cell r="OC35">
            <v>0</v>
          </cell>
          <cell r="OD35">
            <v>1</v>
          </cell>
          <cell r="OE35">
            <v>0</v>
          </cell>
          <cell r="OF35">
            <v>0</v>
          </cell>
          <cell r="OG35">
            <v>0</v>
          </cell>
          <cell r="OH35">
            <v>0</v>
          </cell>
          <cell r="OI35">
            <v>0</v>
          </cell>
          <cell r="OJ35">
            <v>0</v>
          </cell>
          <cell r="OK35">
            <v>0</v>
          </cell>
          <cell r="OM35">
            <v>0</v>
          </cell>
          <cell r="ON35">
            <v>0</v>
          </cell>
          <cell r="OO35">
            <v>0</v>
          </cell>
          <cell r="OP35">
            <v>0</v>
          </cell>
          <cell r="OR35">
            <v>0</v>
          </cell>
          <cell r="OS35">
            <v>0</v>
          </cell>
          <cell r="OT35">
            <v>0</v>
          </cell>
          <cell r="OU35">
            <v>0</v>
          </cell>
          <cell r="OV35">
            <v>0</v>
          </cell>
          <cell r="OW35">
            <v>0</v>
          </cell>
          <cell r="OX35">
            <v>0</v>
          </cell>
          <cell r="OY35">
            <v>1</v>
          </cell>
          <cell r="OZ35">
            <v>0</v>
          </cell>
          <cell r="PA35">
            <v>1</v>
          </cell>
          <cell r="PB35">
            <v>0</v>
          </cell>
          <cell r="PC35">
            <v>1</v>
          </cell>
          <cell r="PD35">
            <v>0</v>
          </cell>
          <cell r="PF35">
            <v>0</v>
          </cell>
          <cell r="PG35">
            <v>0</v>
          </cell>
          <cell r="PH35">
            <v>0</v>
          </cell>
          <cell r="PI35">
            <v>1</v>
          </cell>
          <cell r="PJ35">
            <v>0</v>
          </cell>
          <cell r="PK35">
            <v>2</v>
          </cell>
          <cell r="PL35">
            <v>1</v>
          </cell>
          <cell r="PM35">
            <v>1</v>
          </cell>
          <cell r="PN35">
            <v>3</v>
          </cell>
          <cell r="PO35">
            <v>3</v>
          </cell>
          <cell r="PP35">
            <v>0</v>
          </cell>
          <cell r="PQ35">
            <v>0</v>
          </cell>
          <cell r="PR35">
            <v>0</v>
          </cell>
          <cell r="PT35">
            <v>0</v>
          </cell>
          <cell r="PU35">
            <v>0</v>
          </cell>
          <cell r="PV35">
            <v>0</v>
          </cell>
          <cell r="PW35">
            <v>0</v>
          </cell>
          <cell r="PY35">
            <v>0</v>
          </cell>
          <cell r="PZ35">
            <v>0</v>
          </cell>
          <cell r="QA35">
            <v>0</v>
          </cell>
          <cell r="QB35">
            <v>0</v>
          </cell>
          <cell r="QC35">
            <v>0</v>
          </cell>
          <cell r="QD35">
            <v>0</v>
          </cell>
          <cell r="QE35">
            <v>0</v>
          </cell>
          <cell r="QF35">
            <v>1</v>
          </cell>
          <cell r="QG35">
            <v>0</v>
          </cell>
          <cell r="QH35">
            <v>0</v>
          </cell>
          <cell r="QI35">
            <v>0</v>
          </cell>
          <cell r="QJ35">
            <v>0</v>
          </cell>
          <cell r="QK35">
            <v>0</v>
          </cell>
          <cell r="QM35">
            <v>0</v>
          </cell>
          <cell r="QN35">
            <v>0</v>
          </cell>
          <cell r="QO35">
            <v>0</v>
          </cell>
          <cell r="QP35">
            <v>0</v>
          </cell>
          <cell r="QQ35">
            <v>1</v>
          </cell>
          <cell r="QR35">
            <v>1</v>
          </cell>
          <cell r="QS35">
            <v>0</v>
          </cell>
          <cell r="QT35">
            <v>0</v>
          </cell>
          <cell r="QU35">
            <v>0</v>
          </cell>
          <cell r="QV35">
            <v>0</v>
          </cell>
          <cell r="QW35">
            <v>0</v>
          </cell>
          <cell r="QX35">
            <v>0</v>
          </cell>
          <cell r="QY35">
            <v>0</v>
          </cell>
          <cell r="RA35">
            <v>0</v>
          </cell>
          <cell r="RB35">
            <v>0</v>
          </cell>
          <cell r="RC35">
            <v>0</v>
          </cell>
          <cell r="RD35">
            <v>0</v>
          </cell>
          <cell r="RF35">
            <v>0</v>
          </cell>
          <cell r="RG35">
            <v>0</v>
          </cell>
          <cell r="RH35">
            <v>0</v>
          </cell>
          <cell r="RI35">
            <v>0</v>
          </cell>
          <cell r="RJ35">
            <v>0</v>
          </cell>
          <cell r="RK35">
            <v>0</v>
          </cell>
          <cell r="RL35">
            <v>0</v>
          </cell>
          <cell r="RM35">
            <v>0</v>
          </cell>
          <cell r="RN35">
            <v>0</v>
          </cell>
          <cell r="RO35">
            <v>0</v>
          </cell>
          <cell r="RP35">
            <v>0</v>
          </cell>
          <cell r="RQ35">
            <v>0</v>
          </cell>
          <cell r="RR35">
            <v>0</v>
          </cell>
          <cell r="RT35">
            <v>0</v>
          </cell>
          <cell r="RU35">
            <v>0</v>
          </cell>
          <cell r="RV35">
            <v>0</v>
          </cell>
          <cell r="RW35">
            <v>0</v>
          </cell>
          <cell r="RX35">
            <v>0</v>
          </cell>
          <cell r="RY35">
            <v>0</v>
          </cell>
          <cell r="RZ35">
            <v>0</v>
          </cell>
          <cell r="SA35">
            <v>0</v>
          </cell>
          <cell r="SB35">
            <v>0</v>
          </cell>
          <cell r="SC35">
            <v>0</v>
          </cell>
          <cell r="SD35">
            <v>0</v>
          </cell>
          <cell r="SE35">
            <v>0</v>
          </cell>
          <cell r="SF35">
            <v>0</v>
          </cell>
          <cell r="SH35">
            <v>0</v>
          </cell>
          <cell r="SI35">
            <v>0</v>
          </cell>
          <cell r="SJ35">
            <v>0</v>
          </cell>
          <cell r="SK35">
            <v>0</v>
          </cell>
          <cell r="SO35">
            <v>0</v>
          </cell>
          <cell r="SP35">
            <v>0</v>
          </cell>
          <cell r="SQ35">
            <v>0</v>
          </cell>
          <cell r="SR35">
            <v>0</v>
          </cell>
          <cell r="SS35">
            <v>0</v>
          </cell>
          <cell r="ST35">
            <v>0</v>
          </cell>
          <cell r="SU35">
            <v>0</v>
          </cell>
          <cell r="SV35">
            <v>1</v>
          </cell>
          <cell r="SW35">
            <v>0</v>
          </cell>
          <cell r="SX35">
            <v>0</v>
          </cell>
          <cell r="SY35">
            <v>0</v>
          </cell>
          <cell r="SZ35">
            <v>1</v>
          </cell>
          <cell r="TA35">
            <v>0</v>
          </cell>
          <cell r="TC35">
            <v>0</v>
          </cell>
          <cell r="TD35">
            <v>0</v>
          </cell>
          <cell r="TE35">
            <v>0</v>
          </cell>
          <cell r="TF35">
            <v>0</v>
          </cell>
          <cell r="TG35">
            <v>0</v>
          </cell>
          <cell r="TH35">
            <v>1</v>
          </cell>
          <cell r="TI35">
            <v>0</v>
          </cell>
          <cell r="TJ35">
            <v>0</v>
          </cell>
          <cell r="TK35">
            <v>0</v>
          </cell>
          <cell r="TL35">
            <v>1</v>
          </cell>
          <cell r="TM35">
            <v>0</v>
          </cell>
          <cell r="TN35">
            <v>0</v>
          </cell>
          <cell r="TO35">
            <v>0</v>
          </cell>
          <cell r="TQ35">
            <v>0</v>
          </cell>
          <cell r="TR35">
            <v>0</v>
          </cell>
          <cell r="TS35">
            <v>0</v>
          </cell>
          <cell r="TT35">
            <v>0</v>
          </cell>
          <cell r="TU35">
            <v>2</v>
          </cell>
          <cell r="TV35">
            <v>0</v>
          </cell>
          <cell r="TW35">
            <v>2</v>
          </cell>
          <cell r="AHO35">
            <v>2</v>
          </cell>
          <cell r="AHP35">
            <v>5</v>
          </cell>
          <cell r="AHQ35">
            <v>0</v>
          </cell>
          <cell r="AHR35">
            <v>0</v>
          </cell>
          <cell r="AHS35">
            <v>7</v>
          </cell>
          <cell r="AHT35">
            <v>0</v>
          </cell>
          <cell r="AHU35">
            <v>12</v>
          </cell>
          <cell r="AHV35">
            <v>102</v>
          </cell>
          <cell r="AHW35">
            <v>0</v>
          </cell>
          <cell r="AHX35">
            <v>13</v>
          </cell>
          <cell r="AHY35">
            <v>334</v>
          </cell>
          <cell r="AHZ35">
            <v>0</v>
          </cell>
          <cell r="AIA35">
            <v>0</v>
          </cell>
          <cell r="AIB35">
            <v>6</v>
          </cell>
          <cell r="AIC35">
            <v>0</v>
          </cell>
          <cell r="AID35">
            <v>1</v>
          </cell>
          <cell r="AIE35">
            <v>0</v>
          </cell>
          <cell r="AIF35">
            <v>0</v>
          </cell>
          <cell r="AIG35">
            <v>0</v>
          </cell>
          <cell r="AIH35">
            <v>11</v>
          </cell>
          <cell r="AII35">
            <v>0</v>
          </cell>
          <cell r="AIJ35">
            <v>2</v>
          </cell>
          <cell r="AIK35">
            <v>23</v>
          </cell>
          <cell r="AIL35">
            <v>0</v>
          </cell>
          <cell r="AIM35">
            <v>19</v>
          </cell>
          <cell r="AIN35">
            <v>0</v>
          </cell>
          <cell r="AIO35">
            <v>19</v>
          </cell>
          <cell r="AIP35">
            <v>0</v>
          </cell>
          <cell r="AIQ35">
            <v>2</v>
          </cell>
          <cell r="AIS35">
            <v>0</v>
          </cell>
          <cell r="AIT35">
            <v>2</v>
          </cell>
          <cell r="AIU35">
            <v>0</v>
          </cell>
          <cell r="AIV35">
            <v>0</v>
          </cell>
          <cell r="AIW35">
            <v>2</v>
          </cell>
          <cell r="AIX35">
            <v>0</v>
          </cell>
          <cell r="AIY35">
            <v>0</v>
          </cell>
          <cell r="AIZ35">
            <v>3</v>
          </cell>
          <cell r="AJA35">
            <v>0</v>
          </cell>
          <cell r="AJB35">
            <v>0</v>
          </cell>
          <cell r="AJC35">
            <v>0</v>
          </cell>
          <cell r="AJD35">
            <v>0</v>
          </cell>
        </row>
        <row r="37">
          <cell r="A37" t="str">
            <v>Cidade De Maputo / Nlhamankulu / Centro de Saude do Chamanculo CS</v>
          </cell>
          <cell r="F37">
            <v>21</v>
          </cell>
          <cell r="G37">
            <v>46</v>
          </cell>
          <cell r="H37">
            <v>2</v>
          </cell>
          <cell r="I37">
            <v>1</v>
          </cell>
          <cell r="J37">
            <v>64</v>
          </cell>
          <cell r="K37">
            <v>0</v>
          </cell>
          <cell r="M37">
            <v>2</v>
          </cell>
          <cell r="N37">
            <v>57</v>
          </cell>
          <cell r="AF37">
            <v>0</v>
          </cell>
          <cell r="AG37">
            <v>0</v>
          </cell>
          <cell r="AH37">
            <v>0</v>
          </cell>
          <cell r="AI37">
            <v>0</v>
          </cell>
          <cell r="AJ37">
            <v>0</v>
          </cell>
          <cell r="AK37">
            <v>0</v>
          </cell>
          <cell r="AL37">
            <v>0</v>
          </cell>
          <cell r="AM37">
            <v>2</v>
          </cell>
          <cell r="AN37">
            <v>4</v>
          </cell>
          <cell r="AO37">
            <v>4</v>
          </cell>
          <cell r="AP37">
            <v>2</v>
          </cell>
          <cell r="AQ37">
            <v>1</v>
          </cell>
          <cell r="AR37">
            <v>4</v>
          </cell>
          <cell r="AS37">
            <v>0</v>
          </cell>
          <cell r="AU37">
            <v>1</v>
          </cell>
          <cell r="AV37">
            <v>1</v>
          </cell>
          <cell r="AW37">
            <v>0</v>
          </cell>
          <cell r="AX37">
            <v>1</v>
          </cell>
          <cell r="AY37">
            <v>6</v>
          </cell>
          <cell r="AZ37">
            <v>4</v>
          </cell>
          <cell r="BA37">
            <v>4</v>
          </cell>
          <cell r="BB37">
            <v>11</v>
          </cell>
          <cell r="BC37">
            <v>5</v>
          </cell>
          <cell r="BD37">
            <v>2</v>
          </cell>
          <cell r="BE37">
            <v>4</v>
          </cell>
          <cell r="BF37">
            <v>5</v>
          </cell>
          <cell r="BG37">
            <v>0</v>
          </cell>
          <cell r="BI37">
            <v>2</v>
          </cell>
          <cell r="BJ37">
            <v>0</v>
          </cell>
          <cell r="BK37">
            <v>2</v>
          </cell>
          <cell r="BL37">
            <v>0</v>
          </cell>
          <cell r="BO37">
            <v>1</v>
          </cell>
          <cell r="BP37">
            <v>20</v>
          </cell>
          <cell r="BQ37">
            <v>43</v>
          </cell>
          <cell r="BR37">
            <v>116</v>
          </cell>
          <cell r="BS37">
            <v>123</v>
          </cell>
          <cell r="BT37">
            <v>98</v>
          </cell>
          <cell r="BU37">
            <v>114</v>
          </cell>
          <cell r="BV37">
            <v>252</v>
          </cell>
          <cell r="BW37">
            <v>507</v>
          </cell>
          <cell r="BX37">
            <v>608</v>
          </cell>
          <cell r="BY37">
            <v>517</v>
          </cell>
          <cell r="BZ37">
            <v>391</v>
          </cell>
          <cell r="CA37">
            <v>257</v>
          </cell>
          <cell r="CB37">
            <v>191</v>
          </cell>
          <cell r="CC37">
            <v>163</v>
          </cell>
          <cell r="CD37">
            <v>0</v>
          </cell>
          <cell r="CF37">
            <v>3</v>
          </cell>
          <cell r="CG37">
            <v>37</v>
          </cell>
          <cell r="CH37">
            <v>65</v>
          </cell>
          <cell r="CI37">
            <v>129</v>
          </cell>
          <cell r="CJ37">
            <v>185</v>
          </cell>
          <cell r="CK37">
            <v>332</v>
          </cell>
          <cell r="CL37">
            <v>638</v>
          </cell>
          <cell r="CM37">
            <v>1053</v>
          </cell>
          <cell r="CN37">
            <v>1714</v>
          </cell>
          <cell r="CO37">
            <v>1710</v>
          </cell>
          <cell r="CP37">
            <v>1111</v>
          </cell>
          <cell r="CQ37">
            <v>751</v>
          </cell>
          <cell r="CR37">
            <v>512</v>
          </cell>
          <cell r="CS37">
            <v>304</v>
          </cell>
          <cell r="CT37">
            <v>235</v>
          </cell>
          <cell r="CU37">
            <v>0</v>
          </cell>
          <cell r="CW37">
            <v>37</v>
          </cell>
          <cell r="CX37">
            <v>39</v>
          </cell>
          <cell r="CY37">
            <v>114</v>
          </cell>
          <cell r="CZ37">
            <v>4</v>
          </cell>
          <cell r="DB37">
            <v>33</v>
          </cell>
          <cell r="DC37">
            <v>438</v>
          </cell>
          <cell r="DD37">
            <v>0</v>
          </cell>
          <cell r="DE37">
            <v>48</v>
          </cell>
          <cell r="DF37">
            <v>1322</v>
          </cell>
          <cell r="DG37">
            <v>0</v>
          </cell>
          <cell r="DI37">
            <v>129</v>
          </cell>
          <cell r="DJ37">
            <v>915</v>
          </cell>
          <cell r="DK37">
            <v>0</v>
          </cell>
          <cell r="DL37">
            <v>165</v>
          </cell>
          <cell r="DM37">
            <v>2073</v>
          </cell>
          <cell r="DN37">
            <v>0</v>
          </cell>
          <cell r="DP37">
            <v>18</v>
          </cell>
          <cell r="DQ37">
            <v>1868</v>
          </cell>
          <cell r="DR37">
            <v>0</v>
          </cell>
          <cell r="DS37">
            <v>21</v>
          </cell>
          <cell r="DT37">
            <v>5150</v>
          </cell>
          <cell r="DU37">
            <v>0</v>
          </cell>
          <cell r="DX37">
            <v>1</v>
          </cell>
          <cell r="DY37">
            <v>19</v>
          </cell>
          <cell r="DZ37">
            <v>40</v>
          </cell>
          <cell r="EA37">
            <v>111</v>
          </cell>
          <cell r="EB37">
            <v>121</v>
          </cell>
          <cell r="EC37">
            <v>83</v>
          </cell>
          <cell r="ED37">
            <v>95</v>
          </cell>
          <cell r="EE37">
            <v>206</v>
          </cell>
          <cell r="EF37">
            <v>444</v>
          </cell>
          <cell r="EG37">
            <v>551</v>
          </cell>
          <cell r="EH37">
            <v>460</v>
          </cell>
          <cell r="EI37">
            <v>951</v>
          </cell>
          <cell r="EJ37">
            <v>0</v>
          </cell>
          <cell r="EK37">
            <v>0</v>
          </cell>
          <cell r="EL37">
            <v>29</v>
          </cell>
          <cell r="EM37">
            <v>62</v>
          </cell>
          <cell r="EN37">
            <v>116</v>
          </cell>
          <cell r="EO37">
            <v>150</v>
          </cell>
          <cell r="EP37">
            <v>270</v>
          </cell>
          <cell r="EQ37">
            <v>564</v>
          </cell>
          <cell r="ER37">
            <v>949</v>
          </cell>
          <cell r="ES37">
            <v>1612</v>
          </cell>
          <cell r="ET37">
            <v>1611</v>
          </cell>
          <cell r="EU37">
            <v>1039</v>
          </cell>
          <cell r="EV37">
            <v>1724</v>
          </cell>
          <cell r="EW37">
            <v>0</v>
          </cell>
          <cell r="EY37">
            <v>0</v>
          </cell>
          <cell r="EZ37">
            <v>0</v>
          </cell>
          <cell r="FA37">
            <v>0</v>
          </cell>
          <cell r="FB37">
            <v>0</v>
          </cell>
          <cell r="FC37">
            <v>0</v>
          </cell>
          <cell r="FD37">
            <v>0</v>
          </cell>
          <cell r="FE37">
            <v>0</v>
          </cell>
          <cell r="FF37">
            <v>0</v>
          </cell>
          <cell r="FG37">
            <v>0</v>
          </cell>
          <cell r="FH37">
            <v>0</v>
          </cell>
          <cell r="FI37">
            <v>0</v>
          </cell>
          <cell r="FJ37">
            <v>0</v>
          </cell>
          <cell r="FK37">
            <v>0</v>
          </cell>
          <cell r="FL37">
            <v>0</v>
          </cell>
          <cell r="FM37">
            <v>0</v>
          </cell>
          <cell r="FN37">
            <v>0</v>
          </cell>
          <cell r="FO37">
            <v>0</v>
          </cell>
          <cell r="FP37">
            <v>0</v>
          </cell>
          <cell r="FQ37">
            <v>0</v>
          </cell>
          <cell r="FR37">
            <v>0</v>
          </cell>
          <cell r="FS37">
            <v>0</v>
          </cell>
          <cell r="FT37">
            <v>0</v>
          </cell>
          <cell r="FU37">
            <v>0</v>
          </cell>
          <cell r="FV37">
            <v>0</v>
          </cell>
          <cell r="FW37">
            <v>0</v>
          </cell>
          <cell r="FX37">
            <v>0</v>
          </cell>
          <cell r="FZ37">
            <v>263</v>
          </cell>
          <cell r="GA37">
            <v>0</v>
          </cell>
          <cell r="GB37">
            <v>901</v>
          </cell>
          <cell r="GC37">
            <v>0</v>
          </cell>
          <cell r="GF37">
            <v>18</v>
          </cell>
          <cell r="GG37">
            <v>0</v>
          </cell>
          <cell r="GI37">
            <v>24</v>
          </cell>
          <cell r="GJ37">
            <v>0</v>
          </cell>
          <cell r="GL37">
            <v>83</v>
          </cell>
          <cell r="GM37">
            <v>0</v>
          </cell>
          <cell r="GO37">
            <v>1</v>
          </cell>
          <cell r="GP37">
            <v>0</v>
          </cell>
          <cell r="GS37">
            <v>1</v>
          </cell>
          <cell r="GT37">
            <v>12</v>
          </cell>
          <cell r="GU37">
            <v>36</v>
          </cell>
          <cell r="GV37">
            <v>102</v>
          </cell>
          <cell r="GW37">
            <v>114</v>
          </cell>
          <cell r="GX37">
            <v>78</v>
          </cell>
          <cell r="GY37">
            <v>92</v>
          </cell>
          <cell r="GZ37">
            <v>199</v>
          </cell>
          <cell r="HA37">
            <v>431</v>
          </cell>
          <cell r="HB37">
            <v>542</v>
          </cell>
          <cell r="HC37">
            <v>446</v>
          </cell>
          <cell r="HD37">
            <v>939</v>
          </cell>
          <cell r="HE37">
            <v>0</v>
          </cell>
          <cell r="HF37">
            <v>0</v>
          </cell>
          <cell r="HG37">
            <v>24</v>
          </cell>
          <cell r="HH37">
            <v>52</v>
          </cell>
          <cell r="HI37">
            <v>109</v>
          </cell>
          <cell r="HJ37">
            <v>134</v>
          </cell>
          <cell r="HK37">
            <v>248</v>
          </cell>
          <cell r="HL37">
            <v>525</v>
          </cell>
          <cell r="HM37">
            <v>922</v>
          </cell>
          <cell r="HN37">
            <v>1569</v>
          </cell>
          <cell r="HO37">
            <v>1582</v>
          </cell>
          <cell r="HP37">
            <v>1028</v>
          </cell>
          <cell r="HQ37">
            <v>1704</v>
          </cell>
          <cell r="HR37">
            <v>0</v>
          </cell>
          <cell r="HT37">
            <v>0</v>
          </cell>
          <cell r="HU37">
            <v>0</v>
          </cell>
          <cell r="HV37">
            <v>0</v>
          </cell>
          <cell r="HW37">
            <v>0</v>
          </cell>
          <cell r="HX37">
            <v>0</v>
          </cell>
          <cell r="HY37">
            <v>0</v>
          </cell>
          <cell r="HZ37">
            <v>0</v>
          </cell>
          <cell r="IA37">
            <v>0</v>
          </cell>
          <cell r="IB37">
            <v>0</v>
          </cell>
          <cell r="IC37">
            <v>0</v>
          </cell>
          <cell r="ID37">
            <v>0</v>
          </cell>
          <cell r="IE37">
            <v>0</v>
          </cell>
          <cell r="IF37">
            <v>0</v>
          </cell>
          <cell r="IG37">
            <v>0</v>
          </cell>
          <cell r="IH37">
            <v>0</v>
          </cell>
          <cell r="II37">
            <v>0</v>
          </cell>
          <cell r="IJ37">
            <v>0</v>
          </cell>
          <cell r="IK37">
            <v>0</v>
          </cell>
          <cell r="IL37">
            <v>0</v>
          </cell>
          <cell r="IM37">
            <v>0</v>
          </cell>
          <cell r="IN37">
            <v>0</v>
          </cell>
          <cell r="IO37">
            <v>0</v>
          </cell>
          <cell r="IP37">
            <v>0</v>
          </cell>
          <cell r="IQ37">
            <v>0</v>
          </cell>
          <cell r="IR37">
            <v>0</v>
          </cell>
          <cell r="IS37">
            <v>0</v>
          </cell>
          <cell r="IU37">
            <v>236</v>
          </cell>
          <cell r="IV37">
            <v>0</v>
          </cell>
          <cell r="IW37">
            <v>859</v>
          </cell>
          <cell r="IX37">
            <v>0</v>
          </cell>
          <cell r="JA37">
            <v>17</v>
          </cell>
          <cell r="JB37">
            <v>0</v>
          </cell>
          <cell r="JD37">
            <v>24</v>
          </cell>
          <cell r="JE37">
            <v>0</v>
          </cell>
          <cell r="JG37">
            <v>81</v>
          </cell>
          <cell r="JH37">
            <v>0</v>
          </cell>
          <cell r="JJ37">
            <v>1</v>
          </cell>
          <cell r="JK37">
            <v>0</v>
          </cell>
          <cell r="KV37">
            <v>0</v>
          </cell>
          <cell r="KW37">
            <v>0</v>
          </cell>
          <cell r="KX37">
            <v>0</v>
          </cell>
          <cell r="KY37">
            <v>0</v>
          </cell>
          <cell r="KZ37">
            <v>0</v>
          </cell>
          <cell r="LA37">
            <v>0</v>
          </cell>
          <cell r="LB37">
            <v>0</v>
          </cell>
          <cell r="LC37">
            <v>0</v>
          </cell>
          <cell r="LD37">
            <v>0</v>
          </cell>
          <cell r="LE37">
            <v>0</v>
          </cell>
          <cell r="LF37">
            <v>0</v>
          </cell>
          <cell r="LG37">
            <v>0</v>
          </cell>
          <cell r="LH37">
            <v>0</v>
          </cell>
          <cell r="LJ37">
            <v>0</v>
          </cell>
          <cell r="LK37">
            <v>0</v>
          </cell>
          <cell r="LL37">
            <v>0</v>
          </cell>
          <cell r="LM37">
            <v>0</v>
          </cell>
          <cell r="LN37">
            <v>0</v>
          </cell>
          <cell r="LO37">
            <v>0</v>
          </cell>
          <cell r="LP37">
            <v>0</v>
          </cell>
          <cell r="LQ37">
            <v>0</v>
          </cell>
          <cell r="LR37">
            <v>0</v>
          </cell>
          <cell r="LS37">
            <v>0</v>
          </cell>
          <cell r="LT37">
            <v>0</v>
          </cell>
          <cell r="LU37">
            <v>0</v>
          </cell>
          <cell r="LV37">
            <v>0</v>
          </cell>
          <cell r="LX37">
            <v>0</v>
          </cell>
          <cell r="LY37">
            <v>0</v>
          </cell>
          <cell r="LZ37">
            <v>0</v>
          </cell>
          <cell r="MA37">
            <v>0</v>
          </cell>
          <cell r="MD37">
            <v>0</v>
          </cell>
          <cell r="ME37">
            <v>0</v>
          </cell>
          <cell r="MF37">
            <v>0</v>
          </cell>
          <cell r="MG37">
            <v>0</v>
          </cell>
          <cell r="MH37">
            <v>0</v>
          </cell>
          <cell r="MI37">
            <v>1</v>
          </cell>
          <cell r="MJ37">
            <v>1</v>
          </cell>
          <cell r="MK37">
            <v>1</v>
          </cell>
          <cell r="ML37">
            <v>2</v>
          </cell>
          <cell r="MM37">
            <v>1</v>
          </cell>
          <cell r="MN37">
            <v>0</v>
          </cell>
          <cell r="MO37">
            <v>0</v>
          </cell>
          <cell r="MP37">
            <v>0</v>
          </cell>
          <cell r="MR37">
            <v>0</v>
          </cell>
          <cell r="MS37">
            <v>0</v>
          </cell>
          <cell r="MT37">
            <v>0</v>
          </cell>
          <cell r="MU37">
            <v>0</v>
          </cell>
          <cell r="MV37">
            <v>1</v>
          </cell>
          <cell r="MW37">
            <v>1</v>
          </cell>
          <cell r="MX37">
            <v>3</v>
          </cell>
          <cell r="MY37">
            <v>1</v>
          </cell>
          <cell r="MZ37">
            <v>1</v>
          </cell>
          <cell r="NA37">
            <v>1</v>
          </cell>
          <cell r="NB37">
            <v>1</v>
          </cell>
          <cell r="NC37">
            <v>1</v>
          </cell>
          <cell r="ND37">
            <v>0</v>
          </cell>
          <cell r="NF37">
            <v>1</v>
          </cell>
          <cell r="NG37">
            <v>0</v>
          </cell>
          <cell r="NH37">
            <v>5</v>
          </cell>
          <cell r="NI37">
            <v>0</v>
          </cell>
          <cell r="NK37">
            <v>0</v>
          </cell>
          <cell r="NL37">
            <v>0</v>
          </cell>
          <cell r="NM37">
            <v>1</v>
          </cell>
          <cell r="NN37">
            <v>0</v>
          </cell>
          <cell r="NO37">
            <v>0</v>
          </cell>
          <cell r="NP37">
            <v>0</v>
          </cell>
          <cell r="NQ37">
            <v>1</v>
          </cell>
          <cell r="NR37">
            <v>1</v>
          </cell>
          <cell r="NS37">
            <v>1</v>
          </cell>
          <cell r="NT37">
            <v>2</v>
          </cell>
          <cell r="NU37">
            <v>0</v>
          </cell>
          <cell r="NV37">
            <v>1</v>
          </cell>
          <cell r="NW37">
            <v>0</v>
          </cell>
          <cell r="NY37">
            <v>0</v>
          </cell>
          <cell r="NZ37">
            <v>0</v>
          </cell>
          <cell r="OA37">
            <v>0</v>
          </cell>
          <cell r="OB37">
            <v>0</v>
          </cell>
          <cell r="OC37">
            <v>1</v>
          </cell>
          <cell r="OD37">
            <v>1</v>
          </cell>
          <cell r="OE37">
            <v>2</v>
          </cell>
          <cell r="OF37">
            <v>1</v>
          </cell>
          <cell r="OG37">
            <v>0</v>
          </cell>
          <cell r="OH37">
            <v>1</v>
          </cell>
          <cell r="OI37">
            <v>1</v>
          </cell>
          <cell r="OJ37">
            <v>0</v>
          </cell>
          <cell r="OK37">
            <v>0</v>
          </cell>
          <cell r="OM37">
            <v>1</v>
          </cell>
          <cell r="ON37">
            <v>0</v>
          </cell>
          <cell r="OO37">
            <v>1</v>
          </cell>
          <cell r="OP37">
            <v>1</v>
          </cell>
          <cell r="OR37">
            <v>0</v>
          </cell>
          <cell r="OS37">
            <v>0</v>
          </cell>
          <cell r="OT37">
            <v>0</v>
          </cell>
          <cell r="OU37">
            <v>1</v>
          </cell>
          <cell r="OV37">
            <v>2</v>
          </cell>
          <cell r="OW37">
            <v>1</v>
          </cell>
          <cell r="OX37">
            <v>5</v>
          </cell>
          <cell r="OY37">
            <v>6</v>
          </cell>
          <cell r="OZ37">
            <v>21</v>
          </cell>
          <cell r="PA37">
            <v>12</v>
          </cell>
          <cell r="PB37">
            <v>7</v>
          </cell>
          <cell r="PC37">
            <v>5</v>
          </cell>
          <cell r="PD37">
            <v>0</v>
          </cell>
          <cell r="PF37">
            <v>0</v>
          </cell>
          <cell r="PG37">
            <v>0</v>
          </cell>
          <cell r="PH37">
            <v>0</v>
          </cell>
          <cell r="PI37">
            <v>4</v>
          </cell>
          <cell r="PJ37">
            <v>3</v>
          </cell>
          <cell r="PK37">
            <v>4</v>
          </cell>
          <cell r="PL37">
            <v>9</v>
          </cell>
          <cell r="PM37">
            <v>21</v>
          </cell>
          <cell r="PN37">
            <v>22</v>
          </cell>
          <cell r="PO37">
            <v>14</v>
          </cell>
          <cell r="PP37">
            <v>12</v>
          </cell>
          <cell r="PQ37">
            <v>17</v>
          </cell>
          <cell r="PR37">
            <v>0</v>
          </cell>
          <cell r="PT37">
            <v>3</v>
          </cell>
          <cell r="PU37">
            <v>3</v>
          </cell>
          <cell r="PV37">
            <v>3</v>
          </cell>
          <cell r="PW37">
            <v>0</v>
          </cell>
          <cell r="PY37">
            <v>0</v>
          </cell>
          <cell r="PZ37">
            <v>0</v>
          </cell>
          <cell r="QA37">
            <v>0</v>
          </cell>
          <cell r="QB37">
            <v>1</v>
          </cell>
          <cell r="QC37">
            <v>1</v>
          </cell>
          <cell r="QD37">
            <v>0</v>
          </cell>
          <cell r="QE37">
            <v>0</v>
          </cell>
          <cell r="QF37">
            <v>1</v>
          </cell>
          <cell r="QG37">
            <v>0</v>
          </cell>
          <cell r="QH37">
            <v>1</v>
          </cell>
          <cell r="QI37">
            <v>1</v>
          </cell>
          <cell r="QJ37">
            <v>0</v>
          </cell>
          <cell r="QK37">
            <v>0</v>
          </cell>
          <cell r="QM37">
            <v>0</v>
          </cell>
          <cell r="QN37">
            <v>0</v>
          </cell>
          <cell r="QO37">
            <v>0</v>
          </cell>
          <cell r="QP37">
            <v>0</v>
          </cell>
          <cell r="QQ37">
            <v>0</v>
          </cell>
          <cell r="QR37">
            <v>1</v>
          </cell>
          <cell r="QS37">
            <v>3</v>
          </cell>
          <cell r="QT37">
            <v>0</v>
          </cell>
          <cell r="QU37">
            <v>3</v>
          </cell>
          <cell r="QV37">
            <v>1</v>
          </cell>
          <cell r="QW37">
            <v>1</v>
          </cell>
          <cell r="QX37">
            <v>1</v>
          </cell>
          <cell r="QY37">
            <v>0</v>
          </cell>
          <cell r="RA37">
            <v>0</v>
          </cell>
          <cell r="RB37">
            <v>0</v>
          </cell>
          <cell r="RC37">
            <v>0</v>
          </cell>
          <cell r="RD37">
            <v>0</v>
          </cell>
          <cell r="RF37">
            <v>0</v>
          </cell>
          <cell r="RG37">
            <v>0</v>
          </cell>
          <cell r="RH37">
            <v>0</v>
          </cell>
          <cell r="RI37">
            <v>0</v>
          </cell>
          <cell r="RJ37">
            <v>0</v>
          </cell>
          <cell r="RK37">
            <v>0</v>
          </cell>
          <cell r="RL37">
            <v>0</v>
          </cell>
          <cell r="RM37">
            <v>0</v>
          </cell>
          <cell r="RN37">
            <v>0</v>
          </cell>
          <cell r="RO37">
            <v>0</v>
          </cell>
          <cell r="RP37">
            <v>0</v>
          </cell>
          <cell r="RQ37">
            <v>0</v>
          </cell>
          <cell r="RR37">
            <v>0</v>
          </cell>
          <cell r="RT37">
            <v>0</v>
          </cell>
          <cell r="RU37">
            <v>0</v>
          </cell>
          <cell r="RV37">
            <v>0</v>
          </cell>
          <cell r="RW37">
            <v>0</v>
          </cell>
          <cell r="RX37">
            <v>0</v>
          </cell>
          <cell r="RY37">
            <v>0</v>
          </cell>
          <cell r="RZ37">
            <v>0</v>
          </cell>
          <cell r="SA37">
            <v>0</v>
          </cell>
          <cell r="SB37">
            <v>0</v>
          </cell>
          <cell r="SC37">
            <v>0</v>
          </cell>
          <cell r="SD37">
            <v>0</v>
          </cell>
          <cell r="SE37">
            <v>0</v>
          </cell>
          <cell r="SF37">
            <v>0</v>
          </cell>
          <cell r="SH37">
            <v>0</v>
          </cell>
          <cell r="SI37">
            <v>0</v>
          </cell>
          <cell r="SJ37">
            <v>0</v>
          </cell>
          <cell r="SK37">
            <v>0</v>
          </cell>
          <cell r="SO37">
            <v>0</v>
          </cell>
          <cell r="SP37">
            <v>0</v>
          </cell>
          <cell r="SQ37">
            <v>1</v>
          </cell>
          <cell r="SR37">
            <v>0</v>
          </cell>
          <cell r="SS37">
            <v>0</v>
          </cell>
          <cell r="ST37">
            <v>3</v>
          </cell>
          <cell r="SU37">
            <v>3</v>
          </cell>
          <cell r="SV37">
            <v>6</v>
          </cell>
          <cell r="SW37">
            <v>6</v>
          </cell>
          <cell r="SX37">
            <v>5</v>
          </cell>
          <cell r="SY37">
            <v>6</v>
          </cell>
          <cell r="SZ37">
            <v>10</v>
          </cell>
          <cell r="TA37">
            <v>0</v>
          </cell>
          <cell r="TC37">
            <v>0</v>
          </cell>
          <cell r="TD37">
            <v>0</v>
          </cell>
          <cell r="TE37">
            <v>0</v>
          </cell>
          <cell r="TF37">
            <v>2</v>
          </cell>
          <cell r="TG37">
            <v>0</v>
          </cell>
          <cell r="TH37">
            <v>8</v>
          </cell>
          <cell r="TI37">
            <v>10</v>
          </cell>
          <cell r="TJ37">
            <v>16</v>
          </cell>
          <cell r="TK37">
            <v>12</v>
          </cell>
          <cell r="TL37">
            <v>7</v>
          </cell>
          <cell r="TM37">
            <v>7</v>
          </cell>
          <cell r="TN37">
            <v>7</v>
          </cell>
          <cell r="TO37">
            <v>0</v>
          </cell>
          <cell r="TQ37">
            <v>1</v>
          </cell>
          <cell r="TR37">
            <v>0</v>
          </cell>
          <cell r="TS37">
            <v>1</v>
          </cell>
          <cell r="TT37">
            <v>0</v>
          </cell>
          <cell r="TU37">
            <v>61</v>
          </cell>
          <cell r="TV37">
            <v>20</v>
          </cell>
          <cell r="TW37">
            <v>28</v>
          </cell>
          <cell r="AHO37">
            <v>5</v>
          </cell>
          <cell r="AHP37">
            <v>32</v>
          </cell>
          <cell r="AHQ37">
            <v>0</v>
          </cell>
          <cell r="AHR37">
            <v>9</v>
          </cell>
          <cell r="AHS37">
            <v>59</v>
          </cell>
          <cell r="AHT37">
            <v>0</v>
          </cell>
          <cell r="AHU37">
            <v>153</v>
          </cell>
          <cell r="AHV37">
            <v>2098</v>
          </cell>
          <cell r="AHW37">
            <v>0</v>
          </cell>
          <cell r="AHX37">
            <v>194</v>
          </cell>
          <cell r="AHY37">
            <v>5878</v>
          </cell>
          <cell r="AHZ37">
            <v>0</v>
          </cell>
          <cell r="AIA37">
            <v>0</v>
          </cell>
          <cell r="AIB37">
            <v>15</v>
          </cell>
          <cell r="AIC37">
            <v>0</v>
          </cell>
          <cell r="AID37">
            <v>0</v>
          </cell>
          <cell r="AIE37">
            <v>14</v>
          </cell>
          <cell r="AIF37">
            <v>0</v>
          </cell>
          <cell r="AIG37">
            <v>3</v>
          </cell>
          <cell r="AIH37">
            <v>106</v>
          </cell>
          <cell r="AII37">
            <v>0</v>
          </cell>
          <cell r="AIJ37">
            <v>14</v>
          </cell>
          <cell r="AIK37">
            <v>217</v>
          </cell>
          <cell r="AIL37">
            <v>0</v>
          </cell>
          <cell r="AIM37">
            <v>125</v>
          </cell>
          <cell r="AIN37">
            <v>7</v>
          </cell>
          <cell r="AIO37">
            <v>116</v>
          </cell>
          <cell r="AIP37">
            <v>2</v>
          </cell>
          <cell r="AIQ37">
            <v>11</v>
          </cell>
          <cell r="AIS37">
            <v>0</v>
          </cell>
          <cell r="AIT37">
            <v>14</v>
          </cell>
          <cell r="AIU37">
            <v>0</v>
          </cell>
          <cell r="AIV37">
            <v>1</v>
          </cell>
          <cell r="AIW37">
            <v>17</v>
          </cell>
          <cell r="AIX37">
            <v>0</v>
          </cell>
          <cell r="AIY37">
            <v>0</v>
          </cell>
          <cell r="AIZ37">
            <v>6</v>
          </cell>
          <cell r="AJA37">
            <v>0</v>
          </cell>
          <cell r="AJB37">
            <v>0</v>
          </cell>
          <cell r="AJC37">
            <v>4</v>
          </cell>
          <cell r="AJD37">
            <v>0</v>
          </cell>
        </row>
        <row r="38">
          <cell r="A38" t="str">
            <v>Cidade De Maputo/Nlhamankulu/Chamanculo HG</v>
          </cell>
          <cell r="F38">
            <v>0</v>
          </cell>
          <cell r="G38">
            <v>0</v>
          </cell>
          <cell r="H38">
            <v>0</v>
          </cell>
          <cell r="I38">
            <v>0</v>
          </cell>
          <cell r="J38">
            <v>0</v>
          </cell>
          <cell r="K38">
            <v>0</v>
          </cell>
          <cell r="M38">
            <v>0</v>
          </cell>
          <cell r="N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U38">
            <v>0</v>
          </cell>
          <cell r="AV38">
            <v>0</v>
          </cell>
          <cell r="AW38">
            <v>0</v>
          </cell>
          <cell r="AX38">
            <v>0</v>
          </cell>
          <cell r="AY38">
            <v>0</v>
          </cell>
          <cell r="AZ38">
            <v>0</v>
          </cell>
          <cell r="BA38">
            <v>0</v>
          </cell>
          <cell r="BB38">
            <v>0</v>
          </cell>
          <cell r="BC38">
            <v>0</v>
          </cell>
          <cell r="BD38">
            <v>0</v>
          </cell>
          <cell r="BE38">
            <v>0</v>
          </cell>
          <cell r="BF38">
            <v>0</v>
          </cell>
          <cell r="BG38">
            <v>0</v>
          </cell>
          <cell r="BI38">
            <v>0</v>
          </cell>
          <cell r="BJ38">
            <v>0</v>
          </cell>
          <cell r="BK38">
            <v>0</v>
          </cell>
          <cell r="BL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F38">
            <v>0</v>
          </cell>
          <cell r="CG38">
            <v>0</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W38">
            <v>0</v>
          </cell>
          <cell r="CX38">
            <v>0</v>
          </cell>
          <cell r="CY38">
            <v>0</v>
          </cell>
          <cell r="CZ38">
            <v>0</v>
          </cell>
          <cell r="DB38">
            <v>0</v>
          </cell>
          <cell r="DC38">
            <v>0</v>
          </cell>
          <cell r="DD38">
            <v>0</v>
          </cell>
          <cell r="DE38">
            <v>0</v>
          </cell>
          <cell r="DF38">
            <v>0</v>
          </cell>
          <cell r="DG38">
            <v>0</v>
          </cell>
          <cell r="DI38">
            <v>0</v>
          </cell>
          <cell r="DJ38">
            <v>0</v>
          </cell>
          <cell r="DK38">
            <v>0</v>
          </cell>
          <cell r="DL38">
            <v>0</v>
          </cell>
          <cell r="DM38">
            <v>0</v>
          </cell>
          <cell r="DN38">
            <v>0</v>
          </cell>
          <cell r="DP38">
            <v>0</v>
          </cell>
          <cell r="DQ38">
            <v>0</v>
          </cell>
          <cell r="DR38">
            <v>0</v>
          </cell>
          <cell r="DS38">
            <v>0</v>
          </cell>
          <cell r="DT38">
            <v>0</v>
          </cell>
          <cell r="DU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v>0</v>
          </cell>
          <cell r="EY38">
            <v>0</v>
          </cell>
          <cell r="EZ38">
            <v>0</v>
          </cell>
          <cell r="FA38">
            <v>0</v>
          </cell>
          <cell r="FB38">
            <v>0</v>
          </cell>
          <cell r="FC38">
            <v>0</v>
          </cell>
          <cell r="FD38">
            <v>0</v>
          </cell>
          <cell r="FE38">
            <v>0</v>
          </cell>
          <cell r="FF38">
            <v>0</v>
          </cell>
          <cell r="FG38">
            <v>0</v>
          </cell>
          <cell r="FH38">
            <v>0</v>
          </cell>
          <cell r="FI38">
            <v>0</v>
          </cell>
          <cell r="FJ38">
            <v>0</v>
          </cell>
          <cell r="FK38">
            <v>0</v>
          </cell>
          <cell r="FL38">
            <v>0</v>
          </cell>
          <cell r="FM38">
            <v>0</v>
          </cell>
          <cell r="FN38">
            <v>0</v>
          </cell>
          <cell r="FO38">
            <v>0</v>
          </cell>
          <cell r="FP38">
            <v>0</v>
          </cell>
          <cell r="FQ38">
            <v>0</v>
          </cell>
          <cell r="FR38">
            <v>0</v>
          </cell>
          <cell r="FS38">
            <v>0</v>
          </cell>
          <cell r="FT38">
            <v>0</v>
          </cell>
          <cell r="FU38">
            <v>0</v>
          </cell>
          <cell r="FV38">
            <v>0</v>
          </cell>
          <cell r="FW38">
            <v>0</v>
          </cell>
          <cell r="FX38">
            <v>0</v>
          </cell>
          <cell r="FZ38">
            <v>0</v>
          </cell>
          <cell r="GA38">
            <v>0</v>
          </cell>
          <cell r="GB38">
            <v>0</v>
          </cell>
          <cell r="GC38">
            <v>0</v>
          </cell>
          <cell r="GF38">
            <v>0</v>
          </cell>
          <cell r="GG38">
            <v>0</v>
          </cell>
          <cell r="GI38">
            <v>0</v>
          </cell>
          <cell r="GJ38">
            <v>0</v>
          </cell>
          <cell r="GL38">
            <v>0</v>
          </cell>
          <cell r="GM38">
            <v>0</v>
          </cell>
          <cell r="GO38">
            <v>0</v>
          </cell>
          <cell r="GP38">
            <v>0</v>
          </cell>
          <cell r="GS38">
            <v>0</v>
          </cell>
          <cell r="GT38">
            <v>0</v>
          </cell>
          <cell r="GU38">
            <v>0</v>
          </cell>
          <cell r="GV38">
            <v>0</v>
          </cell>
          <cell r="GW38">
            <v>0</v>
          </cell>
          <cell r="GX38">
            <v>0</v>
          </cell>
          <cell r="GY38">
            <v>0</v>
          </cell>
          <cell r="GZ38">
            <v>0</v>
          </cell>
          <cell r="HA38">
            <v>0</v>
          </cell>
          <cell r="HB38">
            <v>0</v>
          </cell>
          <cell r="HC38">
            <v>0</v>
          </cell>
          <cell r="HD38">
            <v>0</v>
          </cell>
          <cell r="HE38">
            <v>0</v>
          </cell>
          <cell r="HF38">
            <v>0</v>
          </cell>
          <cell r="HG38">
            <v>0</v>
          </cell>
          <cell r="HH38">
            <v>0</v>
          </cell>
          <cell r="HI38">
            <v>0</v>
          </cell>
          <cell r="HJ38">
            <v>0</v>
          </cell>
          <cell r="HK38">
            <v>0</v>
          </cell>
          <cell r="HL38">
            <v>0</v>
          </cell>
          <cell r="HM38">
            <v>0</v>
          </cell>
          <cell r="HN38">
            <v>0</v>
          </cell>
          <cell r="HO38">
            <v>0</v>
          </cell>
          <cell r="HP38">
            <v>0</v>
          </cell>
          <cell r="HQ38">
            <v>0</v>
          </cell>
          <cell r="HR38">
            <v>0</v>
          </cell>
          <cell r="HT38">
            <v>0</v>
          </cell>
          <cell r="HU38">
            <v>0</v>
          </cell>
          <cell r="HV38">
            <v>0</v>
          </cell>
          <cell r="HW38">
            <v>0</v>
          </cell>
          <cell r="HX38">
            <v>0</v>
          </cell>
          <cell r="HY38">
            <v>0</v>
          </cell>
          <cell r="HZ38">
            <v>0</v>
          </cell>
          <cell r="IA38">
            <v>0</v>
          </cell>
          <cell r="IB38">
            <v>0</v>
          </cell>
          <cell r="IC38">
            <v>0</v>
          </cell>
          <cell r="ID38">
            <v>0</v>
          </cell>
          <cell r="IE38">
            <v>0</v>
          </cell>
          <cell r="IF38">
            <v>0</v>
          </cell>
          <cell r="IG38">
            <v>0</v>
          </cell>
          <cell r="IH38">
            <v>0</v>
          </cell>
          <cell r="II38">
            <v>0</v>
          </cell>
          <cell r="IJ38">
            <v>0</v>
          </cell>
          <cell r="IK38">
            <v>0</v>
          </cell>
          <cell r="IL38">
            <v>0</v>
          </cell>
          <cell r="IM38">
            <v>0</v>
          </cell>
          <cell r="IN38">
            <v>0</v>
          </cell>
          <cell r="IO38">
            <v>0</v>
          </cell>
          <cell r="IP38">
            <v>0</v>
          </cell>
          <cell r="IQ38">
            <v>0</v>
          </cell>
          <cell r="IR38">
            <v>0</v>
          </cell>
          <cell r="IS38">
            <v>0</v>
          </cell>
          <cell r="IU38">
            <v>0</v>
          </cell>
          <cell r="IV38">
            <v>0</v>
          </cell>
          <cell r="IW38">
            <v>0</v>
          </cell>
          <cell r="IX38">
            <v>0</v>
          </cell>
          <cell r="JA38">
            <v>0</v>
          </cell>
          <cell r="JB38">
            <v>0</v>
          </cell>
          <cell r="JD38">
            <v>0</v>
          </cell>
          <cell r="JE38">
            <v>0</v>
          </cell>
          <cell r="JG38">
            <v>0</v>
          </cell>
          <cell r="JH38">
            <v>0</v>
          </cell>
          <cell r="JJ38">
            <v>0</v>
          </cell>
          <cell r="JK38">
            <v>0</v>
          </cell>
          <cell r="KV38">
            <v>0</v>
          </cell>
          <cell r="KW38">
            <v>0</v>
          </cell>
          <cell r="KX38">
            <v>0</v>
          </cell>
          <cell r="KY38">
            <v>0</v>
          </cell>
          <cell r="KZ38">
            <v>0</v>
          </cell>
          <cell r="LA38">
            <v>0</v>
          </cell>
          <cell r="LB38">
            <v>0</v>
          </cell>
          <cell r="LC38">
            <v>0</v>
          </cell>
          <cell r="LD38">
            <v>0</v>
          </cell>
          <cell r="LE38">
            <v>0</v>
          </cell>
          <cell r="LF38">
            <v>0</v>
          </cell>
          <cell r="LG38">
            <v>0</v>
          </cell>
          <cell r="LH38">
            <v>0</v>
          </cell>
          <cell r="LJ38">
            <v>0</v>
          </cell>
          <cell r="LK38">
            <v>0</v>
          </cell>
          <cell r="LL38">
            <v>0</v>
          </cell>
          <cell r="LM38">
            <v>0</v>
          </cell>
          <cell r="LN38">
            <v>0</v>
          </cell>
          <cell r="LO38">
            <v>0</v>
          </cell>
          <cell r="LP38">
            <v>0</v>
          </cell>
          <cell r="LQ38">
            <v>0</v>
          </cell>
          <cell r="LR38">
            <v>0</v>
          </cell>
          <cell r="LS38">
            <v>0</v>
          </cell>
          <cell r="LT38">
            <v>0</v>
          </cell>
          <cell r="LU38">
            <v>0</v>
          </cell>
          <cell r="LV38">
            <v>0</v>
          </cell>
          <cell r="LX38">
            <v>0</v>
          </cell>
          <cell r="LY38">
            <v>0</v>
          </cell>
          <cell r="LZ38">
            <v>0</v>
          </cell>
          <cell r="MA38">
            <v>0</v>
          </cell>
          <cell r="MD38">
            <v>0</v>
          </cell>
          <cell r="ME38">
            <v>0</v>
          </cell>
          <cell r="MF38">
            <v>0</v>
          </cell>
          <cell r="MG38">
            <v>0</v>
          </cell>
          <cell r="MH38">
            <v>0</v>
          </cell>
          <cell r="MI38">
            <v>0</v>
          </cell>
          <cell r="MJ38">
            <v>0</v>
          </cell>
          <cell r="MK38">
            <v>0</v>
          </cell>
          <cell r="ML38">
            <v>0</v>
          </cell>
          <cell r="MM38">
            <v>0</v>
          </cell>
          <cell r="MN38">
            <v>0</v>
          </cell>
          <cell r="MO38">
            <v>0</v>
          </cell>
          <cell r="MP38">
            <v>0</v>
          </cell>
          <cell r="MR38">
            <v>0</v>
          </cell>
          <cell r="MS38">
            <v>0</v>
          </cell>
          <cell r="MT38">
            <v>0</v>
          </cell>
          <cell r="MU38">
            <v>0</v>
          </cell>
          <cell r="MV38">
            <v>0</v>
          </cell>
          <cell r="MW38">
            <v>0</v>
          </cell>
          <cell r="MX38">
            <v>0</v>
          </cell>
          <cell r="MY38">
            <v>0</v>
          </cell>
          <cell r="MZ38">
            <v>0</v>
          </cell>
          <cell r="NA38">
            <v>0</v>
          </cell>
          <cell r="NB38">
            <v>0</v>
          </cell>
          <cell r="NC38">
            <v>0</v>
          </cell>
          <cell r="ND38">
            <v>0</v>
          </cell>
          <cell r="NF38">
            <v>0</v>
          </cell>
          <cell r="NG38">
            <v>0</v>
          </cell>
          <cell r="NH38">
            <v>0</v>
          </cell>
          <cell r="NI38">
            <v>0</v>
          </cell>
          <cell r="NK38">
            <v>0</v>
          </cell>
          <cell r="NL38">
            <v>0</v>
          </cell>
          <cell r="NM38">
            <v>0</v>
          </cell>
          <cell r="NN38">
            <v>0</v>
          </cell>
          <cell r="NO38">
            <v>0</v>
          </cell>
          <cell r="NP38">
            <v>0</v>
          </cell>
          <cell r="NQ38">
            <v>0</v>
          </cell>
          <cell r="NR38">
            <v>0</v>
          </cell>
          <cell r="NS38">
            <v>0</v>
          </cell>
          <cell r="NT38">
            <v>0</v>
          </cell>
          <cell r="NU38">
            <v>0</v>
          </cell>
          <cell r="NV38">
            <v>0</v>
          </cell>
          <cell r="NW38">
            <v>0</v>
          </cell>
          <cell r="NY38">
            <v>0</v>
          </cell>
          <cell r="NZ38">
            <v>0</v>
          </cell>
          <cell r="OA38">
            <v>0</v>
          </cell>
          <cell r="OB38">
            <v>0</v>
          </cell>
          <cell r="OC38">
            <v>0</v>
          </cell>
          <cell r="OD38">
            <v>0</v>
          </cell>
          <cell r="OE38">
            <v>0</v>
          </cell>
          <cell r="OF38">
            <v>0</v>
          </cell>
          <cell r="OG38">
            <v>0</v>
          </cell>
          <cell r="OH38">
            <v>0</v>
          </cell>
          <cell r="OI38">
            <v>0</v>
          </cell>
          <cell r="OJ38">
            <v>0</v>
          </cell>
          <cell r="OK38">
            <v>0</v>
          </cell>
          <cell r="OM38">
            <v>0</v>
          </cell>
          <cell r="ON38">
            <v>0</v>
          </cell>
          <cell r="OO38">
            <v>0</v>
          </cell>
          <cell r="OP38">
            <v>0</v>
          </cell>
          <cell r="OR38">
            <v>0</v>
          </cell>
          <cell r="OS38">
            <v>0</v>
          </cell>
          <cell r="OT38">
            <v>0</v>
          </cell>
          <cell r="OU38">
            <v>0</v>
          </cell>
          <cell r="OV38">
            <v>0</v>
          </cell>
          <cell r="OW38">
            <v>0</v>
          </cell>
          <cell r="OX38">
            <v>0</v>
          </cell>
          <cell r="OY38">
            <v>0</v>
          </cell>
          <cell r="OZ38">
            <v>0</v>
          </cell>
          <cell r="PA38">
            <v>0</v>
          </cell>
          <cell r="PB38">
            <v>0</v>
          </cell>
          <cell r="PC38">
            <v>0</v>
          </cell>
          <cell r="PD38">
            <v>0</v>
          </cell>
          <cell r="PF38">
            <v>0</v>
          </cell>
          <cell r="PG38">
            <v>0</v>
          </cell>
          <cell r="PH38">
            <v>0</v>
          </cell>
          <cell r="PI38">
            <v>0</v>
          </cell>
          <cell r="PJ38">
            <v>0</v>
          </cell>
          <cell r="PK38">
            <v>0</v>
          </cell>
          <cell r="PL38">
            <v>0</v>
          </cell>
          <cell r="PM38">
            <v>0</v>
          </cell>
          <cell r="PN38">
            <v>0</v>
          </cell>
          <cell r="PO38">
            <v>0</v>
          </cell>
          <cell r="PP38">
            <v>0</v>
          </cell>
          <cell r="PQ38">
            <v>0</v>
          </cell>
          <cell r="PR38">
            <v>0</v>
          </cell>
          <cell r="PT38">
            <v>0</v>
          </cell>
          <cell r="PU38">
            <v>0</v>
          </cell>
          <cell r="PV38">
            <v>0</v>
          </cell>
          <cell r="PW38">
            <v>0</v>
          </cell>
          <cell r="PY38">
            <v>0</v>
          </cell>
          <cell r="PZ38">
            <v>0</v>
          </cell>
          <cell r="QA38">
            <v>0</v>
          </cell>
          <cell r="QB38">
            <v>0</v>
          </cell>
          <cell r="QC38">
            <v>0</v>
          </cell>
          <cell r="QD38">
            <v>0</v>
          </cell>
          <cell r="QE38">
            <v>0</v>
          </cell>
          <cell r="QF38">
            <v>0</v>
          </cell>
          <cell r="QG38">
            <v>0</v>
          </cell>
          <cell r="QH38">
            <v>0</v>
          </cell>
          <cell r="QI38">
            <v>0</v>
          </cell>
          <cell r="QJ38">
            <v>0</v>
          </cell>
          <cell r="QK38">
            <v>0</v>
          </cell>
          <cell r="QM38">
            <v>0</v>
          </cell>
          <cell r="QN38">
            <v>0</v>
          </cell>
          <cell r="QO38">
            <v>0</v>
          </cell>
          <cell r="QP38">
            <v>0</v>
          </cell>
          <cell r="QQ38">
            <v>0</v>
          </cell>
          <cell r="QR38">
            <v>0</v>
          </cell>
          <cell r="QS38">
            <v>0</v>
          </cell>
          <cell r="QT38">
            <v>0</v>
          </cell>
          <cell r="QU38">
            <v>0</v>
          </cell>
          <cell r="QV38">
            <v>0</v>
          </cell>
          <cell r="QW38">
            <v>0</v>
          </cell>
          <cell r="QX38">
            <v>0</v>
          </cell>
          <cell r="QY38">
            <v>0</v>
          </cell>
          <cell r="RA38">
            <v>0</v>
          </cell>
          <cell r="RB38">
            <v>0</v>
          </cell>
          <cell r="RC38">
            <v>0</v>
          </cell>
          <cell r="RD38">
            <v>0</v>
          </cell>
          <cell r="RF38">
            <v>0</v>
          </cell>
          <cell r="RG38">
            <v>0</v>
          </cell>
          <cell r="RH38">
            <v>0</v>
          </cell>
          <cell r="RI38">
            <v>0</v>
          </cell>
          <cell r="RJ38">
            <v>0</v>
          </cell>
          <cell r="RK38">
            <v>0</v>
          </cell>
          <cell r="RL38">
            <v>0</v>
          </cell>
          <cell r="RM38">
            <v>0</v>
          </cell>
          <cell r="RN38">
            <v>0</v>
          </cell>
          <cell r="RO38">
            <v>0</v>
          </cell>
          <cell r="RP38">
            <v>0</v>
          </cell>
          <cell r="RQ38">
            <v>0</v>
          </cell>
          <cell r="RR38">
            <v>0</v>
          </cell>
          <cell r="RT38">
            <v>0</v>
          </cell>
          <cell r="RU38">
            <v>0</v>
          </cell>
          <cell r="RV38">
            <v>0</v>
          </cell>
          <cell r="RW38">
            <v>0</v>
          </cell>
          <cell r="RX38">
            <v>0</v>
          </cell>
          <cell r="RY38">
            <v>0</v>
          </cell>
          <cell r="RZ38">
            <v>0</v>
          </cell>
          <cell r="SA38">
            <v>0</v>
          </cell>
          <cell r="SB38">
            <v>0</v>
          </cell>
          <cell r="SC38">
            <v>0</v>
          </cell>
          <cell r="SD38">
            <v>0</v>
          </cell>
          <cell r="SE38">
            <v>0</v>
          </cell>
          <cell r="SF38">
            <v>0</v>
          </cell>
          <cell r="SH38">
            <v>0</v>
          </cell>
          <cell r="SI38">
            <v>0</v>
          </cell>
          <cell r="SJ38">
            <v>0</v>
          </cell>
          <cell r="SK38">
            <v>0</v>
          </cell>
          <cell r="SO38">
            <v>0</v>
          </cell>
          <cell r="SP38">
            <v>0</v>
          </cell>
          <cell r="SQ38">
            <v>0</v>
          </cell>
          <cell r="SR38">
            <v>0</v>
          </cell>
          <cell r="SS38">
            <v>0</v>
          </cell>
          <cell r="ST38">
            <v>0</v>
          </cell>
          <cell r="SU38">
            <v>0</v>
          </cell>
          <cell r="SV38">
            <v>0</v>
          </cell>
          <cell r="SW38">
            <v>0</v>
          </cell>
          <cell r="SX38">
            <v>0</v>
          </cell>
          <cell r="SY38">
            <v>0</v>
          </cell>
          <cell r="SZ38">
            <v>0</v>
          </cell>
          <cell r="TA38">
            <v>0</v>
          </cell>
          <cell r="TC38">
            <v>0</v>
          </cell>
          <cell r="TD38">
            <v>0</v>
          </cell>
          <cell r="TE38">
            <v>0</v>
          </cell>
          <cell r="TF38">
            <v>0</v>
          </cell>
          <cell r="TG38">
            <v>0</v>
          </cell>
          <cell r="TH38">
            <v>0</v>
          </cell>
          <cell r="TI38">
            <v>0</v>
          </cell>
          <cell r="TJ38">
            <v>0</v>
          </cell>
          <cell r="TK38">
            <v>0</v>
          </cell>
          <cell r="TL38">
            <v>0</v>
          </cell>
          <cell r="TM38">
            <v>0</v>
          </cell>
          <cell r="TN38">
            <v>0</v>
          </cell>
          <cell r="TO38">
            <v>0</v>
          </cell>
          <cell r="TQ38">
            <v>0</v>
          </cell>
          <cell r="TR38">
            <v>0</v>
          </cell>
          <cell r="TS38">
            <v>0</v>
          </cell>
          <cell r="TT38">
            <v>0</v>
          </cell>
          <cell r="TU38">
            <v>0</v>
          </cell>
          <cell r="TV38">
            <v>0</v>
          </cell>
          <cell r="TW38">
            <v>0</v>
          </cell>
          <cell r="AHO38">
            <v>0</v>
          </cell>
          <cell r="AHP38">
            <v>0</v>
          </cell>
          <cell r="AHQ38">
            <v>0</v>
          </cell>
          <cell r="AHR38">
            <v>0</v>
          </cell>
          <cell r="AHS38">
            <v>0</v>
          </cell>
          <cell r="AHT38">
            <v>0</v>
          </cell>
          <cell r="AHU38">
            <v>0</v>
          </cell>
          <cell r="AHV38">
            <v>0</v>
          </cell>
          <cell r="AHW38">
            <v>0</v>
          </cell>
          <cell r="AHX38">
            <v>0</v>
          </cell>
          <cell r="AHY38">
            <v>0</v>
          </cell>
          <cell r="AHZ38">
            <v>0</v>
          </cell>
          <cell r="AIA38">
            <v>0</v>
          </cell>
          <cell r="AIB38">
            <v>0</v>
          </cell>
          <cell r="AIC38">
            <v>0</v>
          </cell>
          <cell r="AID38">
            <v>0</v>
          </cell>
          <cell r="AIE38">
            <v>0</v>
          </cell>
          <cell r="AIF38">
            <v>0</v>
          </cell>
          <cell r="AIG38">
            <v>0</v>
          </cell>
          <cell r="AIH38">
            <v>0</v>
          </cell>
          <cell r="AII38">
            <v>0</v>
          </cell>
          <cell r="AIJ38">
            <v>0</v>
          </cell>
          <cell r="AIK38">
            <v>0</v>
          </cell>
          <cell r="AIL38">
            <v>0</v>
          </cell>
          <cell r="AIM38">
            <v>0</v>
          </cell>
          <cell r="AIN38">
            <v>0</v>
          </cell>
          <cell r="AIO38">
            <v>0</v>
          </cell>
          <cell r="AIP38">
            <v>0</v>
          </cell>
          <cell r="AIQ38">
            <v>0</v>
          </cell>
          <cell r="AIS38">
            <v>0</v>
          </cell>
          <cell r="AIT38">
            <v>0</v>
          </cell>
          <cell r="AIU38">
            <v>0</v>
          </cell>
          <cell r="AIV38">
            <v>0</v>
          </cell>
          <cell r="AIW38">
            <v>0</v>
          </cell>
          <cell r="AIX38">
            <v>0</v>
          </cell>
          <cell r="AIY38">
            <v>0</v>
          </cell>
          <cell r="AIZ38">
            <v>0</v>
          </cell>
          <cell r="AJA38">
            <v>0</v>
          </cell>
          <cell r="AJB38">
            <v>0</v>
          </cell>
          <cell r="AJC38">
            <v>0</v>
          </cell>
          <cell r="AJD38">
            <v>0</v>
          </cell>
        </row>
        <row r="39">
          <cell r="A39" t="str">
            <v>Cidade De Maputo / Nlhamankulu / Jose Macamo CS</v>
          </cell>
          <cell r="F39">
            <v>38</v>
          </cell>
          <cell r="G39">
            <v>56</v>
          </cell>
          <cell r="H39">
            <v>2</v>
          </cell>
          <cell r="I39">
            <v>1</v>
          </cell>
          <cell r="J39">
            <v>91</v>
          </cell>
          <cell r="K39">
            <v>0</v>
          </cell>
          <cell r="M39">
            <v>3</v>
          </cell>
          <cell r="N39">
            <v>86</v>
          </cell>
          <cell r="AF39">
            <v>1</v>
          </cell>
          <cell r="AG39">
            <v>0</v>
          </cell>
          <cell r="AH39">
            <v>1</v>
          </cell>
          <cell r="AI39">
            <v>0</v>
          </cell>
          <cell r="AJ39">
            <v>0</v>
          </cell>
          <cell r="AK39">
            <v>0</v>
          </cell>
          <cell r="AL39">
            <v>2</v>
          </cell>
          <cell r="AM39">
            <v>3</v>
          </cell>
          <cell r="AN39">
            <v>6</v>
          </cell>
          <cell r="AO39">
            <v>11</v>
          </cell>
          <cell r="AP39">
            <v>5</v>
          </cell>
          <cell r="AQ39">
            <v>1</v>
          </cell>
          <cell r="AR39">
            <v>5</v>
          </cell>
          <cell r="AS39">
            <v>0</v>
          </cell>
          <cell r="AU39">
            <v>0</v>
          </cell>
          <cell r="AV39">
            <v>1</v>
          </cell>
          <cell r="AW39">
            <v>1</v>
          </cell>
          <cell r="AX39">
            <v>0</v>
          </cell>
          <cell r="AY39">
            <v>1</v>
          </cell>
          <cell r="AZ39">
            <v>14</v>
          </cell>
          <cell r="BA39">
            <v>11</v>
          </cell>
          <cell r="BB39">
            <v>10</v>
          </cell>
          <cell r="BC39">
            <v>9</v>
          </cell>
          <cell r="BD39">
            <v>7</v>
          </cell>
          <cell r="BE39">
            <v>1</v>
          </cell>
          <cell r="BF39">
            <v>4</v>
          </cell>
          <cell r="BG39">
            <v>0</v>
          </cell>
          <cell r="BI39">
            <v>1</v>
          </cell>
          <cell r="BJ39">
            <v>3</v>
          </cell>
          <cell r="BK39">
            <v>1</v>
          </cell>
          <cell r="BL39">
            <v>0</v>
          </cell>
          <cell r="BO39">
            <v>4</v>
          </cell>
          <cell r="BP39">
            <v>14</v>
          </cell>
          <cell r="BQ39">
            <v>35</v>
          </cell>
          <cell r="BR39">
            <v>44</v>
          </cell>
          <cell r="BS39">
            <v>45</v>
          </cell>
          <cell r="BT39">
            <v>64</v>
          </cell>
          <cell r="BU39">
            <v>161</v>
          </cell>
          <cell r="BV39">
            <v>328</v>
          </cell>
          <cell r="BW39">
            <v>543</v>
          </cell>
          <cell r="BX39">
            <v>527</v>
          </cell>
          <cell r="BY39">
            <v>394</v>
          </cell>
          <cell r="BZ39">
            <v>307</v>
          </cell>
          <cell r="CA39">
            <v>192</v>
          </cell>
          <cell r="CB39">
            <v>133</v>
          </cell>
          <cell r="CC39">
            <v>114</v>
          </cell>
          <cell r="CD39">
            <v>0</v>
          </cell>
          <cell r="CF39">
            <v>2</v>
          </cell>
          <cell r="CG39">
            <v>30</v>
          </cell>
          <cell r="CH39">
            <v>34</v>
          </cell>
          <cell r="CI39">
            <v>60</v>
          </cell>
          <cell r="CJ39">
            <v>83</v>
          </cell>
          <cell r="CK39">
            <v>314</v>
          </cell>
          <cell r="CL39">
            <v>679</v>
          </cell>
          <cell r="CM39">
            <v>1039</v>
          </cell>
          <cell r="CN39">
            <v>1223</v>
          </cell>
          <cell r="CO39">
            <v>1077</v>
          </cell>
          <cell r="CP39">
            <v>696</v>
          </cell>
          <cell r="CQ39">
            <v>426</v>
          </cell>
          <cell r="CR39">
            <v>304</v>
          </cell>
          <cell r="CS39">
            <v>133</v>
          </cell>
          <cell r="CT39">
            <v>117</v>
          </cell>
          <cell r="CU39">
            <v>0</v>
          </cell>
          <cell r="CW39">
            <v>10</v>
          </cell>
          <cell r="CX39">
            <v>107</v>
          </cell>
          <cell r="CY39">
            <v>37</v>
          </cell>
          <cell r="CZ39">
            <v>0</v>
          </cell>
          <cell r="DB39">
            <v>11</v>
          </cell>
          <cell r="DC39">
            <v>384</v>
          </cell>
          <cell r="DD39">
            <v>0</v>
          </cell>
          <cell r="DE39">
            <v>19</v>
          </cell>
          <cell r="DF39">
            <v>1056</v>
          </cell>
          <cell r="DG39">
            <v>0</v>
          </cell>
          <cell r="DI39">
            <v>86</v>
          </cell>
          <cell r="DJ39">
            <v>2424</v>
          </cell>
          <cell r="DK39">
            <v>0</v>
          </cell>
          <cell r="DL39">
            <v>107</v>
          </cell>
          <cell r="DM39">
            <v>5035</v>
          </cell>
          <cell r="DN39">
            <v>0</v>
          </cell>
          <cell r="DP39">
            <v>0</v>
          </cell>
          <cell r="DQ39">
            <v>0</v>
          </cell>
          <cell r="DR39">
            <v>0</v>
          </cell>
          <cell r="DS39">
            <v>0</v>
          </cell>
          <cell r="DT39">
            <v>0</v>
          </cell>
          <cell r="DU39">
            <v>0</v>
          </cell>
          <cell r="DX39">
            <v>1</v>
          </cell>
          <cell r="DY39">
            <v>15</v>
          </cell>
          <cell r="DZ39">
            <v>32</v>
          </cell>
          <cell r="EA39">
            <v>44</v>
          </cell>
          <cell r="EB39">
            <v>46</v>
          </cell>
          <cell r="EC39">
            <v>52</v>
          </cell>
          <cell r="ED39">
            <v>127</v>
          </cell>
          <cell r="EE39">
            <v>274</v>
          </cell>
          <cell r="EF39">
            <v>464</v>
          </cell>
          <cell r="EG39">
            <v>454</v>
          </cell>
          <cell r="EH39">
            <v>360</v>
          </cell>
          <cell r="EI39">
            <v>658</v>
          </cell>
          <cell r="EJ39">
            <v>0</v>
          </cell>
          <cell r="EK39">
            <v>1</v>
          </cell>
          <cell r="EL39">
            <v>25</v>
          </cell>
          <cell r="EM39">
            <v>32</v>
          </cell>
          <cell r="EN39">
            <v>61</v>
          </cell>
          <cell r="EO39">
            <v>72</v>
          </cell>
          <cell r="EP39">
            <v>265</v>
          </cell>
          <cell r="EQ39">
            <v>624</v>
          </cell>
          <cell r="ER39">
            <v>927</v>
          </cell>
          <cell r="ES39">
            <v>1100</v>
          </cell>
          <cell r="ET39">
            <v>987</v>
          </cell>
          <cell r="EU39">
            <v>635</v>
          </cell>
          <cell r="EV39">
            <v>909</v>
          </cell>
          <cell r="EW39">
            <v>0</v>
          </cell>
          <cell r="EY39">
            <v>0</v>
          </cell>
          <cell r="EZ39">
            <v>0</v>
          </cell>
          <cell r="FA39">
            <v>0</v>
          </cell>
          <cell r="FB39">
            <v>0</v>
          </cell>
          <cell r="FC39">
            <v>0</v>
          </cell>
          <cell r="FD39">
            <v>0</v>
          </cell>
          <cell r="FE39">
            <v>0</v>
          </cell>
          <cell r="FF39">
            <v>0</v>
          </cell>
          <cell r="FG39">
            <v>0</v>
          </cell>
          <cell r="FH39">
            <v>0</v>
          </cell>
          <cell r="FI39">
            <v>0</v>
          </cell>
          <cell r="FJ39">
            <v>0</v>
          </cell>
          <cell r="FK39">
            <v>0</v>
          </cell>
          <cell r="FL39">
            <v>0</v>
          </cell>
          <cell r="FM39">
            <v>0</v>
          </cell>
          <cell r="FN39">
            <v>0</v>
          </cell>
          <cell r="FO39">
            <v>0</v>
          </cell>
          <cell r="FP39">
            <v>0</v>
          </cell>
          <cell r="FQ39">
            <v>0</v>
          </cell>
          <cell r="FR39">
            <v>0</v>
          </cell>
          <cell r="FS39">
            <v>0</v>
          </cell>
          <cell r="FT39">
            <v>0</v>
          </cell>
          <cell r="FU39">
            <v>0</v>
          </cell>
          <cell r="FV39">
            <v>0</v>
          </cell>
          <cell r="FW39">
            <v>0</v>
          </cell>
          <cell r="FX39">
            <v>0</v>
          </cell>
          <cell r="FZ39">
            <v>250</v>
          </cell>
          <cell r="GA39">
            <v>0</v>
          </cell>
          <cell r="GB39">
            <v>894</v>
          </cell>
          <cell r="GC39">
            <v>0</v>
          </cell>
          <cell r="GF39">
            <v>9</v>
          </cell>
          <cell r="GG39">
            <v>0</v>
          </cell>
          <cell r="GI39">
            <v>72</v>
          </cell>
          <cell r="GJ39">
            <v>0</v>
          </cell>
          <cell r="GL39">
            <v>29</v>
          </cell>
          <cell r="GM39">
            <v>0</v>
          </cell>
          <cell r="GO39">
            <v>0</v>
          </cell>
          <cell r="GP39">
            <v>0</v>
          </cell>
          <cell r="GS39">
            <v>1</v>
          </cell>
          <cell r="GT39">
            <v>9</v>
          </cell>
          <cell r="GU39">
            <v>31</v>
          </cell>
          <cell r="GV39">
            <v>41</v>
          </cell>
          <cell r="GW39">
            <v>39</v>
          </cell>
          <cell r="GX39">
            <v>49</v>
          </cell>
          <cell r="GY39">
            <v>123</v>
          </cell>
          <cell r="GZ39">
            <v>268</v>
          </cell>
          <cell r="HA39">
            <v>450</v>
          </cell>
          <cell r="HB39">
            <v>444</v>
          </cell>
          <cell r="HC39">
            <v>353</v>
          </cell>
          <cell r="HD39">
            <v>644</v>
          </cell>
          <cell r="HE39">
            <v>0</v>
          </cell>
          <cell r="HF39">
            <v>1</v>
          </cell>
          <cell r="HG39">
            <v>17</v>
          </cell>
          <cell r="HH39">
            <v>27</v>
          </cell>
          <cell r="HI39">
            <v>57</v>
          </cell>
          <cell r="HJ39">
            <v>65</v>
          </cell>
          <cell r="HK39">
            <v>247</v>
          </cell>
          <cell r="HL39">
            <v>585</v>
          </cell>
          <cell r="HM39">
            <v>880</v>
          </cell>
          <cell r="HN39">
            <v>1063</v>
          </cell>
          <cell r="HO39">
            <v>978</v>
          </cell>
          <cell r="HP39">
            <v>631</v>
          </cell>
          <cell r="HQ39">
            <v>891</v>
          </cell>
          <cell r="HR39">
            <v>0</v>
          </cell>
          <cell r="HT39">
            <v>0</v>
          </cell>
          <cell r="HU39">
            <v>0</v>
          </cell>
          <cell r="HV39">
            <v>0</v>
          </cell>
          <cell r="HW39">
            <v>0</v>
          </cell>
          <cell r="HX39">
            <v>0</v>
          </cell>
          <cell r="HY39">
            <v>0</v>
          </cell>
          <cell r="HZ39">
            <v>0</v>
          </cell>
          <cell r="IA39">
            <v>0</v>
          </cell>
          <cell r="IB39">
            <v>0</v>
          </cell>
          <cell r="IC39">
            <v>0</v>
          </cell>
          <cell r="ID39">
            <v>0</v>
          </cell>
          <cell r="IE39">
            <v>0</v>
          </cell>
          <cell r="IF39">
            <v>0</v>
          </cell>
          <cell r="IG39">
            <v>0</v>
          </cell>
          <cell r="IH39">
            <v>0</v>
          </cell>
          <cell r="II39">
            <v>0</v>
          </cell>
          <cell r="IJ39">
            <v>0</v>
          </cell>
          <cell r="IK39">
            <v>0</v>
          </cell>
          <cell r="IL39">
            <v>0</v>
          </cell>
          <cell r="IM39">
            <v>0</v>
          </cell>
          <cell r="IN39">
            <v>0</v>
          </cell>
          <cell r="IO39">
            <v>0</v>
          </cell>
          <cell r="IP39">
            <v>0</v>
          </cell>
          <cell r="IQ39">
            <v>0</v>
          </cell>
          <cell r="IR39">
            <v>0</v>
          </cell>
          <cell r="IS39">
            <v>0</v>
          </cell>
          <cell r="IU39">
            <v>223</v>
          </cell>
          <cell r="IV39">
            <v>0</v>
          </cell>
          <cell r="IW39">
            <v>841</v>
          </cell>
          <cell r="IX39">
            <v>0</v>
          </cell>
          <cell r="JA39">
            <v>8</v>
          </cell>
          <cell r="JB39">
            <v>0</v>
          </cell>
          <cell r="JD39">
            <v>68</v>
          </cell>
          <cell r="JE39">
            <v>0</v>
          </cell>
          <cell r="JG39">
            <v>27</v>
          </cell>
          <cell r="JH39">
            <v>0</v>
          </cell>
          <cell r="JJ39">
            <v>0</v>
          </cell>
          <cell r="JK39">
            <v>0</v>
          </cell>
          <cell r="KV39">
            <v>0</v>
          </cell>
          <cell r="KW39">
            <v>0</v>
          </cell>
          <cell r="KX39">
            <v>0</v>
          </cell>
          <cell r="KY39">
            <v>0</v>
          </cell>
          <cell r="KZ39">
            <v>0</v>
          </cell>
          <cell r="LA39">
            <v>0</v>
          </cell>
          <cell r="LB39">
            <v>0</v>
          </cell>
          <cell r="LC39">
            <v>0</v>
          </cell>
          <cell r="LD39">
            <v>0</v>
          </cell>
          <cell r="LE39">
            <v>0</v>
          </cell>
          <cell r="LF39">
            <v>1</v>
          </cell>
          <cell r="LG39">
            <v>0</v>
          </cell>
          <cell r="LH39">
            <v>0</v>
          </cell>
          <cell r="LJ39">
            <v>0</v>
          </cell>
          <cell r="LK39">
            <v>0</v>
          </cell>
          <cell r="LL39">
            <v>0</v>
          </cell>
          <cell r="LM39">
            <v>0</v>
          </cell>
          <cell r="LN39">
            <v>0</v>
          </cell>
          <cell r="LO39">
            <v>0</v>
          </cell>
          <cell r="LP39">
            <v>0</v>
          </cell>
          <cell r="LQ39">
            <v>0</v>
          </cell>
          <cell r="LR39">
            <v>0</v>
          </cell>
          <cell r="LS39">
            <v>0</v>
          </cell>
          <cell r="LT39">
            <v>0</v>
          </cell>
          <cell r="LU39">
            <v>0</v>
          </cell>
          <cell r="LV39">
            <v>0</v>
          </cell>
          <cell r="LX39">
            <v>0</v>
          </cell>
          <cell r="LY39">
            <v>0</v>
          </cell>
          <cell r="LZ39">
            <v>0</v>
          </cell>
          <cell r="MA39">
            <v>0</v>
          </cell>
          <cell r="MD39">
            <v>0</v>
          </cell>
          <cell r="ME39">
            <v>0</v>
          </cell>
          <cell r="MF39">
            <v>0</v>
          </cell>
          <cell r="MG39">
            <v>0</v>
          </cell>
          <cell r="MH39">
            <v>0</v>
          </cell>
          <cell r="MI39">
            <v>1</v>
          </cell>
          <cell r="MJ39">
            <v>0</v>
          </cell>
          <cell r="MK39">
            <v>3</v>
          </cell>
          <cell r="ML39">
            <v>2</v>
          </cell>
          <cell r="MM39">
            <v>0</v>
          </cell>
          <cell r="MN39">
            <v>1</v>
          </cell>
          <cell r="MO39">
            <v>0</v>
          </cell>
          <cell r="MP39">
            <v>0</v>
          </cell>
          <cell r="MR39">
            <v>0</v>
          </cell>
          <cell r="MS39">
            <v>0</v>
          </cell>
          <cell r="MT39">
            <v>0</v>
          </cell>
          <cell r="MU39">
            <v>0</v>
          </cell>
          <cell r="MV39">
            <v>0</v>
          </cell>
          <cell r="MW39">
            <v>1</v>
          </cell>
          <cell r="MX39">
            <v>4</v>
          </cell>
          <cell r="MY39">
            <v>4</v>
          </cell>
          <cell r="MZ39">
            <v>2</v>
          </cell>
          <cell r="NA39">
            <v>0</v>
          </cell>
          <cell r="NB39">
            <v>2</v>
          </cell>
          <cell r="NC39">
            <v>1</v>
          </cell>
          <cell r="ND39">
            <v>0</v>
          </cell>
          <cell r="NF39">
            <v>0</v>
          </cell>
          <cell r="NG39">
            <v>1</v>
          </cell>
          <cell r="NH39">
            <v>1</v>
          </cell>
          <cell r="NI39">
            <v>0</v>
          </cell>
          <cell r="NK39">
            <v>0</v>
          </cell>
          <cell r="NL39">
            <v>0</v>
          </cell>
          <cell r="NM39">
            <v>0</v>
          </cell>
          <cell r="NN39">
            <v>0</v>
          </cell>
          <cell r="NO39">
            <v>0</v>
          </cell>
          <cell r="NP39">
            <v>0</v>
          </cell>
          <cell r="NQ39">
            <v>3</v>
          </cell>
          <cell r="NR39">
            <v>2</v>
          </cell>
          <cell r="NS39">
            <v>1</v>
          </cell>
          <cell r="NT39">
            <v>0</v>
          </cell>
          <cell r="NU39">
            <v>1</v>
          </cell>
          <cell r="NV39">
            <v>0</v>
          </cell>
          <cell r="NW39">
            <v>0</v>
          </cell>
          <cell r="NY39">
            <v>0</v>
          </cell>
          <cell r="NZ39">
            <v>0</v>
          </cell>
          <cell r="OA39">
            <v>0</v>
          </cell>
          <cell r="OB39">
            <v>0</v>
          </cell>
          <cell r="OC39">
            <v>1</v>
          </cell>
          <cell r="OD39">
            <v>0</v>
          </cell>
          <cell r="OE39">
            <v>2</v>
          </cell>
          <cell r="OF39">
            <v>0</v>
          </cell>
          <cell r="OG39">
            <v>2</v>
          </cell>
          <cell r="OH39">
            <v>0</v>
          </cell>
          <cell r="OI39">
            <v>0</v>
          </cell>
          <cell r="OJ39">
            <v>0</v>
          </cell>
          <cell r="OK39">
            <v>0</v>
          </cell>
          <cell r="OM39">
            <v>0</v>
          </cell>
          <cell r="ON39">
            <v>3</v>
          </cell>
          <cell r="OO39">
            <v>0</v>
          </cell>
          <cell r="OP39">
            <v>0</v>
          </cell>
          <cell r="OR39">
            <v>0</v>
          </cell>
          <cell r="OS39">
            <v>0</v>
          </cell>
          <cell r="OT39">
            <v>0</v>
          </cell>
          <cell r="OU39">
            <v>1</v>
          </cell>
          <cell r="OV39">
            <v>0</v>
          </cell>
          <cell r="OW39">
            <v>1</v>
          </cell>
          <cell r="OX39">
            <v>4</v>
          </cell>
          <cell r="OY39">
            <v>3</v>
          </cell>
          <cell r="OZ39">
            <v>4</v>
          </cell>
          <cell r="PA39">
            <v>7</v>
          </cell>
          <cell r="PB39">
            <v>5</v>
          </cell>
          <cell r="PC39">
            <v>2</v>
          </cell>
          <cell r="PD39">
            <v>0</v>
          </cell>
          <cell r="PF39">
            <v>0</v>
          </cell>
          <cell r="PG39">
            <v>0</v>
          </cell>
          <cell r="PH39">
            <v>0</v>
          </cell>
          <cell r="PI39">
            <v>0</v>
          </cell>
          <cell r="PJ39">
            <v>3</v>
          </cell>
          <cell r="PK39">
            <v>5</v>
          </cell>
          <cell r="PL39">
            <v>11</v>
          </cell>
          <cell r="PM39">
            <v>14</v>
          </cell>
          <cell r="PN39">
            <v>9</v>
          </cell>
          <cell r="PO39">
            <v>7</v>
          </cell>
          <cell r="PP39">
            <v>3</v>
          </cell>
          <cell r="PQ39">
            <v>6</v>
          </cell>
          <cell r="PR39">
            <v>0</v>
          </cell>
          <cell r="PT39">
            <v>0</v>
          </cell>
          <cell r="PU39">
            <v>1</v>
          </cell>
          <cell r="PV39">
            <v>1</v>
          </cell>
          <cell r="PW39">
            <v>0</v>
          </cell>
          <cell r="PY39">
            <v>0</v>
          </cell>
          <cell r="PZ39">
            <v>0</v>
          </cell>
          <cell r="QA39">
            <v>0</v>
          </cell>
          <cell r="QB39">
            <v>0</v>
          </cell>
          <cell r="QC39">
            <v>0</v>
          </cell>
          <cell r="QD39">
            <v>0</v>
          </cell>
          <cell r="QE39">
            <v>0</v>
          </cell>
          <cell r="QF39">
            <v>0</v>
          </cell>
          <cell r="QG39">
            <v>1</v>
          </cell>
          <cell r="QH39">
            <v>0</v>
          </cell>
          <cell r="QI39">
            <v>1</v>
          </cell>
          <cell r="QJ39">
            <v>0</v>
          </cell>
          <cell r="QK39">
            <v>0</v>
          </cell>
          <cell r="QM39">
            <v>0</v>
          </cell>
          <cell r="QN39">
            <v>0</v>
          </cell>
          <cell r="QO39">
            <v>0</v>
          </cell>
          <cell r="QP39">
            <v>0</v>
          </cell>
          <cell r="QQ39">
            <v>2</v>
          </cell>
          <cell r="QR39">
            <v>1</v>
          </cell>
          <cell r="QS39">
            <v>5</v>
          </cell>
          <cell r="QT39">
            <v>3</v>
          </cell>
          <cell r="QU39">
            <v>2</v>
          </cell>
          <cell r="QV39">
            <v>0</v>
          </cell>
          <cell r="QW39">
            <v>1</v>
          </cell>
          <cell r="QX39">
            <v>1</v>
          </cell>
          <cell r="QY39">
            <v>0</v>
          </cell>
          <cell r="RA39">
            <v>0</v>
          </cell>
          <cell r="RB39">
            <v>0</v>
          </cell>
          <cell r="RC39">
            <v>0</v>
          </cell>
          <cell r="RD39">
            <v>0</v>
          </cell>
          <cell r="RF39">
            <v>0</v>
          </cell>
          <cell r="RG39">
            <v>0</v>
          </cell>
          <cell r="RH39">
            <v>0</v>
          </cell>
          <cell r="RI39">
            <v>0</v>
          </cell>
          <cell r="RJ39">
            <v>0</v>
          </cell>
          <cell r="RK39">
            <v>0</v>
          </cell>
          <cell r="RL39">
            <v>0</v>
          </cell>
          <cell r="RM39">
            <v>0</v>
          </cell>
          <cell r="RN39">
            <v>0</v>
          </cell>
          <cell r="RO39">
            <v>0</v>
          </cell>
          <cell r="RP39">
            <v>0</v>
          </cell>
          <cell r="RQ39">
            <v>0</v>
          </cell>
          <cell r="RR39">
            <v>0</v>
          </cell>
          <cell r="RT39">
            <v>0</v>
          </cell>
          <cell r="RU39">
            <v>0</v>
          </cell>
          <cell r="RV39">
            <v>0</v>
          </cell>
          <cell r="RW39">
            <v>0</v>
          </cell>
          <cell r="RX39">
            <v>0</v>
          </cell>
          <cell r="RY39">
            <v>0</v>
          </cell>
          <cell r="RZ39">
            <v>0</v>
          </cell>
          <cell r="SA39">
            <v>0</v>
          </cell>
          <cell r="SB39">
            <v>0</v>
          </cell>
          <cell r="SC39">
            <v>0</v>
          </cell>
          <cell r="SD39">
            <v>0</v>
          </cell>
          <cell r="SE39">
            <v>0</v>
          </cell>
          <cell r="SF39">
            <v>0</v>
          </cell>
          <cell r="SH39">
            <v>0</v>
          </cell>
          <cell r="SI39">
            <v>0</v>
          </cell>
          <cell r="SJ39">
            <v>0</v>
          </cell>
          <cell r="SK39">
            <v>0</v>
          </cell>
          <cell r="SO39">
            <v>0</v>
          </cell>
          <cell r="SP39">
            <v>0</v>
          </cell>
          <cell r="SQ39">
            <v>0</v>
          </cell>
          <cell r="SR39">
            <v>0</v>
          </cell>
          <cell r="SS39">
            <v>0</v>
          </cell>
          <cell r="ST39">
            <v>1</v>
          </cell>
          <cell r="SU39">
            <v>6</v>
          </cell>
          <cell r="SV39">
            <v>7</v>
          </cell>
          <cell r="SW39">
            <v>6</v>
          </cell>
          <cell r="SX39">
            <v>2</v>
          </cell>
          <cell r="SY39">
            <v>5</v>
          </cell>
          <cell r="SZ39">
            <v>3</v>
          </cell>
          <cell r="TA39">
            <v>0</v>
          </cell>
          <cell r="TC39">
            <v>0</v>
          </cell>
          <cell r="TD39">
            <v>0</v>
          </cell>
          <cell r="TE39">
            <v>0</v>
          </cell>
          <cell r="TF39">
            <v>1</v>
          </cell>
          <cell r="TG39">
            <v>0</v>
          </cell>
          <cell r="TH39">
            <v>4</v>
          </cell>
          <cell r="TI39">
            <v>7</v>
          </cell>
          <cell r="TJ39">
            <v>15</v>
          </cell>
          <cell r="TK39">
            <v>10</v>
          </cell>
          <cell r="TL39">
            <v>6</v>
          </cell>
          <cell r="TM39">
            <v>2</v>
          </cell>
          <cell r="TN39">
            <v>5</v>
          </cell>
          <cell r="TO39">
            <v>0</v>
          </cell>
          <cell r="TQ39">
            <v>0</v>
          </cell>
          <cell r="TR39">
            <v>2</v>
          </cell>
          <cell r="TS39">
            <v>1</v>
          </cell>
          <cell r="TT39">
            <v>0</v>
          </cell>
          <cell r="TU39">
            <v>35</v>
          </cell>
          <cell r="TV39">
            <v>19</v>
          </cell>
          <cell r="TW39">
            <v>26</v>
          </cell>
          <cell r="AHO39">
            <v>0</v>
          </cell>
          <cell r="AHP39">
            <v>19</v>
          </cell>
          <cell r="AHQ39">
            <v>0</v>
          </cell>
          <cell r="AHR39">
            <v>0</v>
          </cell>
          <cell r="AHS39">
            <v>21</v>
          </cell>
          <cell r="AHT39">
            <v>0</v>
          </cell>
          <cell r="AHU39">
            <v>89</v>
          </cell>
          <cell r="AHV39">
            <v>1810</v>
          </cell>
          <cell r="AHW39">
            <v>0</v>
          </cell>
          <cell r="AHX39">
            <v>105</v>
          </cell>
          <cell r="AHY39">
            <v>4250</v>
          </cell>
          <cell r="AHZ39">
            <v>0</v>
          </cell>
          <cell r="AIA39">
            <v>0</v>
          </cell>
          <cell r="AIB39">
            <v>15</v>
          </cell>
          <cell r="AIC39">
            <v>0</v>
          </cell>
          <cell r="AID39">
            <v>1</v>
          </cell>
          <cell r="AIE39">
            <v>14</v>
          </cell>
          <cell r="AIF39">
            <v>0</v>
          </cell>
          <cell r="AIG39">
            <v>7</v>
          </cell>
          <cell r="AIH39">
            <v>130</v>
          </cell>
          <cell r="AII39">
            <v>0</v>
          </cell>
          <cell r="AIJ39">
            <v>8</v>
          </cell>
          <cell r="AIK39">
            <v>237</v>
          </cell>
          <cell r="AIL39">
            <v>0</v>
          </cell>
          <cell r="AIM39">
            <v>65</v>
          </cell>
          <cell r="AIN39">
            <v>3</v>
          </cell>
          <cell r="AIO39">
            <v>58</v>
          </cell>
          <cell r="AIP39">
            <v>4</v>
          </cell>
          <cell r="AIQ39">
            <v>23</v>
          </cell>
          <cell r="AIS39">
            <v>0</v>
          </cell>
          <cell r="AIT39">
            <v>11</v>
          </cell>
          <cell r="AIU39">
            <v>0</v>
          </cell>
          <cell r="AIV39">
            <v>0</v>
          </cell>
          <cell r="AIW39">
            <v>10</v>
          </cell>
          <cell r="AIX39">
            <v>0</v>
          </cell>
          <cell r="AIY39">
            <v>0</v>
          </cell>
          <cell r="AIZ39">
            <v>7</v>
          </cell>
          <cell r="AJA39">
            <v>0</v>
          </cell>
          <cell r="AJB39">
            <v>0</v>
          </cell>
          <cell r="AJC39">
            <v>6</v>
          </cell>
          <cell r="AJD39">
            <v>0</v>
          </cell>
        </row>
        <row r="40">
          <cell r="A40" t="str">
            <v>Cidade De Maputo / Nlhamankulu / José Macamo HG</v>
          </cell>
          <cell r="F40">
            <v>3</v>
          </cell>
          <cell r="G40">
            <v>15</v>
          </cell>
          <cell r="H40">
            <v>2</v>
          </cell>
          <cell r="I40">
            <v>0</v>
          </cell>
          <cell r="J40">
            <v>16</v>
          </cell>
          <cell r="K40">
            <v>0</v>
          </cell>
          <cell r="M40">
            <v>2</v>
          </cell>
          <cell r="N40">
            <v>14</v>
          </cell>
          <cell r="AF40">
            <v>0</v>
          </cell>
          <cell r="AG40">
            <v>0</v>
          </cell>
          <cell r="AH40">
            <v>1</v>
          </cell>
          <cell r="AI40">
            <v>0</v>
          </cell>
          <cell r="AJ40">
            <v>0</v>
          </cell>
          <cell r="AK40">
            <v>0</v>
          </cell>
          <cell r="AL40">
            <v>0</v>
          </cell>
          <cell r="AM40">
            <v>0</v>
          </cell>
          <cell r="AN40">
            <v>0</v>
          </cell>
          <cell r="AO40">
            <v>0</v>
          </cell>
          <cell r="AP40">
            <v>1</v>
          </cell>
          <cell r="AQ40">
            <v>0</v>
          </cell>
          <cell r="AR40">
            <v>1</v>
          </cell>
          <cell r="AS40">
            <v>0</v>
          </cell>
          <cell r="AU40">
            <v>2</v>
          </cell>
          <cell r="AV40">
            <v>0</v>
          </cell>
          <cell r="AW40">
            <v>0</v>
          </cell>
          <cell r="AX40">
            <v>0</v>
          </cell>
          <cell r="AY40">
            <v>0</v>
          </cell>
          <cell r="AZ40">
            <v>0</v>
          </cell>
          <cell r="BA40">
            <v>2</v>
          </cell>
          <cell r="BB40">
            <v>0</v>
          </cell>
          <cell r="BC40">
            <v>1</v>
          </cell>
          <cell r="BD40">
            <v>3</v>
          </cell>
          <cell r="BE40">
            <v>3</v>
          </cell>
          <cell r="BF40">
            <v>3</v>
          </cell>
          <cell r="BG40">
            <v>0</v>
          </cell>
          <cell r="BI40">
            <v>0</v>
          </cell>
          <cell r="BJ40">
            <v>0</v>
          </cell>
          <cell r="BK40">
            <v>0</v>
          </cell>
          <cell r="BL40">
            <v>0</v>
          </cell>
          <cell r="BO40">
            <v>0</v>
          </cell>
          <cell r="BP40">
            <v>3</v>
          </cell>
          <cell r="BQ40">
            <v>7</v>
          </cell>
          <cell r="BR40">
            <v>19</v>
          </cell>
          <cell r="BS40">
            <v>64</v>
          </cell>
          <cell r="BT40">
            <v>22</v>
          </cell>
          <cell r="BU40">
            <v>9</v>
          </cell>
          <cell r="BV40">
            <v>20</v>
          </cell>
          <cell r="BW40">
            <v>33</v>
          </cell>
          <cell r="BX40">
            <v>39</v>
          </cell>
          <cell r="BY40">
            <v>36</v>
          </cell>
          <cell r="BZ40">
            <v>21</v>
          </cell>
          <cell r="CA40">
            <v>16</v>
          </cell>
          <cell r="CB40">
            <v>12</v>
          </cell>
          <cell r="CC40">
            <v>13</v>
          </cell>
          <cell r="CD40">
            <v>0</v>
          </cell>
          <cell r="CF40">
            <v>2</v>
          </cell>
          <cell r="CG40">
            <v>0</v>
          </cell>
          <cell r="CH40">
            <v>6</v>
          </cell>
          <cell r="CI40">
            <v>19</v>
          </cell>
          <cell r="CJ40">
            <v>53</v>
          </cell>
          <cell r="CK40">
            <v>21</v>
          </cell>
          <cell r="CL40">
            <v>18</v>
          </cell>
          <cell r="CM40">
            <v>21</v>
          </cell>
          <cell r="CN40">
            <v>38</v>
          </cell>
          <cell r="CO40">
            <v>67</v>
          </cell>
          <cell r="CP40">
            <v>38</v>
          </cell>
          <cell r="CQ40">
            <v>27</v>
          </cell>
          <cell r="CR40">
            <v>16</v>
          </cell>
          <cell r="CS40">
            <v>12</v>
          </cell>
          <cell r="CT40">
            <v>6</v>
          </cell>
          <cell r="CU40">
            <v>0</v>
          </cell>
          <cell r="CW40">
            <v>0</v>
          </cell>
          <cell r="CX40">
            <v>0</v>
          </cell>
          <cell r="CY40">
            <v>0</v>
          </cell>
          <cell r="CZ40">
            <v>0</v>
          </cell>
          <cell r="DB40">
            <v>4</v>
          </cell>
          <cell r="DC40">
            <v>19</v>
          </cell>
          <cell r="DD40">
            <v>0</v>
          </cell>
          <cell r="DE40">
            <v>6</v>
          </cell>
          <cell r="DF40">
            <v>29</v>
          </cell>
          <cell r="DG40">
            <v>0</v>
          </cell>
          <cell r="DI40">
            <v>25</v>
          </cell>
          <cell r="DJ40">
            <v>266</v>
          </cell>
          <cell r="DK40">
            <v>0</v>
          </cell>
          <cell r="DL40">
            <v>21</v>
          </cell>
          <cell r="DM40">
            <v>288</v>
          </cell>
          <cell r="DN40">
            <v>0</v>
          </cell>
          <cell r="DP40">
            <v>0</v>
          </cell>
          <cell r="DQ40">
            <v>0</v>
          </cell>
          <cell r="DR40">
            <v>0</v>
          </cell>
          <cell r="DS40">
            <v>0</v>
          </cell>
          <cell r="DT40">
            <v>0</v>
          </cell>
          <cell r="DU40">
            <v>0</v>
          </cell>
          <cell r="DX40">
            <v>0</v>
          </cell>
          <cell r="DY40">
            <v>1</v>
          </cell>
          <cell r="DZ40">
            <v>6</v>
          </cell>
          <cell r="EA40">
            <v>17</v>
          </cell>
          <cell r="EB40">
            <v>56</v>
          </cell>
          <cell r="EC40">
            <v>21</v>
          </cell>
          <cell r="ED40">
            <v>8</v>
          </cell>
          <cell r="EE40">
            <v>20</v>
          </cell>
          <cell r="EF40">
            <v>28</v>
          </cell>
          <cell r="EG40">
            <v>34</v>
          </cell>
          <cell r="EH40">
            <v>31</v>
          </cell>
          <cell r="EI40">
            <v>56</v>
          </cell>
          <cell r="EJ40">
            <v>0</v>
          </cell>
          <cell r="EK40">
            <v>0</v>
          </cell>
          <cell r="EL40">
            <v>0</v>
          </cell>
          <cell r="EM40">
            <v>5</v>
          </cell>
          <cell r="EN40">
            <v>15</v>
          </cell>
          <cell r="EO40">
            <v>51</v>
          </cell>
          <cell r="EP40">
            <v>17</v>
          </cell>
          <cell r="EQ40">
            <v>16</v>
          </cell>
          <cell r="ER40">
            <v>21</v>
          </cell>
          <cell r="ES40">
            <v>33</v>
          </cell>
          <cell r="ET40">
            <v>57</v>
          </cell>
          <cell r="EU40">
            <v>31</v>
          </cell>
          <cell r="EV40">
            <v>50</v>
          </cell>
          <cell r="EW40">
            <v>0</v>
          </cell>
          <cell r="EY40">
            <v>0</v>
          </cell>
          <cell r="EZ40">
            <v>0</v>
          </cell>
          <cell r="FA40">
            <v>0</v>
          </cell>
          <cell r="FB40">
            <v>0</v>
          </cell>
          <cell r="FC40">
            <v>0</v>
          </cell>
          <cell r="FD40">
            <v>0</v>
          </cell>
          <cell r="FE40">
            <v>0</v>
          </cell>
          <cell r="FF40">
            <v>0</v>
          </cell>
          <cell r="FG40">
            <v>0</v>
          </cell>
          <cell r="FH40">
            <v>0</v>
          </cell>
          <cell r="FI40">
            <v>0</v>
          </cell>
          <cell r="FJ40">
            <v>0</v>
          </cell>
          <cell r="FK40">
            <v>0</v>
          </cell>
          <cell r="FL40">
            <v>0</v>
          </cell>
          <cell r="FM40">
            <v>0</v>
          </cell>
          <cell r="FN40">
            <v>0</v>
          </cell>
          <cell r="FO40">
            <v>0</v>
          </cell>
          <cell r="FP40">
            <v>0</v>
          </cell>
          <cell r="FQ40">
            <v>0</v>
          </cell>
          <cell r="FR40">
            <v>0</v>
          </cell>
          <cell r="FS40">
            <v>0</v>
          </cell>
          <cell r="FT40">
            <v>0</v>
          </cell>
          <cell r="FU40">
            <v>0</v>
          </cell>
          <cell r="FV40">
            <v>0</v>
          </cell>
          <cell r="FW40">
            <v>0</v>
          </cell>
          <cell r="FX40">
            <v>0</v>
          </cell>
          <cell r="FZ40">
            <v>0</v>
          </cell>
          <cell r="GA40">
            <v>0</v>
          </cell>
          <cell r="GB40">
            <v>0</v>
          </cell>
          <cell r="GC40">
            <v>0</v>
          </cell>
          <cell r="GF40">
            <v>0</v>
          </cell>
          <cell r="GG40">
            <v>0</v>
          </cell>
          <cell r="GI40">
            <v>0</v>
          </cell>
          <cell r="GJ40">
            <v>0</v>
          </cell>
          <cell r="GL40">
            <v>0</v>
          </cell>
          <cell r="GM40">
            <v>0</v>
          </cell>
          <cell r="GO40">
            <v>0</v>
          </cell>
          <cell r="GP40">
            <v>0</v>
          </cell>
          <cell r="GS40">
            <v>0</v>
          </cell>
          <cell r="GT40">
            <v>1</v>
          </cell>
          <cell r="GU40">
            <v>6</v>
          </cell>
          <cell r="GV40">
            <v>14</v>
          </cell>
          <cell r="GW40">
            <v>55</v>
          </cell>
          <cell r="GX40">
            <v>20</v>
          </cell>
          <cell r="GY40">
            <v>7</v>
          </cell>
          <cell r="GZ40">
            <v>20</v>
          </cell>
          <cell r="HA40">
            <v>27</v>
          </cell>
          <cell r="HB40">
            <v>34</v>
          </cell>
          <cell r="HC40">
            <v>30</v>
          </cell>
          <cell r="HD40">
            <v>55</v>
          </cell>
          <cell r="HE40">
            <v>0</v>
          </cell>
          <cell r="HF40">
            <v>0</v>
          </cell>
          <cell r="HG40">
            <v>0</v>
          </cell>
          <cell r="HH40">
            <v>4</v>
          </cell>
          <cell r="HI40">
            <v>14</v>
          </cell>
          <cell r="HJ40">
            <v>49</v>
          </cell>
          <cell r="HK40">
            <v>15</v>
          </cell>
          <cell r="HL40">
            <v>16</v>
          </cell>
          <cell r="HM40">
            <v>21</v>
          </cell>
          <cell r="HN40">
            <v>33</v>
          </cell>
          <cell r="HO40">
            <v>57</v>
          </cell>
          <cell r="HP40">
            <v>31</v>
          </cell>
          <cell r="HQ40">
            <v>49</v>
          </cell>
          <cell r="HR40">
            <v>0</v>
          </cell>
          <cell r="HT40">
            <v>0</v>
          </cell>
          <cell r="HU40">
            <v>0</v>
          </cell>
          <cell r="HV40">
            <v>0</v>
          </cell>
          <cell r="HW40">
            <v>0</v>
          </cell>
          <cell r="HX40">
            <v>0</v>
          </cell>
          <cell r="HY40">
            <v>0</v>
          </cell>
          <cell r="HZ40">
            <v>0</v>
          </cell>
          <cell r="IA40">
            <v>0</v>
          </cell>
          <cell r="IB40">
            <v>0</v>
          </cell>
          <cell r="IC40">
            <v>0</v>
          </cell>
          <cell r="ID40">
            <v>0</v>
          </cell>
          <cell r="IE40">
            <v>0</v>
          </cell>
          <cell r="IF40">
            <v>0</v>
          </cell>
          <cell r="IG40">
            <v>0</v>
          </cell>
          <cell r="IH40">
            <v>0</v>
          </cell>
          <cell r="II40">
            <v>0</v>
          </cell>
          <cell r="IJ40">
            <v>0</v>
          </cell>
          <cell r="IK40">
            <v>0</v>
          </cell>
          <cell r="IL40">
            <v>0</v>
          </cell>
          <cell r="IM40">
            <v>0</v>
          </cell>
          <cell r="IN40">
            <v>0</v>
          </cell>
          <cell r="IO40">
            <v>0</v>
          </cell>
          <cell r="IP40">
            <v>0</v>
          </cell>
          <cell r="IQ40">
            <v>0</v>
          </cell>
          <cell r="IR40">
            <v>0</v>
          </cell>
          <cell r="IS40">
            <v>0</v>
          </cell>
          <cell r="IU40">
            <v>0</v>
          </cell>
          <cell r="IV40">
            <v>0</v>
          </cell>
          <cell r="IW40">
            <v>0</v>
          </cell>
          <cell r="IX40">
            <v>0</v>
          </cell>
          <cell r="JA40">
            <v>0</v>
          </cell>
          <cell r="JB40">
            <v>0</v>
          </cell>
          <cell r="JD40">
            <v>0</v>
          </cell>
          <cell r="JE40">
            <v>0</v>
          </cell>
          <cell r="JG40">
            <v>0</v>
          </cell>
          <cell r="JH40">
            <v>0</v>
          </cell>
          <cell r="JJ40">
            <v>0</v>
          </cell>
          <cell r="JK40">
            <v>0</v>
          </cell>
          <cell r="KV40">
            <v>0</v>
          </cell>
          <cell r="KW40">
            <v>0</v>
          </cell>
          <cell r="KX40">
            <v>0</v>
          </cell>
          <cell r="KY40">
            <v>0</v>
          </cell>
          <cell r="KZ40">
            <v>0</v>
          </cell>
          <cell r="LA40">
            <v>0</v>
          </cell>
          <cell r="LB40">
            <v>0</v>
          </cell>
          <cell r="LC40">
            <v>0</v>
          </cell>
          <cell r="LD40">
            <v>0</v>
          </cell>
          <cell r="LE40">
            <v>0</v>
          </cell>
          <cell r="LF40">
            <v>0</v>
          </cell>
          <cell r="LG40">
            <v>0</v>
          </cell>
          <cell r="LH40">
            <v>0</v>
          </cell>
          <cell r="LJ40">
            <v>0</v>
          </cell>
          <cell r="LK40">
            <v>0</v>
          </cell>
          <cell r="LL40">
            <v>0</v>
          </cell>
          <cell r="LM40">
            <v>0</v>
          </cell>
          <cell r="LN40">
            <v>0</v>
          </cell>
          <cell r="LO40">
            <v>0</v>
          </cell>
          <cell r="LP40">
            <v>0</v>
          </cell>
          <cell r="LQ40">
            <v>0</v>
          </cell>
          <cell r="LR40">
            <v>0</v>
          </cell>
          <cell r="LS40">
            <v>0</v>
          </cell>
          <cell r="LT40">
            <v>0</v>
          </cell>
          <cell r="LU40">
            <v>0</v>
          </cell>
          <cell r="LV40">
            <v>0</v>
          </cell>
          <cell r="LX40">
            <v>0</v>
          </cell>
          <cell r="LY40">
            <v>0</v>
          </cell>
          <cell r="LZ40">
            <v>0</v>
          </cell>
          <cell r="MA40">
            <v>0</v>
          </cell>
          <cell r="MD40">
            <v>0</v>
          </cell>
          <cell r="ME40">
            <v>0</v>
          </cell>
          <cell r="MF40">
            <v>0</v>
          </cell>
          <cell r="MG40">
            <v>0</v>
          </cell>
          <cell r="MH40">
            <v>0</v>
          </cell>
          <cell r="MI40">
            <v>0</v>
          </cell>
          <cell r="MJ40">
            <v>0</v>
          </cell>
          <cell r="MK40">
            <v>0</v>
          </cell>
          <cell r="ML40">
            <v>0</v>
          </cell>
          <cell r="MM40">
            <v>0</v>
          </cell>
          <cell r="MN40">
            <v>0</v>
          </cell>
          <cell r="MO40">
            <v>0</v>
          </cell>
          <cell r="MP40">
            <v>0</v>
          </cell>
          <cell r="MR40">
            <v>0</v>
          </cell>
          <cell r="MS40">
            <v>0</v>
          </cell>
          <cell r="MT40">
            <v>0</v>
          </cell>
          <cell r="MU40">
            <v>0</v>
          </cell>
          <cell r="MV40">
            <v>0</v>
          </cell>
          <cell r="MW40">
            <v>0</v>
          </cell>
          <cell r="MX40">
            <v>0</v>
          </cell>
          <cell r="MY40">
            <v>0</v>
          </cell>
          <cell r="MZ40">
            <v>0</v>
          </cell>
          <cell r="NA40">
            <v>0</v>
          </cell>
          <cell r="NB40">
            <v>0</v>
          </cell>
          <cell r="NC40">
            <v>0</v>
          </cell>
          <cell r="ND40">
            <v>0</v>
          </cell>
          <cell r="NF40">
            <v>0</v>
          </cell>
          <cell r="NG40">
            <v>0</v>
          </cell>
          <cell r="NH40">
            <v>0</v>
          </cell>
          <cell r="NI40">
            <v>0</v>
          </cell>
          <cell r="NK40">
            <v>0</v>
          </cell>
          <cell r="NL40">
            <v>0</v>
          </cell>
          <cell r="NM40">
            <v>0</v>
          </cell>
          <cell r="NN40">
            <v>0</v>
          </cell>
          <cell r="NO40">
            <v>0</v>
          </cell>
          <cell r="NP40">
            <v>0</v>
          </cell>
          <cell r="NQ40">
            <v>0</v>
          </cell>
          <cell r="NR40">
            <v>0</v>
          </cell>
          <cell r="NS40">
            <v>0</v>
          </cell>
          <cell r="NT40">
            <v>0</v>
          </cell>
          <cell r="NU40">
            <v>0</v>
          </cell>
          <cell r="NV40">
            <v>0</v>
          </cell>
          <cell r="NW40">
            <v>0</v>
          </cell>
          <cell r="NY40">
            <v>0</v>
          </cell>
          <cell r="NZ40">
            <v>0</v>
          </cell>
          <cell r="OA40">
            <v>0</v>
          </cell>
          <cell r="OB40">
            <v>0</v>
          </cell>
          <cell r="OC40">
            <v>0</v>
          </cell>
          <cell r="OD40">
            <v>0</v>
          </cell>
          <cell r="OE40">
            <v>0</v>
          </cell>
          <cell r="OF40">
            <v>0</v>
          </cell>
          <cell r="OG40">
            <v>0</v>
          </cell>
          <cell r="OH40">
            <v>0</v>
          </cell>
          <cell r="OI40">
            <v>0</v>
          </cell>
          <cell r="OJ40">
            <v>0</v>
          </cell>
          <cell r="OK40">
            <v>0</v>
          </cell>
          <cell r="OM40">
            <v>0</v>
          </cell>
          <cell r="ON40">
            <v>0</v>
          </cell>
          <cell r="OO40">
            <v>0</v>
          </cell>
          <cell r="OP40">
            <v>0</v>
          </cell>
          <cell r="OR40">
            <v>0</v>
          </cell>
          <cell r="OS40">
            <v>0</v>
          </cell>
          <cell r="OT40">
            <v>0</v>
          </cell>
          <cell r="OU40">
            <v>0</v>
          </cell>
          <cell r="OV40">
            <v>0</v>
          </cell>
          <cell r="OW40">
            <v>0</v>
          </cell>
          <cell r="OX40">
            <v>0</v>
          </cell>
          <cell r="OY40">
            <v>0</v>
          </cell>
          <cell r="OZ40">
            <v>1</v>
          </cell>
          <cell r="PA40">
            <v>0</v>
          </cell>
          <cell r="PB40">
            <v>0</v>
          </cell>
          <cell r="PC40">
            <v>1</v>
          </cell>
          <cell r="PD40">
            <v>0</v>
          </cell>
          <cell r="PF40">
            <v>0</v>
          </cell>
          <cell r="PG40">
            <v>0</v>
          </cell>
          <cell r="PH40">
            <v>0</v>
          </cell>
          <cell r="PI40">
            <v>0</v>
          </cell>
          <cell r="PJ40">
            <v>0</v>
          </cell>
          <cell r="PK40">
            <v>0</v>
          </cell>
          <cell r="PL40">
            <v>0</v>
          </cell>
          <cell r="PM40">
            <v>0</v>
          </cell>
          <cell r="PN40">
            <v>1</v>
          </cell>
          <cell r="PO40">
            <v>0</v>
          </cell>
          <cell r="PP40">
            <v>0</v>
          </cell>
          <cell r="PQ40">
            <v>0</v>
          </cell>
          <cell r="PR40">
            <v>0</v>
          </cell>
          <cell r="PT40">
            <v>0</v>
          </cell>
          <cell r="PU40">
            <v>0</v>
          </cell>
          <cell r="PV40">
            <v>0</v>
          </cell>
          <cell r="PW40">
            <v>0</v>
          </cell>
          <cell r="PY40">
            <v>0</v>
          </cell>
          <cell r="PZ40">
            <v>0</v>
          </cell>
          <cell r="QA40">
            <v>1</v>
          </cell>
          <cell r="QB40">
            <v>0</v>
          </cell>
          <cell r="QC40">
            <v>0</v>
          </cell>
          <cell r="QD40">
            <v>0</v>
          </cell>
          <cell r="QE40">
            <v>0</v>
          </cell>
          <cell r="QF40">
            <v>1</v>
          </cell>
          <cell r="QG40">
            <v>0</v>
          </cell>
          <cell r="QH40">
            <v>3</v>
          </cell>
          <cell r="QI40">
            <v>0</v>
          </cell>
          <cell r="QJ40">
            <v>0</v>
          </cell>
          <cell r="QK40">
            <v>0</v>
          </cell>
          <cell r="QM40">
            <v>0</v>
          </cell>
          <cell r="QN40">
            <v>0</v>
          </cell>
          <cell r="QO40">
            <v>0</v>
          </cell>
          <cell r="QP40">
            <v>0</v>
          </cell>
          <cell r="QQ40">
            <v>1</v>
          </cell>
          <cell r="QR40">
            <v>0</v>
          </cell>
          <cell r="QS40">
            <v>0</v>
          </cell>
          <cell r="QT40">
            <v>1</v>
          </cell>
          <cell r="QU40">
            <v>1</v>
          </cell>
          <cell r="QV40">
            <v>0</v>
          </cell>
          <cell r="QW40">
            <v>1</v>
          </cell>
          <cell r="QX40">
            <v>0</v>
          </cell>
          <cell r="QY40">
            <v>0</v>
          </cell>
          <cell r="RA40">
            <v>0</v>
          </cell>
          <cell r="RB40">
            <v>0</v>
          </cell>
          <cell r="RC40">
            <v>0</v>
          </cell>
          <cell r="RD40">
            <v>0</v>
          </cell>
          <cell r="RF40">
            <v>0</v>
          </cell>
          <cell r="RG40">
            <v>0</v>
          </cell>
          <cell r="RH40">
            <v>0</v>
          </cell>
          <cell r="RI40">
            <v>0</v>
          </cell>
          <cell r="RJ40">
            <v>0</v>
          </cell>
          <cell r="RK40">
            <v>0</v>
          </cell>
          <cell r="RL40">
            <v>0</v>
          </cell>
          <cell r="RM40">
            <v>0</v>
          </cell>
          <cell r="RN40">
            <v>0</v>
          </cell>
          <cell r="RO40">
            <v>0</v>
          </cell>
          <cell r="RP40">
            <v>0</v>
          </cell>
          <cell r="RQ40">
            <v>0</v>
          </cell>
          <cell r="RR40">
            <v>0</v>
          </cell>
          <cell r="RT40">
            <v>0</v>
          </cell>
          <cell r="RU40">
            <v>0</v>
          </cell>
          <cell r="RV40">
            <v>0</v>
          </cell>
          <cell r="RW40">
            <v>0</v>
          </cell>
          <cell r="RX40">
            <v>0</v>
          </cell>
          <cell r="RY40">
            <v>0</v>
          </cell>
          <cell r="RZ40">
            <v>0</v>
          </cell>
          <cell r="SA40">
            <v>0</v>
          </cell>
          <cell r="SB40">
            <v>0</v>
          </cell>
          <cell r="SC40">
            <v>0</v>
          </cell>
          <cell r="SD40">
            <v>0</v>
          </cell>
          <cell r="SE40">
            <v>0</v>
          </cell>
          <cell r="SF40">
            <v>0</v>
          </cell>
          <cell r="SH40">
            <v>0</v>
          </cell>
          <cell r="SI40">
            <v>0</v>
          </cell>
          <cell r="SJ40">
            <v>0</v>
          </cell>
          <cell r="SK40">
            <v>0</v>
          </cell>
          <cell r="SO40">
            <v>0</v>
          </cell>
          <cell r="SP40">
            <v>0</v>
          </cell>
          <cell r="SQ40">
            <v>0</v>
          </cell>
          <cell r="SR40">
            <v>0</v>
          </cell>
          <cell r="SS40">
            <v>1</v>
          </cell>
          <cell r="ST40">
            <v>0</v>
          </cell>
          <cell r="SU40">
            <v>0</v>
          </cell>
          <cell r="SV40">
            <v>0</v>
          </cell>
          <cell r="SW40">
            <v>0</v>
          </cell>
          <cell r="SX40">
            <v>0</v>
          </cell>
          <cell r="SY40">
            <v>0</v>
          </cell>
          <cell r="SZ40">
            <v>1</v>
          </cell>
          <cell r="TA40">
            <v>0</v>
          </cell>
          <cell r="TC40">
            <v>0</v>
          </cell>
          <cell r="TD40">
            <v>0</v>
          </cell>
          <cell r="TE40">
            <v>0</v>
          </cell>
          <cell r="TF40">
            <v>0</v>
          </cell>
          <cell r="TG40">
            <v>0</v>
          </cell>
          <cell r="TH40">
            <v>0</v>
          </cell>
          <cell r="TI40">
            <v>0</v>
          </cell>
          <cell r="TJ40">
            <v>0</v>
          </cell>
          <cell r="TK40">
            <v>0</v>
          </cell>
          <cell r="TL40">
            <v>0</v>
          </cell>
          <cell r="TM40">
            <v>0</v>
          </cell>
          <cell r="TN40">
            <v>0</v>
          </cell>
          <cell r="TO40">
            <v>0</v>
          </cell>
          <cell r="TQ40">
            <v>0</v>
          </cell>
          <cell r="TR40">
            <v>0</v>
          </cell>
          <cell r="TS40">
            <v>0</v>
          </cell>
          <cell r="TT40">
            <v>0</v>
          </cell>
          <cell r="TU40">
            <v>0</v>
          </cell>
          <cell r="TV40">
            <v>1</v>
          </cell>
          <cell r="TW40">
            <v>1</v>
          </cell>
          <cell r="AHO40">
            <v>0</v>
          </cell>
          <cell r="AHP40">
            <v>1</v>
          </cell>
          <cell r="AHQ40">
            <v>0</v>
          </cell>
          <cell r="AHR40">
            <v>2</v>
          </cell>
          <cell r="AHS40">
            <v>6</v>
          </cell>
          <cell r="AHT40">
            <v>0</v>
          </cell>
          <cell r="AHU40">
            <v>22</v>
          </cell>
          <cell r="AHV40">
            <v>215</v>
          </cell>
          <cell r="AHW40">
            <v>0</v>
          </cell>
          <cell r="AHX40">
            <v>14</v>
          </cell>
          <cell r="AHY40">
            <v>224</v>
          </cell>
          <cell r="AHZ40">
            <v>0</v>
          </cell>
          <cell r="AIA40">
            <v>1</v>
          </cell>
          <cell r="AIB40">
            <v>0</v>
          </cell>
          <cell r="AIC40">
            <v>0</v>
          </cell>
          <cell r="AID40">
            <v>2</v>
          </cell>
          <cell r="AIE40">
            <v>1</v>
          </cell>
          <cell r="AIF40">
            <v>0</v>
          </cell>
          <cell r="AIG40">
            <v>2</v>
          </cell>
          <cell r="AIH40">
            <v>8</v>
          </cell>
          <cell r="AII40">
            <v>0</v>
          </cell>
          <cell r="AIJ40">
            <v>4</v>
          </cell>
          <cell r="AIK40">
            <v>23</v>
          </cell>
          <cell r="AIL40">
            <v>0</v>
          </cell>
          <cell r="AIM40">
            <v>12</v>
          </cell>
          <cell r="AIN40">
            <v>0</v>
          </cell>
          <cell r="AIO40">
            <v>10</v>
          </cell>
          <cell r="AIP40">
            <v>2</v>
          </cell>
          <cell r="AIQ40">
            <v>1</v>
          </cell>
          <cell r="AIS40">
            <v>0</v>
          </cell>
          <cell r="AIT40">
            <v>0</v>
          </cell>
          <cell r="AIU40">
            <v>0</v>
          </cell>
          <cell r="AIV40">
            <v>0</v>
          </cell>
          <cell r="AIW40">
            <v>0</v>
          </cell>
          <cell r="AIX40">
            <v>0</v>
          </cell>
          <cell r="AIY40">
            <v>0</v>
          </cell>
          <cell r="AIZ40">
            <v>0</v>
          </cell>
          <cell r="AJA40">
            <v>0</v>
          </cell>
          <cell r="AJB40">
            <v>0</v>
          </cell>
          <cell r="AJC40">
            <v>0</v>
          </cell>
          <cell r="AJD40">
            <v>0</v>
          </cell>
        </row>
        <row r="41">
          <cell r="A41" t="str">
            <v>Cidade De Maputo / Nlhamankulu / Xipamanine CSURB</v>
          </cell>
          <cell r="F41">
            <v>23</v>
          </cell>
          <cell r="G41">
            <v>55</v>
          </cell>
          <cell r="H41">
            <v>2</v>
          </cell>
          <cell r="I41">
            <v>0</v>
          </cell>
          <cell r="J41">
            <v>76</v>
          </cell>
          <cell r="K41">
            <v>0</v>
          </cell>
          <cell r="M41">
            <v>2</v>
          </cell>
          <cell r="N41">
            <v>72</v>
          </cell>
          <cell r="AF41">
            <v>0</v>
          </cell>
          <cell r="AG41">
            <v>1</v>
          </cell>
          <cell r="AH41">
            <v>0</v>
          </cell>
          <cell r="AI41">
            <v>0</v>
          </cell>
          <cell r="AJ41">
            <v>0</v>
          </cell>
          <cell r="AK41">
            <v>2</v>
          </cell>
          <cell r="AL41">
            <v>1</v>
          </cell>
          <cell r="AM41">
            <v>2</v>
          </cell>
          <cell r="AN41">
            <v>4</v>
          </cell>
          <cell r="AO41">
            <v>7</v>
          </cell>
          <cell r="AP41">
            <v>3</v>
          </cell>
          <cell r="AQ41">
            <v>2</v>
          </cell>
          <cell r="AR41">
            <v>1</v>
          </cell>
          <cell r="AS41">
            <v>0</v>
          </cell>
          <cell r="AU41">
            <v>0</v>
          </cell>
          <cell r="AV41">
            <v>1</v>
          </cell>
          <cell r="AW41">
            <v>0</v>
          </cell>
          <cell r="AX41">
            <v>0</v>
          </cell>
          <cell r="AY41">
            <v>2</v>
          </cell>
          <cell r="AZ41">
            <v>11</v>
          </cell>
          <cell r="BA41">
            <v>7</v>
          </cell>
          <cell r="BB41">
            <v>8</v>
          </cell>
          <cell r="BC41">
            <v>8</v>
          </cell>
          <cell r="BD41">
            <v>8</v>
          </cell>
          <cell r="BE41">
            <v>2</v>
          </cell>
          <cell r="BF41">
            <v>8</v>
          </cell>
          <cell r="BG41">
            <v>0</v>
          </cell>
          <cell r="BI41">
            <v>3</v>
          </cell>
          <cell r="BJ41">
            <v>1</v>
          </cell>
          <cell r="BK41">
            <v>6</v>
          </cell>
          <cell r="BL41">
            <v>0</v>
          </cell>
          <cell r="BO41">
            <v>2</v>
          </cell>
          <cell r="BP41">
            <v>23</v>
          </cell>
          <cell r="BQ41">
            <v>53</v>
          </cell>
          <cell r="BR41">
            <v>84</v>
          </cell>
          <cell r="BS41">
            <v>69</v>
          </cell>
          <cell r="BT41">
            <v>65</v>
          </cell>
          <cell r="BU41">
            <v>143</v>
          </cell>
          <cell r="BV41">
            <v>296</v>
          </cell>
          <cell r="BW41">
            <v>532</v>
          </cell>
          <cell r="BX41">
            <v>591</v>
          </cell>
          <cell r="BY41">
            <v>471</v>
          </cell>
          <cell r="BZ41">
            <v>285</v>
          </cell>
          <cell r="CA41">
            <v>232</v>
          </cell>
          <cell r="CB41">
            <v>170</v>
          </cell>
          <cell r="CC41">
            <v>136</v>
          </cell>
          <cell r="CD41">
            <v>0</v>
          </cell>
          <cell r="CF41">
            <v>0</v>
          </cell>
          <cell r="CG41">
            <v>27</v>
          </cell>
          <cell r="CH41">
            <v>38</v>
          </cell>
          <cell r="CI41">
            <v>84</v>
          </cell>
          <cell r="CJ41">
            <v>97</v>
          </cell>
          <cell r="CK41">
            <v>294</v>
          </cell>
          <cell r="CL41">
            <v>628</v>
          </cell>
          <cell r="CM41">
            <v>1009</v>
          </cell>
          <cell r="CN41">
            <v>1222</v>
          </cell>
          <cell r="CO41">
            <v>1098</v>
          </cell>
          <cell r="CP41">
            <v>743</v>
          </cell>
          <cell r="CQ41">
            <v>490</v>
          </cell>
          <cell r="CR41">
            <v>419</v>
          </cell>
          <cell r="CS41">
            <v>243</v>
          </cell>
          <cell r="CT41">
            <v>186</v>
          </cell>
          <cell r="CU41">
            <v>0</v>
          </cell>
          <cell r="CW41">
            <v>20</v>
          </cell>
          <cell r="CX41">
            <v>82</v>
          </cell>
          <cell r="CY41">
            <v>94</v>
          </cell>
          <cell r="CZ41">
            <v>0</v>
          </cell>
          <cell r="DB41">
            <v>23</v>
          </cell>
          <cell r="DC41">
            <v>537</v>
          </cell>
          <cell r="DD41">
            <v>0</v>
          </cell>
          <cell r="DE41">
            <v>18</v>
          </cell>
          <cell r="DF41">
            <v>1312</v>
          </cell>
          <cell r="DG41">
            <v>0</v>
          </cell>
          <cell r="DI41">
            <v>129</v>
          </cell>
          <cell r="DJ41">
            <v>1838</v>
          </cell>
          <cell r="DK41">
            <v>0</v>
          </cell>
          <cell r="DL41">
            <v>115</v>
          </cell>
          <cell r="DM41">
            <v>3837</v>
          </cell>
          <cell r="DN41">
            <v>0</v>
          </cell>
          <cell r="DP41">
            <v>10</v>
          </cell>
          <cell r="DQ41">
            <v>615</v>
          </cell>
          <cell r="DR41">
            <v>0</v>
          </cell>
          <cell r="DS41">
            <v>16</v>
          </cell>
          <cell r="DT41">
            <v>1280</v>
          </cell>
          <cell r="DU41">
            <v>0</v>
          </cell>
          <cell r="DX41">
            <v>1</v>
          </cell>
          <cell r="DY41">
            <v>20</v>
          </cell>
          <cell r="DZ41">
            <v>52</v>
          </cell>
          <cell r="EA41">
            <v>83</v>
          </cell>
          <cell r="EB41">
            <v>67</v>
          </cell>
          <cell r="EC41">
            <v>57</v>
          </cell>
          <cell r="ED41">
            <v>109</v>
          </cell>
          <cell r="EE41">
            <v>229</v>
          </cell>
          <cell r="EF41">
            <v>436</v>
          </cell>
          <cell r="EG41">
            <v>503</v>
          </cell>
          <cell r="EH41">
            <v>383</v>
          </cell>
          <cell r="EI41">
            <v>720</v>
          </cell>
          <cell r="EJ41">
            <v>0</v>
          </cell>
          <cell r="EK41">
            <v>0</v>
          </cell>
          <cell r="EL41">
            <v>23</v>
          </cell>
          <cell r="EM41">
            <v>36</v>
          </cell>
          <cell r="EN41">
            <v>79</v>
          </cell>
          <cell r="EO41">
            <v>83</v>
          </cell>
          <cell r="EP41">
            <v>238</v>
          </cell>
          <cell r="EQ41">
            <v>557</v>
          </cell>
          <cell r="ER41">
            <v>861</v>
          </cell>
          <cell r="ES41">
            <v>1065</v>
          </cell>
          <cell r="ET41">
            <v>943</v>
          </cell>
          <cell r="EU41">
            <v>655</v>
          </cell>
          <cell r="EV41">
            <v>1192</v>
          </cell>
          <cell r="EW41">
            <v>0</v>
          </cell>
          <cell r="EY41">
            <v>0</v>
          </cell>
          <cell r="EZ41">
            <v>0</v>
          </cell>
          <cell r="FA41">
            <v>0</v>
          </cell>
          <cell r="FB41">
            <v>0</v>
          </cell>
          <cell r="FC41">
            <v>0</v>
          </cell>
          <cell r="FD41">
            <v>0</v>
          </cell>
          <cell r="FE41">
            <v>0</v>
          </cell>
          <cell r="FF41">
            <v>0</v>
          </cell>
          <cell r="FG41">
            <v>0</v>
          </cell>
          <cell r="FH41">
            <v>0</v>
          </cell>
          <cell r="FI41">
            <v>0</v>
          </cell>
          <cell r="FJ41">
            <v>0</v>
          </cell>
          <cell r="FK41">
            <v>0</v>
          </cell>
          <cell r="FL41">
            <v>0</v>
          </cell>
          <cell r="FM41">
            <v>0</v>
          </cell>
          <cell r="FN41">
            <v>0</v>
          </cell>
          <cell r="FO41">
            <v>0</v>
          </cell>
          <cell r="FP41">
            <v>0</v>
          </cell>
          <cell r="FQ41">
            <v>0</v>
          </cell>
          <cell r="FR41">
            <v>0</v>
          </cell>
          <cell r="FS41">
            <v>0</v>
          </cell>
          <cell r="FT41">
            <v>0</v>
          </cell>
          <cell r="FU41">
            <v>0</v>
          </cell>
          <cell r="FV41">
            <v>0</v>
          </cell>
          <cell r="FW41">
            <v>0</v>
          </cell>
          <cell r="FX41">
            <v>0</v>
          </cell>
          <cell r="FZ41">
            <v>240</v>
          </cell>
          <cell r="GA41">
            <v>0</v>
          </cell>
          <cell r="GB41">
            <v>653</v>
          </cell>
          <cell r="GC41">
            <v>0</v>
          </cell>
          <cell r="GF41">
            <v>13</v>
          </cell>
          <cell r="GG41">
            <v>0</v>
          </cell>
          <cell r="GI41">
            <v>63</v>
          </cell>
          <cell r="GJ41">
            <v>0</v>
          </cell>
          <cell r="GL41">
            <v>83</v>
          </cell>
          <cell r="GM41">
            <v>0</v>
          </cell>
          <cell r="GO41">
            <v>1</v>
          </cell>
          <cell r="GP41">
            <v>0</v>
          </cell>
          <cell r="GS41">
            <v>1</v>
          </cell>
          <cell r="GT41">
            <v>18</v>
          </cell>
          <cell r="GU41">
            <v>49</v>
          </cell>
          <cell r="GV41">
            <v>75</v>
          </cell>
          <cell r="GW41">
            <v>55</v>
          </cell>
          <cell r="GX41">
            <v>52</v>
          </cell>
          <cell r="GY41">
            <v>104</v>
          </cell>
          <cell r="GZ41">
            <v>220</v>
          </cell>
          <cell r="HA41">
            <v>413</v>
          </cell>
          <cell r="HB41">
            <v>479</v>
          </cell>
          <cell r="HC41">
            <v>370</v>
          </cell>
          <cell r="HD41">
            <v>702</v>
          </cell>
          <cell r="HE41">
            <v>0</v>
          </cell>
          <cell r="HF41">
            <v>0</v>
          </cell>
          <cell r="HG41">
            <v>18</v>
          </cell>
          <cell r="HH41">
            <v>31</v>
          </cell>
          <cell r="HI41">
            <v>70</v>
          </cell>
          <cell r="HJ41">
            <v>71</v>
          </cell>
          <cell r="HK41">
            <v>215</v>
          </cell>
          <cell r="HL41">
            <v>514</v>
          </cell>
          <cell r="HM41">
            <v>821</v>
          </cell>
          <cell r="HN41">
            <v>1021</v>
          </cell>
          <cell r="HO41">
            <v>917</v>
          </cell>
          <cell r="HP41">
            <v>638</v>
          </cell>
          <cell r="HQ41">
            <v>1167</v>
          </cell>
          <cell r="HR41">
            <v>0</v>
          </cell>
          <cell r="HT41">
            <v>0</v>
          </cell>
          <cell r="HU41">
            <v>0</v>
          </cell>
          <cell r="HV41">
            <v>0</v>
          </cell>
          <cell r="HW41">
            <v>0</v>
          </cell>
          <cell r="HX41">
            <v>0</v>
          </cell>
          <cell r="HY41">
            <v>0</v>
          </cell>
          <cell r="HZ41">
            <v>0</v>
          </cell>
          <cell r="IA41">
            <v>0</v>
          </cell>
          <cell r="IB41">
            <v>0</v>
          </cell>
          <cell r="IC41">
            <v>0</v>
          </cell>
          <cell r="ID41">
            <v>0</v>
          </cell>
          <cell r="IE41">
            <v>0</v>
          </cell>
          <cell r="IF41">
            <v>0</v>
          </cell>
          <cell r="IG41">
            <v>0</v>
          </cell>
          <cell r="IH41">
            <v>0</v>
          </cell>
          <cell r="II41">
            <v>0</v>
          </cell>
          <cell r="IJ41">
            <v>0</v>
          </cell>
          <cell r="IK41">
            <v>0</v>
          </cell>
          <cell r="IL41">
            <v>0</v>
          </cell>
          <cell r="IM41">
            <v>0</v>
          </cell>
          <cell r="IN41">
            <v>0</v>
          </cell>
          <cell r="IO41">
            <v>0</v>
          </cell>
          <cell r="IP41">
            <v>0</v>
          </cell>
          <cell r="IQ41">
            <v>0</v>
          </cell>
          <cell r="IR41">
            <v>0</v>
          </cell>
          <cell r="IS41">
            <v>0</v>
          </cell>
          <cell r="IU41">
            <v>216</v>
          </cell>
          <cell r="IV41">
            <v>0</v>
          </cell>
          <cell r="IW41">
            <v>608</v>
          </cell>
          <cell r="IX41">
            <v>0</v>
          </cell>
          <cell r="JA41">
            <v>13</v>
          </cell>
          <cell r="JB41">
            <v>0</v>
          </cell>
          <cell r="JD41">
            <v>62</v>
          </cell>
          <cell r="JE41">
            <v>0</v>
          </cell>
          <cell r="JG41">
            <v>80</v>
          </cell>
          <cell r="JH41">
            <v>0</v>
          </cell>
          <cell r="JJ41">
            <v>1</v>
          </cell>
          <cell r="JK41">
            <v>0</v>
          </cell>
          <cell r="KV41">
            <v>0</v>
          </cell>
          <cell r="KW41">
            <v>0</v>
          </cell>
          <cell r="KX41">
            <v>0</v>
          </cell>
          <cell r="KY41">
            <v>0</v>
          </cell>
          <cell r="KZ41">
            <v>0</v>
          </cell>
          <cell r="LA41">
            <v>0</v>
          </cell>
          <cell r="LB41">
            <v>0</v>
          </cell>
          <cell r="LC41">
            <v>0</v>
          </cell>
          <cell r="LD41">
            <v>0</v>
          </cell>
          <cell r="LE41">
            <v>0</v>
          </cell>
          <cell r="LF41">
            <v>0</v>
          </cell>
          <cell r="LG41">
            <v>0</v>
          </cell>
          <cell r="LH41">
            <v>0</v>
          </cell>
          <cell r="LJ41">
            <v>0</v>
          </cell>
          <cell r="LK41">
            <v>0</v>
          </cell>
          <cell r="LL41">
            <v>0</v>
          </cell>
          <cell r="LM41">
            <v>0</v>
          </cell>
          <cell r="LN41">
            <v>0</v>
          </cell>
          <cell r="LO41">
            <v>0</v>
          </cell>
          <cell r="LP41">
            <v>0</v>
          </cell>
          <cell r="LQ41">
            <v>1</v>
          </cell>
          <cell r="LR41">
            <v>0</v>
          </cell>
          <cell r="LS41">
            <v>0</v>
          </cell>
          <cell r="LT41">
            <v>1</v>
          </cell>
          <cell r="LU41">
            <v>0</v>
          </cell>
          <cell r="LV41">
            <v>0</v>
          </cell>
          <cell r="LX41">
            <v>0</v>
          </cell>
          <cell r="LY41">
            <v>0</v>
          </cell>
          <cell r="LZ41">
            <v>0</v>
          </cell>
          <cell r="MA41">
            <v>0</v>
          </cell>
          <cell r="MD41">
            <v>0</v>
          </cell>
          <cell r="ME41">
            <v>0</v>
          </cell>
          <cell r="MF41">
            <v>0</v>
          </cell>
          <cell r="MG41">
            <v>0</v>
          </cell>
          <cell r="MH41">
            <v>0</v>
          </cell>
          <cell r="MI41">
            <v>0</v>
          </cell>
          <cell r="MJ41">
            <v>0</v>
          </cell>
          <cell r="MK41">
            <v>1</v>
          </cell>
          <cell r="ML41">
            <v>0</v>
          </cell>
          <cell r="MM41">
            <v>0</v>
          </cell>
          <cell r="MN41">
            <v>0</v>
          </cell>
          <cell r="MO41">
            <v>0</v>
          </cell>
          <cell r="MP41">
            <v>0</v>
          </cell>
          <cell r="MR41">
            <v>0</v>
          </cell>
          <cell r="MS41">
            <v>0</v>
          </cell>
          <cell r="MT41">
            <v>0</v>
          </cell>
          <cell r="MU41">
            <v>0</v>
          </cell>
          <cell r="MV41">
            <v>0</v>
          </cell>
          <cell r="MW41">
            <v>3</v>
          </cell>
          <cell r="MX41">
            <v>0</v>
          </cell>
          <cell r="MY41">
            <v>0</v>
          </cell>
          <cell r="MZ41">
            <v>1</v>
          </cell>
          <cell r="NA41">
            <v>0</v>
          </cell>
          <cell r="NB41">
            <v>0</v>
          </cell>
          <cell r="NC41">
            <v>0</v>
          </cell>
          <cell r="ND41">
            <v>0</v>
          </cell>
          <cell r="NF41">
            <v>0</v>
          </cell>
          <cell r="NG41">
            <v>0</v>
          </cell>
          <cell r="NH41">
            <v>0</v>
          </cell>
          <cell r="NI41">
            <v>0</v>
          </cell>
          <cell r="NK41">
            <v>0</v>
          </cell>
          <cell r="NL41">
            <v>0</v>
          </cell>
          <cell r="NM41">
            <v>0</v>
          </cell>
          <cell r="NN41">
            <v>0</v>
          </cell>
          <cell r="NO41">
            <v>0</v>
          </cell>
          <cell r="NP41">
            <v>0</v>
          </cell>
          <cell r="NQ41">
            <v>0</v>
          </cell>
          <cell r="NR41">
            <v>2</v>
          </cell>
          <cell r="NS41">
            <v>0</v>
          </cell>
          <cell r="NT41">
            <v>0</v>
          </cell>
          <cell r="NU41">
            <v>0</v>
          </cell>
          <cell r="NV41">
            <v>0</v>
          </cell>
          <cell r="NW41">
            <v>0</v>
          </cell>
          <cell r="NY41">
            <v>0</v>
          </cell>
          <cell r="NZ41">
            <v>0</v>
          </cell>
          <cell r="OA41">
            <v>0</v>
          </cell>
          <cell r="OB41">
            <v>0</v>
          </cell>
          <cell r="OC41">
            <v>1</v>
          </cell>
          <cell r="OD41">
            <v>2</v>
          </cell>
          <cell r="OE41">
            <v>0</v>
          </cell>
          <cell r="OF41">
            <v>0</v>
          </cell>
          <cell r="OG41">
            <v>1</v>
          </cell>
          <cell r="OH41">
            <v>0</v>
          </cell>
          <cell r="OI41">
            <v>1</v>
          </cell>
          <cell r="OJ41">
            <v>0</v>
          </cell>
          <cell r="OK41">
            <v>0</v>
          </cell>
          <cell r="OM41">
            <v>0</v>
          </cell>
          <cell r="ON41">
            <v>0</v>
          </cell>
          <cell r="OO41">
            <v>0</v>
          </cell>
          <cell r="OP41">
            <v>0</v>
          </cell>
          <cell r="OR41">
            <v>0</v>
          </cell>
          <cell r="OS41">
            <v>0</v>
          </cell>
          <cell r="OT41">
            <v>0</v>
          </cell>
          <cell r="OU41">
            <v>0</v>
          </cell>
          <cell r="OV41">
            <v>1</v>
          </cell>
          <cell r="OW41">
            <v>3</v>
          </cell>
          <cell r="OX41">
            <v>2</v>
          </cell>
          <cell r="OY41">
            <v>21</v>
          </cell>
          <cell r="OZ41">
            <v>20</v>
          </cell>
          <cell r="PA41">
            <v>21</v>
          </cell>
          <cell r="PB41">
            <v>9</v>
          </cell>
          <cell r="PC41">
            <v>11</v>
          </cell>
          <cell r="PD41">
            <v>0</v>
          </cell>
          <cell r="PF41">
            <v>0</v>
          </cell>
          <cell r="PG41">
            <v>0</v>
          </cell>
          <cell r="PH41">
            <v>0</v>
          </cell>
          <cell r="PI41">
            <v>0</v>
          </cell>
          <cell r="PJ41">
            <v>2</v>
          </cell>
          <cell r="PK41">
            <v>16</v>
          </cell>
          <cell r="PL41">
            <v>25</v>
          </cell>
          <cell r="PM41">
            <v>27</v>
          </cell>
          <cell r="PN41">
            <v>43</v>
          </cell>
          <cell r="PO41">
            <v>23</v>
          </cell>
          <cell r="PP41">
            <v>16</v>
          </cell>
          <cell r="PQ41">
            <v>27</v>
          </cell>
          <cell r="PR41">
            <v>0</v>
          </cell>
          <cell r="PT41">
            <v>0</v>
          </cell>
          <cell r="PU41">
            <v>5</v>
          </cell>
          <cell r="PV41">
            <v>4</v>
          </cell>
          <cell r="PW41">
            <v>1</v>
          </cell>
          <cell r="PY41">
            <v>0</v>
          </cell>
          <cell r="PZ41">
            <v>0</v>
          </cell>
          <cell r="QA41">
            <v>0</v>
          </cell>
          <cell r="QB41">
            <v>0</v>
          </cell>
          <cell r="QC41">
            <v>0</v>
          </cell>
          <cell r="QD41">
            <v>0</v>
          </cell>
          <cell r="QE41">
            <v>2</v>
          </cell>
          <cell r="QF41">
            <v>1</v>
          </cell>
          <cell r="QG41">
            <v>0</v>
          </cell>
          <cell r="QH41">
            <v>1</v>
          </cell>
          <cell r="QI41">
            <v>0</v>
          </cell>
          <cell r="QJ41">
            <v>2</v>
          </cell>
          <cell r="QK41">
            <v>0</v>
          </cell>
          <cell r="QM41">
            <v>0</v>
          </cell>
          <cell r="QN41">
            <v>0</v>
          </cell>
          <cell r="QO41">
            <v>0</v>
          </cell>
          <cell r="QP41">
            <v>0</v>
          </cell>
          <cell r="QQ41">
            <v>0</v>
          </cell>
          <cell r="QR41">
            <v>1</v>
          </cell>
          <cell r="QS41">
            <v>1</v>
          </cell>
          <cell r="QT41">
            <v>0</v>
          </cell>
          <cell r="QU41">
            <v>0</v>
          </cell>
          <cell r="QV41">
            <v>0</v>
          </cell>
          <cell r="QW41">
            <v>0</v>
          </cell>
          <cell r="QX41">
            <v>0</v>
          </cell>
          <cell r="QY41">
            <v>0</v>
          </cell>
          <cell r="RA41">
            <v>0</v>
          </cell>
          <cell r="RB41">
            <v>1</v>
          </cell>
          <cell r="RC41">
            <v>0</v>
          </cell>
          <cell r="RD41">
            <v>0</v>
          </cell>
          <cell r="RF41">
            <v>0</v>
          </cell>
          <cell r="RG41">
            <v>0</v>
          </cell>
          <cell r="RH41">
            <v>0</v>
          </cell>
          <cell r="RI41">
            <v>0</v>
          </cell>
          <cell r="RJ41">
            <v>0</v>
          </cell>
          <cell r="RK41">
            <v>0</v>
          </cell>
          <cell r="RL41">
            <v>0</v>
          </cell>
          <cell r="RM41">
            <v>0</v>
          </cell>
          <cell r="RN41">
            <v>0</v>
          </cell>
          <cell r="RO41">
            <v>0</v>
          </cell>
          <cell r="RP41">
            <v>0</v>
          </cell>
          <cell r="RQ41">
            <v>0</v>
          </cell>
          <cell r="RR41">
            <v>0</v>
          </cell>
          <cell r="RT41">
            <v>0</v>
          </cell>
          <cell r="RU41">
            <v>0</v>
          </cell>
          <cell r="RV41">
            <v>0</v>
          </cell>
          <cell r="RW41">
            <v>0</v>
          </cell>
          <cell r="RX41">
            <v>0</v>
          </cell>
          <cell r="RY41">
            <v>0</v>
          </cell>
          <cell r="RZ41">
            <v>0</v>
          </cell>
          <cell r="SA41">
            <v>0</v>
          </cell>
          <cell r="SB41">
            <v>0</v>
          </cell>
          <cell r="SC41">
            <v>0</v>
          </cell>
          <cell r="SD41">
            <v>0</v>
          </cell>
          <cell r="SE41">
            <v>0</v>
          </cell>
          <cell r="SF41">
            <v>0</v>
          </cell>
          <cell r="SH41">
            <v>0</v>
          </cell>
          <cell r="SI41">
            <v>0</v>
          </cell>
          <cell r="SJ41">
            <v>0</v>
          </cell>
          <cell r="SK41">
            <v>0</v>
          </cell>
          <cell r="SO41">
            <v>0</v>
          </cell>
          <cell r="SP41">
            <v>0</v>
          </cell>
          <cell r="SQ41">
            <v>0</v>
          </cell>
          <cell r="SR41">
            <v>0</v>
          </cell>
          <cell r="SS41">
            <v>0</v>
          </cell>
          <cell r="ST41">
            <v>1</v>
          </cell>
          <cell r="SU41">
            <v>3</v>
          </cell>
          <cell r="SV41">
            <v>7</v>
          </cell>
          <cell r="SW41">
            <v>7</v>
          </cell>
          <cell r="SX41">
            <v>5</v>
          </cell>
          <cell r="SY41">
            <v>6</v>
          </cell>
          <cell r="SZ41">
            <v>16</v>
          </cell>
          <cell r="TA41">
            <v>0</v>
          </cell>
          <cell r="TC41">
            <v>0</v>
          </cell>
          <cell r="TD41">
            <v>0</v>
          </cell>
          <cell r="TE41">
            <v>0</v>
          </cell>
          <cell r="TF41">
            <v>0</v>
          </cell>
          <cell r="TG41">
            <v>4</v>
          </cell>
          <cell r="TH41">
            <v>3</v>
          </cell>
          <cell r="TI41">
            <v>7</v>
          </cell>
          <cell r="TJ41">
            <v>9</v>
          </cell>
          <cell r="TK41">
            <v>23</v>
          </cell>
          <cell r="TL41">
            <v>16</v>
          </cell>
          <cell r="TM41">
            <v>3</v>
          </cell>
          <cell r="TN41">
            <v>8</v>
          </cell>
          <cell r="TO41">
            <v>0</v>
          </cell>
          <cell r="TQ41">
            <v>0</v>
          </cell>
          <cell r="TR41">
            <v>2</v>
          </cell>
          <cell r="TS41">
            <v>2</v>
          </cell>
          <cell r="TT41">
            <v>0</v>
          </cell>
          <cell r="TU41">
            <v>66</v>
          </cell>
          <cell r="TV41">
            <v>35</v>
          </cell>
          <cell r="TW41">
            <v>17</v>
          </cell>
          <cell r="AHO41">
            <v>0</v>
          </cell>
          <cell r="AHP41">
            <v>14</v>
          </cell>
          <cell r="AHQ41">
            <v>0</v>
          </cell>
          <cell r="AHR41">
            <v>1</v>
          </cell>
          <cell r="AHS41">
            <v>26</v>
          </cell>
          <cell r="AHT41">
            <v>0</v>
          </cell>
          <cell r="AHU41">
            <v>140</v>
          </cell>
          <cell r="AHV41">
            <v>1790</v>
          </cell>
          <cell r="AHW41">
            <v>0</v>
          </cell>
          <cell r="AHX41">
            <v>119</v>
          </cell>
          <cell r="AHY41">
            <v>4142</v>
          </cell>
          <cell r="AHZ41">
            <v>0</v>
          </cell>
          <cell r="AIA41">
            <v>0</v>
          </cell>
          <cell r="AIB41">
            <v>9</v>
          </cell>
          <cell r="AIC41">
            <v>0</v>
          </cell>
          <cell r="AID41">
            <v>0</v>
          </cell>
          <cell r="AIE41">
            <v>12</v>
          </cell>
          <cell r="AIF41">
            <v>0</v>
          </cell>
          <cell r="AIG41">
            <v>6</v>
          </cell>
          <cell r="AIH41">
            <v>108</v>
          </cell>
          <cell r="AII41">
            <v>0</v>
          </cell>
          <cell r="AIJ41">
            <v>6</v>
          </cell>
          <cell r="AIK41">
            <v>240</v>
          </cell>
          <cell r="AIL41">
            <v>0</v>
          </cell>
          <cell r="AIM41">
            <v>59</v>
          </cell>
          <cell r="AIN41">
            <v>2</v>
          </cell>
          <cell r="AIO41">
            <v>56</v>
          </cell>
          <cell r="AIP41">
            <v>1</v>
          </cell>
          <cell r="AIQ41">
            <v>10</v>
          </cell>
          <cell r="AIS41">
            <v>0</v>
          </cell>
          <cell r="AIT41">
            <v>13</v>
          </cell>
          <cell r="AIU41">
            <v>0</v>
          </cell>
          <cell r="AIV41">
            <v>0</v>
          </cell>
          <cell r="AIW41">
            <v>18</v>
          </cell>
          <cell r="AIX41">
            <v>0</v>
          </cell>
          <cell r="AIY41">
            <v>0</v>
          </cell>
          <cell r="AIZ41">
            <v>8</v>
          </cell>
          <cell r="AJA41">
            <v>0</v>
          </cell>
          <cell r="AJB41">
            <v>0</v>
          </cell>
          <cell r="AJC41">
            <v>6</v>
          </cell>
          <cell r="AJD41">
            <v>0</v>
          </cell>
        </row>
        <row r="42">
          <cell r="F42">
            <v>0</v>
          </cell>
          <cell r="G42">
            <v>0</v>
          </cell>
          <cell r="H42">
            <v>0</v>
          </cell>
          <cell r="I42">
            <v>0</v>
          </cell>
          <cell r="J42">
            <v>0</v>
          </cell>
          <cell r="K42">
            <v>0</v>
          </cell>
          <cell r="M42">
            <v>0</v>
          </cell>
          <cell r="N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U42">
            <v>0</v>
          </cell>
          <cell r="AV42">
            <v>0</v>
          </cell>
          <cell r="AW42">
            <v>0</v>
          </cell>
          <cell r="AX42">
            <v>0</v>
          </cell>
          <cell r="AY42">
            <v>0</v>
          </cell>
          <cell r="AZ42">
            <v>0</v>
          </cell>
          <cell r="BA42">
            <v>0</v>
          </cell>
          <cell r="BB42">
            <v>0</v>
          </cell>
          <cell r="BC42">
            <v>0</v>
          </cell>
          <cell r="BD42">
            <v>0</v>
          </cell>
          <cell r="BE42">
            <v>0</v>
          </cell>
          <cell r="BF42">
            <v>0</v>
          </cell>
          <cell r="BG42">
            <v>0</v>
          </cell>
          <cell r="BI42">
            <v>0</v>
          </cell>
          <cell r="BJ42">
            <v>0</v>
          </cell>
          <cell r="BK42">
            <v>0</v>
          </cell>
          <cell r="BL42">
            <v>0</v>
          </cell>
          <cell r="BO42">
            <v>0</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F42">
            <v>0</v>
          </cell>
          <cell r="CG42">
            <v>0</v>
          </cell>
          <cell r="CH42">
            <v>0</v>
          </cell>
          <cell r="CI42">
            <v>0</v>
          </cell>
          <cell r="CJ42">
            <v>0</v>
          </cell>
          <cell r="CK42">
            <v>0</v>
          </cell>
          <cell r="CL42">
            <v>0</v>
          </cell>
          <cell r="CM42">
            <v>0</v>
          </cell>
          <cell r="CN42">
            <v>0</v>
          </cell>
          <cell r="CO42">
            <v>0</v>
          </cell>
          <cell r="CP42">
            <v>0</v>
          </cell>
          <cell r="CQ42">
            <v>0</v>
          </cell>
          <cell r="CR42">
            <v>0</v>
          </cell>
          <cell r="CS42">
            <v>0</v>
          </cell>
          <cell r="CT42">
            <v>0</v>
          </cell>
          <cell r="CU42">
            <v>0</v>
          </cell>
          <cell r="CW42">
            <v>0</v>
          </cell>
          <cell r="CX42">
            <v>0</v>
          </cell>
          <cell r="CY42">
            <v>0</v>
          </cell>
          <cell r="CZ42">
            <v>0</v>
          </cell>
          <cell r="DB42">
            <v>0</v>
          </cell>
          <cell r="DC42">
            <v>0</v>
          </cell>
          <cell r="DD42">
            <v>0</v>
          </cell>
          <cell r="DE42">
            <v>0</v>
          </cell>
          <cell r="DF42">
            <v>0</v>
          </cell>
          <cell r="DG42">
            <v>0</v>
          </cell>
          <cell r="DI42">
            <v>0</v>
          </cell>
          <cell r="DJ42">
            <v>0</v>
          </cell>
          <cell r="DK42">
            <v>0</v>
          </cell>
          <cell r="DL42">
            <v>0</v>
          </cell>
          <cell r="DM42">
            <v>0</v>
          </cell>
          <cell r="DN42">
            <v>0</v>
          </cell>
          <cell r="DP42">
            <v>0</v>
          </cell>
          <cell r="DQ42">
            <v>0</v>
          </cell>
          <cell r="DR42">
            <v>0</v>
          </cell>
          <cell r="DS42">
            <v>0</v>
          </cell>
          <cell r="DT42">
            <v>0</v>
          </cell>
          <cell r="DU42">
            <v>0</v>
          </cell>
          <cell r="DX42">
            <v>0</v>
          </cell>
          <cell r="DY42">
            <v>0</v>
          </cell>
          <cell r="DZ42">
            <v>0</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Q42">
            <v>0</v>
          </cell>
          <cell r="ER42">
            <v>0</v>
          </cell>
          <cell r="ES42">
            <v>0</v>
          </cell>
          <cell r="ET42">
            <v>0</v>
          </cell>
          <cell r="EU42">
            <v>0</v>
          </cell>
          <cell r="EV42">
            <v>0</v>
          </cell>
          <cell r="EW42">
            <v>0</v>
          </cell>
          <cell r="EY42">
            <v>0</v>
          </cell>
          <cell r="EZ42">
            <v>0</v>
          </cell>
          <cell r="FA42">
            <v>0</v>
          </cell>
          <cell r="FB42">
            <v>0</v>
          </cell>
          <cell r="FC42">
            <v>0</v>
          </cell>
          <cell r="FD42">
            <v>0</v>
          </cell>
          <cell r="FE42">
            <v>0</v>
          </cell>
          <cell r="FF42">
            <v>0</v>
          </cell>
          <cell r="FG42">
            <v>0</v>
          </cell>
          <cell r="FH42">
            <v>0</v>
          </cell>
          <cell r="FI42">
            <v>0</v>
          </cell>
          <cell r="FJ42">
            <v>0</v>
          </cell>
          <cell r="FK42">
            <v>0</v>
          </cell>
          <cell r="FL42">
            <v>0</v>
          </cell>
          <cell r="FM42">
            <v>0</v>
          </cell>
          <cell r="FN42">
            <v>0</v>
          </cell>
          <cell r="FO42">
            <v>0</v>
          </cell>
          <cell r="FP42">
            <v>0</v>
          </cell>
          <cell r="FQ42">
            <v>0</v>
          </cell>
          <cell r="FR42">
            <v>0</v>
          </cell>
          <cell r="FS42">
            <v>0</v>
          </cell>
          <cell r="FT42">
            <v>0</v>
          </cell>
          <cell r="FU42">
            <v>0</v>
          </cell>
          <cell r="FV42">
            <v>0</v>
          </cell>
          <cell r="FW42">
            <v>0</v>
          </cell>
          <cell r="FX42">
            <v>0</v>
          </cell>
          <cell r="FZ42">
            <v>0</v>
          </cell>
          <cell r="GA42">
            <v>0</v>
          </cell>
          <cell r="GB42">
            <v>0</v>
          </cell>
          <cell r="GC42">
            <v>0</v>
          </cell>
          <cell r="GF42">
            <v>0</v>
          </cell>
          <cell r="GG42">
            <v>0</v>
          </cell>
          <cell r="GI42">
            <v>0</v>
          </cell>
          <cell r="GJ42">
            <v>0</v>
          </cell>
          <cell r="GL42">
            <v>0</v>
          </cell>
          <cell r="GM42">
            <v>0</v>
          </cell>
          <cell r="GO42">
            <v>0</v>
          </cell>
          <cell r="GP42">
            <v>0</v>
          </cell>
          <cell r="GS42">
            <v>0</v>
          </cell>
          <cell r="GT42">
            <v>0</v>
          </cell>
          <cell r="GU42">
            <v>0</v>
          </cell>
          <cell r="GV42">
            <v>0</v>
          </cell>
          <cell r="GW42">
            <v>0</v>
          </cell>
          <cell r="GX42">
            <v>0</v>
          </cell>
          <cell r="GY42">
            <v>0</v>
          </cell>
          <cell r="GZ42">
            <v>0</v>
          </cell>
          <cell r="HA42">
            <v>0</v>
          </cell>
          <cell r="HB42">
            <v>0</v>
          </cell>
          <cell r="HC42">
            <v>0</v>
          </cell>
          <cell r="HD42">
            <v>0</v>
          </cell>
          <cell r="HE42">
            <v>0</v>
          </cell>
          <cell r="HF42">
            <v>0</v>
          </cell>
          <cell r="HG42">
            <v>0</v>
          </cell>
          <cell r="HH42">
            <v>0</v>
          </cell>
          <cell r="HI42">
            <v>0</v>
          </cell>
          <cell r="HJ42">
            <v>0</v>
          </cell>
          <cell r="HK42">
            <v>0</v>
          </cell>
          <cell r="HL42">
            <v>0</v>
          </cell>
          <cell r="HM42">
            <v>0</v>
          </cell>
          <cell r="HN42">
            <v>0</v>
          </cell>
          <cell r="HO42">
            <v>0</v>
          </cell>
          <cell r="HP42">
            <v>0</v>
          </cell>
          <cell r="HQ42">
            <v>0</v>
          </cell>
          <cell r="HR42">
            <v>0</v>
          </cell>
          <cell r="HT42">
            <v>0</v>
          </cell>
          <cell r="HU42">
            <v>0</v>
          </cell>
          <cell r="HV42">
            <v>0</v>
          </cell>
          <cell r="HW42">
            <v>0</v>
          </cell>
          <cell r="HX42">
            <v>0</v>
          </cell>
          <cell r="HY42">
            <v>0</v>
          </cell>
          <cell r="HZ42">
            <v>0</v>
          </cell>
          <cell r="IA42">
            <v>0</v>
          </cell>
          <cell r="IB42">
            <v>0</v>
          </cell>
          <cell r="IC42">
            <v>0</v>
          </cell>
          <cell r="ID42">
            <v>0</v>
          </cell>
          <cell r="IE42">
            <v>0</v>
          </cell>
          <cell r="IF42">
            <v>0</v>
          </cell>
          <cell r="IG42">
            <v>0</v>
          </cell>
          <cell r="IH42">
            <v>0</v>
          </cell>
          <cell r="II42">
            <v>0</v>
          </cell>
          <cell r="IJ42">
            <v>0</v>
          </cell>
          <cell r="IK42">
            <v>0</v>
          </cell>
          <cell r="IL42">
            <v>0</v>
          </cell>
          <cell r="IM42">
            <v>0</v>
          </cell>
          <cell r="IN42">
            <v>0</v>
          </cell>
          <cell r="IO42">
            <v>0</v>
          </cell>
          <cell r="IP42">
            <v>0</v>
          </cell>
          <cell r="IQ42">
            <v>0</v>
          </cell>
          <cell r="IR42">
            <v>0</v>
          </cell>
          <cell r="IS42">
            <v>0</v>
          </cell>
          <cell r="IU42">
            <v>0</v>
          </cell>
          <cell r="IV42">
            <v>0</v>
          </cell>
          <cell r="IW42">
            <v>0</v>
          </cell>
          <cell r="IX42">
            <v>0</v>
          </cell>
          <cell r="JA42">
            <v>0</v>
          </cell>
          <cell r="JB42">
            <v>0</v>
          </cell>
          <cell r="JD42">
            <v>0</v>
          </cell>
          <cell r="JE42">
            <v>0</v>
          </cell>
          <cell r="JG42">
            <v>0</v>
          </cell>
          <cell r="JH42">
            <v>0</v>
          </cell>
          <cell r="JJ42">
            <v>0</v>
          </cell>
          <cell r="JK42">
            <v>0</v>
          </cell>
          <cell r="KV42">
            <v>0</v>
          </cell>
          <cell r="KW42">
            <v>0</v>
          </cell>
          <cell r="KX42">
            <v>0</v>
          </cell>
          <cell r="KY42">
            <v>0</v>
          </cell>
          <cell r="KZ42">
            <v>0</v>
          </cell>
          <cell r="LA42">
            <v>0</v>
          </cell>
          <cell r="LB42">
            <v>0</v>
          </cell>
          <cell r="LC42">
            <v>0</v>
          </cell>
          <cell r="LD42">
            <v>0</v>
          </cell>
          <cell r="LE42">
            <v>0</v>
          </cell>
          <cell r="LF42">
            <v>0</v>
          </cell>
          <cell r="LG42">
            <v>0</v>
          </cell>
          <cell r="LH42">
            <v>0</v>
          </cell>
          <cell r="LJ42">
            <v>0</v>
          </cell>
          <cell r="LK42">
            <v>0</v>
          </cell>
          <cell r="LL42">
            <v>0</v>
          </cell>
          <cell r="LM42">
            <v>0</v>
          </cell>
          <cell r="LN42">
            <v>0</v>
          </cell>
          <cell r="LO42">
            <v>0</v>
          </cell>
          <cell r="LP42">
            <v>0</v>
          </cell>
          <cell r="LQ42">
            <v>0</v>
          </cell>
          <cell r="LR42">
            <v>0</v>
          </cell>
          <cell r="LS42">
            <v>0</v>
          </cell>
          <cell r="LT42">
            <v>0</v>
          </cell>
          <cell r="LU42">
            <v>0</v>
          </cell>
          <cell r="LV42">
            <v>0</v>
          </cell>
          <cell r="LX42">
            <v>0</v>
          </cell>
          <cell r="LY42">
            <v>0</v>
          </cell>
          <cell r="LZ42">
            <v>0</v>
          </cell>
          <cell r="MA42">
            <v>0</v>
          </cell>
          <cell r="MD42">
            <v>0</v>
          </cell>
          <cell r="ME42">
            <v>0</v>
          </cell>
          <cell r="MF42">
            <v>0</v>
          </cell>
          <cell r="MG42">
            <v>0</v>
          </cell>
          <cell r="MH42">
            <v>0</v>
          </cell>
          <cell r="MI42">
            <v>0</v>
          </cell>
          <cell r="MJ42">
            <v>0</v>
          </cell>
          <cell r="MK42">
            <v>0</v>
          </cell>
          <cell r="ML42">
            <v>0</v>
          </cell>
          <cell r="MM42">
            <v>0</v>
          </cell>
          <cell r="MN42">
            <v>0</v>
          </cell>
          <cell r="MO42">
            <v>0</v>
          </cell>
          <cell r="MP42">
            <v>0</v>
          </cell>
          <cell r="MR42">
            <v>0</v>
          </cell>
          <cell r="MS42">
            <v>0</v>
          </cell>
          <cell r="MT42">
            <v>0</v>
          </cell>
          <cell r="MU42">
            <v>0</v>
          </cell>
          <cell r="MV42">
            <v>0</v>
          </cell>
          <cell r="MW42">
            <v>0</v>
          </cell>
          <cell r="MX42">
            <v>0</v>
          </cell>
          <cell r="MY42">
            <v>0</v>
          </cell>
          <cell r="MZ42">
            <v>0</v>
          </cell>
          <cell r="NA42">
            <v>0</v>
          </cell>
          <cell r="NB42">
            <v>0</v>
          </cell>
          <cell r="NC42">
            <v>0</v>
          </cell>
          <cell r="ND42">
            <v>0</v>
          </cell>
          <cell r="NF42">
            <v>0</v>
          </cell>
          <cell r="NG42">
            <v>0</v>
          </cell>
          <cell r="NH42">
            <v>0</v>
          </cell>
          <cell r="NI42">
            <v>0</v>
          </cell>
          <cell r="NK42">
            <v>0</v>
          </cell>
          <cell r="NL42">
            <v>0</v>
          </cell>
          <cell r="NM42">
            <v>0</v>
          </cell>
          <cell r="NN42">
            <v>0</v>
          </cell>
          <cell r="NO42">
            <v>0</v>
          </cell>
          <cell r="NP42">
            <v>0</v>
          </cell>
          <cell r="NQ42">
            <v>0</v>
          </cell>
          <cell r="NR42">
            <v>0</v>
          </cell>
          <cell r="NS42">
            <v>0</v>
          </cell>
          <cell r="NT42">
            <v>0</v>
          </cell>
          <cell r="NU42">
            <v>0</v>
          </cell>
          <cell r="NV42">
            <v>0</v>
          </cell>
          <cell r="NW42">
            <v>0</v>
          </cell>
          <cell r="NY42">
            <v>0</v>
          </cell>
          <cell r="NZ42">
            <v>0</v>
          </cell>
          <cell r="OA42">
            <v>0</v>
          </cell>
          <cell r="OB42">
            <v>0</v>
          </cell>
          <cell r="OC42">
            <v>0</v>
          </cell>
          <cell r="OD42">
            <v>0</v>
          </cell>
          <cell r="OE42">
            <v>0</v>
          </cell>
          <cell r="OF42">
            <v>0</v>
          </cell>
          <cell r="OG42">
            <v>0</v>
          </cell>
          <cell r="OH42">
            <v>0</v>
          </cell>
          <cell r="OI42">
            <v>0</v>
          </cell>
          <cell r="OJ42">
            <v>0</v>
          </cell>
          <cell r="OK42">
            <v>0</v>
          </cell>
          <cell r="OM42">
            <v>0</v>
          </cell>
          <cell r="ON42">
            <v>0</v>
          </cell>
          <cell r="OO42">
            <v>0</v>
          </cell>
          <cell r="OP42">
            <v>0</v>
          </cell>
          <cell r="OR42">
            <v>0</v>
          </cell>
          <cell r="OS42">
            <v>0</v>
          </cell>
          <cell r="OT42">
            <v>0</v>
          </cell>
          <cell r="OU42">
            <v>0</v>
          </cell>
          <cell r="OV42">
            <v>0</v>
          </cell>
          <cell r="OW42">
            <v>0</v>
          </cell>
          <cell r="OX42">
            <v>0</v>
          </cell>
          <cell r="OY42">
            <v>0</v>
          </cell>
          <cell r="OZ42">
            <v>0</v>
          </cell>
          <cell r="PA42">
            <v>0</v>
          </cell>
          <cell r="PB42">
            <v>0</v>
          </cell>
          <cell r="PC42">
            <v>0</v>
          </cell>
          <cell r="PD42">
            <v>0</v>
          </cell>
          <cell r="PF42">
            <v>0</v>
          </cell>
          <cell r="PG42">
            <v>0</v>
          </cell>
          <cell r="PH42">
            <v>0</v>
          </cell>
          <cell r="PI42">
            <v>0</v>
          </cell>
          <cell r="PJ42">
            <v>0</v>
          </cell>
          <cell r="PK42">
            <v>0</v>
          </cell>
          <cell r="PL42">
            <v>0</v>
          </cell>
          <cell r="PM42">
            <v>0</v>
          </cell>
          <cell r="PN42">
            <v>0</v>
          </cell>
          <cell r="PO42">
            <v>0</v>
          </cell>
          <cell r="PP42">
            <v>0</v>
          </cell>
          <cell r="PQ42">
            <v>0</v>
          </cell>
          <cell r="PR42">
            <v>0</v>
          </cell>
          <cell r="PT42">
            <v>0</v>
          </cell>
          <cell r="PU42">
            <v>0</v>
          </cell>
          <cell r="PV42">
            <v>0</v>
          </cell>
          <cell r="PW42">
            <v>0</v>
          </cell>
          <cell r="PY42">
            <v>0</v>
          </cell>
          <cell r="PZ42">
            <v>0</v>
          </cell>
          <cell r="QA42">
            <v>0</v>
          </cell>
          <cell r="QB42">
            <v>0</v>
          </cell>
          <cell r="QC42">
            <v>0</v>
          </cell>
          <cell r="QD42">
            <v>0</v>
          </cell>
          <cell r="QE42">
            <v>0</v>
          </cell>
          <cell r="QF42">
            <v>0</v>
          </cell>
          <cell r="QG42">
            <v>0</v>
          </cell>
          <cell r="QH42">
            <v>0</v>
          </cell>
          <cell r="QI42">
            <v>0</v>
          </cell>
          <cell r="QJ42">
            <v>0</v>
          </cell>
          <cell r="QK42">
            <v>0</v>
          </cell>
          <cell r="QM42">
            <v>0</v>
          </cell>
          <cell r="QN42">
            <v>0</v>
          </cell>
          <cell r="QO42">
            <v>0</v>
          </cell>
          <cell r="QP42">
            <v>0</v>
          </cell>
          <cell r="QQ42">
            <v>0</v>
          </cell>
          <cell r="QR42">
            <v>0</v>
          </cell>
          <cell r="QS42">
            <v>0</v>
          </cell>
          <cell r="QT42">
            <v>0</v>
          </cell>
          <cell r="QU42">
            <v>0</v>
          </cell>
          <cell r="QV42">
            <v>0</v>
          </cell>
          <cell r="QW42">
            <v>0</v>
          </cell>
          <cell r="QX42">
            <v>0</v>
          </cell>
          <cell r="QY42">
            <v>0</v>
          </cell>
          <cell r="RA42">
            <v>0</v>
          </cell>
          <cell r="RB42">
            <v>0</v>
          </cell>
          <cell r="RC42">
            <v>0</v>
          </cell>
          <cell r="RD42">
            <v>0</v>
          </cell>
          <cell r="RF42">
            <v>0</v>
          </cell>
          <cell r="RG42">
            <v>0</v>
          </cell>
          <cell r="RH42">
            <v>0</v>
          </cell>
          <cell r="RI42">
            <v>0</v>
          </cell>
          <cell r="RJ42">
            <v>0</v>
          </cell>
          <cell r="RK42">
            <v>0</v>
          </cell>
          <cell r="RL42">
            <v>0</v>
          </cell>
          <cell r="RM42">
            <v>0</v>
          </cell>
          <cell r="RN42">
            <v>0</v>
          </cell>
          <cell r="RO42">
            <v>0</v>
          </cell>
          <cell r="RP42">
            <v>0</v>
          </cell>
          <cell r="RQ42">
            <v>0</v>
          </cell>
          <cell r="RR42">
            <v>0</v>
          </cell>
          <cell r="RT42">
            <v>0</v>
          </cell>
          <cell r="RU42">
            <v>0</v>
          </cell>
          <cell r="RV42">
            <v>0</v>
          </cell>
          <cell r="RW42">
            <v>0</v>
          </cell>
          <cell r="RX42">
            <v>0</v>
          </cell>
          <cell r="RY42">
            <v>0</v>
          </cell>
          <cell r="RZ42">
            <v>0</v>
          </cell>
          <cell r="SA42">
            <v>0</v>
          </cell>
          <cell r="SB42">
            <v>0</v>
          </cell>
          <cell r="SC42">
            <v>0</v>
          </cell>
          <cell r="SD42">
            <v>0</v>
          </cell>
          <cell r="SE42">
            <v>0</v>
          </cell>
          <cell r="SF42">
            <v>0</v>
          </cell>
          <cell r="SH42">
            <v>0</v>
          </cell>
          <cell r="SI42">
            <v>0</v>
          </cell>
          <cell r="SJ42">
            <v>0</v>
          </cell>
          <cell r="SK42">
            <v>0</v>
          </cell>
          <cell r="SO42">
            <v>0</v>
          </cell>
          <cell r="SP42">
            <v>0</v>
          </cell>
          <cell r="SQ42">
            <v>0</v>
          </cell>
          <cell r="SR42">
            <v>0</v>
          </cell>
          <cell r="SS42">
            <v>0</v>
          </cell>
          <cell r="ST42">
            <v>0</v>
          </cell>
          <cell r="SU42">
            <v>0</v>
          </cell>
          <cell r="SV42">
            <v>0</v>
          </cell>
          <cell r="SW42">
            <v>0</v>
          </cell>
          <cell r="SX42">
            <v>0</v>
          </cell>
          <cell r="SY42">
            <v>0</v>
          </cell>
          <cell r="SZ42">
            <v>0</v>
          </cell>
          <cell r="TA42">
            <v>0</v>
          </cell>
          <cell r="TC42">
            <v>0</v>
          </cell>
          <cell r="TD42">
            <v>0</v>
          </cell>
          <cell r="TE42">
            <v>0</v>
          </cell>
          <cell r="TF42">
            <v>0</v>
          </cell>
          <cell r="TG42">
            <v>0</v>
          </cell>
          <cell r="TH42">
            <v>0</v>
          </cell>
          <cell r="TI42">
            <v>0</v>
          </cell>
          <cell r="TJ42">
            <v>0</v>
          </cell>
          <cell r="TK42">
            <v>0</v>
          </cell>
          <cell r="TL42">
            <v>0</v>
          </cell>
          <cell r="TM42">
            <v>0</v>
          </cell>
          <cell r="TN42">
            <v>0</v>
          </cell>
          <cell r="TO42">
            <v>0</v>
          </cell>
          <cell r="TQ42">
            <v>0</v>
          </cell>
          <cell r="TR42">
            <v>0</v>
          </cell>
          <cell r="TS42">
            <v>0</v>
          </cell>
          <cell r="TT42">
            <v>0</v>
          </cell>
          <cell r="TU42">
            <v>0</v>
          </cell>
          <cell r="TV42">
            <v>0</v>
          </cell>
          <cell r="TW42">
            <v>0</v>
          </cell>
          <cell r="AHO42">
            <v>0</v>
          </cell>
          <cell r="AHP42">
            <v>0</v>
          </cell>
          <cell r="AHQ42">
            <v>0</v>
          </cell>
          <cell r="AHR42">
            <v>0</v>
          </cell>
          <cell r="AHS42">
            <v>0</v>
          </cell>
          <cell r="AHT42">
            <v>0</v>
          </cell>
          <cell r="AHU42">
            <v>0</v>
          </cell>
          <cell r="AHV42">
            <v>0</v>
          </cell>
          <cell r="AHW42">
            <v>0</v>
          </cell>
          <cell r="AHX42">
            <v>0</v>
          </cell>
          <cell r="AHY42">
            <v>0</v>
          </cell>
          <cell r="AHZ42">
            <v>0</v>
          </cell>
          <cell r="AIA42">
            <v>0</v>
          </cell>
          <cell r="AIB42">
            <v>0</v>
          </cell>
          <cell r="AIC42">
            <v>0</v>
          </cell>
          <cell r="AID42">
            <v>0</v>
          </cell>
          <cell r="AIE42">
            <v>0</v>
          </cell>
          <cell r="AIF42">
            <v>0</v>
          </cell>
          <cell r="AIG42">
            <v>0</v>
          </cell>
          <cell r="AIH42">
            <v>0</v>
          </cell>
          <cell r="AII42">
            <v>0</v>
          </cell>
          <cell r="AIJ42">
            <v>0</v>
          </cell>
          <cell r="AIK42">
            <v>0</v>
          </cell>
          <cell r="AIL42">
            <v>0</v>
          </cell>
          <cell r="AIM42">
            <v>0</v>
          </cell>
          <cell r="AIN42">
            <v>0</v>
          </cell>
          <cell r="AIO42">
            <v>0</v>
          </cell>
          <cell r="AIP42">
            <v>0</v>
          </cell>
          <cell r="AIQ42">
            <v>0</v>
          </cell>
          <cell r="AIS42">
            <v>0</v>
          </cell>
          <cell r="AIT42">
            <v>0</v>
          </cell>
          <cell r="AIU42">
            <v>0</v>
          </cell>
          <cell r="AIV42">
            <v>0</v>
          </cell>
          <cell r="AIW42">
            <v>0</v>
          </cell>
          <cell r="AIX42">
            <v>0</v>
          </cell>
          <cell r="AIY42">
            <v>0</v>
          </cell>
          <cell r="AIZ42">
            <v>0</v>
          </cell>
          <cell r="AJA42">
            <v>0</v>
          </cell>
          <cell r="AJB42">
            <v>0</v>
          </cell>
          <cell r="AJC42">
            <v>0</v>
          </cell>
          <cell r="AJD42">
            <v>0</v>
          </cell>
        </row>
      </sheetData>
      <sheetData sheetId="4" refreshError="1"/>
      <sheetData sheetId="5" refreshError="1"/>
      <sheetData sheetId="6"/>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73FEA"/>
    <pageSetUpPr fitToPage="1"/>
  </sheetPr>
  <dimension ref="A1:P194"/>
  <sheetViews>
    <sheetView showGridLines="0" view="pageBreakPreview" topLeftCell="A171" zoomScaleNormal="100" zoomScaleSheetLayoutView="100" zoomScalePageLayoutView="70" workbookViewId="0">
      <selection activeCell="P195" sqref="P195"/>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[4]CT!A$8</f>
        <v>Cidade De Maputo / Kamavota / 1º de Junho PS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74</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[4]CT!BG$8</f>
        <v>0</v>
      </c>
      <c r="C10" s="23">
        <f>[4]CT!AU$8</f>
        <v>1</v>
      </c>
      <c r="D10" s="23">
        <f>[4]CT!AV$8</f>
        <v>0</v>
      </c>
      <c r="E10" s="23">
        <f>[4]CT!AW$8</f>
        <v>1</v>
      </c>
      <c r="F10" s="23">
        <f>[4]CT!AX$8</f>
        <v>0</v>
      </c>
      <c r="G10" s="23">
        <f>[4]CT!AY$8</f>
        <v>3</v>
      </c>
      <c r="H10" s="23">
        <f>[4]CT!AZ$8</f>
        <v>12</v>
      </c>
      <c r="I10" s="23">
        <f>[4]CT!BA$8</f>
        <v>14</v>
      </c>
      <c r="J10" s="23">
        <f>[4]CT!BB$8</f>
        <v>7</v>
      </c>
      <c r="K10" s="23">
        <f>[4]CT!BC$8</f>
        <v>7</v>
      </c>
      <c r="L10" s="23">
        <f>[4]CT!BD$8</f>
        <v>2</v>
      </c>
      <c r="M10" s="23">
        <f>[4]CT!BE$8</f>
        <v>1</v>
      </c>
      <c r="N10" s="23">
        <f>[4]CT!BF$8</f>
        <v>5</v>
      </c>
      <c r="O10" s="24">
        <f>SUM(B10:N10)</f>
        <v>53</v>
      </c>
      <c r="P10" s="107"/>
    </row>
    <row r="11" spans="1:16" s="2" customFormat="1" ht="18" customHeight="1" x14ac:dyDescent="0.25">
      <c r="A11" s="22" t="s">
        <v>25</v>
      </c>
      <c r="B11" s="23">
        <f>[4]CT!AS$8</f>
        <v>0</v>
      </c>
      <c r="C11" s="23">
        <f>[4]CT!AG$8</f>
        <v>0</v>
      </c>
      <c r="D11" s="23">
        <f>[4]CT!AH$8</f>
        <v>1</v>
      </c>
      <c r="E11" s="23">
        <f>[4]CT!AI$8</f>
        <v>0</v>
      </c>
      <c r="F11" s="23">
        <f>[4]CT!AJ$8</f>
        <v>1</v>
      </c>
      <c r="G11" s="23">
        <f>[4]CT!AK$8</f>
        <v>0</v>
      </c>
      <c r="H11" s="23">
        <f>[4]CT!AL$8</f>
        <v>1</v>
      </c>
      <c r="I11" s="23">
        <f>[4]CT!AM$8</f>
        <v>4</v>
      </c>
      <c r="J11" s="23">
        <f>[4]CT!AN$8</f>
        <v>3</v>
      </c>
      <c r="K11" s="23">
        <f>[4]CT!AO$8</f>
        <v>3</v>
      </c>
      <c r="L11" s="23">
        <f>[4]CT!AP$8</f>
        <v>2</v>
      </c>
      <c r="M11" s="23">
        <f>[4]CT!AQ$8</f>
        <v>2</v>
      </c>
      <c r="N11" s="23">
        <f>[4]CT!AR$8</f>
        <v>4</v>
      </c>
      <c r="O11" s="24">
        <f>SUM(B11:N11)</f>
        <v>21</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[4]CT!AF$8</f>
        <v>3</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[4]CT!BI$8</f>
        <v>3</v>
      </c>
      <c r="C15" s="26"/>
      <c r="D15" s="27"/>
      <c r="E15" s="27"/>
      <c r="F15" s="27"/>
      <c r="G15" s="27"/>
      <c r="H15" s="27"/>
      <c r="I15" s="27"/>
      <c r="J15" s="27"/>
      <c r="K15" s="27"/>
      <c r="L15" s="27"/>
      <c r="P15" s="107"/>
    </row>
    <row r="16" spans="1:16" s="2" customFormat="1" ht="18" customHeight="1" x14ac:dyDescent="0.25">
      <c r="A16" s="29" t="s">
        <v>30</v>
      </c>
      <c r="B16" s="23">
        <f>[4]CT!BJ$8</f>
        <v>3</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[4]CT!BK$8</f>
        <v>3</v>
      </c>
      <c r="C18" s="30"/>
      <c r="D18" s="31"/>
      <c r="E18" s="31"/>
      <c r="F18" s="31"/>
      <c r="G18" s="31"/>
      <c r="H18" s="31"/>
      <c r="I18" s="31"/>
      <c r="J18" s="31"/>
      <c r="K18" s="31"/>
      <c r="L18" s="31"/>
      <c r="O18" s="32"/>
      <c r="P18" s="107"/>
    </row>
    <row r="19" spans="1:16" s="2" customFormat="1" ht="18" customHeight="1" x14ac:dyDescent="0.25">
      <c r="A19" s="29" t="s">
        <v>33</v>
      </c>
      <c r="B19" s="23">
        <f>[4]CT!BL$8</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[4]CT!CU$8</f>
        <v>0</v>
      </c>
      <c r="C23" s="23">
        <f>[4]CT!CF$8</f>
        <v>1</v>
      </c>
      <c r="D23" s="23">
        <f>[4]CT!CG$8</f>
        <v>26</v>
      </c>
      <c r="E23" s="23">
        <f>[4]CT!CH$8</f>
        <v>48</v>
      </c>
      <c r="F23" s="23">
        <f>[4]CT!CI$8</f>
        <v>78</v>
      </c>
      <c r="G23" s="23">
        <f>[4]CT!CJ$8</f>
        <v>91</v>
      </c>
      <c r="H23" s="23">
        <f>[4]CT!CK$8</f>
        <v>295</v>
      </c>
      <c r="I23" s="23">
        <f>[4]CT!CL$8</f>
        <v>536</v>
      </c>
      <c r="J23" s="23">
        <f>[4]CT!CM$8</f>
        <v>827</v>
      </c>
      <c r="K23" s="23">
        <f>[4]CT!CN$8</f>
        <v>1044</v>
      </c>
      <c r="L23" s="23">
        <f>[4]CT!CO$8</f>
        <v>898</v>
      </c>
      <c r="M23" s="23">
        <f>[4]CT!CP$8</f>
        <v>735</v>
      </c>
      <c r="N23" s="23">
        <f>[4]CT!CQ$8</f>
        <v>527</v>
      </c>
      <c r="O23" s="24">
        <f>SUM(B23:N23,B25:D25)</f>
        <v>5848</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[4]CT!CR$8</f>
        <v>362</v>
      </c>
      <c r="C25" s="23">
        <f>[4]CT!CS$8</f>
        <v>230</v>
      </c>
      <c r="D25" s="23">
        <f>[4]CT!CT$8</f>
        <v>150</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[4]CT!CD$8</f>
        <v>0</v>
      </c>
      <c r="C27" s="23">
        <f>[4]CT!BO$8</f>
        <v>0</v>
      </c>
      <c r="D27" s="23">
        <f>[4]CT!BP$8</f>
        <v>11</v>
      </c>
      <c r="E27" s="23">
        <f>[4]CT!BQ$8</f>
        <v>48</v>
      </c>
      <c r="F27" s="23">
        <f>[4]CT!BR$8</f>
        <v>74</v>
      </c>
      <c r="G27" s="23">
        <f>[4]CT!BS$8</f>
        <v>72</v>
      </c>
      <c r="H27" s="23">
        <f>[4]CT!BT$8</f>
        <v>83</v>
      </c>
      <c r="I27" s="23">
        <f>[4]CT!BU$8</f>
        <v>119</v>
      </c>
      <c r="J27" s="23">
        <f>[4]CT!BV$8</f>
        <v>224</v>
      </c>
      <c r="K27" s="23">
        <f>[4]CT!BW$8</f>
        <v>423</v>
      </c>
      <c r="L27" s="23">
        <f>[4]CT!BX$8</f>
        <v>400</v>
      </c>
      <c r="M27" s="23">
        <f>[4]CT!BY$8</f>
        <v>339</v>
      </c>
      <c r="N27" s="23">
        <f>[4]CT!BZ$8</f>
        <v>236</v>
      </c>
      <c r="O27" s="24">
        <f>SUM(B27:N27,B29:D29)</f>
        <v>2553</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[4]CT!CA$8</f>
        <v>221</v>
      </c>
      <c r="C29" s="23">
        <f>[4]CT!CB$8</f>
        <v>163</v>
      </c>
      <c r="D29" s="23">
        <f>[4]CT!CC$8</f>
        <v>140</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286</v>
      </c>
      <c r="F30" s="135" t="s">
        <v>42</v>
      </c>
      <c r="G30" s="136"/>
      <c r="H30" s="24" t="str">
        <f>IFERROR(E30/C30,"")</f>
        <v/>
      </c>
      <c r="K30" s="137" t="s">
        <v>43</v>
      </c>
      <c r="L30" s="138"/>
      <c r="M30" s="23"/>
      <c r="N30" s="38" t="s">
        <v>41</v>
      </c>
      <c r="O30" s="24">
        <f>SUM(B23:N23,B25:D25,B27:N27,B29:D29)-M30</f>
        <v>8401</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[4]CT!DG$8</f>
        <v>0</v>
      </c>
      <c r="C35" s="23">
        <f>[4]CT!DE$8</f>
        <v>21</v>
      </c>
      <c r="D35" s="23">
        <f>[4]CT!DF$8</f>
        <v>1317</v>
      </c>
      <c r="E35" s="40"/>
      <c r="F35" s="23">
        <f>[4]CT!DN$8</f>
        <v>0</v>
      </c>
      <c r="G35" s="23">
        <f>[4]CT!DL$8</f>
        <v>129</v>
      </c>
      <c r="H35" s="23">
        <f>[4]CT!DM$8</f>
        <v>3563</v>
      </c>
      <c r="I35" s="40"/>
      <c r="J35" s="23">
        <f>[4]CT!DU$8</f>
        <v>0</v>
      </c>
      <c r="K35" s="23">
        <f>[4]CT!DS$8</f>
        <v>3</v>
      </c>
      <c r="L35" s="23">
        <f>[4]CT!DT$8</f>
        <v>815</v>
      </c>
      <c r="P35" s="107"/>
    </row>
    <row r="36" spans="1:16" s="2" customFormat="1" ht="18" customHeight="1" x14ac:dyDescent="0.25">
      <c r="A36" s="22" t="s">
        <v>25</v>
      </c>
      <c r="B36" s="23">
        <f>[4]CT!DD$8</f>
        <v>0</v>
      </c>
      <c r="C36" s="23">
        <f>[4]CT!DB$8</f>
        <v>18</v>
      </c>
      <c r="D36" s="23">
        <f>[4]CT!DC$8</f>
        <v>484</v>
      </c>
      <c r="E36" s="40"/>
      <c r="F36" s="23">
        <f>[4]CT!DK$8</f>
        <v>0</v>
      </c>
      <c r="G36" s="23">
        <f>[4]CT!DI$8</f>
        <v>111</v>
      </c>
      <c r="H36" s="23">
        <f>[4]CT!DJ$8</f>
        <v>1642</v>
      </c>
      <c r="I36" s="40"/>
      <c r="J36" s="23">
        <f>[4]CT!DR$8</f>
        <v>0</v>
      </c>
      <c r="K36" s="23">
        <f>[4]CT!DP$8</f>
        <v>4</v>
      </c>
      <c r="L36" s="23">
        <f>[4]CT!DQ$8</f>
        <v>294</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[4]CT!CW$8</f>
        <v>31</v>
      </c>
      <c r="C38" s="26"/>
      <c r="D38" s="27"/>
      <c r="E38" s="27"/>
      <c r="F38" s="27"/>
      <c r="G38" s="27"/>
      <c r="H38" s="27"/>
      <c r="I38" s="27"/>
      <c r="J38" s="27"/>
      <c r="K38" s="27"/>
      <c r="L38" s="27"/>
      <c r="P38" s="107"/>
    </row>
    <row r="39" spans="1:16" s="2" customFormat="1" ht="18" customHeight="1" x14ac:dyDescent="0.25">
      <c r="A39" s="29" t="s">
        <v>30</v>
      </c>
      <c r="B39" s="23">
        <f>[4]CT!CX$8</f>
        <v>67</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[4]CT!CY$8</f>
        <v>143</v>
      </c>
      <c r="C41" s="30"/>
      <c r="D41" s="31"/>
      <c r="E41" s="31"/>
      <c r="F41" s="31"/>
      <c r="G41" s="31"/>
      <c r="H41" s="31"/>
      <c r="I41" s="31"/>
      <c r="J41" s="31"/>
      <c r="K41" s="31"/>
      <c r="L41" s="31"/>
      <c r="O41" s="32"/>
      <c r="P41" s="107"/>
    </row>
    <row r="42" spans="1:16" s="2" customFormat="1" ht="18" customHeight="1" x14ac:dyDescent="0.25">
      <c r="A42" s="29" t="s">
        <v>33</v>
      </c>
      <c r="B42" s="23">
        <f>[4]CT!CZ$8</f>
        <v>2</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[4]CT!A$8</f>
        <v>Cidade De Maputo / Kamavota / 1º de Junho PS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45</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[4]CT!TO$8</f>
        <v>0</v>
      </c>
      <c r="C49" s="23">
        <f>[4]CT!TC$8</f>
        <v>0</v>
      </c>
      <c r="D49" s="23">
        <f>[4]CT!TD$8</f>
        <v>0</v>
      </c>
      <c r="E49" s="23">
        <f>[4]CT!TE$8</f>
        <v>0</v>
      </c>
      <c r="F49" s="23">
        <f>[4]CT!TF$8</f>
        <v>0</v>
      </c>
      <c r="G49" s="23">
        <f>[4]CT!TG$8</f>
        <v>0</v>
      </c>
      <c r="H49" s="23">
        <f>[4]CT!TH$8</f>
        <v>1</v>
      </c>
      <c r="I49" s="23">
        <f>[4]CT!TI$8</f>
        <v>7</v>
      </c>
      <c r="J49" s="23">
        <f>[4]CT!TJ$8</f>
        <v>7</v>
      </c>
      <c r="K49" s="23">
        <f>[4]CT!TK$8</f>
        <v>5</v>
      </c>
      <c r="L49" s="23">
        <f>[4]CT!TL$8</f>
        <v>3</v>
      </c>
      <c r="M49" s="23">
        <f>[4]CT!TM$8</f>
        <v>4</v>
      </c>
      <c r="N49" s="23">
        <f>[4]CT!TN$8</f>
        <v>3</v>
      </c>
      <c r="O49" s="24">
        <f>SUM(B49:N49)</f>
        <v>30</v>
      </c>
      <c r="P49" s="107"/>
    </row>
    <row r="50" spans="1:16" s="2" customFormat="1" ht="18" customHeight="1" x14ac:dyDescent="0.25">
      <c r="A50" s="22" t="s">
        <v>25</v>
      </c>
      <c r="B50" s="23">
        <f>[4]CT!TA$8</f>
        <v>0</v>
      </c>
      <c r="C50" s="23">
        <f>[4]CT!SO$8</f>
        <v>0</v>
      </c>
      <c r="D50" s="23">
        <f>[4]CT!SP$8</f>
        <v>0</v>
      </c>
      <c r="E50" s="23">
        <f>[4]CT!SQ$8</f>
        <v>0</v>
      </c>
      <c r="F50" s="23">
        <f>[4]CT!SR$8</f>
        <v>0</v>
      </c>
      <c r="G50" s="23">
        <f>[4]CT!SS$8</f>
        <v>1</v>
      </c>
      <c r="H50" s="23">
        <f>[4]CT!ST$8</f>
        <v>0</v>
      </c>
      <c r="I50" s="23">
        <f>[4]CT!SU$8</f>
        <v>1</v>
      </c>
      <c r="J50" s="23">
        <f>[4]CT!SV$8</f>
        <v>2</v>
      </c>
      <c r="K50" s="23">
        <f>[4]CT!SW$8</f>
        <v>2</v>
      </c>
      <c r="L50" s="23">
        <f>[4]CT!SX$8</f>
        <v>7</v>
      </c>
      <c r="M50" s="23">
        <f>[4]CT!SY$8</f>
        <v>0</v>
      </c>
      <c r="N50" s="23">
        <f>[4]CT!SZ$8</f>
        <v>2</v>
      </c>
      <c r="O50" s="24">
        <f>SUM(B50:N50)</f>
        <v>15</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[4]CT!TU$8</f>
        <v>21</v>
      </c>
      <c r="D52" s="31"/>
      <c r="E52" s="31"/>
      <c r="F52" s="31"/>
      <c r="G52" s="31"/>
      <c r="H52" s="31"/>
      <c r="I52" s="31"/>
      <c r="J52" s="32"/>
      <c r="K52" s="32"/>
      <c r="L52" s="32"/>
      <c r="M52" s="32"/>
      <c r="N52" s="32"/>
      <c r="O52" s="46"/>
      <c r="P52" s="107"/>
    </row>
    <row r="53" spans="1:16" s="2" customFormat="1" ht="36.6" customHeight="1" x14ac:dyDescent="0.25">
      <c r="A53" s="123" t="s">
        <v>58</v>
      </c>
      <c r="B53" s="124"/>
      <c r="C53" s="47">
        <f>[4]CT!TV$8</f>
        <v>10</v>
      </c>
      <c r="D53" s="26"/>
      <c r="E53" s="26"/>
      <c r="F53" s="26"/>
      <c r="G53" s="26"/>
      <c r="H53" s="26"/>
      <c r="I53" s="26"/>
      <c r="J53" s="26"/>
      <c r="K53" s="26"/>
      <c r="L53" s="26"/>
      <c r="M53" s="26"/>
      <c r="N53" s="26"/>
      <c r="O53" s="26"/>
      <c r="P53" s="107"/>
    </row>
    <row r="54" spans="1:16" s="2" customFormat="1" ht="39.6" customHeight="1" x14ac:dyDescent="0.25">
      <c r="A54" s="125" t="s">
        <v>59</v>
      </c>
      <c r="B54" s="126"/>
      <c r="C54" s="48">
        <f>[4]CT!TW$8</f>
        <v>14</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[4]CT!TQ$8</f>
        <v>0</v>
      </c>
      <c r="C56" s="26"/>
      <c r="D56" s="27"/>
      <c r="E56" s="27"/>
      <c r="F56" s="27"/>
      <c r="G56" s="27"/>
      <c r="H56" s="27"/>
      <c r="I56" s="27"/>
      <c r="J56" s="27"/>
      <c r="K56" s="27"/>
      <c r="L56" s="27"/>
      <c r="P56" s="107"/>
    </row>
    <row r="57" spans="1:16" s="2" customFormat="1" ht="18" customHeight="1" x14ac:dyDescent="0.25">
      <c r="A57" s="29" t="s">
        <v>30</v>
      </c>
      <c r="B57" s="23">
        <f>[4]CT!TR$8</f>
        <v>1</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[4]CT!TS$8</f>
        <v>2</v>
      </c>
      <c r="C59" s="30"/>
      <c r="D59" s="31"/>
      <c r="E59" s="31"/>
      <c r="F59" s="31"/>
      <c r="G59" s="31"/>
      <c r="H59" s="31"/>
      <c r="I59" s="31"/>
      <c r="J59" s="31"/>
      <c r="K59" s="31"/>
      <c r="L59" s="31"/>
      <c r="O59" s="32"/>
      <c r="P59" s="107"/>
    </row>
    <row r="60" spans="1:16" s="2" customFormat="1" ht="18" customHeight="1" x14ac:dyDescent="0.25">
      <c r="A60" s="29" t="s">
        <v>33</v>
      </c>
      <c r="B60" s="23">
        <f>[4]CT!TT$8</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5</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[4]CT!LV$8</f>
        <v>0</v>
      </c>
      <c r="C68" s="23">
        <f>[4]CT!LJ$8</f>
        <v>0</v>
      </c>
      <c r="D68" s="23">
        <f>[4]CT!LK$8</f>
        <v>0</v>
      </c>
      <c r="E68" s="23">
        <f>[4]CT!LL$8</f>
        <v>0</v>
      </c>
      <c r="F68" s="23">
        <f>[4]CT!LM$8</f>
        <v>0</v>
      </c>
      <c r="G68" s="23">
        <f>[4]CT!LN$8</f>
        <v>0</v>
      </c>
      <c r="H68" s="23">
        <f>[4]CT!LO$8</f>
        <v>0</v>
      </c>
      <c r="I68" s="23">
        <f>[4]CT!LP$8</f>
        <v>0</v>
      </c>
      <c r="J68" s="23">
        <f>[4]CT!LQ$8</f>
        <v>1</v>
      </c>
      <c r="K68" s="23">
        <f>[4]CT!LR$8</f>
        <v>1</v>
      </c>
      <c r="L68" s="23">
        <f>[4]CT!LS$8</f>
        <v>0</v>
      </c>
      <c r="M68" s="23">
        <f>[4]CT!LT$8</f>
        <v>0</v>
      </c>
      <c r="N68" s="23">
        <f>[4]CT!LU$8</f>
        <v>2</v>
      </c>
      <c r="O68" s="24">
        <f>SUM(B68:N68)</f>
        <v>4</v>
      </c>
      <c r="P68" s="107"/>
    </row>
    <row r="69" spans="1:16" s="2" customFormat="1" ht="18" customHeight="1" x14ac:dyDescent="0.25">
      <c r="A69" s="22" t="s">
        <v>25</v>
      </c>
      <c r="B69" s="23">
        <f>[4]CT!LH$8</f>
        <v>0</v>
      </c>
      <c r="C69" s="23">
        <f>[4]CT!KV$8</f>
        <v>0</v>
      </c>
      <c r="D69" s="23">
        <f>[4]CT!KW$8</f>
        <v>0</v>
      </c>
      <c r="E69" s="23">
        <f>[4]CT!KX$8</f>
        <v>0</v>
      </c>
      <c r="F69" s="23">
        <f>[4]CT!KY$8</f>
        <v>0</v>
      </c>
      <c r="G69" s="23">
        <f>[4]CT!KZ$8</f>
        <v>0</v>
      </c>
      <c r="H69" s="23">
        <f>[4]CT!LA$8</f>
        <v>0</v>
      </c>
      <c r="I69" s="23">
        <f>[4]CT!LB$8</f>
        <v>0</v>
      </c>
      <c r="J69" s="23">
        <f>[4]CT!LC$8</f>
        <v>0</v>
      </c>
      <c r="K69" s="23">
        <f>[4]CT!LD$8</f>
        <v>0</v>
      </c>
      <c r="L69" s="23">
        <f>[4]CT!LE$8</f>
        <v>0</v>
      </c>
      <c r="M69" s="23">
        <f>[4]CT!LF$8</f>
        <v>0</v>
      </c>
      <c r="N69" s="23">
        <f>[4]CT!LG$8</f>
        <v>1</v>
      </c>
      <c r="O69" s="24">
        <f>SUM(B69:N69)</f>
        <v>1</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[4]CT!ND$8</f>
        <v>0</v>
      </c>
      <c r="C72" s="23">
        <f>[4]CT!MR$8</f>
        <v>0</v>
      </c>
      <c r="D72" s="23">
        <f>[4]CT!MS$8</f>
        <v>0</v>
      </c>
      <c r="E72" s="23">
        <f>[4]CT!MT$8</f>
        <v>0</v>
      </c>
      <c r="F72" s="23">
        <f>[4]CT!MU$8</f>
        <v>0</v>
      </c>
      <c r="G72" s="23">
        <f>[4]CT!MV$8</f>
        <v>1</v>
      </c>
      <c r="H72" s="23">
        <f>[4]CT!MW$8</f>
        <v>1</v>
      </c>
      <c r="I72" s="23">
        <f>[4]CT!MX$8</f>
        <v>0</v>
      </c>
      <c r="J72" s="23">
        <f>[4]CT!MY$8</f>
        <v>2</v>
      </c>
      <c r="K72" s="23">
        <f>[4]CT!MZ$8</f>
        <v>1</v>
      </c>
      <c r="L72" s="23">
        <f>[4]CT!NA$8</f>
        <v>0</v>
      </c>
      <c r="M72" s="23">
        <f>[4]CT!NB$8</f>
        <v>0</v>
      </c>
      <c r="N72" s="23">
        <f>[4]CT!NC$8</f>
        <v>0</v>
      </c>
      <c r="O72" s="24">
        <f>SUM(B72:N72)</f>
        <v>5</v>
      </c>
      <c r="P72" s="107"/>
    </row>
    <row r="73" spans="1:16" s="2" customFormat="1" ht="18" customHeight="1" x14ac:dyDescent="0.25">
      <c r="A73" s="22" t="s">
        <v>25</v>
      </c>
      <c r="B73" s="23">
        <f>[4]CT!MP$8</f>
        <v>0</v>
      </c>
      <c r="C73" s="23">
        <f>[4]CT!MD$8</f>
        <v>0</v>
      </c>
      <c r="D73" s="23">
        <f>[4]CT!ME$8</f>
        <v>0</v>
      </c>
      <c r="E73" s="23">
        <f>[4]CT!MF$8</f>
        <v>0</v>
      </c>
      <c r="F73" s="23">
        <f>[4]CT!MG$8</f>
        <v>0</v>
      </c>
      <c r="G73" s="23">
        <f>[4]CT!MH$8</f>
        <v>0</v>
      </c>
      <c r="H73" s="23">
        <f>[4]CT!MI$8</f>
        <v>0</v>
      </c>
      <c r="I73" s="23">
        <f>[4]CT!MJ$8</f>
        <v>0</v>
      </c>
      <c r="J73" s="23">
        <f>[4]CT!MK$8</f>
        <v>1</v>
      </c>
      <c r="K73" s="23">
        <f>[4]CT!ML$8</f>
        <v>1</v>
      </c>
      <c r="L73" s="23">
        <f>[4]CT!MM$8</f>
        <v>0</v>
      </c>
      <c r="M73" s="23">
        <f>[4]CT!MN$8</f>
        <v>0</v>
      </c>
      <c r="N73" s="23">
        <f>[4]CT!MO$8</f>
        <v>0</v>
      </c>
      <c r="O73" s="24">
        <f>SUM(B73:N73)</f>
        <v>2</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[4]CT!OK$8</f>
        <v>0</v>
      </c>
      <c r="C76" s="23">
        <f>[4]CT!NY$8</f>
        <v>0</v>
      </c>
      <c r="D76" s="23">
        <f>[4]CT!NZ$8</f>
        <v>0</v>
      </c>
      <c r="E76" s="23">
        <f>[4]CT!OA$8</f>
        <v>0</v>
      </c>
      <c r="F76" s="23">
        <f>[4]CT!OB$8</f>
        <v>0</v>
      </c>
      <c r="G76" s="23">
        <f>[4]CT!OC$8</f>
        <v>0</v>
      </c>
      <c r="H76" s="23">
        <f>[4]CT!OD$8</f>
        <v>1</v>
      </c>
      <c r="I76" s="23">
        <f>[4]CT!OE$8</f>
        <v>2</v>
      </c>
      <c r="J76" s="23">
        <f>[4]CT!OF$8</f>
        <v>2</v>
      </c>
      <c r="K76" s="23">
        <f>[4]CT!OG$8</f>
        <v>1</v>
      </c>
      <c r="L76" s="23">
        <f>[4]CT!OH$8</f>
        <v>0</v>
      </c>
      <c r="M76" s="23">
        <f>[4]CT!OI$8</f>
        <v>1</v>
      </c>
      <c r="N76" s="23">
        <f>[4]CT!OJ$8</f>
        <v>0</v>
      </c>
      <c r="O76" s="24">
        <f>SUM(B76:N76)</f>
        <v>7</v>
      </c>
      <c r="P76" s="107"/>
    </row>
    <row r="77" spans="1:16" s="2" customFormat="1" ht="18" customHeight="1" x14ac:dyDescent="0.25">
      <c r="A77" s="22" t="s">
        <v>25</v>
      </c>
      <c r="B77" s="23">
        <f>[4]CT!NW$8</f>
        <v>0</v>
      </c>
      <c r="C77" s="23">
        <f>[4]CT!NK$8</f>
        <v>0</v>
      </c>
      <c r="D77" s="23">
        <f>[4]CT!NL$8</f>
        <v>0</v>
      </c>
      <c r="E77" s="23">
        <f>[4]CT!NM$8</f>
        <v>0</v>
      </c>
      <c r="F77" s="23">
        <f>[4]CT!NN$8</f>
        <v>0</v>
      </c>
      <c r="G77" s="23">
        <f>[4]CT!NO$8</f>
        <v>0</v>
      </c>
      <c r="H77" s="23">
        <f>[4]CT!NP$8</f>
        <v>0</v>
      </c>
      <c r="I77" s="23">
        <f>[4]CT!NQ$8</f>
        <v>0</v>
      </c>
      <c r="J77" s="23">
        <f>[4]CT!NR$8</f>
        <v>2</v>
      </c>
      <c r="K77" s="23">
        <f>[4]CT!NS$8</f>
        <v>1</v>
      </c>
      <c r="L77" s="23">
        <f>[4]CT!NT$8</f>
        <v>0</v>
      </c>
      <c r="M77" s="23">
        <f>[4]CT!NU$8</f>
        <v>0</v>
      </c>
      <c r="N77" s="23">
        <f>[4]CT!NV$8</f>
        <v>0</v>
      </c>
      <c r="O77" s="24">
        <f>SUM(B77:N77)</f>
        <v>3</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[4]CT!PR$8</f>
        <v>0</v>
      </c>
      <c r="C80" s="23">
        <f>[4]CT!PF$8</f>
        <v>0</v>
      </c>
      <c r="D80" s="23">
        <f>[4]CT!PG$8</f>
        <v>0</v>
      </c>
      <c r="E80" s="23">
        <f>[4]CT!PH$8</f>
        <v>0</v>
      </c>
      <c r="F80" s="23">
        <f>[4]CT!PI$8</f>
        <v>0</v>
      </c>
      <c r="G80" s="23">
        <f>[4]CT!PJ$8</f>
        <v>1</v>
      </c>
      <c r="H80" s="23">
        <f>[4]CT!PK$8</f>
        <v>1</v>
      </c>
      <c r="I80" s="23">
        <f>[4]CT!PL$8</f>
        <v>5</v>
      </c>
      <c r="J80" s="23">
        <f>[4]CT!PM$8</f>
        <v>8</v>
      </c>
      <c r="K80" s="23">
        <f>[4]CT!PN$8</f>
        <v>11</v>
      </c>
      <c r="L80" s="23">
        <f>[4]CT!PO$8</f>
        <v>7</v>
      </c>
      <c r="M80" s="23">
        <f>[4]CT!PP$8</f>
        <v>4</v>
      </c>
      <c r="N80" s="23">
        <f>[4]CT!PQ$8</f>
        <v>7</v>
      </c>
      <c r="O80" s="24">
        <f>SUM(B$80:N$80)</f>
        <v>44</v>
      </c>
      <c r="P80" s="107"/>
    </row>
    <row r="81" spans="1:16" s="2" customFormat="1" ht="18" customHeight="1" x14ac:dyDescent="0.25">
      <c r="A81" s="22" t="s">
        <v>25</v>
      </c>
      <c r="B81" s="23">
        <f>[4]CT!PD$8</f>
        <v>0</v>
      </c>
      <c r="C81" s="23">
        <f>[4]CT!OR$8</f>
        <v>0</v>
      </c>
      <c r="D81" s="23">
        <f>[4]CT!OS$8</f>
        <v>1</v>
      </c>
      <c r="E81" s="23">
        <f>[4]CT!OT$8</f>
        <v>0</v>
      </c>
      <c r="F81" s="23">
        <f>[4]CT!OU$8</f>
        <v>0</v>
      </c>
      <c r="G81" s="23">
        <f>[4]CT!OV$8</f>
        <v>1</v>
      </c>
      <c r="H81" s="23">
        <f>[4]CT!OW$8</f>
        <v>0</v>
      </c>
      <c r="I81" s="23">
        <f>[4]CT!OX$8</f>
        <v>2</v>
      </c>
      <c r="J81" s="23">
        <f>[4]CT!OY$8</f>
        <v>4</v>
      </c>
      <c r="K81" s="23">
        <f>[4]CT!OZ$8</f>
        <v>5</v>
      </c>
      <c r="L81" s="23">
        <f>[4]CT!PA$8</f>
        <v>9</v>
      </c>
      <c r="M81" s="23">
        <f>[4]CT!PB$8</f>
        <v>2</v>
      </c>
      <c r="N81" s="23">
        <f>[4]CT!PC$8</f>
        <v>6</v>
      </c>
      <c r="O81" s="24">
        <f>SUM(B$81:N$81)</f>
        <v>30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[4]CT!QY$8</f>
        <v>0</v>
      </c>
      <c r="C84" s="23">
        <f>[4]CT!QM$8</f>
        <v>0</v>
      </c>
      <c r="D84" s="23">
        <f>[4]CT!QN$8</f>
        <v>0</v>
      </c>
      <c r="E84" s="23">
        <f>[4]CT!QO$8</f>
        <v>1</v>
      </c>
      <c r="F84" s="23">
        <f>[4]CT!QP$8</f>
        <v>1</v>
      </c>
      <c r="G84" s="23">
        <f>[4]CT!QQ$8</f>
        <v>3</v>
      </c>
      <c r="H84" s="23">
        <f>[4]CT!QR$8</f>
        <v>4</v>
      </c>
      <c r="I84" s="23">
        <f>[4]CT!QS$8</f>
        <v>5</v>
      </c>
      <c r="J84" s="23">
        <f>[4]CT!QT$8</f>
        <v>3</v>
      </c>
      <c r="K84" s="23">
        <f>[4]CT!QU$8</f>
        <v>2</v>
      </c>
      <c r="L84" s="23">
        <f>[4]CT!QV$8</f>
        <v>1</v>
      </c>
      <c r="M84" s="23">
        <f>[4]CT!QW$8</f>
        <v>4</v>
      </c>
      <c r="N84" s="23">
        <f>[4]CT!QX$8</f>
        <v>1</v>
      </c>
      <c r="O84" s="24">
        <f>SUM(B$84:N$84)</f>
        <v>25</v>
      </c>
      <c r="P84" s="107"/>
    </row>
    <row r="85" spans="1:16" s="2" customFormat="1" ht="18" customHeight="1" x14ac:dyDescent="0.25">
      <c r="A85" s="22" t="s">
        <v>25</v>
      </c>
      <c r="B85" s="23">
        <f>[4]CT!QK$8</f>
        <v>0</v>
      </c>
      <c r="C85" s="23">
        <f>[4]CT!PY$8</f>
        <v>0</v>
      </c>
      <c r="D85" s="23">
        <f>[4]CT!PZ$8</f>
        <v>0</v>
      </c>
      <c r="E85" s="23">
        <f>[4]CT!QA$8</f>
        <v>0</v>
      </c>
      <c r="F85" s="23">
        <f>[4]CT!QB$8</f>
        <v>0</v>
      </c>
      <c r="G85" s="23">
        <f>[4]CT!QC$8</f>
        <v>0</v>
      </c>
      <c r="H85" s="23">
        <f>[4]CT!QD$8</f>
        <v>0</v>
      </c>
      <c r="I85" s="23">
        <f>[4]CT!QE$8</f>
        <v>1</v>
      </c>
      <c r="J85" s="23">
        <f>[4]CT!QF$8</f>
        <v>0</v>
      </c>
      <c r="K85" s="23">
        <f>[4]CT!QG$8</f>
        <v>0</v>
      </c>
      <c r="L85" s="23">
        <f>[4]CT!QH$8</f>
        <v>0</v>
      </c>
      <c r="M85" s="23">
        <f>[4]CT!QI$8</f>
        <v>0</v>
      </c>
      <c r="N85" s="23">
        <f>[4]CT!QJ$8</f>
        <v>1</v>
      </c>
      <c r="O85" s="24">
        <f>SUM(B$85:N$85)</f>
        <v>2</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[4]CT!SF$8</f>
        <v>0</v>
      </c>
      <c r="C88" s="23">
        <f>[4]CT!RT$8</f>
        <v>0</v>
      </c>
      <c r="D88" s="23">
        <f>[4]CT!RU$8</f>
        <v>0</v>
      </c>
      <c r="E88" s="23">
        <f>[4]CT!RV$8</f>
        <v>0</v>
      </c>
      <c r="F88" s="23">
        <f>[4]CT!RW$8</f>
        <v>0</v>
      </c>
      <c r="G88" s="23">
        <f>[4]CT!RX$8</f>
        <v>0</v>
      </c>
      <c r="H88" s="23">
        <f>[4]CT!RY$8</f>
        <v>0</v>
      </c>
      <c r="I88" s="23">
        <f>[4]CT!RZ$8</f>
        <v>0</v>
      </c>
      <c r="J88" s="23">
        <f>[4]CT!SA$8</f>
        <v>0</v>
      </c>
      <c r="K88" s="23">
        <f>[4]CT!SB$8</f>
        <v>0</v>
      </c>
      <c r="L88" s="23">
        <f>[4]CT!SC$8</f>
        <v>0</v>
      </c>
      <c r="M88" s="23">
        <f>[4]CT!SD$8</f>
        <v>0</v>
      </c>
      <c r="N88" s="23">
        <f>[4]CT!SE$8</f>
        <v>0</v>
      </c>
      <c r="O88" s="24">
        <f>SUM(B88:N88)</f>
        <v>0</v>
      </c>
      <c r="P88" s="107"/>
    </row>
    <row r="89" spans="1:16" s="2" customFormat="1" ht="18" customHeight="1" x14ac:dyDescent="0.25">
      <c r="A89" s="22" t="s">
        <v>25</v>
      </c>
      <c r="B89" s="23">
        <f>[4]CT!RR$8</f>
        <v>0</v>
      </c>
      <c r="C89" s="23">
        <f>[4]CT!RF$8</f>
        <v>0</v>
      </c>
      <c r="D89" s="23">
        <f>[4]CT!RG$8</f>
        <v>0</v>
      </c>
      <c r="E89" s="23">
        <f>[4]CT!RH$8</f>
        <v>0</v>
      </c>
      <c r="F89" s="23">
        <f>[4]CT!RI$8</f>
        <v>0</v>
      </c>
      <c r="G89" s="23">
        <f>[4]CT!RJ$8</f>
        <v>0</v>
      </c>
      <c r="H89" s="23">
        <f>[4]CT!RK$8</f>
        <v>0</v>
      </c>
      <c r="I89" s="23">
        <f>[4]CT!RL$8</f>
        <v>0</v>
      </c>
      <c r="J89" s="23">
        <f>[4]CT!RM$8</f>
        <v>0</v>
      </c>
      <c r="K89" s="23">
        <f>[4]CT!RN$8</f>
        <v>0</v>
      </c>
      <c r="L89" s="23">
        <f>[4]CT!RO$8</f>
        <v>0</v>
      </c>
      <c r="M89" s="23">
        <f>[4]CT!RP$8</f>
        <v>0</v>
      </c>
      <c r="N89" s="23">
        <f>[4]CT!RQ$8</f>
        <v>0</v>
      </c>
      <c r="O89" s="24">
        <f>SUM(B$89:N$89)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[4]CT!LX$8</f>
        <v>0</v>
      </c>
      <c r="G92" s="23">
        <f>[4]CT!LY$8</f>
        <v>0</v>
      </c>
      <c r="H92" s="23"/>
      <c r="I92" s="23">
        <f>[4]CT!LZ$8</f>
        <v>0</v>
      </c>
      <c r="J92" s="23">
        <f>[4]CT!MA$8</f>
        <v>0</v>
      </c>
      <c r="P92" s="107"/>
    </row>
    <row r="93" spans="1:16" x14ac:dyDescent="0.25">
      <c r="A93" s="115" t="s">
        <v>73</v>
      </c>
      <c r="B93" s="116"/>
      <c r="C93" s="116"/>
      <c r="D93" s="116"/>
      <c r="E93" s="117"/>
      <c r="F93" s="23">
        <f>[4]CT!NF$8</f>
        <v>1</v>
      </c>
      <c r="G93" s="23">
        <f>[4]CT!NG$8</f>
        <v>1</v>
      </c>
      <c r="H93" s="23"/>
      <c r="I93" s="23">
        <f>[4]CT!NH$8</f>
        <v>2</v>
      </c>
      <c r="J93" s="23">
        <f>[4]CT!NI$8</f>
        <v>0</v>
      </c>
      <c r="P93" s="107"/>
    </row>
    <row r="94" spans="1:16" x14ac:dyDescent="0.25">
      <c r="A94" s="115" t="s">
        <v>74</v>
      </c>
      <c r="B94" s="116"/>
      <c r="C94" s="116"/>
      <c r="D94" s="116"/>
      <c r="E94" s="117"/>
      <c r="F94" s="23">
        <f>[4]CT!OM$8</f>
        <v>1</v>
      </c>
      <c r="G94" s="23">
        <f>[4]CT!ON$8</f>
        <v>0</v>
      </c>
      <c r="H94" s="23"/>
      <c r="I94" s="23">
        <f>[4]CT!OO$8</f>
        <v>1</v>
      </c>
      <c r="J94" s="23">
        <f>[4]CT!OP$8</f>
        <v>0</v>
      </c>
      <c r="P94" s="107"/>
    </row>
    <row r="95" spans="1:16" x14ac:dyDescent="0.25">
      <c r="A95" s="115" t="s">
        <v>75</v>
      </c>
      <c r="B95" s="116"/>
      <c r="C95" s="116"/>
      <c r="D95" s="116"/>
      <c r="E95" s="117"/>
      <c r="F95" s="23">
        <f>[4]CT!PT$8</f>
        <v>1</v>
      </c>
      <c r="G95" s="23">
        <f>[4]CT!PU$8</f>
        <v>1</v>
      </c>
      <c r="H95" s="23"/>
      <c r="I95" s="23">
        <f>[4]CT!PV$8</f>
        <v>4</v>
      </c>
      <c r="J95" s="23">
        <f>[4]CT!PW$8</f>
        <v>0</v>
      </c>
      <c r="P95" s="107"/>
    </row>
    <row r="96" spans="1:16" x14ac:dyDescent="0.25">
      <c r="A96" s="115" t="s">
        <v>67</v>
      </c>
      <c r="B96" s="116"/>
      <c r="C96" s="116"/>
      <c r="D96" s="116"/>
      <c r="E96" s="117"/>
      <c r="F96" s="23">
        <f>[4]CT!RA$8</f>
        <v>0</v>
      </c>
      <c r="G96" s="23">
        <f>[4]CT!RB$8</f>
        <v>0</v>
      </c>
      <c r="H96" s="23"/>
      <c r="I96" s="23">
        <f>[4]CT!RC$8</f>
        <v>0</v>
      </c>
      <c r="J96" s="23">
        <f>[4]CT!RD$8</f>
        <v>0</v>
      </c>
      <c r="P96" s="107"/>
    </row>
    <row r="97" spans="1:16" x14ac:dyDescent="0.25">
      <c r="A97" s="115" t="s">
        <v>68</v>
      </c>
      <c r="B97" s="116"/>
      <c r="C97" s="116"/>
      <c r="D97" s="116"/>
      <c r="E97" s="117"/>
      <c r="F97" s="23">
        <f>[4]CT!SH$8</f>
        <v>0</v>
      </c>
      <c r="G97" s="23">
        <f>[4]CT!SI$8</f>
        <v>0</v>
      </c>
      <c r="H97" s="23"/>
      <c r="I97" s="23">
        <f>[4]CT!SJ$8</f>
        <v>0</v>
      </c>
      <c r="J97" s="23">
        <f>[4]CT!SK$8</f>
        <v>0</v>
      </c>
      <c r="P97" s="107"/>
    </row>
    <row r="98" spans="1:16" x14ac:dyDescent="0.25">
      <c r="A98" s="53"/>
      <c r="B98" s="53"/>
      <c r="C98" s="53"/>
      <c r="D98" s="53"/>
      <c r="E98" s="53"/>
      <c r="F98" s="31"/>
      <c r="G98" s="31"/>
      <c r="H98" s="31"/>
      <c r="I98" s="31"/>
      <c r="J98" s="31"/>
      <c r="P98" s="107" t="str">
        <f>[4]CT!A$8</f>
        <v>Cidade De Maputo / Kamavota / 1º de Junho PS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[4]CT!F$8</f>
        <v>23</v>
      </c>
      <c r="C112" s="47">
        <f>[4]CT!G$8</f>
        <v>54</v>
      </c>
      <c r="D112" s="47">
        <f>[4]CT!H$8</f>
        <v>2</v>
      </c>
      <c r="E112" s="47">
        <f>[4]CT!I$8</f>
        <v>2</v>
      </c>
      <c r="F112" s="47">
        <f>[4]CT!J$8</f>
        <v>73</v>
      </c>
      <c r="G112" s="47">
        <f>[4]CT!K$8</f>
        <v>0</v>
      </c>
      <c r="H112" s="47">
        <f>SUM(B112:C112)</f>
        <v>77</v>
      </c>
      <c r="I112" s="47">
        <f>[4]CT!M$8</f>
        <v>4</v>
      </c>
      <c r="J112" s="47">
        <f>[4]CT!N$8</f>
        <v>69</v>
      </c>
      <c r="K112" s="57">
        <f>B112+C112</f>
        <v>77</v>
      </c>
      <c r="M112" s="58">
        <f>IFERROR(H112/(SUM(B112:C112)),"")</f>
        <v>1</v>
      </c>
      <c r="N112" s="58">
        <f>IFERROR(I112/(D112+E112),"")</f>
        <v>1</v>
      </c>
      <c r="O112" s="58">
        <f>IFERROR(J112/(F112),"")</f>
        <v>0.9452054794520548</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7606</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SUM([4]CT!HR$8,[4]CT!IS$8)</f>
        <v>0</v>
      </c>
      <c r="C120" s="23">
        <f>SUM([4]CT!HF$8,[4]CT!IG$8)</f>
        <v>0</v>
      </c>
      <c r="D120" s="23">
        <f>SUM([4]CT!HG$8,[4]CT!IH$8)</f>
        <v>11</v>
      </c>
      <c r="E120" s="23">
        <f>SUM([4]CT!HH$8,[4]CT!II$8)</f>
        <v>42</v>
      </c>
      <c r="F120" s="23">
        <f>SUM([4]CT!HI$8,[4]CT!IJ$8)</f>
        <v>68</v>
      </c>
      <c r="G120" s="23">
        <f>SUM([4]CT!HJ$8,[4]CT!IK$8)</f>
        <v>71</v>
      </c>
      <c r="H120" s="23">
        <f>SUM([4]CT!HK$8,[4]CT!IL$8)</f>
        <v>233</v>
      </c>
      <c r="I120" s="23">
        <f>SUM([4]CT!HL$8,[4]CT!IM$8)</f>
        <v>452</v>
      </c>
      <c r="J120" s="23">
        <f>SUM([4]CT!HM$8,[4]CT!IN$8)</f>
        <v>743</v>
      </c>
      <c r="K120" s="23">
        <f>SUM([4]CT!HN$8,[4]CT!IO$8)</f>
        <v>964</v>
      </c>
      <c r="L120" s="23">
        <f>SUM([4]CT!HO$8,[4]CT!IP$8)</f>
        <v>839</v>
      </c>
      <c r="M120" s="23">
        <f>SUM([4]CT!HP$8,[4]CT!IQ$8)</f>
        <v>699</v>
      </c>
      <c r="N120" s="23">
        <f>SUM([4]CT!HQ$8,[4]CT!IR$8)</f>
        <v>1223</v>
      </c>
      <c r="O120" s="24">
        <f>SUM(B120:N120)</f>
        <v>5345</v>
      </c>
      <c r="P120" s="107"/>
    </row>
    <row r="121" spans="1:16" s="2" customFormat="1" ht="26.25" customHeight="1" x14ac:dyDescent="0.25">
      <c r="A121" s="22" t="s">
        <v>25</v>
      </c>
      <c r="B121" s="23">
        <f>SUM([4]CT!HE$8,[4]CT!IF$8)</f>
        <v>0</v>
      </c>
      <c r="C121" s="23">
        <f>SUM([4]CT!GS$8,[4]CT!HT$8)</f>
        <v>1</v>
      </c>
      <c r="D121" s="23">
        <f>SUM([4]CT!GT$8,[4]CT!HU$8)</f>
        <v>8</v>
      </c>
      <c r="E121" s="23">
        <f>SUM([4]CT!GU$8,[4]CT!HV$8)</f>
        <v>42</v>
      </c>
      <c r="F121" s="23">
        <f>SUM([4]CT!GV$8,[4]CT!HW$8)</f>
        <v>69</v>
      </c>
      <c r="G121" s="23">
        <f>SUM([4]CT!GW$8,[4]CT!HX$8)</f>
        <v>68</v>
      </c>
      <c r="H121" s="23">
        <f>SUM([4]CT!GX$8,[4]CT!HY$8)</f>
        <v>70</v>
      </c>
      <c r="I121" s="23">
        <f>SUM([4]CT!GY$8,[4]CT!HZ$8)</f>
        <v>89</v>
      </c>
      <c r="J121" s="23">
        <f>SUM([4]CT!GZ$8,[4]CT!IA$8)</f>
        <v>184</v>
      </c>
      <c r="K121" s="23">
        <f>SUM([4]CT!HA$8,[4]CT!IB$8)</f>
        <v>362</v>
      </c>
      <c r="L121" s="23">
        <f>SUM([4]CT!HB$8,[4]CT!IC$8)</f>
        <v>357</v>
      </c>
      <c r="M121" s="23">
        <f>SUM([4]CT!HC$8,[4]CT!ID$8)</f>
        <v>295</v>
      </c>
      <c r="N121" s="23">
        <f>SUM([4]CT!HD$8,[4]CT!IE$8)</f>
        <v>716</v>
      </c>
      <c r="O121" s="24">
        <f>SUM(B121:N121)</f>
        <v>2261</v>
      </c>
      <c r="P121" s="107"/>
    </row>
    <row r="122" spans="1:16" s="2" customFormat="1" ht="26.25" customHeight="1" x14ac:dyDescent="0.25">
      <c r="A122" s="14" t="s">
        <v>95</v>
      </c>
      <c r="B122" s="25">
        <f>SUM(O120:O121)</f>
        <v>7606</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SUM([4]CT!IU$8:IV$8)</f>
        <v>195</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SUM([4]CT!IW$8:IX$8)</f>
        <v>619</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SUM([4]CT!JA$8:JB$8)</f>
        <v>10</v>
      </c>
      <c r="C128" s="26"/>
      <c r="D128" s="27"/>
      <c r="E128" s="27"/>
      <c r="F128" s="27"/>
      <c r="G128" s="27"/>
      <c r="H128" s="27"/>
      <c r="I128" s="27"/>
      <c r="J128" s="27"/>
      <c r="K128" s="27"/>
      <c r="L128" s="27"/>
      <c r="P128" s="107"/>
    </row>
    <row r="129" spans="1:16" s="2" customFormat="1" ht="18" customHeight="1" x14ac:dyDescent="0.25">
      <c r="A129" s="29" t="s">
        <v>30</v>
      </c>
      <c r="B129" s="23">
        <f>SUM([4]CT!JD$8:JE$8)</f>
        <v>44</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SUM([4]CT!JG$8:JH$8)</f>
        <v>100</v>
      </c>
      <c r="C131" s="30"/>
      <c r="D131" s="31"/>
      <c r="E131" s="31"/>
      <c r="F131" s="31"/>
      <c r="G131" s="31"/>
      <c r="H131" s="31"/>
      <c r="I131" s="31"/>
      <c r="J131" s="31"/>
      <c r="K131" s="31"/>
      <c r="L131" s="31"/>
      <c r="O131" s="32"/>
      <c r="P131" s="107"/>
    </row>
    <row r="132" spans="1:16" s="2" customFormat="1" ht="18" customHeight="1" x14ac:dyDescent="0.25">
      <c r="A132" s="29" t="s">
        <v>33</v>
      </c>
      <c r="B132" s="23">
        <f>SUM([4]CT!JJ$8:JK$8)</f>
        <v>3</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[4]CT!A$8</f>
        <v>Cidade De Maputo / Kamavota / 1º de Junho PS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7853</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SUM([4]CT!EW$8,[4]CT!FX$8)</f>
        <v>0</v>
      </c>
      <c r="C140" s="23">
        <f>SUM([4]CT!EK$8,[4]CT!FL$8)</f>
        <v>0</v>
      </c>
      <c r="D140" s="23">
        <f>SUM([4]CT!EL$8,[4]CT!FM$8)</f>
        <v>16</v>
      </c>
      <c r="E140" s="23">
        <f>SUM([4]CT!EM$8,[4]CT!FN$8)</f>
        <v>51</v>
      </c>
      <c r="F140" s="23">
        <f>SUM([4]CT!EN$8,[4]CT!FO$8)</f>
        <v>72</v>
      </c>
      <c r="G140" s="23">
        <f>SUM([4]CT!EO$8,[4]CT!FP$8)</f>
        <v>79</v>
      </c>
      <c r="H140" s="23">
        <f>SUM([4]CT!EP$8,[4]CT!FQ$8)</f>
        <v>259</v>
      </c>
      <c r="I140" s="23">
        <f>SUM([4]CT!EQ$8,[4]CT!FR$8)</f>
        <v>489</v>
      </c>
      <c r="J140" s="23">
        <f>SUM([4]CT!ER$8,[4]CT!FS$8)</f>
        <v>774</v>
      </c>
      <c r="K140" s="23">
        <f>SUM([4]CT!ES$8,[4]CT!FT$8)</f>
        <v>983</v>
      </c>
      <c r="L140" s="23">
        <f>SUM([4]CT!ET$8,[4]CT!FU$8)</f>
        <v>855</v>
      </c>
      <c r="M140" s="23">
        <f>SUM([4]CT!EU$8,[4]CT!FV$8)</f>
        <v>708</v>
      </c>
      <c r="N140" s="23">
        <f>SUM([4]CT!EV$8,[4]CT!FW$8)</f>
        <v>1233</v>
      </c>
      <c r="O140" s="24">
        <f>SUM(B140:N140)</f>
        <v>5519</v>
      </c>
      <c r="P140" s="107"/>
    </row>
    <row r="141" spans="1:16" s="2" customFormat="1" ht="26.25" customHeight="1" x14ac:dyDescent="0.25">
      <c r="A141" s="22" t="s">
        <v>25</v>
      </c>
      <c r="B141" s="23">
        <f>SUM([4]CT!EJ$8,[4]CT!FK$8)</f>
        <v>0</v>
      </c>
      <c r="C141" s="23">
        <f>SUM([4]CT!DX$8,[4]CT!EY$8)</f>
        <v>1</v>
      </c>
      <c r="D141" s="23">
        <f>SUM([4]CT!DY$8,[4]CT!EZ$8)</f>
        <v>12</v>
      </c>
      <c r="E141" s="23">
        <f>SUM([4]CT!DZ$8,[4]CT!FA$8)</f>
        <v>48</v>
      </c>
      <c r="F141" s="23">
        <f>SUM([4]CT!EA$8,[4]CT!FB$8)</f>
        <v>73</v>
      </c>
      <c r="G141" s="23">
        <f>SUM([4]CT!EB$8,[4]CT!FC$8)</f>
        <v>73</v>
      </c>
      <c r="H141" s="23">
        <f>SUM([4]CT!EC$8,[4]CT!FD$8)</f>
        <v>74</v>
      </c>
      <c r="I141" s="23">
        <f>SUM([4]CT!ED$8,[4]CT!FE$8)</f>
        <v>92</v>
      </c>
      <c r="J141" s="23">
        <f>SUM([4]CT!EE$8,[4]CT!FF$8)</f>
        <v>190</v>
      </c>
      <c r="K141" s="23">
        <f>SUM([4]CT!EF$8,[4]CT!FG$8)</f>
        <v>372</v>
      </c>
      <c r="L141" s="23">
        <f>SUM([4]CT!EG$8,[4]CT!FH$8)</f>
        <v>366</v>
      </c>
      <c r="M141" s="23">
        <f>SUM([4]CT!EH$8,[4]CT!FI$8)</f>
        <v>307</v>
      </c>
      <c r="N141" s="23">
        <f>SUM([4]CT!EI$8,[4]CT!FJ$8)</f>
        <v>726</v>
      </c>
      <c r="O141" s="24">
        <f>SUM(B141:N141)</f>
        <v>2334</v>
      </c>
      <c r="P141" s="107"/>
    </row>
    <row r="142" spans="1:16" s="2" customFormat="1" ht="26.25" customHeight="1" x14ac:dyDescent="0.25">
      <c r="A142" s="14" t="s">
        <v>95</v>
      </c>
      <c r="B142" s="25">
        <f>SUM(O140:O141)</f>
        <v>7853</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SUM([4]CT!FZ$8:GA$8)</f>
        <v>211</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SUM([4]CT!GB$8:GC$8)</f>
        <v>664</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SUM([4]CT!GF$8:GG$8)</f>
        <v>13</v>
      </c>
      <c r="C148" s="26"/>
      <c r="D148" s="27"/>
      <c r="E148" s="27"/>
      <c r="F148" s="27"/>
      <c r="G148" s="27"/>
      <c r="H148" s="27"/>
      <c r="I148" s="27"/>
      <c r="J148" s="27"/>
      <c r="K148" s="27"/>
      <c r="L148" s="27"/>
      <c r="P148" s="107"/>
    </row>
    <row r="149" spans="1:16" s="2" customFormat="1" ht="18" customHeight="1" x14ac:dyDescent="0.25">
      <c r="A149" s="29" t="s">
        <v>30</v>
      </c>
      <c r="B149" s="23">
        <f>SUM([4]CT!GI$8:GJ$8)</f>
        <v>46</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SUM([4]CT!GL$8:GM$8)</f>
        <v>104</v>
      </c>
      <c r="C151" s="30"/>
      <c r="D151" s="31"/>
      <c r="E151" s="31"/>
      <c r="F151" s="31"/>
      <c r="G151" s="31"/>
      <c r="H151" s="31"/>
      <c r="I151" s="31"/>
      <c r="J151" s="31"/>
      <c r="K151" s="31"/>
      <c r="L151" s="31"/>
      <c r="O151" s="32"/>
      <c r="P151" s="107"/>
    </row>
    <row r="152" spans="1:16" s="2" customFormat="1" ht="18" customHeight="1" x14ac:dyDescent="0.25">
      <c r="A152" s="29" t="s">
        <v>33</v>
      </c>
      <c r="B152" s="23">
        <f>SUM([4]CT!GO$8:GP$8)</f>
        <v>3</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61</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[4]CT!AJD$8</f>
        <v>0</v>
      </c>
      <c r="C160" s="23">
        <f>[4]CT!AJB$8</f>
        <v>0</v>
      </c>
      <c r="D160" s="23">
        <f>[4]CT!AJC$8</f>
        <v>4</v>
      </c>
      <c r="E160" s="23">
        <f>[4]CT!AJA$8</f>
        <v>0</v>
      </c>
      <c r="F160" s="23">
        <f>[4]CT!AIY$8</f>
        <v>0</v>
      </c>
      <c r="G160" s="23">
        <f>[4]CT!AIZ$8</f>
        <v>16</v>
      </c>
      <c r="H160" s="66"/>
      <c r="P160" s="107"/>
    </row>
    <row r="161" spans="1:16" s="2" customFormat="1" ht="26.25" customHeight="1" x14ac:dyDescent="0.25">
      <c r="A161" s="67" t="s">
        <v>105</v>
      </c>
      <c r="B161" s="68">
        <f>[4]CT!AIX$8</f>
        <v>0</v>
      </c>
      <c r="C161" s="68">
        <f>[4]CT!AIV$8</f>
        <v>0</v>
      </c>
      <c r="D161" s="68">
        <f>[4]CT!AIW$8</f>
        <v>16</v>
      </c>
      <c r="E161" s="68">
        <f>[4]CT!AIU$8</f>
        <v>0</v>
      </c>
      <c r="F161" s="68">
        <f>[4]CT!AIS$8</f>
        <v>0</v>
      </c>
      <c r="G161" s="68">
        <f>[4]CT!AIT$8</f>
        <v>25</v>
      </c>
      <c r="H161" s="66"/>
      <c r="P161" s="107"/>
    </row>
    <row r="162" spans="1:16" s="2" customFormat="1" ht="26.25" customHeight="1" x14ac:dyDescent="0.25">
      <c r="A162" s="69"/>
      <c r="B162" s="70"/>
      <c r="C162" s="71">
        <f>SUM(B160:D161)</f>
        <v>20</v>
      </c>
      <c r="D162" s="72"/>
      <c r="E162" s="73"/>
      <c r="F162" s="71">
        <f>SUM(E160:G161)</f>
        <v>41</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[4]CT!A$8</f>
        <v>Cidade De Maputo / Kamavota / 1º de Junho PS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6272</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[4]CT!AIF$8</f>
        <v>0</v>
      </c>
      <c r="C171" s="23">
        <f>[4]CT!AID$8</f>
        <v>0</v>
      </c>
      <c r="D171" s="23">
        <f>[4]CT!AIE$8</f>
        <v>8</v>
      </c>
      <c r="E171" s="23">
        <f>[4]CT!AIC$8</f>
        <v>0</v>
      </c>
      <c r="F171" s="23">
        <f>[4]CT!AIA$8</f>
        <v>0</v>
      </c>
      <c r="G171" s="23">
        <f>[4]CT!AIB$8</f>
        <v>17</v>
      </c>
      <c r="H171" s="23">
        <f>[4]CT!AHT$8</f>
        <v>0</v>
      </c>
      <c r="I171" s="23">
        <f>[4]CT!AHR$8</f>
        <v>1</v>
      </c>
      <c r="J171" s="23">
        <f>[4]CT!AHS$8</f>
        <v>29</v>
      </c>
      <c r="K171" s="23">
        <f>[4]CT!AHQ$8</f>
        <v>0</v>
      </c>
      <c r="L171" s="23">
        <f>[4]CT!AHO$8</f>
        <v>1</v>
      </c>
      <c r="M171" s="23">
        <f>[4]CT!AHP$8</f>
        <v>34</v>
      </c>
      <c r="P171" s="107"/>
    </row>
    <row r="172" spans="1:16" s="2" customFormat="1" ht="26.25" customHeight="1" x14ac:dyDescent="0.25">
      <c r="A172" s="67" t="s">
        <v>112</v>
      </c>
      <c r="B172" s="68">
        <f>[4]CT!AIL$8</f>
        <v>0</v>
      </c>
      <c r="C172" s="68">
        <f>[4]CT!AIJ$8</f>
        <v>10</v>
      </c>
      <c r="D172" s="68">
        <f>[4]CT!AIK$8</f>
        <v>202</v>
      </c>
      <c r="E172" s="68">
        <f>[4]CT!AII$8</f>
        <v>0</v>
      </c>
      <c r="F172" s="68">
        <f>[4]CT!AIG$8</f>
        <v>5</v>
      </c>
      <c r="G172" s="68">
        <f>[4]CT!AIH$8</f>
        <v>77</v>
      </c>
      <c r="H172" s="68">
        <f>[4]CT!AHZ$8</f>
        <v>0</v>
      </c>
      <c r="I172" s="68">
        <f>[4]CT!AHX$8</f>
        <v>118</v>
      </c>
      <c r="J172" s="68">
        <f>[4]CT!AHY$8</f>
        <v>4056</v>
      </c>
      <c r="K172" s="68">
        <f>[4]CT!AHW$8</f>
        <v>0</v>
      </c>
      <c r="L172" s="68">
        <f>[4]CT!AHU$8</f>
        <v>105</v>
      </c>
      <c r="M172" s="68">
        <f>[4]CT!AHV$8</f>
        <v>1609</v>
      </c>
      <c r="P172" s="107"/>
    </row>
    <row r="173" spans="1:16" s="2" customFormat="1" ht="32.1" customHeight="1" x14ac:dyDescent="0.25">
      <c r="A173" s="76" t="s">
        <v>113</v>
      </c>
      <c r="B173" s="77"/>
      <c r="C173" s="78">
        <f>SUM(B171:D172)</f>
        <v>220</v>
      </c>
      <c r="D173" s="79"/>
      <c r="E173" s="80"/>
      <c r="F173" s="78">
        <f>SUM(E171:G172)</f>
        <v>99</v>
      </c>
      <c r="G173" s="81"/>
      <c r="H173" s="80"/>
      <c r="I173" s="78">
        <f>SUM(H171:J172)</f>
        <v>4204</v>
      </c>
      <c r="J173" s="81"/>
      <c r="K173" s="80"/>
      <c r="L173" s="78">
        <f>SUM(K171:M172)</f>
        <v>1749</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[4]CT!AIM$8</f>
        <v>84</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[4]CT!AIN$8</f>
        <v>3</v>
      </c>
      <c r="C178" s="86"/>
      <c r="D178" s="87"/>
      <c r="E178" s="85">
        <f>[4]CT!AIO$8</f>
        <v>79</v>
      </c>
      <c r="H178" s="85">
        <f>[4]CT!AIP$8</f>
        <v>2</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[4]CT!AIQ$8</f>
        <v>16</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73FEA"/>
    <pageSetUpPr fitToPage="1"/>
  </sheetPr>
  <dimension ref="A1:P194"/>
  <sheetViews>
    <sheetView showGridLines="0" view="pageBreakPreview"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[4]CT!A$17</f>
        <v>Cidade De Maputo / Kampfumu / Alto-Maé CSURB</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55</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[4]CT!BG$17</f>
        <v>0</v>
      </c>
      <c r="C10" s="23">
        <f>[4]CT!AU$17</f>
        <v>0</v>
      </c>
      <c r="D10" s="23">
        <f>[4]CT!AV$17</f>
        <v>0</v>
      </c>
      <c r="E10" s="23">
        <f>[4]CT!AW$17</f>
        <v>1</v>
      </c>
      <c r="F10" s="23">
        <f>[4]CT!AX$17</f>
        <v>0</v>
      </c>
      <c r="G10" s="23">
        <f>[4]CT!AY$17</f>
        <v>1</v>
      </c>
      <c r="H10" s="23">
        <f>[4]CT!AZ$17</f>
        <v>3</v>
      </c>
      <c r="I10" s="23">
        <f>[4]CT!BA$17</f>
        <v>6</v>
      </c>
      <c r="J10" s="23">
        <f>[4]CT!BB$17</f>
        <v>5</v>
      </c>
      <c r="K10" s="23">
        <f>[4]CT!BC$17</f>
        <v>5</v>
      </c>
      <c r="L10" s="23">
        <f>[4]CT!BD$17</f>
        <v>6</v>
      </c>
      <c r="M10" s="23">
        <f>[4]CT!BE$17</f>
        <v>6</v>
      </c>
      <c r="N10" s="23">
        <f>[4]CT!BF$17</f>
        <v>2</v>
      </c>
      <c r="O10" s="24">
        <f>SUM(B10:N10)</f>
        <v>35</v>
      </c>
      <c r="P10" s="107"/>
    </row>
    <row r="11" spans="1:16" s="2" customFormat="1" ht="18" customHeight="1" x14ac:dyDescent="0.25">
      <c r="A11" s="22" t="s">
        <v>25</v>
      </c>
      <c r="B11" s="23">
        <f>[4]CT!AS$17</f>
        <v>0</v>
      </c>
      <c r="C11" s="23">
        <f>[4]CT!AG$17</f>
        <v>0</v>
      </c>
      <c r="D11" s="23">
        <f>[4]CT!AH$17</f>
        <v>0</v>
      </c>
      <c r="E11" s="23">
        <f>[4]CT!AI$17</f>
        <v>0</v>
      </c>
      <c r="F11" s="23">
        <f>[4]CT!AJ$17</f>
        <v>0</v>
      </c>
      <c r="G11" s="23">
        <f>[4]CT!AK$17</f>
        <v>0</v>
      </c>
      <c r="H11" s="23">
        <f>[4]CT!AL$17</f>
        <v>1</v>
      </c>
      <c r="I11" s="23">
        <f>[4]CT!AM$17</f>
        <v>1</v>
      </c>
      <c r="J11" s="23">
        <f>[4]CT!AN$17</f>
        <v>2</v>
      </c>
      <c r="K11" s="23">
        <f>[4]CT!AO$17</f>
        <v>2</v>
      </c>
      <c r="L11" s="23">
        <f>[4]CT!AP$17</f>
        <v>7</v>
      </c>
      <c r="M11" s="23">
        <f>[4]CT!AQ$17</f>
        <v>4</v>
      </c>
      <c r="N11" s="23">
        <f>[4]CT!AR$17</f>
        <v>3</v>
      </c>
      <c r="O11" s="24">
        <f>SUM(B11:N11)</f>
        <v>20</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[4]CT!AF$17</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[4]CT!BI$17</f>
        <v>2</v>
      </c>
      <c r="C15" s="26"/>
      <c r="D15" s="27"/>
      <c r="E15" s="27"/>
      <c r="F15" s="27"/>
      <c r="G15" s="27"/>
      <c r="H15" s="27"/>
      <c r="I15" s="27"/>
      <c r="J15" s="27"/>
      <c r="K15" s="27"/>
      <c r="L15" s="27"/>
      <c r="P15" s="107"/>
    </row>
    <row r="16" spans="1:16" s="2" customFormat="1" ht="18" customHeight="1" x14ac:dyDescent="0.25">
      <c r="A16" s="29" t="s">
        <v>30</v>
      </c>
      <c r="B16" s="23">
        <f>[4]CT!BJ$17</f>
        <v>1</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[4]CT!BK$17</f>
        <v>6</v>
      </c>
      <c r="C18" s="30"/>
      <c r="D18" s="31"/>
      <c r="E18" s="31"/>
      <c r="F18" s="31"/>
      <c r="G18" s="31"/>
      <c r="H18" s="31"/>
      <c r="I18" s="31"/>
      <c r="J18" s="31"/>
      <c r="K18" s="31"/>
      <c r="L18" s="31"/>
      <c r="O18" s="32"/>
      <c r="P18" s="107"/>
    </row>
    <row r="19" spans="1:16" s="2" customFormat="1" ht="18" customHeight="1" x14ac:dyDescent="0.25">
      <c r="A19" s="29" t="s">
        <v>33</v>
      </c>
      <c r="B19" s="23">
        <f>[4]CT!BL$17</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[4]CT!CU$17</f>
        <v>0</v>
      </c>
      <c r="C23" s="23">
        <f>[4]CT!CF$17</f>
        <v>0</v>
      </c>
      <c r="D23" s="23">
        <f>[4]CT!CG$17</f>
        <v>14</v>
      </c>
      <c r="E23" s="23">
        <f>[4]CT!CH$17</f>
        <v>57</v>
      </c>
      <c r="F23" s="23">
        <f>[4]CT!CI$17</f>
        <v>108</v>
      </c>
      <c r="G23" s="23">
        <f>[4]CT!CJ$17</f>
        <v>115</v>
      </c>
      <c r="H23" s="23">
        <f>[4]CT!CK$17</f>
        <v>254</v>
      </c>
      <c r="I23" s="23">
        <f>[4]CT!CL$17</f>
        <v>528</v>
      </c>
      <c r="J23" s="23">
        <f>[4]CT!CM$17</f>
        <v>1073</v>
      </c>
      <c r="K23" s="23">
        <f>[4]CT!CN$17</f>
        <v>1621</v>
      </c>
      <c r="L23" s="23">
        <f>[4]CT!CO$17</f>
        <v>1745</v>
      </c>
      <c r="M23" s="23">
        <f>[4]CT!CP$17</f>
        <v>1332</v>
      </c>
      <c r="N23" s="23">
        <f>[4]CT!CQ$17</f>
        <v>875</v>
      </c>
      <c r="O23" s="24">
        <f>SUM(B23:N23,B25:D25)</f>
        <v>9084</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[4]CT!CR$17</f>
        <v>661</v>
      </c>
      <c r="C25" s="23">
        <f>[4]CT!CS$17</f>
        <v>406</v>
      </c>
      <c r="D25" s="23">
        <f>[4]CT!CT$17</f>
        <v>295</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[4]CT!CD$17</f>
        <v>0</v>
      </c>
      <c r="C27" s="23">
        <f>[4]CT!BO$17</f>
        <v>1</v>
      </c>
      <c r="D27" s="23">
        <f>[4]CT!BP$17</f>
        <v>10</v>
      </c>
      <c r="E27" s="23">
        <f>[4]CT!BQ$17</f>
        <v>43</v>
      </c>
      <c r="F27" s="23">
        <f>[4]CT!BR$17</f>
        <v>99</v>
      </c>
      <c r="G27" s="23">
        <f>[4]CT!BS$17</f>
        <v>69</v>
      </c>
      <c r="H27" s="23">
        <f>[4]CT!BT$17</f>
        <v>93</v>
      </c>
      <c r="I27" s="23">
        <f>[4]CT!BU$17</f>
        <v>136</v>
      </c>
      <c r="J27" s="23">
        <f>[4]CT!BV$17</f>
        <v>347</v>
      </c>
      <c r="K27" s="23">
        <f>[4]CT!BW$17</f>
        <v>706</v>
      </c>
      <c r="L27" s="23">
        <f>[4]CT!BX$17</f>
        <v>879</v>
      </c>
      <c r="M27" s="23">
        <f>[4]CT!BY$17</f>
        <v>697</v>
      </c>
      <c r="N27" s="23">
        <f>[4]CT!BZ$17</f>
        <v>539</v>
      </c>
      <c r="O27" s="24">
        <f>SUM(B27:N27,B29:D29)</f>
        <v>4613</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[4]CT!CA$17</f>
        <v>437</v>
      </c>
      <c r="C29" s="23">
        <f>[4]CT!CB$17</f>
        <v>305</v>
      </c>
      <c r="D29" s="23">
        <f>[4]CT!CC$17</f>
        <v>252</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332</v>
      </c>
      <c r="F30" s="135" t="s">
        <v>42</v>
      </c>
      <c r="G30" s="136"/>
      <c r="H30" s="24" t="str">
        <f>IFERROR(E30/C30,"")</f>
        <v/>
      </c>
      <c r="K30" s="137" t="s">
        <v>43</v>
      </c>
      <c r="L30" s="138"/>
      <c r="M30" s="23"/>
      <c r="N30" s="38" t="s">
        <v>41</v>
      </c>
      <c r="O30" s="24">
        <f>SUM(B23:N23,B25:D25,B27:N27,B29:D29)-M30</f>
        <v>13697</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[4]CT!DG$17</f>
        <v>0</v>
      </c>
      <c r="C35" s="23">
        <f>[4]CT!DE$17</f>
        <v>17</v>
      </c>
      <c r="D35" s="23">
        <f>[4]CT!DF$17</f>
        <v>1276</v>
      </c>
      <c r="E35" s="40"/>
      <c r="F35" s="23">
        <f>[4]CT!DN$17</f>
        <v>0</v>
      </c>
      <c r="G35" s="23">
        <f>[4]CT!DL$17</f>
        <v>148</v>
      </c>
      <c r="H35" s="23">
        <f>[4]CT!DM$17</f>
        <v>3107</v>
      </c>
      <c r="I35" s="40"/>
      <c r="J35" s="23">
        <f>[4]CT!DU$17</f>
        <v>0</v>
      </c>
      <c r="K35" s="23">
        <f>[4]CT!DS$17</f>
        <v>14</v>
      </c>
      <c r="L35" s="23">
        <f>[4]CT!DT$17</f>
        <v>4522</v>
      </c>
      <c r="P35" s="107"/>
    </row>
    <row r="36" spans="1:16" s="2" customFormat="1" ht="18" customHeight="1" x14ac:dyDescent="0.25">
      <c r="A36" s="22" t="s">
        <v>25</v>
      </c>
      <c r="B36" s="23">
        <f>[4]CT!DD$17</f>
        <v>0</v>
      </c>
      <c r="C36" s="23">
        <f>[4]CT!DB$17</f>
        <v>6</v>
      </c>
      <c r="D36" s="23">
        <f>[4]CT!DC$17</f>
        <v>625</v>
      </c>
      <c r="E36" s="40"/>
      <c r="F36" s="23">
        <f>[4]CT!DK$17</f>
        <v>0</v>
      </c>
      <c r="G36" s="23">
        <f>[4]CT!DI$17</f>
        <v>142</v>
      </c>
      <c r="H36" s="23">
        <f>[4]CT!DJ$17</f>
        <v>1711</v>
      </c>
      <c r="I36" s="40"/>
      <c r="J36" s="23">
        <f>[4]CT!DR$17</f>
        <v>0</v>
      </c>
      <c r="K36" s="23">
        <f>[4]CT!DP$17</f>
        <v>5</v>
      </c>
      <c r="L36" s="23">
        <f>[4]CT!DQ$17</f>
        <v>2124</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[4]CT!CW$17</f>
        <v>38</v>
      </c>
      <c r="C38" s="26"/>
      <c r="D38" s="27"/>
      <c r="E38" s="27"/>
      <c r="F38" s="27"/>
      <c r="G38" s="27"/>
      <c r="H38" s="27"/>
      <c r="I38" s="27"/>
      <c r="J38" s="27"/>
      <c r="K38" s="27"/>
      <c r="L38" s="27"/>
      <c r="P38" s="107"/>
    </row>
    <row r="39" spans="1:16" s="2" customFormat="1" ht="18" customHeight="1" x14ac:dyDescent="0.25">
      <c r="A39" s="29" t="s">
        <v>30</v>
      </c>
      <c r="B39" s="23">
        <f>[4]CT!CX$17</f>
        <v>57</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[4]CT!CY$17</f>
        <v>119</v>
      </c>
      <c r="C41" s="30"/>
      <c r="D41" s="31"/>
      <c r="E41" s="31"/>
      <c r="F41" s="31"/>
      <c r="G41" s="31"/>
      <c r="H41" s="31"/>
      <c r="I41" s="31"/>
      <c r="J41" s="31"/>
      <c r="K41" s="31"/>
      <c r="L41" s="31"/>
      <c r="O41" s="32"/>
      <c r="P41" s="107"/>
    </row>
    <row r="42" spans="1:16" s="2" customFormat="1" ht="18" customHeight="1" x14ac:dyDescent="0.25">
      <c r="A42" s="29" t="s">
        <v>33</v>
      </c>
      <c r="B42" s="23">
        <f>[4]CT!CZ$17</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[4]CT!A$17</f>
        <v>Cidade De Maputo / Kampfumu / Alto-Maé CSURB</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85</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[4]CT!TO$17</f>
        <v>0</v>
      </c>
      <c r="C49" s="23">
        <f>[4]CT!TC$17</f>
        <v>0</v>
      </c>
      <c r="D49" s="23">
        <f>[4]CT!TD$17</f>
        <v>0</v>
      </c>
      <c r="E49" s="23">
        <f>[4]CT!TE$17</f>
        <v>0</v>
      </c>
      <c r="F49" s="23">
        <f>[4]CT!TF$17</f>
        <v>0</v>
      </c>
      <c r="G49" s="23">
        <f>[4]CT!TG$17</f>
        <v>0</v>
      </c>
      <c r="H49" s="23">
        <f>[4]CT!TH$17</f>
        <v>1</v>
      </c>
      <c r="I49" s="23">
        <f>[4]CT!TI$17</f>
        <v>11</v>
      </c>
      <c r="J49" s="23">
        <f>[4]CT!TJ$17</f>
        <v>9</v>
      </c>
      <c r="K49" s="23">
        <f>[4]CT!TK$17</f>
        <v>8</v>
      </c>
      <c r="L49" s="23">
        <f>[4]CT!TL$17</f>
        <v>13</v>
      </c>
      <c r="M49" s="23">
        <f>[4]CT!TM$17</f>
        <v>2</v>
      </c>
      <c r="N49" s="23">
        <f>[4]CT!TN$17</f>
        <v>2</v>
      </c>
      <c r="O49" s="24">
        <f>SUM(B49:N49)</f>
        <v>46</v>
      </c>
      <c r="P49" s="107"/>
    </row>
    <row r="50" spans="1:16" s="2" customFormat="1" ht="18" customHeight="1" x14ac:dyDescent="0.25">
      <c r="A50" s="22" t="s">
        <v>25</v>
      </c>
      <c r="B50" s="23">
        <f>[4]CT!TA$17</f>
        <v>0</v>
      </c>
      <c r="C50" s="23">
        <f>[4]CT!SO$17</f>
        <v>0</v>
      </c>
      <c r="D50" s="23">
        <f>[4]CT!SP$17</f>
        <v>0</v>
      </c>
      <c r="E50" s="23">
        <f>[4]CT!SQ$17</f>
        <v>0</v>
      </c>
      <c r="F50" s="23">
        <f>[4]CT!SR$17</f>
        <v>0</v>
      </c>
      <c r="G50" s="23">
        <f>[4]CT!SS$17</f>
        <v>0</v>
      </c>
      <c r="H50" s="23">
        <f>[4]CT!ST$17</f>
        <v>1</v>
      </c>
      <c r="I50" s="23">
        <f>[4]CT!SU$17</f>
        <v>1</v>
      </c>
      <c r="J50" s="23">
        <f>[4]CT!SV$17</f>
        <v>7</v>
      </c>
      <c r="K50" s="23">
        <f>[4]CT!SW$17</f>
        <v>11</v>
      </c>
      <c r="L50" s="23">
        <f>[4]CT!SX$17</f>
        <v>8</v>
      </c>
      <c r="M50" s="23">
        <f>[4]CT!SY$17</f>
        <v>8</v>
      </c>
      <c r="N50" s="23">
        <f>[4]CT!SZ$17</f>
        <v>3</v>
      </c>
      <c r="O50" s="24">
        <f>SUM(B50:N50)</f>
        <v>39</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[4]CT!TU$17</f>
        <v>30</v>
      </c>
      <c r="D52" s="31"/>
      <c r="E52" s="31"/>
      <c r="F52" s="31"/>
      <c r="G52" s="31"/>
      <c r="H52" s="31"/>
      <c r="I52" s="31"/>
      <c r="J52" s="32"/>
      <c r="K52" s="32"/>
      <c r="L52" s="32"/>
      <c r="M52" s="32"/>
      <c r="N52" s="32"/>
      <c r="O52" s="46"/>
      <c r="P52" s="107"/>
    </row>
    <row r="53" spans="1:16" s="2" customFormat="1" ht="36.6" customHeight="1" x14ac:dyDescent="0.25">
      <c r="A53" s="123" t="s">
        <v>58</v>
      </c>
      <c r="B53" s="124"/>
      <c r="C53" s="47">
        <f>[4]CT!TV$17</f>
        <v>30</v>
      </c>
      <c r="D53" s="26"/>
      <c r="E53" s="26"/>
      <c r="F53" s="26"/>
      <c r="G53" s="26"/>
      <c r="H53" s="26"/>
      <c r="I53" s="26"/>
      <c r="J53" s="26"/>
      <c r="K53" s="26"/>
      <c r="L53" s="26"/>
      <c r="M53" s="26"/>
      <c r="N53" s="26"/>
      <c r="O53" s="26"/>
      <c r="P53" s="107"/>
    </row>
    <row r="54" spans="1:16" s="2" customFormat="1" ht="39.6" customHeight="1" x14ac:dyDescent="0.25">
      <c r="A54" s="125" t="s">
        <v>59</v>
      </c>
      <c r="B54" s="126"/>
      <c r="C54" s="48">
        <f>[4]CT!TW$17</f>
        <v>25</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[4]CT!TQ$17</f>
        <v>0</v>
      </c>
      <c r="C56" s="26"/>
      <c r="D56" s="27"/>
      <c r="E56" s="27"/>
      <c r="F56" s="27"/>
      <c r="G56" s="27"/>
      <c r="H56" s="27"/>
      <c r="I56" s="27"/>
      <c r="J56" s="27"/>
      <c r="K56" s="27"/>
      <c r="L56" s="27"/>
      <c r="P56" s="107"/>
    </row>
    <row r="57" spans="1:16" s="2" customFormat="1" ht="18" customHeight="1" x14ac:dyDescent="0.25">
      <c r="A57" s="29" t="s">
        <v>30</v>
      </c>
      <c r="B57" s="23">
        <f>[4]CT!TR$17</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[4]CT!TS$17</f>
        <v>2</v>
      </c>
      <c r="C59" s="30"/>
      <c r="D59" s="31"/>
      <c r="E59" s="31"/>
      <c r="F59" s="31"/>
      <c r="G59" s="31"/>
      <c r="H59" s="31"/>
      <c r="I59" s="31"/>
      <c r="J59" s="31"/>
      <c r="K59" s="31"/>
      <c r="L59" s="31"/>
      <c r="O59" s="32"/>
      <c r="P59" s="107"/>
    </row>
    <row r="60" spans="1:16" s="2" customFormat="1" ht="18" customHeight="1" x14ac:dyDescent="0.25">
      <c r="A60" s="29" t="s">
        <v>33</v>
      </c>
      <c r="B60" s="23">
        <f>[4]CT!TT$17</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[4]CT!LV$17</f>
        <v>0</v>
      </c>
      <c r="C68" s="23">
        <f>[4]CT!LJ$17</f>
        <v>0</v>
      </c>
      <c r="D68" s="23">
        <f>[4]CT!LK$17</f>
        <v>0</v>
      </c>
      <c r="E68" s="23">
        <f>[4]CT!LL$17</f>
        <v>0</v>
      </c>
      <c r="F68" s="23">
        <f>[4]CT!LM$17</f>
        <v>0</v>
      </c>
      <c r="G68" s="23">
        <f>[4]CT!LN$17</f>
        <v>0</v>
      </c>
      <c r="H68" s="23">
        <f>[4]CT!LO$17</f>
        <v>0</v>
      </c>
      <c r="I68" s="23">
        <f>[4]CT!LP$17</f>
        <v>0</v>
      </c>
      <c r="J68" s="23">
        <f>[4]CT!LQ$17</f>
        <v>0</v>
      </c>
      <c r="K68" s="23">
        <f>[4]CT!LR$17</f>
        <v>0</v>
      </c>
      <c r="L68" s="23">
        <f>[4]CT!LS$17</f>
        <v>0</v>
      </c>
      <c r="M68" s="23">
        <f>[4]CT!LT$17</f>
        <v>0</v>
      </c>
      <c r="N68" s="23">
        <f>[4]CT!LU$17</f>
        <v>0</v>
      </c>
      <c r="O68" s="24">
        <f>SUM(B68:N68)</f>
        <v>0</v>
      </c>
      <c r="P68" s="107"/>
    </row>
    <row r="69" spans="1:16" s="2" customFormat="1" ht="18" customHeight="1" x14ac:dyDescent="0.25">
      <c r="A69" s="22" t="s">
        <v>25</v>
      </c>
      <c r="B69" s="23">
        <f>[4]CT!LH$17</f>
        <v>0</v>
      </c>
      <c r="C69" s="23">
        <f>[4]CT!KV$17</f>
        <v>0</v>
      </c>
      <c r="D69" s="23">
        <f>[4]CT!KW$17</f>
        <v>0</v>
      </c>
      <c r="E69" s="23">
        <f>[4]CT!KX$17</f>
        <v>0</v>
      </c>
      <c r="F69" s="23">
        <f>[4]CT!KY$17</f>
        <v>0</v>
      </c>
      <c r="G69" s="23">
        <f>[4]CT!KZ$17</f>
        <v>0</v>
      </c>
      <c r="H69" s="23">
        <f>[4]CT!LA$17</f>
        <v>0</v>
      </c>
      <c r="I69" s="23">
        <f>[4]CT!LB$17</f>
        <v>0</v>
      </c>
      <c r="J69" s="23">
        <f>[4]CT!LC$17</f>
        <v>0</v>
      </c>
      <c r="K69" s="23">
        <f>[4]CT!LD$17</f>
        <v>0</v>
      </c>
      <c r="L69" s="23">
        <f>[4]CT!LE$17</f>
        <v>0</v>
      </c>
      <c r="M69" s="23">
        <f>[4]CT!LF$17</f>
        <v>0</v>
      </c>
      <c r="N69" s="23">
        <f>[4]CT!LG$17</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[4]CT!ND$17</f>
        <v>0</v>
      </c>
      <c r="C72" s="23">
        <f>[4]CT!MR$17</f>
        <v>0</v>
      </c>
      <c r="D72" s="23">
        <f>[4]CT!MS$17</f>
        <v>0</v>
      </c>
      <c r="E72" s="23">
        <f>[4]CT!MT$17</f>
        <v>0</v>
      </c>
      <c r="F72" s="23">
        <f>[4]CT!MU$17</f>
        <v>0</v>
      </c>
      <c r="G72" s="23">
        <f>[4]CT!MV$17</f>
        <v>0</v>
      </c>
      <c r="H72" s="23">
        <f>[4]CT!MW$17</f>
        <v>0</v>
      </c>
      <c r="I72" s="23">
        <f>[4]CT!MX$17</f>
        <v>3</v>
      </c>
      <c r="J72" s="23">
        <f>[4]CT!MY$17</f>
        <v>1</v>
      </c>
      <c r="K72" s="23">
        <f>[4]CT!MZ$17</f>
        <v>0</v>
      </c>
      <c r="L72" s="23">
        <f>[4]CT!NA$17</f>
        <v>0</v>
      </c>
      <c r="M72" s="23">
        <f>[4]CT!NB$17</f>
        <v>0</v>
      </c>
      <c r="N72" s="23">
        <f>[4]CT!NC$17</f>
        <v>0</v>
      </c>
      <c r="O72" s="24">
        <f>SUM(B72:N72)</f>
        <v>4</v>
      </c>
      <c r="P72" s="107"/>
    </row>
    <row r="73" spans="1:16" s="2" customFormat="1" ht="18" customHeight="1" x14ac:dyDescent="0.25">
      <c r="A73" s="22" t="s">
        <v>25</v>
      </c>
      <c r="B73" s="23">
        <f>[4]CT!MP$17</f>
        <v>0</v>
      </c>
      <c r="C73" s="23">
        <f>[4]CT!MD$17</f>
        <v>0</v>
      </c>
      <c r="D73" s="23">
        <f>[4]CT!ME$17</f>
        <v>0</v>
      </c>
      <c r="E73" s="23">
        <f>[4]CT!MF$17</f>
        <v>0</v>
      </c>
      <c r="F73" s="23">
        <f>[4]CT!MG$17</f>
        <v>0</v>
      </c>
      <c r="G73" s="23">
        <f>[4]CT!MH$17</f>
        <v>0</v>
      </c>
      <c r="H73" s="23">
        <f>[4]CT!MI$17</f>
        <v>0</v>
      </c>
      <c r="I73" s="23">
        <f>[4]CT!MJ$17</f>
        <v>0</v>
      </c>
      <c r="J73" s="23">
        <f>[4]CT!MK$17</f>
        <v>0</v>
      </c>
      <c r="K73" s="23">
        <f>[4]CT!ML$17</f>
        <v>0</v>
      </c>
      <c r="L73" s="23">
        <f>[4]CT!MM$17</f>
        <v>0</v>
      </c>
      <c r="M73" s="23">
        <f>[4]CT!MN$17</f>
        <v>1</v>
      </c>
      <c r="N73" s="23">
        <f>[4]CT!MO$17</f>
        <v>1</v>
      </c>
      <c r="O73" s="24">
        <f>SUM(B73:N73)</f>
        <v>2</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[4]CT!OK$17</f>
        <v>0</v>
      </c>
      <c r="C76" s="23">
        <f>[4]CT!NY$17</f>
        <v>0</v>
      </c>
      <c r="D76" s="23">
        <f>[4]CT!NZ$17</f>
        <v>0</v>
      </c>
      <c r="E76" s="23">
        <f>[4]CT!OA$17</f>
        <v>0</v>
      </c>
      <c r="F76" s="23">
        <f>[4]CT!OB$17</f>
        <v>0</v>
      </c>
      <c r="G76" s="23">
        <f>[4]CT!OC$17</f>
        <v>0</v>
      </c>
      <c r="H76" s="23">
        <f>[4]CT!OD$17</f>
        <v>1</v>
      </c>
      <c r="I76" s="23">
        <f>[4]CT!OE$17</f>
        <v>1</v>
      </c>
      <c r="J76" s="23">
        <f>[4]CT!OF$17</f>
        <v>0</v>
      </c>
      <c r="K76" s="23">
        <f>[4]CT!OG$17</f>
        <v>2</v>
      </c>
      <c r="L76" s="23">
        <f>[4]CT!OH$17</f>
        <v>3</v>
      </c>
      <c r="M76" s="23">
        <f>[4]CT!OI$17</f>
        <v>1</v>
      </c>
      <c r="N76" s="23">
        <f>[4]CT!OJ$17</f>
        <v>0</v>
      </c>
      <c r="O76" s="24">
        <f>SUM(B76:N76)</f>
        <v>8</v>
      </c>
      <c r="P76" s="107"/>
    </row>
    <row r="77" spans="1:16" s="2" customFormat="1" ht="18" customHeight="1" x14ac:dyDescent="0.25">
      <c r="A77" s="22" t="s">
        <v>25</v>
      </c>
      <c r="B77" s="23">
        <f>[4]CT!NW$17</f>
        <v>0</v>
      </c>
      <c r="C77" s="23">
        <f>[4]CT!NK$17</f>
        <v>0</v>
      </c>
      <c r="D77" s="23">
        <f>[4]CT!NL$17</f>
        <v>0</v>
      </c>
      <c r="E77" s="23">
        <f>[4]CT!NM$17</f>
        <v>0</v>
      </c>
      <c r="F77" s="23">
        <f>[4]CT!NN$17</f>
        <v>0</v>
      </c>
      <c r="G77" s="23">
        <f>[4]CT!NO$17</f>
        <v>1</v>
      </c>
      <c r="H77" s="23">
        <f>[4]CT!NP$17</f>
        <v>0</v>
      </c>
      <c r="I77" s="23">
        <f>[4]CT!NQ$17</f>
        <v>0</v>
      </c>
      <c r="J77" s="23">
        <f>[4]CT!NR$17</f>
        <v>0</v>
      </c>
      <c r="K77" s="23">
        <f>[4]CT!NS$17</f>
        <v>1</v>
      </c>
      <c r="L77" s="23">
        <f>[4]CT!NT$17</f>
        <v>1</v>
      </c>
      <c r="M77" s="23">
        <f>[4]CT!NU$17</f>
        <v>0</v>
      </c>
      <c r="N77" s="23">
        <f>[4]CT!NV$17</f>
        <v>1</v>
      </c>
      <c r="O77" s="24">
        <f>SUM(B77:N77)</f>
        <v>4</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[4]CT!PR$17</f>
        <v>0</v>
      </c>
      <c r="C80" s="23">
        <f>[4]CT!PF$17</f>
        <v>0</v>
      </c>
      <c r="D80" s="23">
        <f>[4]CT!PG$17</f>
        <v>0</v>
      </c>
      <c r="E80" s="23">
        <f>[4]CT!PH$17</f>
        <v>0</v>
      </c>
      <c r="F80" s="23">
        <f>[4]CT!PI$17</f>
        <v>0</v>
      </c>
      <c r="G80" s="23">
        <f>[4]CT!PJ$17</f>
        <v>2</v>
      </c>
      <c r="H80" s="23">
        <f>[4]CT!PK$17</f>
        <v>10</v>
      </c>
      <c r="I80" s="23">
        <f>[4]CT!PL$17</f>
        <v>8</v>
      </c>
      <c r="J80" s="23">
        <f>[4]CT!PM$17</f>
        <v>17</v>
      </c>
      <c r="K80" s="23">
        <f>[4]CT!PN$17</f>
        <v>9</v>
      </c>
      <c r="L80" s="23">
        <f>[4]CT!PO$17</f>
        <v>10</v>
      </c>
      <c r="M80" s="23">
        <f>[4]CT!PP$17</f>
        <v>5</v>
      </c>
      <c r="N80" s="23">
        <f>[4]CT!PQ$17</f>
        <v>15</v>
      </c>
      <c r="O80" s="24">
        <f>SUM(B$170:N$170)</f>
        <v>0</v>
      </c>
      <c r="P80" s="107"/>
    </row>
    <row r="81" spans="1:16" s="2" customFormat="1" ht="18" customHeight="1" x14ac:dyDescent="0.25">
      <c r="A81" s="22" t="s">
        <v>25</v>
      </c>
      <c r="B81" s="23">
        <f>[4]CT!PD$17</f>
        <v>0</v>
      </c>
      <c r="C81" s="23">
        <f>[4]CT!OR$17</f>
        <v>0</v>
      </c>
      <c r="D81" s="23">
        <f>[4]CT!OS$17</f>
        <v>0</v>
      </c>
      <c r="E81" s="23">
        <f>[4]CT!OT$17</f>
        <v>0</v>
      </c>
      <c r="F81" s="23">
        <f>[4]CT!OU$17</f>
        <v>0</v>
      </c>
      <c r="G81" s="23">
        <f>[4]CT!OV$17</f>
        <v>1</v>
      </c>
      <c r="H81" s="23">
        <f>[4]CT!OW$17</f>
        <v>4</v>
      </c>
      <c r="I81" s="23">
        <f>[4]CT!OX$17</f>
        <v>2</v>
      </c>
      <c r="J81" s="23">
        <f>[4]CT!OY$17</f>
        <v>2</v>
      </c>
      <c r="K81" s="23">
        <f>[4]CT!OZ$17</f>
        <v>8</v>
      </c>
      <c r="L81" s="23">
        <f>[4]CT!PA$17</f>
        <v>8</v>
      </c>
      <c r="M81" s="23">
        <f>[4]CT!PB$17</f>
        <v>4</v>
      </c>
      <c r="N81" s="23">
        <f>[4]CT!PC$17</f>
        <v>10</v>
      </c>
      <c r="O81" s="24">
        <f>SUM(B$171:N$171)</f>
        <v>80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[4]CT!QY$17</f>
        <v>0</v>
      </c>
      <c r="C84" s="23">
        <f>[4]CT!QM$17</f>
        <v>0</v>
      </c>
      <c r="D84" s="23">
        <f>[4]CT!QN$17</f>
        <v>0</v>
      </c>
      <c r="E84" s="23">
        <f>[4]CT!QO$17</f>
        <v>1</v>
      </c>
      <c r="F84" s="23">
        <f>[4]CT!QP$17</f>
        <v>0</v>
      </c>
      <c r="G84" s="23">
        <f>[4]CT!QQ$17</f>
        <v>0</v>
      </c>
      <c r="H84" s="23">
        <f>[4]CT!QR$17</f>
        <v>0</v>
      </c>
      <c r="I84" s="23">
        <f>[4]CT!QS$17</f>
        <v>0</v>
      </c>
      <c r="J84" s="23">
        <f>[4]CT!QT$17</f>
        <v>2</v>
      </c>
      <c r="K84" s="23">
        <f>[4]CT!QU$17</f>
        <v>0</v>
      </c>
      <c r="L84" s="23">
        <f>[4]CT!QV$17</f>
        <v>1</v>
      </c>
      <c r="M84" s="23">
        <f>[4]CT!QW$17</f>
        <v>0</v>
      </c>
      <c r="N84" s="23">
        <f>[4]CT!QX$17</f>
        <v>0</v>
      </c>
      <c r="O84" s="24">
        <f>SUM(B$174:N$174)</f>
        <v>0</v>
      </c>
      <c r="P84" s="107"/>
    </row>
    <row r="85" spans="1:16" s="2" customFormat="1" ht="18" customHeight="1" x14ac:dyDescent="0.25">
      <c r="A85" s="22" t="s">
        <v>25</v>
      </c>
      <c r="B85" s="23">
        <f>[4]CT!QK$17</f>
        <v>0</v>
      </c>
      <c r="C85" s="23">
        <f>[4]CT!PY$17</f>
        <v>0</v>
      </c>
      <c r="D85" s="23">
        <f>[4]CT!PZ$17</f>
        <v>0</v>
      </c>
      <c r="E85" s="23">
        <f>[4]CT!QA$17</f>
        <v>0</v>
      </c>
      <c r="F85" s="23">
        <f>[4]CT!QB$17</f>
        <v>0</v>
      </c>
      <c r="G85" s="23">
        <f>[4]CT!QC$17</f>
        <v>0</v>
      </c>
      <c r="H85" s="23">
        <f>[4]CT!QD$17</f>
        <v>1</v>
      </c>
      <c r="I85" s="23">
        <f>[4]CT!QE$17</f>
        <v>0</v>
      </c>
      <c r="J85" s="23">
        <f>[4]CT!QF$17</f>
        <v>1</v>
      </c>
      <c r="K85" s="23">
        <f>[4]CT!QG$17</f>
        <v>1</v>
      </c>
      <c r="L85" s="23">
        <f>[4]CT!QH$17</f>
        <v>0</v>
      </c>
      <c r="M85" s="23">
        <f>[4]CT!QI$17</f>
        <v>1</v>
      </c>
      <c r="N85" s="23">
        <f>[4]CT!QJ$17</f>
        <v>0</v>
      </c>
      <c r="O85" s="24">
        <f>SUM(B$175:N$175)</f>
        <v>62</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[4]CT!SF$17</f>
        <v>0</v>
      </c>
      <c r="C88" s="23">
        <f>[4]CT!RT$17</f>
        <v>0</v>
      </c>
      <c r="D88" s="23">
        <f>[4]CT!RU$17</f>
        <v>0</v>
      </c>
      <c r="E88" s="23">
        <f>[4]CT!RV$17</f>
        <v>0</v>
      </c>
      <c r="F88" s="23">
        <f>[4]CT!RW$17</f>
        <v>0</v>
      </c>
      <c r="G88" s="23">
        <f>[4]CT!RX$17</f>
        <v>0</v>
      </c>
      <c r="H88" s="23">
        <f>[4]CT!RY$17</f>
        <v>0</v>
      </c>
      <c r="I88" s="23">
        <f>[4]CT!RZ$17</f>
        <v>0</v>
      </c>
      <c r="J88" s="23">
        <f>[4]CT!SA$17</f>
        <v>0</v>
      </c>
      <c r="K88" s="23">
        <f>[4]CT!SB$17</f>
        <v>0</v>
      </c>
      <c r="L88" s="23">
        <f>[4]CT!SC$17</f>
        <v>0</v>
      </c>
      <c r="M88" s="23">
        <f>[4]CT!SD$17</f>
        <v>0</v>
      </c>
      <c r="N88" s="23">
        <f>[4]CT!SE$17</f>
        <v>0</v>
      </c>
      <c r="O88" s="24">
        <f>SUM(B88:N88)</f>
        <v>0</v>
      </c>
      <c r="P88" s="107"/>
    </row>
    <row r="89" spans="1:16" s="2" customFormat="1" ht="18" customHeight="1" x14ac:dyDescent="0.25">
      <c r="A89" s="22" t="s">
        <v>25</v>
      </c>
      <c r="B89" s="23">
        <f>[4]CT!RR$17</f>
        <v>0</v>
      </c>
      <c r="C89" s="23">
        <f>[4]CT!RF$17</f>
        <v>0</v>
      </c>
      <c r="D89" s="23">
        <f>[4]CT!RG$17</f>
        <v>0</v>
      </c>
      <c r="E89" s="23">
        <f>[4]CT!RH$17</f>
        <v>0</v>
      </c>
      <c r="F89" s="23">
        <f>[4]CT!RI$17</f>
        <v>0</v>
      </c>
      <c r="G89" s="23">
        <f>[4]CT!RJ$17</f>
        <v>0</v>
      </c>
      <c r="H89" s="23">
        <f>[4]CT!RK$17</f>
        <v>0</v>
      </c>
      <c r="I89" s="23">
        <f>[4]CT!RL$17</f>
        <v>0</v>
      </c>
      <c r="J89" s="23">
        <f>[4]CT!RM$17</f>
        <v>0</v>
      </c>
      <c r="K89" s="23">
        <f>[4]CT!RN$17</f>
        <v>0</v>
      </c>
      <c r="L89" s="23">
        <f>[4]CT!RO$17</f>
        <v>0</v>
      </c>
      <c r="M89" s="23">
        <f>[4]CT!RP$17</f>
        <v>0</v>
      </c>
      <c r="N89" s="23">
        <f>[4]CT!RQ$17</f>
        <v>0</v>
      </c>
      <c r="O89" s="24">
        <f>SUM(B$179:N$179)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[4]CT!LX$17</f>
        <v>0</v>
      </c>
      <c r="G92" s="23">
        <f>[4]CT!LY$17</f>
        <v>0</v>
      </c>
      <c r="H92" s="23"/>
      <c r="I92" s="23">
        <f>[4]CT!LZ$17</f>
        <v>0</v>
      </c>
      <c r="J92" s="23">
        <f>[4]CT!MA$17</f>
        <v>0</v>
      </c>
      <c r="P92" s="107"/>
    </row>
    <row r="93" spans="1:16" x14ac:dyDescent="0.25">
      <c r="A93" s="115" t="s">
        <v>73</v>
      </c>
      <c r="B93" s="116"/>
      <c r="C93" s="116"/>
      <c r="D93" s="116"/>
      <c r="E93" s="117"/>
      <c r="F93" s="23">
        <f>[4]CT!NF$17</f>
        <v>0</v>
      </c>
      <c r="G93" s="23">
        <f>[4]CT!NG$17</f>
        <v>0</v>
      </c>
      <c r="H93" s="23"/>
      <c r="I93" s="23">
        <f>[4]CT!NH$17</f>
        <v>0</v>
      </c>
      <c r="J93" s="23">
        <f>[4]CT!NI$17</f>
        <v>0</v>
      </c>
      <c r="P93" s="107"/>
    </row>
    <row r="94" spans="1:16" x14ac:dyDescent="0.25">
      <c r="A94" s="115" t="s">
        <v>74</v>
      </c>
      <c r="B94" s="116"/>
      <c r="C94" s="116"/>
      <c r="D94" s="116"/>
      <c r="E94" s="117"/>
      <c r="F94" s="23">
        <f>[4]CT!OM$17</f>
        <v>2</v>
      </c>
      <c r="G94" s="23">
        <f>[4]CT!ON$17</f>
        <v>0</v>
      </c>
      <c r="H94" s="23"/>
      <c r="I94" s="23">
        <f>[4]CT!OO$17</f>
        <v>0</v>
      </c>
      <c r="J94" s="23">
        <f>[4]CT!OP$17</f>
        <v>0</v>
      </c>
      <c r="P94" s="107"/>
    </row>
    <row r="95" spans="1:16" x14ac:dyDescent="0.25">
      <c r="A95" s="115" t="s">
        <v>75</v>
      </c>
      <c r="B95" s="116"/>
      <c r="C95" s="116"/>
      <c r="D95" s="116"/>
      <c r="E95" s="117"/>
      <c r="F95" s="23">
        <f>[4]CT!PT$17</f>
        <v>2</v>
      </c>
      <c r="G95" s="23">
        <f>[4]CT!PU$17</f>
        <v>1</v>
      </c>
      <c r="H95" s="23"/>
      <c r="I95" s="23">
        <f>[4]CT!PV$17</f>
        <v>1</v>
      </c>
      <c r="J95" s="23">
        <f>[4]CT!PW$17</f>
        <v>0</v>
      </c>
      <c r="P95" s="107"/>
    </row>
    <row r="96" spans="1:16" x14ac:dyDescent="0.25">
      <c r="A96" s="115" t="s">
        <v>67</v>
      </c>
      <c r="B96" s="116"/>
      <c r="C96" s="116"/>
      <c r="D96" s="116"/>
      <c r="E96" s="117"/>
      <c r="F96" s="23">
        <f>[4]CT!RA$17</f>
        <v>0</v>
      </c>
      <c r="G96" s="23">
        <f>[4]CT!RB$17</f>
        <v>1</v>
      </c>
      <c r="H96" s="23"/>
      <c r="I96" s="23">
        <f>[4]CT!RC$17</f>
        <v>0</v>
      </c>
      <c r="J96" s="23">
        <f>[4]CT!RD$17</f>
        <v>0</v>
      </c>
      <c r="P96" s="107"/>
    </row>
    <row r="97" spans="1:16" x14ac:dyDescent="0.25">
      <c r="A97" s="115" t="s">
        <v>68</v>
      </c>
      <c r="B97" s="116"/>
      <c r="C97" s="116"/>
      <c r="D97" s="116"/>
      <c r="E97" s="117"/>
      <c r="F97" s="23">
        <f>[4]CT!SH$17</f>
        <v>0</v>
      </c>
      <c r="G97" s="23">
        <f>[4]CT!SI$17</f>
        <v>0</v>
      </c>
      <c r="H97" s="23"/>
      <c r="I97" s="23">
        <f>[4]CT!SJ$17</f>
        <v>0</v>
      </c>
      <c r="J97" s="23">
        <f>[4]CT!SK$17</f>
        <v>0</v>
      </c>
      <c r="P97" s="107"/>
    </row>
    <row r="98" spans="1:16" x14ac:dyDescent="0.25">
      <c r="A98" s="53"/>
      <c r="B98" s="53"/>
      <c r="C98" s="53"/>
      <c r="D98" s="53"/>
      <c r="E98" s="53"/>
      <c r="F98" s="31"/>
      <c r="G98" s="31"/>
      <c r="H98" s="31"/>
      <c r="I98" s="31"/>
      <c r="J98" s="31"/>
      <c r="P98" s="107" t="str">
        <f>[4]CT!A$17</f>
        <v>Cidade De Maputo / Kampfumu / Alto-Maé CSURB</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[4]CT!F$17</f>
        <v>32</v>
      </c>
      <c r="C112" s="47">
        <f>[4]CT!G$17</f>
        <v>47</v>
      </c>
      <c r="D112" s="47">
        <f>[4]CT!H$17</f>
        <v>0</v>
      </c>
      <c r="E112" s="47">
        <f>[4]CT!I$17</f>
        <v>1</v>
      </c>
      <c r="F112" s="47">
        <f>[4]CT!J$17</f>
        <v>78</v>
      </c>
      <c r="G112" s="47">
        <f>[4]CT!K$17</f>
        <v>0</v>
      </c>
      <c r="H112" s="47">
        <f>SUM(B112:C112)</f>
        <v>79</v>
      </c>
      <c r="I112" s="47">
        <f>[4]CT!M$17</f>
        <v>1</v>
      </c>
      <c r="J112" s="47">
        <f>[4]CT!N$17</f>
        <v>52</v>
      </c>
      <c r="K112" s="57">
        <f>B112+C112</f>
        <v>79</v>
      </c>
      <c r="M112" s="58">
        <f>IFERROR(H112/(SUM(B112:C112)),"")</f>
        <v>1</v>
      </c>
      <c r="N112" s="58">
        <f>IFERROR(I112/(D112+E112),"")</f>
        <v>1</v>
      </c>
      <c r="O112" s="58">
        <f>IFERROR(J112/(F112),"")</f>
        <v>0.66666666666666663</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12033</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SUM([4]CT!HR$17,[4]CT!IS$17)</f>
        <v>0</v>
      </c>
      <c r="C120" s="23">
        <f>SUM([4]CT!HF$17,[4]CT!IG$17)</f>
        <v>1</v>
      </c>
      <c r="D120" s="23">
        <f>SUM([4]CT!HG$17,[4]CT!IH$17)</f>
        <v>4</v>
      </c>
      <c r="E120" s="23">
        <f>SUM([4]CT!HH$17,[4]CT!II$17)</f>
        <v>49</v>
      </c>
      <c r="F120" s="23">
        <f>SUM([4]CT!HI$17,[4]CT!IJ$17)</f>
        <v>91</v>
      </c>
      <c r="G120" s="23">
        <f>SUM([4]CT!HJ$17,[4]CT!IK$17)</f>
        <v>89</v>
      </c>
      <c r="H120" s="23">
        <f>SUM([4]CT!HK$17,[4]CT!IL$17)</f>
        <v>199</v>
      </c>
      <c r="I120" s="23">
        <f>SUM([4]CT!HL$17,[4]CT!IM$17)</f>
        <v>424</v>
      </c>
      <c r="J120" s="23">
        <f>SUM([4]CT!HM$17,[4]CT!IN$17)</f>
        <v>942</v>
      </c>
      <c r="K120" s="23">
        <f>SUM([4]CT!HN$17,[4]CT!IO$17)</f>
        <v>1460</v>
      </c>
      <c r="L120" s="23">
        <f>SUM([4]CT!HO$17,[4]CT!IP$17)</f>
        <v>1572</v>
      </c>
      <c r="M120" s="23">
        <f>SUM([4]CT!HP$17,[4]CT!IQ$17)</f>
        <v>1203</v>
      </c>
      <c r="N120" s="23">
        <f>SUM([4]CT!HQ$17,[4]CT!IR$17)</f>
        <v>2079</v>
      </c>
      <c r="O120" s="24">
        <f>SUM(B120:N120)</f>
        <v>8113</v>
      </c>
      <c r="P120" s="107"/>
    </row>
    <row r="121" spans="1:16" s="2" customFormat="1" ht="26.25" customHeight="1" x14ac:dyDescent="0.25">
      <c r="A121" s="22" t="s">
        <v>25</v>
      </c>
      <c r="B121" s="23">
        <f>SUM([4]CT!HE$17,[4]CT!IF$17)</f>
        <v>0</v>
      </c>
      <c r="C121" s="23">
        <f>SUM([4]CT!GS$17,[4]CT!HT$17)</f>
        <v>0</v>
      </c>
      <c r="D121" s="23">
        <f>SUM([4]CT!GT$17,[4]CT!HU$17)</f>
        <v>4</v>
      </c>
      <c r="E121" s="23">
        <f>SUM([4]CT!GU$17,[4]CT!HV$17)</f>
        <v>34</v>
      </c>
      <c r="F121" s="23">
        <f>SUM([4]CT!GV$17,[4]CT!HW$17)</f>
        <v>84</v>
      </c>
      <c r="G121" s="23">
        <f>SUM([4]CT!GW$17,[4]CT!HX$17)</f>
        <v>56</v>
      </c>
      <c r="H121" s="23">
        <f>SUM([4]CT!GX$17,[4]CT!HY$17)</f>
        <v>75</v>
      </c>
      <c r="I121" s="23">
        <f>SUM([4]CT!GY$17,[4]CT!HZ$17)</f>
        <v>97</v>
      </c>
      <c r="J121" s="23">
        <f>SUM([4]CT!GZ$17,[4]CT!IA$17)</f>
        <v>276</v>
      </c>
      <c r="K121" s="23">
        <f>SUM([4]CT!HA$17,[4]CT!IB$17)</f>
        <v>580</v>
      </c>
      <c r="L121" s="23">
        <f>SUM([4]CT!HB$17,[4]CT!IC$17)</f>
        <v>724</v>
      </c>
      <c r="M121" s="23">
        <f>SUM([4]CT!HC$17,[4]CT!ID$17)</f>
        <v>598</v>
      </c>
      <c r="N121" s="23">
        <f>SUM([4]CT!HD$17,[4]CT!IE$17)</f>
        <v>1392</v>
      </c>
      <c r="O121" s="24">
        <f>SUM(B121:N121)</f>
        <v>3920</v>
      </c>
      <c r="P121" s="107"/>
    </row>
    <row r="122" spans="1:16" s="2" customFormat="1" ht="26.25" customHeight="1" x14ac:dyDescent="0.25">
      <c r="A122" s="14" t="s">
        <v>95</v>
      </c>
      <c r="B122" s="25">
        <f>SUM(O120:O121)</f>
        <v>12033</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SUM([4]CT!IU$17:IV$17)</f>
        <v>240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SUM([4]CT!IW$17:IX$17)</f>
        <v>568</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SUM([4]CT!JA$17:JB$17)</f>
        <v>18</v>
      </c>
      <c r="C128" s="26"/>
      <c r="D128" s="27"/>
      <c r="E128" s="27"/>
      <c r="F128" s="27"/>
      <c r="G128" s="27"/>
      <c r="H128" s="27"/>
      <c r="I128" s="27"/>
      <c r="J128" s="27"/>
      <c r="K128" s="27"/>
      <c r="L128" s="27"/>
      <c r="P128" s="107"/>
    </row>
    <row r="129" spans="1:16" s="2" customFormat="1" ht="18" customHeight="1" x14ac:dyDescent="0.25">
      <c r="A129" s="29" t="s">
        <v>30</v>
      </c>
      <c r="B129" s="23">
        <f>SUM([4]CT!JD$17:JE$17)</f>
        <v>45</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SUM([4]CT!JG$17:JH$17)</f>
        <v>84</v>
      </c>
      <c r="C131" s="30"/>
      <c r="D131" s="31"/>
      <c r="E131" s="31"/>
      <c r="F131" s="31"/>
      <c r="G131" s="31"/>
      <c r="H131" s="31"/>
      <c r="I131" s="31"/>
      <c r="J131" s="31"/>
      <c r="K131" s="31"/>
      <c r="L131" s="31"/>
      <c r="O131" s="32"/>
      <c r="P131" s="107"/>
    </row>
    <row r="132" spans="1:16" s="2" customFormat="1" ht="18" customHeight="1" x14ac:dyDescent="0.25">
      <c r="A132" s="29" t="s">
        <v>33</v>
      </c>
      <c r="B132" s="23">
        <f>SUM([4]CT!JJ$17:JK$17)</f>
        <v>1</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[4]CT!A$17</f>
        <v>Cidade De Maputo / Kampfumu / Alto-Maé CSURB</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12266</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SUM([4]CT!EW$17,[4]CT!FX$17)</f>
        <v>0</v>
      </c>
      <c r="C140" s="23">
        <f>SUM([4]CT!EK$17,[4]CT!FL$17)</f>
        <v>1</v>
      </c>
      <c r="D140" s="23">
        <f>SUM([4]CT!EL$17,[4]CT!FM$17)</f>
        <v>9</v>
      </c>
      <c r="E140" s="23">
        <f>SUM([4]CT!EM$17,[4]CT!FN$17)</f>
        <v>54</v>
      </c>
      <c r="F140" s="23">
        <f>SUM([4]CT!EN$17,[4]CT!FO$17)</f>
        <v>97</v>
      </c>
      <c r="G140" s="23">
        <f>SUM([4]CT!EO$17,[4]CT!FP$17)</f>
        <v>99</v>
      </c>
      <c r="H140" s="23">
        <f>SUM([4]CT!EP$17,[4]CT!FQ$17)</f>
        <v>211</v>
      </c>
      <c r="I140" s="23">
        <f>SUM([4]CT!EQ$17,[4]CT!FR$17)</f>
        <v>444</v>
      </c>
      <c r="J140" s="23">
        <f>SUM([4]CT!ER$17,[4]CT!FS$17)</f>
        <v>961</v>
      </c>
      <c r="K140" s="23">
        <f>SUM([4]CT!ES$17,[4]CT!FT$17)</f>
        <v>1483</v>
      </c>
      <c r="L140" s="23">
        <f>SUM([4]CT!ET$17,[4]CT!FU$17)</f>
        <v>1600</v>
      </c>
      <c r="M140" s="23">
        <f>SUM([4]CT!EU$17,[4]CT!FV$17)</f>
        <v>1211</v>
      </c>
      <c r="N140" s="23">
        <f>SUM([4]CT!EV$17,[4]CT!FW$17)</f>
        <v>2098</v>
      </c>
      <c r="O140" s="24">
        <f>SUM(B140:N140)</f>
        <v>8268</v>
      </c>
      <c r="P140" s="107"/>
    </row>
    <row r="141" spans="1:16" s="2" customFormat="1" ht="26.25" customHeight="1" x14ac:dyDescent="0.25">
      <c r="A141" s="22" t="s">
        <v>25</v>
      </c>
      <c r="B141" s="23">
        <f>SUM([4]CT!EJ$17,[4]CT!FK$17)</f>
        <v>0</v>
      </c>
      <c r="C141" s="23">
        <f>SUM([4]CT!DX$17,[4]CT!EY$17)</f>
        <v>0</v>
      </c>
      <c r="D141" s="23">
        <f>SUM([4]CT!DY$17,[4]CT!EZ$17)</f>
        <v>7</v>
      </c>
      <c r="E141" s="23">
        <f>SUM([4]CT!DZ$17,[4]CT!FA$17)</f>
        <v>36</v>
      </c>
      <c r="F141" s="23">
        <f>SUM([4]CT!EA$17,[4]CT!FB$17)</f>
        <v>84</v>
      </c>
      <c r="G141" s="23">
        <f>SUM([4]CT!EB$17,[4]CT!FC$17)</f>
        <v>62</v>
      </c>
      <c r="H141" s="23">
        <f>SUM([4]CT!EC$17,[4]CT!FD$17)</f>
        <v>81</v>
      </c>
      <c r="I141" s="23">
        <f>SUM([4]CT!ED$17,[4]CT!FE$17)</f>
        <v>103</v>
      </c>
      <c r="J141" s="23">
        <f>SUM([4]CT!EE$17,[4]CT!FF$17)</f>
        <v>281</v>
      </c>
      <c r="K141" s="23">
        <f>SUM([4]CT!EF$17,[4]CT!FG$17)</f>
        <v>594</v>
      </c>
      <c r="L141" s="23">
        <f>SUM([4]CT!EG$17,[4]CT!FH$17)</f>
        <v>734</v>
      </c>
      <c r="M141" s="23">
        <f>SUM([4]CT!EH$17,[4]CT!FI$17)</f>
        <v>610</v>
      </c>
      <c r="N141" s="23">
        <f>SUM([4]CT!EI$17,[4]CT!FJ$17)</f>
        <v>1406</v>
      </c>
      <c r="O141" s="24">
        <f>SUM(B141:N141)</f>
        <v>3998</v>
      </c>
      <c r="P141" s="107"/>
    </row>
    <row r="142" spans="1:16" s="2" customFormat="1" ht="26.25" customHeight="1" x14ac:dyDescent="0.25">
      <c r="A142" s="14" t="s">
        <v>95</v>
      </c>
      <c r="B142" s="25">
        <f>SUM(O140:O141)</f>
        <v>12266</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SUM([4]CT!FZ$17:GA$17)</f>
        <v>247</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SUM([4]CT!GB$17:GC$17)</f>
        <v>581</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SUM([4]CT!GF$17:GG$17)</f>
        <v>19</v>
      </c>
      <c r="C148" s="26"/>
      <c r="D148" s="27"/>
      <c r="E148" s="27"/>
      <c r="F148" s="27"/>
      <c r="G148" s="27"/>
      <c r="H148" s="27"/>
      <c r="I148" s="27"/>
      <c r="J148" s="27"/>
      <c r="K148" s="27"/>
      <c r="L148" s="27"/>
      <c r="P148" s="107"/>
    </row>
    <row r="149" spans="1:16" s="2" customFormat="1" ht="18" customHeight="1" x14ac:dyDescent="0.25">
      <c r="A149" s="29" t="s">
        <v>30</v>
      </c>
      <c r="B149" s="23">
        <f>SUM([4]CT!GI$17:GJ$17)</f>
        <v>47</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SUM([4]CT!GL$17:GM$17)</f>
        <v>87</v>
      </c>
      <c r="C151" s="30"/>
      <c r="D151" s="31"/>
      <c r="E151" s="31"/>
      <c r="F151" s="31"/>
      <c r="G151" s="31"/>
      <c r="H151" s="31"/>
      <c r="I151" s="31"/>
      <c r="J151" s="31"/>
      <c r="K151" s="31"/>
      <c r="L151" s="31"/>
      <c r="O151" s="32"/>
      <c r="P151" s="107"/>
    </row>
    <row r="152" spans="1:16" s="2" customFormat="1" ht="18" customHeight="1" x14ac:dyDescent="0.25">
      <c r="A152" s="29" t="s">
        <v>33</v>
      </c>
      <c r="B152" s="23">
        <f>SUM([4]CT!GO$17:GP$17)</f>
        <v>1</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35</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[4]CT!AJD$17</f>
        <v>0</v>
      </c>
      <c r="C160" s="23">
        <f>[4]CT!AJB$17</f>
        <v>0</v>
      </c>
      <c r="D160" s="23">
        <f>[4]CT!AJC$17</f>
        <v>3</v>
      </c>
      <c r="E160" s="23">
        <f>[4]CT!AJA$17</f>
        <v>0</v>
      </c>
      <c r="F160" s="23">
        <f>[4]CT!AIY$17</f>
        <v>0</v>
      </c>
      <c r="G160" s="23">
        <f>[4]CT!AIZ$17</f>
        <v>5</v>
      </c>
      <c r="H160" s="66"/>
      <c r="P160" s="107"/>
    </row>
    <row r="161" spans="1:16" s="2" customFormat="1" ht="26.25" customHeight="1" x14ac:dyDescent="0.25">
      <c r="A161" s="67" t="s">
        <v>105</v>
      </c>
      <c r="B161" s="68">
        <f>[4]CT!AIX$17</f>
        <v>0</v>
      </c>
      <c r="C161" s="68">
        <f>[4]CT!AIV$17</f>
        <v>0</v>
      </c>
      <c r="D161" s="68">
        <f>[4]CT!AIW$17</f>
        <v>13</v>
      </c>
      <c r="E161" s="68">
        <f>[4]CT!AIU$17</f>
        <v>0</v>
      </c>
      <c r="F161" s="68">
        <f>[4]CT!AIS$17</f>
        <v>0</v>
      </c>
      <c r="G161" s="68">
        <f>[4]CT!AIT$17</f>
        <v>14</v>
      </c>
      <c r="H161" s="66"/>
      <c r="P161" s="107"/>
    </row>
    <row r="162" spans="1:16" s="2" customFormat="1" ht="26.25" customHeight="1" x14ac:dyDescent="0.25">
      <c r="A162" s="69"/>
      <c r="B162" s="70"/>
      <c r="C162" s="71">
        <f>SUM(B160:D161)</f>
        <v>16</v>
      </c>
      <c r="D162" s="72"/>
      <c r="E162" s="73"/>
      <c r="F162" s="71">
        <f>SUM(E160:G161)</f>
        <v>19</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[4]CT!A$17</f>
        <v>Cidade De Maputo / Kampfumu / Alto-Maé CSURB</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9232</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[4]CT!AIF$17</f>
        <v>0</v>
      </c>
      <c r="C171" s="23">
        <f>[4]CT!AID$17</f>
        <v>0</v>
      </c>
      <c r="D171" s="23">
        <f>[4]CT!AIE$17</f>
        <v>9</v>
      </c>
      <c r="E171" s="23">
        <f>[4]CT!AIC$17</f>
        <v>0</v>
      </c>
      <c r="F171" s="23">
        <f>[4]CT!AIA$17</f>
        <v>0</v>
      </c>
      <c r="G171" s="23">
        <f>[4]CT!AIB$17</f>
        <v>6</v>
      </c>
      <c r="H171" s="23">
        <f>[4]CT!AHT$17</f>
        <v>0</v>
      </c>
      <c r="I171" s="23">
        <f>[4]CT!AHR$17</f>
        <v>1</v>
      </c>
      <c r="J171" s="23">
        <f>[4]CT!AHS$17</f>
        <v>37</v>
      </c>
      <c r="K171" s="23">
        <f>[4]CT!AHQ$17</f>
        <v>0</v>
      </c>
      <c r="L171" s="23">
        <f>[4]CT!AHO$17</f>
        <v>1</v>
      </c>
      <c r="M171" s="23">
        <f>[4]CT!AHP$17</f>
        <v>26</v>
      </c>
      <c r="P171" s="107"/>
    </row>
    <row r="172" spans="1:16" s="2" customFormat="1" ht="26.25" customHeight="1" x14ac:dyDescent="0.25">
      <c r="A172" s="67" t="s">
        <v>112</v>
      </c>
      <c r="B172" s="68">
        <f>[4]CT!AIL$17</f>
        <v>0</v>
      </c>
      <c r="C172" s="68">
        <f>[4]CT!AIJ$17</f>
        <v>2</v>
      </c>
      <c r="D172" s="68">
        <f>[4]CT!AIK$17</f>
        <v>135</v>
      </c>
      <c r="E172" s="68">
        <f>[4]CT!AII$17</f>
        <v>0</v>
      </c>
      <c r="F172" s="68">
        <f>[4]CT!AIG$17</f>
        <v>5</v>
      </c>
      <c r="G172" s="68">
        <f>[4]CT!AIH$17</f>
        <v>81</v>
      </c>
      <c r="H172" s="68">
        <f>[4]CT!AHZ$17</f>
        <v>0</v>
      </c>
      <c r="I172" s="68">
        <f>[4]CT!AHX$17</f>
        <v>158</v>
      </c>
      <c r="J172" s="68">
        <f>[4]CT!AHY$17</f>
        <v>5816</v>
      </c>
      <c r="K172" s="68">
        <f>[4]CT!AHW$17</f>
        <v>0</v>
      </c>
      <c r="L172" s="68">
        <f>[4]CT!AHU$17</f>
        <v>118</v>
      </c>
      <c r="M172" s="68">
        <f>[4]CT!AHV$17</f>
        <v>2837</v>
      </c>
      <c r="P172" s="107"/>
    </row>
    <row r="173" spans="1:16" s="2" customFormat="1" ht="32.1" customHeight="1" x14ac:dyDescent="0.25">
      <c r="A173" s="76" t="s">
        <v>113</v>
      </c>
      <c r="B173" s="77"/>
      <c r="C173" s="78">
        <f>SUM(B171:D172)</f>
        <v>146</v>
      </c>
      <c r="D173" s="79"/>
      <c r="E173" s="80"/>
      <c r="F173" s="78">
        <f>SUM(E171:G172)</f>
        <v>92</v>
      </c>
      <c r="G173" s="81"/>
      <c r="H173" s="80"/>
      <c r="I173" s="78">
        <f>SUM(H171:J172)</f>
        <v>6012</v>
      </c>
      <c r="J173" s="81"/>
      <c r="K173" s="80"/>
      <c r="L173" s="78">
        <f>SUM(K171:M172)</f>
        <v>2982</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[4]CT!AIM$17</f>
        <v>62</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[4]CT!AIN$17</f>
        <v>3</v>
      </c>
      <c r="C178" s="86"/>
      <c r="D178" s="87"/>
      <c r="E178" s="85">
        <f>[4]CT!AIO$17</f>
        <v>53</v>
      </c>
      <c r="H178" s="85">
        <f>[4]CT!AIP$17</f>
        <v>6</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[4]CT!AIQ$17</f>
        <v>10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73FEA"/>
    <pageSetUpPr fitToPage="1"/>
  </sheetPr>
  <dimension ref="A1:P194"/>
  <sheetViews>
    <sheetView showGridLines="0" tabSelected="1" view="pageBreakPreview" topLeftCell="B63"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[4]CT!A$18</f>
        <v>Cidade De Maputo / Kampfumu / Cadeia Civil PS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9</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[4]CT!BG$18</f>
        <v>0</v>
      </c>
      <c r="C10" s="23">
        <f>[4]CT!AU$18</f>
        <v>0</v>
      </c>
      <c r="D10" s="23">
        <f>[4]CT!AV$18</f>
        <v>0</v>
      </c>
      <c r="E10" s="23">
        <f>[4]CT!AW$18</f>
        <v>0</v>
      </c>
      <c r="F10" s="23">
        <f>[4]CT!AX$18</f>
        <v>0</v>
      </c>
      <c r="G10" s="23">
        <f>[4]CT!AY$18</f>
        <v>0</v>
      </c>
      <c r="H10" s="23">
        <f>[4]CT!AZ$18</f>
        <v>0</v>
      </c>
      <c r="I10" s="23">
        <f>[4]CT!BA$18</f>
        <v>0</v>
      </c>
      <c r="J10" s="23">
        <f>[4]CT!BB$18</f>
        <v>4</v>
      </c>
      <c r="K10" s="23">
        <f>[4]CT!BC$18</f>
        <v>0</v>
      </c>
      <c r="L10" s="23">
        <f>[4]CT!BD$18</f>
        <v>0</v>
      </c>
      <c r="M10" s="23">
        <f>[4]CT!BE$18</f>
        <v>0</v>
      </c>
      <c r="N10" s="23">
        <f>[4]CT!BF$18</f>
        <v>0</v>
      </c>
      <c r="O10" s="24">
        <f>SUM(B10:N10)</f>
        <v>4</v>
      </c>
      <c r="P10" s="107"/>
    </row>
    <row r="11" spans="1:16" s="2" customFormat="1" ht="18" customHeight="1" x14ac:dyDescent="0.25">
      <c r="A11" s="22" t="s">
        <v>25</v>
      </c>
      <c r="B11" s="23">
        <f>[4]CT!AS$18</f>
        <v>0</v>
      </c>
      <c r="C11" s="23">
        <f>[4]CT!AG$18</f>
        <v>0</v>
      </c>
      <c r="D11" s="23">
        <f>[4]CT!AH$18</f>
        <v>0</v>
      </c>
      <c r="E11" s="23">
        <f>[4]CT!AI$18</f>
        <v>0</v>
      </c>
      <c r="F11" s="23">
        <f>[4]CT!AJ$18</f>
        <v>0</v>
      </c>
      <c r="G11" s="23">
        <f>[4]CT!AK$18</f>
        <v>0</v>
      </c>
      <c r="H11" s="23">
        <f>[4]CT!AL$18</f>
        <v>0</v>
      </c>
      <c r="I11" s="23">
        <f>[4]CT!AM$18</f>
        <v>0</v>
      </c>
      <c r="J11" s="23">
        <f>[4]CT!AN$18</f>
        <v>5</v>
      </c>
      <c r="K11" s="23">
        <f>[4]CT!AO$18</f>
        <v>0</v>
      </c>
      <c r="L11" s="23">
        <f>[4]CT!AP$18</f>
        <v>0</v>
      </c>
      <c r="M11" s="23">
        <f>[4]CT!AQ$18</f>
        <v>0</v>
      </c>
      <c r="N11" s="23">
        <f>[4]CT!AR$18</f>
        <v>0</v>
      </c>
      <c r="O11" s="24">
        <f>SUM(B11:N11)</f>
        <v>5</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[4]CT!AF$18</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[4]CT!BI$18</f>
        <v>0</v>
      </c>
      <c r="C15" s="26"/>
      <c r="D15" s="27"/>
      <c r="E15" s="27"/>
      <c r="F15" s="27"/>
      <c r="G15" s="27"/>
      <c r="H15" s="27"/>
      <c r="I15" s="27"/>
      <c r="J15" s="27"/>
      <c r="K15" s="27"/>
      <c r="L15" s="27"/>
      <c r="P15" s="107"/>
    </row>
    <row r="16" spans="1:16" s="2" customFormat="1" ht="18" customHeight="1" x14ac:dyDescent="0.25">
      <c r="A16" s="29" t="s">
        <v>30</v>
      </c>
      <c r="B16" s="23">
        <f>[4]CT!BJ$18</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[4]CT!BK$18</f>
        <v>0</v>
      </c>
      <c r="C18" s="30"/>
      <c r="D18" s="31"/>
      <c r="E18" s="31"/>
      <c r="F18" s="31"/>
      <c r="G18" s="31"/>
      <c r="H18" s="31"/>
      <c r="I18" s="31"/>
      <c r="J18" s="31"/>
      <c r="K18" s="31"/>
      <c r="L18" s="31"/>
      <c r="O18" s="32"/>
      <c r="P18" s="107"/>
    </row>
    <row r="19" spans="1:16" s="2" customFormat="1" ht="18" customHeight="1" x14ac:dyDescent="0.25">
      <c r="A19" s="29" t="s">
        <v>33</v>
      </c>
      <c r="B19" s="23">
        <f>[4]CT!BL$18</f>
        <v>9</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[4]CT!CU$18</f>
        <v>0</v>
      </c>
      <c r="C23" s="23">
        <f>[4]CT!CF$18</f>
        <v>0</v>
      </c>
      <c r="D23" s="23">
        <f>[4]CT!CG$18</f>
        <v>0</v>
      </c>
      <c r="E23" s="23">
        <f>[4]CT!CH$18</f>
        <v>0</v>
      </c>
      <c r="F23" s="23">
        <f>[4]CT!CI$18</f>
        <v>0</v>
      </c>
      <c r="G23" s="23">
        <f>[4]CT!CJ$18</f>
        <v>0</v>
      </c>
      <c r="H23" s="23">
        <f>[4]CT!CK$18</f>
        <v>4</v>
      </c>
      <c r="I23" s="23">
        <f>[4]CT!CL$18</f>
        <v>3</v>
      </c>
      <c r="J23" s="23">
        <f>[4]CT!CM$18</f>
        <v>8</v>
      </c>
      <c r="K23" s="23">
        <f>[4]CT!CN$18</f>
        <v>3</v>
      </c>
      <c r="L23" s="23">
        <f>[4]CT!CO$18</f>
        <v>4</v>
      </c>
      <c r="M23" s="23">
        <f>[4]CT!CP$18</f>
        <v>1</v>
      </c>
      <c r="N23" s="23">
        <f>[4]CT!CQ$18</f>
        <v>2</v>
      </c>
      <c r="O23" s="24">
        <f>SUM(B23:N23,B25:D25)</f>
        <v>26</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[4]CT!CR$18</f>
        <v>1</v>
      </c>
      <c r="C25" s="23">
        <f>[4]CT!CS$18</f>
        <v>0</v>
      </c>
      <c r="D25" s="23">
        <f>[4]CT!CT$18</f>
        <v>0</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[4]CT!CD$18</f>
        <v>0</v>
      </c>
      <c r="C27" s="23">
        <f>[4]CT!BO$18</f>
        <v>0</v>
      </c>
      <c r="D27" s="23">
        <f>[4]CT!BP$18</f>
        <v>0</v>
      </c>
      <c r="E27" s="23">
        <f>[4]CT!BQ$18</f>
        <v>0</v>
      </c>
      <c r="F27" s="23">
        <f>[4]CT!BR$18</f>
        <v>0</v>
      </c>
      <c r="G27" s="23">
        <f>[4]CT!BS$18</f>
        <v>7</v>
      </c>
      <c r="H27" s="23">
        <f>[4]CT!BT$18</f>
        <v>3</v>
      </c>
      <c r="I27" s="23">
        <f>[4]CT!BU$18</f>
        <v>6</v>
      </c>
      <c r="J27" s="23">
        <f>[4]CT!BV$18</f>
        <v>8</v>
      </c>
      <c r="K27" s="23">
        <f>[4]CT!BW$18</f>
        <v>3</v>
      </c>
      <c r="L27" s="23">
        <f>[4]CT!BX$18</f>
        <v>5</v>
      </c>
      <c r="M27" s="23">
        <f>[4]CT!BY$18</f>
        <v>2</v>
      </c>
      <c r="N27" s="23">
        <f>[4]CT!BZ$18</f>
        <v>0</v>
      </c>
      <c r="O27" s="24">
        <f>SUM(B27:N27,B29:D29)</f>
        <v>34</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[4]CT!CA$18</f>
        <v>0</v>
      </c>
      <c r="C29" s="23">
        <f>[4]CT!CB$18</f>
        <v>0</v>
      </c>
      <c r="D29" s="23">
        <f>[4]CT!CC$18</f>
        <v>0</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0</v>
      </c>
      <c r="F30" s="135" t="s">
        <v>42</v>
      </c>
      <c r="G30" s="136"/>
      <c r="H30" s="24" t="str">
        <f>IFERROR(E30/C30,"")</f>
        <v/>
      </c>
      <c r="K30" s="137" t="s">
        <v>43</v>
      </c>
      <c r="L30" s="138"/>
      <c r="M30" s="23"/>
      <c r="N30" s="38" t="s">
        <v>41</v>
      </c>
      <c r="O30" s="24">
        <f>SUM(B23:N23,B25:D25,B27:N27,B29:D29)-M30</f>
        <v>60</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[4]CT!DG$18</f>
        <v>0</v>
      </c>
      <c r="C35" s="23">
        <f>[4]CT!DE$18</f>
        <v>0</v>
      </c>
      <c r="D35" s="23">
        <f>[4]CT!DF$18</f>
        <v>26</v>
      </c>
      <c r="E35" s="40"/>
      <c r="F35" s="23">
        <f>[4]CT!DN$18</f>
        <v>0</v>
      </c>
      <c r="G35" s="23">
        <f>[4]CT!DL$18</f>
        <v>0</v>
      </c>
      <c r="H35" s="23">
        <f>[4]CT!DM$18</f>
        <v>0</v>
      </c>
      <c r="I35" s="40"/>
      <c r="J35" s="23">
        <f>[4]CT!DU$18</f>
        <v>0</v>
      </c>
      <c r="K35" s="23">
        <f>[4]CT!DS$18</f>
        <v>0</v>
      </c>
      <c r="L35" s="23">
        <f>[4]CT!DT$18</f>
        <v>0</v>
      </c>
      <c r="P35" s="107"/>
    </row>
    <row r="36" spans="1:16" s="2" customFormat="1" ht="18" customHeight="1" x14ac:dyDescent="0.25">
      <c r="A36" s="22" t="s">
        <v>25</v>
      </c>
      <c r="B36" s="23">
        <f>[4]CT!DD$18</f>
        <v>0</v>
      </c>
      <c r="C36" s="23">
        <f>[4]CT!DB$18</f>
        <v>0</v>
      </c>
      <c r="D36" s="23">
        <f>[4]CT!DC$18</f>
        <v>34</v>
      </c>
      <c r="E36" s="40"/>
      <c r="F36" s="23">
        <f>[4]CT!DK$18</f>
        <v>0</v>
      </c>
      <c r="G36" s="23">
        <f>[4]CT!DI$18</f>
        <v>0</v>
      </c>
      <c r="H36" s="23">
        <f>[4]CT!DJ$18</f>
        <v>0</v>
      </c>
      <c r="I36" s="40"/>
      <c r="J36" s="23">
        <f>[4]CT!DR$18</f>
        <v>0</v>
      </c>
      <c r="K36" s="23">
        <f>[4]CT!DP$18</f>
        <v>0</v>
      </c>
      <c r="L36" s="23">
        <f>[4]CT!DQ$18</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[4]CT!CW$18</f>
        <v>0</v>
      </c>
      <c r="C38" s="26"/>
      <c r="D38" s="27"/>
      <c r="E38" s="27"/>
      <c r="F38" s="27"/>
      <c r="G38" s="27"/>
      <c r="H38" s="27"/>
      <c r="I38" s="27"/>
      <c r="J38" s="27"/>
      <c r="K38" s="27"/>
      <c r="L38" s="27"/>
      <c r="P38" s="107"/>
    </row>
    <row r="39" spans="1:16" s="2" customFormat="1" ht="18" customHeight="1" x14ac:dyDescent="0.25">
      <c r="A39" s="29" t="s">
        <v>30</v>
      </c>
      <c r="B39" s="23">
        <f>[4]CT!CX$18</f>
        <v>0</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[4]CT!CY$18</f>
        <v>0</v>
      </c>
      <c r="C41" s="30"/>
      <c r="D41" s="31"/>
      <c r="E41" s="31"/>
      <c r="F41" s="31"/>
      <c r="G41" s="31"/>
      <c r="H41" s="31"/>
      <c r="I41" s="31"/>
      <c r="J41" s="31"/>
      <c r="K41" s="31"/>
      <c r="L41" s="31"/>
      <c r="O41" s="32"/>
      <c r="P41" s="107"/>
    </row>
    <row r="42" spans="1:16" s="2" customFormat="1" ht="18" customHeight="1" x14ac:dyDescent="0.25">
      <c r="A42" s="29" t="s">
        <v>33</v>
      </c>
      <c r="B42" s="23">
        <f>[4]CT!CZ$18</f>
        <v>60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[4]CT!A$18</f>
        <v>Cidade De Maputo / Kampfumu / Cadeia Civil PS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0</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[4]CT!TO$18</f>
        <v>0</v>
      </c>
      <c r="C49" s="23">
        <f>[4]CT!TC$18</f>
        <v>0</v>
      </c>
      <c r="D49" s="23">
        <f>[4]CT!TD$18</f>
        <v>0</v>
      </c>
      <c r="E49" s="23">
        <f>[4]CT!TE$18</f>
        <v>0</v>
      </c>
      <c r="F49" s="23">
        <f>[4]CT!TF$18</f>
        <v>0</v>
      </c>
      <c r="G49" s="23">
        <f>[4]CT!TG$18</f>
        <v>0</v>
      </c>
      <c r="H49" s="23">
        <f>[4]CT!TH$18</f>
        <v>0</v>
      </c>
      <c r="I49" s="23">
        <f>[4]CT!TI$18</f>
        <v>0</v>
      </c>
      <c r="J49" s="23">
        <f>[4]CT!TJ$18</f>
        <v>0</v>
      </c>
      <c r="K49" s="23">
        <f>[4]CT!TK$18</f>
        <v>0</v>
      </c>
      <c r="L49" s="23">
        <f>[4]CT!TL$18</f>
        <v>0</v>
      </c>
      <c r="M49" s="23">
        <f>[4]CT!TM$18</f>
        <v>0</v>
      </c>
      <c r="N49" s="23">
        <f>[4]CT!TN$18</f>
        <v>0</v>
      </c>
      <c r="O49" s="24">
        <f>SUM(B49:N49)</f>
        <v>0</v>
      </c>
      <c r="P49" s="107"/>
    </row>
    <row r="50" spans="1:16" s="2" customFormat="1" ht="18" customHeight="1" x14ac:dyDescent="0.25">
      <c r="A50" s="22" t="s">
        <v>25</v>
      </c>
      <c r="B50" s="23">
        <f>[4]CT!TA$18</f>
        <v>0</v>
      </c>
      <c r="C50" s="23">
        <f>[4]CT!SO$18</f>
        <v>0</v>
      </c>
      <c r="D50" s="23">
        <f>[4]CT!SP$18</f>
        <v>0</v>
      </c>
      <c r="E50" s="23">
        <f>[4]CT!SQ$18</f>
        <v>0</v>
      </c>
      <c r="F50" s="23">
        <f>[4]CT!SR$18</f>
        <v>0</v>
      </c>
      <c r="G50" s="23">
        <f>[4]CT!SS$18</f>
        <v>0</v>
      </c>
      <c r="H50" s="23">
        <f>[4]CT!ST$18</f>
        <v>0</v>
      </c>
      <c r="I50" s="23">
        <f>[4]CT!SU$18</f>
        <v>0</v>
      </c>
      <c r="J50" s="23">
        <f>[4]CT!SV$18</f>
        <v>0</v>
      </c>
      <c r="K50" s="23">
        <f>[4]CT!SW$18</f>
        <v>0</v>
      </c>
      <c r="L50" s="23">
        <f>[4]CT!SX$18</f>
        <v>0</v>
      </c>
      <c r="M50" s="23">
        <f>[4]CT!SY$18</f>
        <v>0</v>
      </c>
      <c r="N50" s="23">
        <f>[4]CT!SZ$18</f>
        <v>0</v>
      </c>
      <c r="O50" s="24">
        <f>SUM(B50:N50)</f>
        <v>0</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[4]CT!TU$18</f>
        <v>0</v>
      </c>
      <c r="D52" s="31"/>
      <c r="E52" s="31"/>
      <c r="F52" s="31"/>
      <c r="G52" s="31"/>
      <c r="H52" s="31"/>
      <c r="I52" s="31"/>
      <c r="J52" s="32"/>
      <c r="K52" s="32"/>
      <c r="L52" s="32"/>
      <c r="M52" s="32"/>
      <c r="N52" s="32"/>
      <c r="O52" s="46"/>
      <c r="P52" s="107"/>
    </row>
    <row r="53" spans="1:16" s="2" customFormat="1" ht="36.6" customHeight="1" x14ac:dyDescent="0.25">
      <c r="A53" s="123" t="s">
        <v>58</v>
      </c>
      <c r="B53" s="124"/>
      <c r="C53" s="47">
        <f>[4]CT!TV$18</f>
        <v>0</v>
      </c>
      <c r="D53" s="26"/>
      <c r="E53" s="26"/>
      <c r="F53" s="26"/>
      <c r="G53" s="26"/>
      <c r="H53" s="26"/>
      <c r="I53" s="26"/>
      <c r="J53" s="26"/>
      <c r="K53" s="26"/>
      <c r="L53" s="26"/>
      <c r="M53" s="26"/>
      <c r="N53" s="26"/>
      <c r="O53" s="26"/>
      <c r="P53" s="107"/>
    </row>
    <row r="54" spans="1:16" s="2" customFormat="1" ht="39.6" customHeight="1" x14ac:dyDescent="0.25">
      <c r="A54" s="125" t="s">
        <v>59</v>
      </c>
      <c r="B54" s="126"/>
      <c r="C54" s="48">
        <f>[4]CT!TW$18</f>
        <v>0</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[4]CT!TQ$18</f>
        <v>0</v>
      </c>
      <c r="C56" s="26"/>
      <c r="D56" s="27"/>
      <c r="E56" s="27"/>
      <c r="F56" s="27"/>
      <c r="G56" s="27"/>
      <c r="H56" s="27"/>
      <c r="I56" s="27"/>
      <c r="J56" s="27"/>
      <c r="K56" s="27"/>
      <c r="L56" s="27"/>
      <c r="P56" s="107"/>
    </row>
    <row r="57" spans="1:16" s="2" customFormat="1" ht="18" customHeight="1" x14ac:dyDescent="0.25">
      <c r="A57" s="29" t="s">
        <v>30</v>
      </c>
      <c r="B57" s="23">
        <f>[4]CT!TR$18</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[4]CT!TS$18</f>
        <v>0</v>
      </c>
      <c r="C59" s="30"/>
      <c r="D59" s="31"/>
      <c r="E59" s="31"/>
      <c r="F59" s="31"/>
      <c r="G59" s="31"/>
      <c r="H59" s="31"/>
      <c r="I59" s="31"/>
      <c r="J59" s="31"/>
      <c r="K59" s="31"/>
      <c r="L59" s="31"/>
      <c r="O59" s="32"/>
      <c r="P59" s="107"/>
    </row>
    <row r="60" spans="1:16" s="2" customFormat="1" ht="18" customHeight="1" x14ac:dyDescent="0.25">
      <c r="A60" s="29" t="s">
        <v>33</v>
      </c>
      <c r="B60" s="23">
        <f>[4]CT!TT$18</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[4]CT!LV$18</f>
        <v>0</v>
      </c>
      <c r="C68" s="23">
        <f>[4]CT!LJ$18</f>
        <v>0</v>
      </c>
      <c r="D68" s="23">
        <f>[4]CT!LK$18</f>
        <v>0</v>
      </c>
      <c r="E68" s="23">
        <f>[4]CT!LL$18</f>
        <v>0</v>
      </c>
      <c r="F68" s="23">
        <f>[4]CT!LM$18</f>
        <v>0</v>
      </c>
      <c r="G68" s="23">
        <f>[4]CT!LN$18</f>
        <v>0</v>
      </c>
      <c r="H68" s="23">
        <f>[4]CT!LO$18</f>
        <v>0</v>
      </c>
      <c r="I68" s="23">
        <f>[4]CT!LP$18</f>
        <v>0</v>
      </c>
      <c r="J68" s="23">
        <f>[4]CT!LQ$18</f>
        <v>0</v>
      </c>
      <c r="K68" s="23">
        <f>[4]CT!LR$18</f>
        <v>0</v>
      </c>
      <c r="L68" s="23">
        <f>[4]CT!LS$18</f>
        <v>0</v>
      </c>
      <c r="M68" s="23">
        <f>[4]CT!LT$18</f>
        <v>0</v>
      </c>
      <c r="N68" s="23">
        <f>[4]CT!LU$18</f>
        <v>0</v>
      </c>
      <c r="O68" s="24">
        <f>SUM(B68:N68)</f>
        <v>0</v>
      </c>
      <c r="P68" s="107"/>
    </row>
    <row r="69" spans="1:16" s="2" customFormat="1" ht="18" customHeight="1" x14ac:dyDescent="0.25">
      <c r="A69" s="22" t="s">
        <v>25</v>
      </c>
      <c r="B69" s="23">
        <f>[4]CT!LH$18</f>
        <v>0</v>
      </c>
      <c r="C69" s="23">
        <f>[4]CT!KV$18</f>
        <v>0</v>
      </c>
      <c r="D69" s="23">
        <f>[4]CT!KW$18</f>
        <v>0</v>
      </c>
      <c r="E69" s="23">
        <f>[4]CT!KX$18</f>
        <v>0</v>
      </c>
      <c r="F69" s="23">
        <f>[4]CT!KY$18</f>
        <v>0</v>
      </c>
      <c r="G69" s="23">
        <f>[4]CT!KZ$18</f>
        <v>0</v>
      </c>
      <c r="H69" s="23">
        <f>[4]CT!LA$18</f>
        <v>0</v>
      </c>
      <c r="I69" s="23">
        <f>[4]CT!LB$18</f>
        <v>0</v>
      </c>
      <c r="J69" s="23">
        <f>[4]CT!LC$18</f>
        <v>0</v>
      </c>
      <c r="K69" s="23">
        <f>[4]CT!LD$18</f>
        <v>0</v>
      </c>
      <c r="L69" s="23">
        <f>[4]CT!LE$18</f>
        <v>0</v>
      </c>
      <c r="M69" s="23">
        <f>[4]CT!LF$18</f>
        <v>0</v>
      </c>
      <c r="N69" s="23">
        <f>[4]CT!LG$18</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[4]CT!ND$18</f>
        <v>0</v>
      </c>
      <c r="C72" s="23">
        <f>[4]CT!MR$18</f>
        <v>0</v>
      </c>
      <c r="D72" s="23">
        <f>[4]CT!MS$18</f>
        <v>0</v>
      </c>
      <c r="E72" s="23">
        <f>[4]CT!MT$18</f>
        <v>0</v>
      </c>
      <c r="F72" s="23">
        <f>[4]CT!MU$18</f>
        <v>0</v>
      </c>
      <c r="G72" s="23">
        <f>[4]CT!MV$18</f>
        <v>0</v>
      </c>
      <c r="H72" s="23">
        <f>[4]CT!MW$18</f>
        <v>0</v>
      </c>
      <c r="I72" s="23">
        <f>[4]CT!MX$18</f>
        <v>0</v>
      </c>
      <c r="J72" s="23">
        <f>[4]CT!MY$18</f>
        <v>0</v>
      </c>
      <c r="K72" s="23">
        <f>[4]CT!MZ$18</f>
        <v>0</v>
      </c>
      <c r="L72" s="23">
        <f>[4]CT!NA$18</f>
        <v>0</v>
      </c>
      <c r="M72" s="23">
        <f>[4]CT!NB$18</f>
        <v>0</v>
      </c>
      <c r="N72" s="23">
        <f>[4]CT!NC$18</f>
        <v>0</v>
      </c>
      <c r="O72" s="24">
        <f>SUM(B72:N72)</f>
        <v>0</v>
      </c>
      <c r="P72" s="107"/>
    </row>
    <row r="73" spans="1:16" s="2" customFormat="1" ht="18" customHeight="1" x14ac:dyDescent="0.25">
      <c r="A73" s="22" t="s">
        <v>25</v>
      </c>
      <c r="B73" s="23">
        <f>[4]CT!MP$18</f>
        <v>0</v>
      </c>
      <c r="C73" s="23">
        <f>[4]CT!MD$18</f>
        <v>0</v>
      </c>
      <c r="D73" s="23">
        <f>[4]CT!ME$18</f>
        <v>0</v>
      </c>
      <c r="E73" s="23">
        <f>[4]CT!MF$18</f>
        <v>0</v>
      </c>
      <c r="F73" s="23">
        <f>[4]CT!MG$18</f>
        <v>0</v>
      </c>
      <c r="G73" s="23">
        <f>[4]CT!MH$18</f>
        <v>0</v>
      </c>
      <c r="H73" s="23">
        <f>[4]CT!MI$18</f>
        <v>0</v>
      </c>
      <c r="I73" s="23">
        <f>[4]CT!MJ$18</f>
        <v>0</v>
      </c>
      <c r="J73" s="23">
        <f>[4]CT!MK$18</f>
        <v>0</v>
      </c>
      <c r="K73" s="23">
        <f>[4]CT!ML$18</f>
        <v>0</v>
      </c>
      <c r="L73" s="23">
        <f>[4]CT!MM$18</f>
        <v>0</v>
      </c>
      <c r="M73" s="23">
        <f>[4]CT!MN$18</f>
        <v>0</v>
      </c>
      <c r="N73" s="23">
        <f>[4]CT!MO$18</f>
        <v>0</v>
      </c>
      <c r="O73" s="24">
        <f>SUM(B73:N73)</f>
        <v>0</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[4]CT!OK$18</f>
        <v>0</v>
      </c>
      <c r="C76" s="23">
        <f>[4]CT!NY$18</f>
        <v>0</v>
      </c>
      <c r="D76" s="23">
        <f>[4]CT!NZ$18</f>
        <v>0</v>
      </c>
      <c r="E76" s="23">
        <f>[4]CT!OA$18</f>
        <v>0</v>
      </c>
      <c r="F76" s="23">
        <f>[4]CT!OB$18</f>
        <v>0</v>
      </c>
      <c r="G76" s="23">
        <f>[4]CT!OC$18</f>
        <v>0</v>
      </c>
      <c r="H76" s="23">
        <f>[4]CT!OD$18</f>
        <v>0</v>
      </c>
      <c r="I76" s="23">
        <f>[4]CT!OE$18</f>
        <v>0</v>
      </c>
      <c r="J76" s="23">
        <f>[4]CT!OF$18</f>
        <v>0</v>
      </c>
      <c r="K76" s="23">
        <f>[4]CT!OG$18</f>
        <v>0</v>
      </c>
      <c r="L76" s="23">
        <f>[4]CT!OH$18</f>
        <v>0</v>
      </c>
      <c r="M76" s="23">
        <f>[4]CT!OI$18</f>
        <v>0</v>
      </c>
      <c r="N76" s="23">
        <f>[4]CT!OJ$18</f>
        <v>0</v>
      </c>
      <c r="O76" s="24">
        <f>SUM(B76:N76)</f>
        <v>0</v>
      </c>
      <c r="P76" s="107"/>
    </row>
    <row r="77" spans="1:16" s="2" customFormat="1" ht="18" customHeight="1" x14ac:dyDescent="0.25">
      <c r="A77" s="22" t="s">
        <v>25</v>
      </c>
      <c r="B77" s="23">
        <f>[4]CT!NW$18</f>
        <v>0</v>
      </c>
      <c r="C77" s="23">
        <f>[4]CT!NK$18</f>
        <v>0</v>
      </c>
      <c r="D77" s="23">
        <f>[4]CT!NL$18</f>
        <v>0</v>
      </c>
      <c r="E77" s="23">
        <f>[4]CT!NM$18</f>
        <v>0</v>
      </c>
      <c r="F77" s="23">
        <f>[4]CT!NN$18</f>
        <v>0</v>
      </c>
      <c r="G77" s="23">
        <f>[4]CT!NO$18</f>
        <v>0</v>
      </c>
      <c r="H77" s="23">
        <f>[4]CT!NP$18</f>
        <v>0</v>
      </c>
      <c r="I77" s="23">
        <f>[4]CT!NQ$18</f>
        <v>0</v>
      </c>
      <c r="J77" s="23">
        <f>[4]CT!NR$18</f>
        <v>0</v>
      </c>
      <c r="K77" s="23">
        <f>[4]CT!NS$18</f>
        <v>0</v>
      </c>
      <c r="L77" s="23">
        <f>[4]CT!NT$18</f>
        <v>0</v>
      </c>
      <c r="M77" s="23">
        <f>[4]CT!NU$18</f>
        <v>0</v>
      </c>
      <c r="N77" s="23">
        <f>[4]CT!NV$18</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[4]CT!PR$18</f>
        <v>0</v>
      </c>
      <c r="C80" s="23">
        <f>[4]CT!PF$18</f>
        <v>0</v>
      </c>
      <c r="D80" s="23">
        <f>[4]CT!PG$18</f>
        <v>0</v>
      </c>
      <c r="E80" s="23">
        <f>[4]CT!PH$18</f>
        <v>0</v>
      </c>
      <c r="F80" s="23">
        <f>[4]CT!PI$18</f>
        <v>0</v>
      </c>
      <c r="G80" s="23">
        <f>[4]CT!PJ$18</f>
        <v>0</v>
      </c>
      <c r="H80" s="23">
        <f>[4]CT!PK$18</f>
        <v>0</v>
      </c>
      <c r="I80" s="23">
        <f>[4]CT!PL$18</f>
        <v>0</v>
      </c>
      <c r="J80" s="23">
        <f>[4]CT!PM$18</f>
        <v>0</v>
      </c>
      <c r="K80" s="23">
        <f>[4]CT!PN$18</f>
        <v>0</v>
      </c>
      <c r="L80" s="23">
        <f>[4]CT!PO$18</f>
        <v>0</v>
      </c>
      <c r="M80" s="23">
        <f>[4]CT!PP$18</f>
        <v>0</v>
      </c>
      <c r="N80" s="23">
        <f>[4]CT!PQ$18</f>
        <v>0</v>
      </c>
      <c r="O80" s="24">
        <f>SUM(B$180:N$180)</f>
        <v>0</v>
      </c>
      <c r="P80" s="107"/>
    </row>
    <row r="81" spans="1:16" s="2" customFormat="1" ht="18" customHeight="1" x14ac:dyDescent="0.25">
      <c r="A81" s="22" t="s">
        <v>25</v>
      </c>
      <c r="B81" s="23">
        <f>[4]CT!PD$18</f>
        <v>0</v>
      </c>
      <c r="C81" s="23">
        <f>[4]CT!OR$18</f>
        <v>0</v>
      </c>
      <c r="D81" s="23">
        <f>[4]CT!OS$18</f>
        <v>0</v>
      </c>
      <c r="E81" s="23">
        <f>[4]CT!OT$18</f>
        <v>0</v>
      </c>
      <c r="F81" s="23">
        <f>[4]CT!OU$18</f>
        <v>0</v>
      </c>
      <c r="G81" s="23">
        <f>[4]CT!OV$18</f>
        <v>0</v>
      </c>
      <c r="H81" s="23">
        <f>[4]CT!OW$18</f>
        <v>0</v>
      </c>
      <c r="I81" s="23">
        <f>[4]CT!OX$18</f>
        <v>0</v>
      </c>
      <c r="J81" s="23">
        <f>[4]CT!OY$18</f>
        <v>0</v>
      </c>
      <c r="K81" s="23">
        <f>[4]CT!OZ$18</f>
        <v>0</v>
      </c>
      <c r="L81" s="23">
        <f>[4]CT!PA$18</f>
        <v>0</v>
      </c>
      <c r="M81" s="23">
        <f>[4]CT!PB$18</f>
        <v>0</v>
      </c>
      <c r="N81" s="23">
        <f>[4]CT!PC$18</f>
        <v>0</v>
      </c>
      <c r="O81" s="24">
        <f>SUM(B$181:N$181)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[4]CT!QY$18</f>
        <v>0</v>
      </c>
      <c r="C84" s="23">
        <f>[4]CT!QM$18</f>
        <v>0</v>
      </c>
      <c r="D84" s="23">
        <f>[4]CT!QN$18</f>
        <v>0</v>
      </c>
      <c r="E84" s="23">
        <f>[4]CT!QO$18</f>
        <v>0</v>
      </c>
      <c r="F84" s="23">
        <f>[4]CT!QP$18</f>
        <v>0</v>
      </c>
      <c r="G84" s="23">
        <f>[4]CT!QQ$18</f>
        <v>0</v>
      </c>
      <c r="H84" s="23">
        <f>[4]CT!QR$18</f>
        <v>0</v>
      </c>
      <c r="I84" s="23">
        <f>[4]CT!QS$18</f>
        <v>0</v>
      </c>
      <c r="J84" s="23">
        <f>[4]CT!QT$18</f>
        <v>0</v>
      </c>
      <c r="K84" s="23">
        <f>[4]CT!QU$18</f>
        <v>0</v>
      </c>
      <c r="L84" s="23">
        <f>[4]CT!QV$18</f>
        <v>0</v>
      </c>
      <c r="M84" s="23">
        <f>[4]CT!QW$18</f>
        <v>0</v>
      </c>
      <c r="N84" s="23">
        <f>[4]CT!QX$18</f>
        <v>0</v>
      </c>
      <c r="O84" s="24">
        <f>SUM(B$184:N$184)</f>
        <v>0</v>
      </c>
      <c r="P84" s="107"/>
    </row>
    <row r="85" spans="1:16" s="2" customFormat="1" ht="18" customHeight="1" x14ac:dyDescent="0.25">
      <c r="A85" s="22" t="s">
        <v>25</v>
      </c>
      <c r="B85" s="23">
        <f>[4]CT!QK$18</f>
        <v>0</v>
      </c>
      <c r="C85" s="23">
        <f>[4]CT!PY$18</f>
        <v>0</v>
      </c>
      <c r="D85" s="23">
        <f>[4]CT!PZ$18</f>
        <v>0</v>
      </c>
      <c r="E85" s="23">
        <f>[4]CT!QA$18</f>
        <v>0</v>
      </c>
      <c r="F85" s="23">
        <f>[4]CT!QB$18</f>
        <v>0</v>
      </c>
      <c r="G85" s="23">
        <f>[4]CT!QC$18</f>
        <v>0</v>
      </c>
      <c r="H85" s="23">
        <f>[4]CT!QD$18</f>
        <v>0</v>
      </c>
      <c r="I85" s="23">
        <f>[4]CT!QE$18</f>
        <v>0</v>
      </c>
      <c r="J85" s="23">
        <f>[4]CT!QF$18</f>
        <v>0</v>
      </c>
      <c r="K85" s="23">
        <f>[4]CT!QG$18</f>
        <v>0</v>
      </c>
      <c r="L85" s="23">
        <f>[4]CT!QH$18</f>
        <v>0</v>
      </c>
      <c r="M85" s="23">
        <f>[4]CT!QI$18</f>
        <v>0</v>
      </c>
      <c r="N85" s="23">
        <f>[4]CT!QJ$18</f>
        <v>0</v>
      </c>
      <c r="O85" s="24">
        <f>SUM(B$185:N$185)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[4]CT!SF$18</f>
        <v>0</v>
      </c>
      <c r="C88" s="23">
        <f>[4]CT!RT$18</f>
        <v>0</v>
      </c>
      <c r="D88" s="23">
        <f>[4]CT!RU$18</f>
        <v>0</v>
      </c>
      <c r="E88" s="23">
        <f>[4]CT!RV$18</f>
        <v>0</v>
      </c>
      <c r="F88" s="23">
        <f>[4]CT!RW$18</f>
        <v>0</v>
      </c>
      <c r="G88" s="23">
        <f>[4]CT!RX$18</f>
        <v>0</v>
      </c>
      <c r="H88" s="23">
        <f>[4]CT!RY$18</f>
        <v>0</v>
      </c>
      <c r="I88" s="23">
        <f>[4]CT!RZ$18</f>
        <v>0</v>
      </c>
      <c r="J88" s="23">
        <f>[4]CT!SA$18</f>
        <v>0</v>
      </c>
      <c r="K88" s="23">
        <f>[4]CT!SB$18</f>
        <v>0</v>
      </c>
      <c r="L88" s="23">
        <f>[4]CT!SC$18</f>
        <v>0</v>
      </c>
      <c r="M88" s="23">
        <f>[4]CT!SD$18</f>
        <v>0</v>
      </c>
      <c r="N88" s="23">
        <f>[4]CT!SE$18</f>
        <v>0</v>
      </c>
      <c r="O88" s="24">
        <f>SUM(B88:N88)</f>
        <v>0</v>
      </c>
      <c r="P88" s="107"/>
    </row>
    <row r="89" spans="1:16" s="2" customFormat="1" ht="18" customHeight="1" x14ac:dyDescent="0.25">
      <c r="A89" s="22" t="s">
        <v>25</v>
      </c>
      <c r="B89" s="23">
        <f>[4]CT!RR$18</f>
        <v>0</v>
      </c>
      <c r="C89" s="23">
        <f>[4]CT!RF$18</f>
        <v>0</v>
      </c>
      <c r="D89" s="23">
        <f>[4]CT!RG$18</f>
        <v>0</v>
      </c>
      <c r="E89" s="23">
        <f>[4]CT!RH$18</f>
        <v>0</v>
      </c>
      <c r="F89" s="23">
        <f>[4]CT!RI$18</f>
        <v>0</v>
      </c>
      <c r="G89" s="23">
        <f>[4]CT!RJ$18</f>
        <v>0</v>
      </c>
      <c r="H89" s="23">
        <f>[4]CT!RK$18</f>
        <v>0</v>
      </c>
      <c r="I89" s="23">
        <f>[4]CT!RL$18</f>
        <v>0</v>
      </c>
      <c r="J89" s="23">
        <f>[4]CT!RM$18</f>
        <v>0</v>
      </c>
      <c r="K89" s="23">
        <f>[4]CT!RN$18</f>
        <v>0</v>
      </c>
      <c r="L89" s="23">
        <f>[4]CT!RO$18</f>
        <v>0</v>
      </c>
      <c r="M89" s="23">
        <f>[4]CT!RP$18</f>
        <v>0</v>
      </c>
      <c r="N89" s="23">
        <f>[4]CT!RQ$18</f>
        <v>0</v>
      </c>
      <c r="O89" s="24">
        <f>SUM(B$189:N$189)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[4]CT!LX$18</f>
        <v>0</v>
      </c>
      <c r="G92" s="23">
        <f>[4]CT!LY$18</f>
        <v>0</v>
      </c>
      <c r="H92" s="23"/>
      <c r="I92" s="23">
        <f>[4]CT!LZ$18</f>
        <v>0</v>
      </c>
      <c r="J92" s="23">
        <f>[4]CT!MA$18</f>
        <v>0</v>
      </c>
      <c r="P92" s="107"/>
    </row>
    <row r="93" spans="1:16" x14ac:dyDescent="0.25">
      <c r="A93" s="115" t="s">
        <v>73</v>
      </c>
      <c r="B93" s="116"/>
      <c r="C93" s="116"/>
      <c r="D93" s="116"/>
      <c r="E93" s="117"/>
      <c r="F93" s="23">
        <f>[4]CT!NF$18</f>
        <v>0</v>
      </c>
      <c r="G93" s="23">
        <f>[4]CT!NG$18</f>
        <v>0</v>
      </c>
      <c r="H93" s="23"/>
      <c r="I93" s="23">
        <f>[4]CT!NH$18</f>
        <v>0</v>
      </c>
      <c r="J93" s="23">
        <f>[4]CT!NI$18</f>
        <v>0</v>
      </c>
      <c r="P93" s="107"/>
    </row>
    <row r="94" spans="1:16" x14ac:dyDescent="0.25">
      <c r="A94" s="115" t="s">
        <v>74</v>
      </c>
      <c r="B94" s="116"/>
      <c r="C94" s="116"/>
      <c r="D94" s="116"/>
      <c r="E94" s="117"/>
      <c r="F94" s="23">
        <f>[4]CT!OM$18</f>
        <v>0</v>
      </c>
      <c r="G94" s="23">
        <f>[4]CT!ON$18</f>
        <v>0</v>
      </c>
      <c r="H94" s="23"/>
      <c r="I94" s="23">
        <f>[4]CT!OO$18</f>
        <v>0</v>
      </c>
      <c r="J94" s="23">
        <f>[4]CT!OP$18</f>
        <v>0</v>
      </c>
      <c r="P94" s="107"/>
    </row>
    <row r="95" spans="1:16" x14ac:dyDescent="0.25">
      <c r="A95" s="115" t="s">
        <v>75</v>
      </c>
      <c r="B95" s="116"/>
      <c r="C95" s="116"/>
      <c r="D95" s="116"/>
      <c r="E95" s="117"/>
      <c r="F95" s="23">
        <f>[4]CT!PT$18</f>
        <v>0</v>
      </c>
      <c r="G95" s="23">
        <f>[4]CT!PU$18</f>
        <v>0</v>
      </c>
      <c r="H95" s="23"/>
      <c r="I95" s="23">
        <f>[4]CT!PV$18</f>
        <v>0</v>
      </c>
      <c r="J95" s="23">
        <f>[4]CT!PW$18</f>
        <v>0</v>
      </c>
      <c r="P95" s="107"/>
    </row>
    <row r="96" spans="1:16" x14ac:dyDescent="0.25">
      <c r="A96" s="115" t="s">
        <v>67</v>
      </c>
      <c r="B96" s="116"/>
      <c r="C96" s="116"/>
      <c r="D96" s="116"/>
      <c r="E96" s="117"/>
      <c r="F96" s="23">
        <f>[4]CT!RA$18</f>
        <v>0</v>
      </c>
      <c r="G96" s="23">
        <f>[4]CT!RB$18</f>
        <v>0</v>
      </c>
      <c r="H96" s="23"/>
      <c r="I96" s="23">
        <f>[4]CT!RC$18</f>
        <v>0</v>
      </c>
      <c r="J96" s="23">
        <f>[4]CT!RD$18</f>
        <v>0</v>
      </c>
      <c r="P96" s="107"/>
    </row>
    <row r="97" spans="1:16" x14ac:dyDescent="0.25">
      <c r="A97" s="115" t="s">
        <v>68</v>
      </c>
      <c r="B97" s="116"/>
      <c r="C97" s="116"/>
      <c r="D97" s="116"/>
      <c r="E97" s="117"/>
      <c r="F97" s="23">
        <f>[4]CT!SH$18</f>
        <v>0</v>
      </c>
      <c r="G97" s="23">
        <f>[4]CT!SI$18</f>
        <v>0</v>
      </c>
      <c r="H97" s="23"/>
      <c r="I97" s="23">
        <f>[4]CT!SJ$18</f>
        <v>0</v>
      </c>
      <c r="J97" s="23">
        <f>[4]CT!SK$18</f>
        <v>0</v>
      </c>
      <c r="P97" s="107"/>
    </row>
    <row r="98" spans="1:16" x14ac:dyDescent="0.25">
      <c r="A98" s="53"/>
      <c r="B98" s="53"/>
      <c r="C98" s="53"/>
      <c r="D98" s="53"/>
      <c r="E98" s="53"/>
      <c r="F98" s="31"/>
      <c r="G98" s="31"/>
      <c r="H98" s="31"/>
      <c r="I98" s="31"/>
      <c r="J98" s="31"/>
      <c r="P98" s="107" t="str">
        <f>[4]CT!A$18</f>
        <v>Cidade De Maputo / Kampfumu / Cadeia Civil PS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[4]CT!F$18</f>
        <v>5</v>
      </c>
      <c r="C112" s="47">
        <f>[4]CT!G$18</f>
        <v>4</v>
      </c>
      <c r="D112" s="47">
        <f>[4]CT!H$18</f>
        <v>0</v>
      </c>
      <c r="E112" s="47">
        <f>[4]CT!I$18</f>
        <v>0</v>
      </c>
      <c r="F112" s="47">
        <f>[4]CT!J$18</f>
        <v>9</v>
      </c>
      <c r="G112" s="47">
        <f>[4]CT!K$18</f>
        <v>0</v>
      </c>
      <c r="H112" s="47">
        <f>SUM(B112:C112)</f>
        <v>9</v>
      </c>
      <c r="I112" s="47">
        <f>[4]CT!M$18</f>
        <v>0</v>
      </c>
      <c r="J112" s="47">
        <f>[4]CT!N$18</f>
        <v>9</v>
      </c>
      <c r="K112" s="57">
        <f>B112+C112</f>
        <v>9</v>
      </c>
      <c r="M112" s="58">
        <f>IFERROR(H112/(SUM(B112:C112)),"")</f>
        <v>1</v>
      </c>
      <c r="N112" s="58" t="str">
        <f>IFERROR(I112/(D112+E112),"")</f>
        <v/>
      </c>
      <c r="O112" s="58">
        <f>IFERROR(J112/(F112),"")</f>
        <v>1</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0</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SUM([4]CT!HR$18,[4]CT!IS$18)</f>
        <v>0</v>
      </c>
      <c r="C120" s="23">
        <f>SUM([4]CT!HF$18,[4]CT!IG$18)</f>
        <v>0</v>
      </c>
      <c r="D120" s="23">
        <f>SUM([4]CT!HG$18,[4]CT!IH$18)</f>
        <v>0</v>
      </c>
      <c r="E120" s="23">
        <f>SUM([4]CT!HH$18,[4]CT!II$18)</f>
        <v>0</v>
      </c>
      <c r="F120" s="23">
        <f>SUM([4]CT!HI$18,[4]CT!IJ$18)</f>
        <v>0</v>
      </c>
      <c r="G120" s="23">
        <f>SUM([4]CT!HJ$18,[4]CT!IK$18)</f>
        <v>0</v>
      </c>
      <c r="H120" s="23">
        <f>SUM([4]CT!HK$18,[4]CT!IL$18)</f>
        <v>0</v>
      </c>
      <c r="I120" s="23">
        <f>SUM([4]CT!HL$18,[4]CT!IM$18)</f>
        <v>0</v>
      </c>
      <c r="J120" s="23">
        <f>SUM([4]CT!HM$18,[4]CT!IN$18)</f>
        <v>0</v>
      </c>
      <c r="K120" s="23">
        <f>SUM([4]CT!HN$18,[4]CT!IO$18)</f>
        <v>0</v>
      </c>
      <c r="L120" s="23">
        <f>SUM([4]CT!HO$18,[4]CT!IP$18)</f>
        <v>0</v>
      </c>
      <c r="M120" s="23">
        <f>SUM([4]CT!HP$18,[4]CT!IQ$18)</f>
        <v>0</v>
      </c>
      <c r="N120" s="23">
        <f>SUM([4]CT!HQ$18,[4]CT!IR$18)</f>
        <v>0</v>
      </c>
      <c r="O120" s="24">
        <f>SUM(B120:N120)</f>
        <v>0</v>
      </c>
      <c r="P120" s="107"/>
    </row>
    <row r="121" spans="1:16" s="2" customFormat="1" ht="26.25" customHeight="1" x14ac:dyDescent="0.25">
      <c r="A121" s="22" t="s">
        <v>25</v>
      </c>
      <c r="B121" s="23">
        <f>SUM([4]CT!HE$18,[4]CT!IF$18)</f>
        <v>0</v>
      </c>
      <c r="C121" s="23">
        <f>SUM([4]CT!GS$18,[4]CT!HT$18)</f>
        <v>0</v>
      </c>
      <c r="D121" s="23">
        <f>SUM([4]CT!GT$18,[4]CT!HU$18)</f>
        <v>0</v>
      </c>
      <c r="E121" s="23">
        <f>SUM([4]CT!GU$18,[4]CT!HV$18)</f>
        <v>0</v>
      </c>
      <c r="F121" s="23">
        <f>SUM([4]CT!GV$18,[4]CT!HW$18)</f>
        <v>0</v>
      </c>
      <c r="G121" s="23">
        <f>SUM([4]CT!GW$18,[4]CT!HX$18)</f>
        <v>0</v>
      </c>
      <c r="H121" s="23">
        <f>SUM([4]CT!GX$18,[4]CT!HY$18)</f>
        <v>0</v>
      </c>
      <c r="I121" s="23">
        <f>SUM([4]CT!GY$18,[4]CT!HZ$18)</f>
        <v>0</v>
      </c>
      <c r="J121" s="23">
        <f>SUM([4]CT!GZ$18,[4]CT!IA$18)</f>
        <v>0</v>
      </c>
      <c r="K121" s="23">
        <f>SUM([4]CT!HA$18,[4]CT!IB$18)</f>
        <v>0</v>
      </c>
      <c r="L121" s="23">
        <f>SUM([4]CT!HB$18,[4]CT!IC$18)</f>
        <v>0</v>
      </c>
      <c r="M121" s="23">
        <f>SUM([4]CT!HC$18,[4]CT!ID$18)</f>
        <v>0</v>
      </c>
      <c r="N121" s="23">
        <f>SUM([4]CT!HD$18,[4]CT!IE$18)</f>
        <v>0</v>
      </c>
      <c r="O121" s="24">
        <f>SUM(B121:N121)</f>
        <v>0</v>
      </c>
      <c r="P121" s="107"/>
    </row>
    <row r="122" spans="1:16" s="2" customFormat="1" ht="26.25" customHeight="1" x14ac:dyDescent="0.25">
      <c r="A122" s="14" t="s">
        <v>95</v>
      </c>
      <c r="B122" s="25">
        <f>SUM(O120:O121)</f>
        <v>0</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SUM([4]CT!IU$18:IV$18)</f>
        <v>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SUM([4]CT!IW$18:IX$18)</f>
        <v>0</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SUM([4]CT!JA$18:JB$18)</f>
        <v>0</v>
      </c>
      <c r="C128" s="26"/>
      <c r="D128" s="27"/>
      <c r="E128" s="27"/>
      <c r="F128" s="27"/>
      <c r="G128" s="27"/>
      <c r="H128" s="27"/>
      <c r="I128" s="27"/>
      <c r="J128" s="27"/>
      <c r="K128" s="27"/>
      <c r="L128" s="27"/>
      <c r="P128" s="107"/>
    </row>
    <row r="129" spans="1:16" s="2" customFormat="1" ht="18" customHeight="1" x14ac:dyDescent="0.25">
      <c r="A129" s="29" t="s">
        <v>30</v>
      </c>
      <c r="B129" s="23">
        <f>SUM([4]CT!JD$18:JE$18)</f>
        <v>0</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SUM([4]CT!JG$18:JH$18)</f>
        <v>0</v>
      </c>
      <c r="C131" s="30"/>
      <c r="D131" s="31"/>
      <c r="E131" s="31"/>
      <c r="F131" s="31"/>
      <c r="G131" s="31"/>
      <c r="H131" s="31"/>
      <c r="I131" s="31"/>
      <c r="J131" s="31"/>
      <c r="K131" s="31"/>
      <c r="L131" s="31"/>
      <c r="O131" s="32"/>
      <c r="P131" s="107"/>
    </row>
    <row r="132" spans="1:16" s="2" customFormat="1" ht="18" customHeight="1" x14ac:dyDescent="0.25">
      <c r="A132" s="29" t="s">
        <v>33</v>
      </c>
      <c r="B132" s="23">
        <f>SUM([4]CT!JJ$18:JK$18)</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[4]CT!A$18</f>
        <v>Cidade De Maputo / Kampfumu / Cadeia Civil PS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0</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SUM([4]CT!EW$18,[4]CT!FX$18)</f>
        <v>0</v>
      </c>
      <c r="C140" s="23">
        <f>SUM([4]CT!EK$18,[4]CT!FL$18)</f>
        <v>0</v>
      </c>
      <c r="D140" s="23">
        <f>SUM([4]CT!EL$18,[4]CT!FM$18)</f>
        <v>0</v>
      </c>
      <c r="E140" s="23">
        <f>SUM([4]CT!EM$18,[4]CT!FN$18)</f>
        <v>0</v>
      </c>
      <c r="F140" s="23">
        <f>SUM([4]CT!EN$18,[4]CT!FO$18)</f>
        <v>0</v>
      </c>
      <c r="G140" s="23">
        <f>SUM([4]CT!EO$18,[4]CT!FP$18)</f>
        <v>0</v>
      </c>
      <c r="H140" s="23">
        <f>SUM([4]CT!EP$18,[4]CT!FQ$18)</f>
        <v>0</v>
      </c>
      <c r="I140" s="23">
        <f>SUM([4]CT!EQ$18,[4]CT!FR$18)</f>
        <v>0</v>
      </c>
      <c r="J140" s="23">
        <f>SUM([4]CT!ER$18,[4]CT!FS$18)</f>
        <v>0</v>
      </c>
      <c r="K140" s="23">
        <f>SUM([4]CT!ES$18,[4]CT!FT$18)</f>
        <v>0</v>
      </c>
      <c r="L140" s="23">
        <f>SUM([4]CT!ET$18,[4]CT!FU$18)</f>
        <v>0</v>
      </c>
      <c r="M140" s="23">
        <f>SUM([4]CT!EU$18,[4]CT!FV$18)</f>
        <v>0</v>
      </c>
      <c r="N140" s="23">
        <f>SUM([4]CT!EV$18,[4]CT!FW$18)</f>
        <v>0</v>
      </c>
      <c r="O140" s="24">
        <f>SUM(B140:N140)</f>
        <v>0</v>
      </c>
      <c r="P140" s="107"/>
    </row>
    <row r="141" spans="1:16" s="2" customFormat="1" ht="26.25" customHeight="1" x14ac:dyDescent="0.25">
      <c r="A141" s="22" t="s">
        <v>25</v>
      </c>
      <c r="B141" s="23">
        <f>SUM([4]CT!EJ$18,[4]CT!FK$18)</f>
        <v>0</v>
      </c>
      <c r="C141" s="23">
        <f>SUM([4]CT!DX$18,[4]CT!EY$18)</f>
        <v>0</v>
      </c>
      <c r="D141" s="23">
        <f>SUM([4]CT!DY$18,[4]CT!EZ$18)</f>
        <v>0</v>
      </c>
      <c r="E141" s="23">
        <f>SUM([4]CT!DZ$18,[4]CT!FA$18)</f>
        <v>0</v>
      </c>
      <c r="F141" s="23">
        <f>SUM([4]CT!EA$18,[4]CT!FB$18)</f>
        <v>0</v>
      </c>
      <c r="G141" s="23">
        <f>SUM([4]CT!EB$18,[4]CT!FC$18)</f>
        <v>0</v>
      </c>
      <c r="H141" s="23">
        <f>SUM([4]CT!EC$18,[4]CT!FD$18)</f>
        <v>0</v>
      </c>
      <c r="I141" s="23">
        <f>SUM([4]CT!ED$18,[4]CT!FE$18)</f>
        <v>0</v>
      </c>
      <c r="J141" s="23">
        <f>SUM([4]CT!EE$18,[4]CT!FF$18)</f>
        <v>0</v>
      </c>
      <c r="K141" s="23">
        <f>SUM([4]CT!EF$18,[4]CT!FG$18)</f>
        <v>0</v>
      </c>
      <c r="L141" s="23">
        <f>SUM([4]CT!EG$18,[4]CT!FH$18)</f>
        <v>0</v>
      </c>
      <c r="M141" s="23">
        <f>SUM([4]CT!EH$18,[4]CT!FI$18)</f>
        <v>0</v>
      </c>
      <c r="N141" s="23">
        <f>SUM([4]CT!EI$18,[4]CT!FJ$18)</f>
        <v>0</v>
      </c>
      <c r="O141" s="24">
        <f>SUM(B141:N141)</f>
        <v>0</v>
      </c>
      <c r="P141" s="107"/>
    </row>
    <row r="142" spans="1:16" s="2" customFormat="1" ht="26.25" customHeight="1" x14ac:dyDescent="0.25">
      <c r="A142" s="14" t="s">
        <v>95</v>
      </c>
      <c r="B142" s="25">
        <f>SUM(O140:O141)</f>
        <v>0</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SUM([4]CT!FZ$18:GA$18)</f>
        <v>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SUM([4]CT!GB$18:GC$18)</f>
        <v>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SUM([4]CT!GF$18:GG$18)</f>
        <v>0</v>
      </c>
      <c r="C148" s="26"/>
      <c r="D148" s="27"/>
      <c r="E148" s="27"/>
      <c r="F148" s="27"/>
      <c r="G148" s="27"/>
      <c r="H148" s="27"/>
      <c r="I148" s="27"/>
      <c r="J148" s="27"/>
      <c r="K148" s="27"/>
      <c r="L148" s="27"/>
      <c r="P148" s="107"/>
    </row>
    <row r="149" spans="1:16" s="2" customFormat="1" ht="18" customHeight="1" x14ac:dyDescent="0.25">
      <c r="A149" s="29" t="s">
        <v>30</v>
      </c>
      <c r="B149" s="23">
        <f>SUM([4]CT!GI$18:GJ$18)</f>
        <v>0</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SUM([4]CT!GL$18:GM$18)</f>
        <v>0</v>
      </c>
      <c r="C151" s="30"/>
      <c r="D151" s="31"/>
      <c r="E151" s="31"/>
      <c r="F151" s="31"/>
      <c r="G151" s="31"/>
      <c r="H151" s="31"/>
      <c r="I151" s="31"/>
      <c r="J151" s="31"/>
      <c r="K151" s="31"/>
      <c r="L151" s="31"/>
      <c r="O151" s="32"/>
      <c r="P151" s="107"/>
    </row>
    <row r="152" spans="1:16" s="2" customFormat="1" ht="18" customHeight="1" x14ac:dyDescent="0.25">
      <c r="A152" s="29" t="s">
        <v>33</v>
      </c>
      <c r="B152" s="23">
        <f>SUM([4]CT!GO$18:GP$18)</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0</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[4]CT!AJD$18</f>
        <v>0</v>
      </c>
      <c r="C160" s="23">
        <f>[4]CT!AJB$18</f>
        <v>0</v>
      </c>
      <c r="D160" s="23">
        <f>[4]CT!AJC$18</f>
        <v>0</v>
      </c>
      <c r="E160" s="23">
        <f>[4]CT!AJA$18</f>
        <v>0</v>
      </c>
      <c r="F160" s="23">
        <f>[4]CT!AIY$18</f>
        <v>0</v>
      </c>
      <c r="G160" s="23">
        <f>[4]CT!AIZ$18</f>
        <v>0</v>
      </c>
      <c r="H160" s="66"/>
      <c r="P160" s="107"/>
    </row>
    <row r="161" spans="1:16" s="2" customFormat="1" ht="26.25" customHeight="1" x14ac:dyDescent="0.25">
      <c r="A161" s="67" t="s">
        <v>105</v>
      </c>
      <c r="B161" s="68">
        <f>[4]CT!AIX$18</f>
        <v>0</v>
      </c>
      <c r="C161" s="68">
        <f>[4]CT!AIV$18</f>
        <v>0</v>
      </c>
      <c r="D161" s="68">
        <f>[4]CT!AIW$18</f>
        <v>0</v>
      </c>
      <c r="E161" s="68">
        <f>[4]CT!AIU$18</f>
        <v>0</v>
      </c>
      <c r="F161" s="68">
        <f>[4]CT!AIS$18</f>
        <v>0</v>
      </c>
      <c r="G161" s="68">
        <f>[4]CT!AIT$18</f>
        <v>0</v>
      </c>
      <c r="H161" s="66"/>
      <c r="P161" s="107"/>
    </row>
    <row r="162" spans="1:16" s="2" customFormat="1" ht="26.25" customHeight="1" x14ac:dyDescent="0.25">
      <c r="A162" s="69"/>
      <c r="B162" s="70"/>
      <c r="C162" s="71">
        <f>SUM(B160:D161)</f>
        <v>0</v>
      </c>
      <c r="D162" s="72"/>
      <c r="E162" s="73"/>
      <c r="F162" s="71">
        <f>SUM(E160:G161)</f>
        <v>0</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[4]CT!A$18</f>
        <v>Cidade De Maputo / Kampfumu / Cadeia Civil PS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0</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[4]CT!AIF$18</f>
        <v>0</v>
      </c>
      <c r="C171" s="23">
        <f>[4]CT!AID$18</f>
        <v>0</v>
      </c>
      <c r="D171" s="23">
        <f>[4]CT!AIE$18</f>
        <v>0</v>
      </c>
      <c r="E171" s="23">
        <f>[4]CT!AIC$18</f>
        <v>0</v>
      </c>
      <c r="F171" s="23">
        <f>[4]CT!AIA$18</f>
        <v>0</v>
      </c>
      <c r="G171" s="23">
        <f>[4]CT!AIB$18</f>
        <v>0</v>
      </c>
      <c r="H171" s="23">
        <f>[4]CT!AHT$18</f>
        <v>0</v>
      </c>
      <c r="I171" s="23">
        <f>[4]CT!AHR$18</f>
        <v>0</v>
      </c>
      <c r="J171" s="23">
        <f>[4]CT!AHS$18</f>
        <v>0</v>
      </c>
      <c r="K171" s="23">
        <f>[4]CT!AHQ$18</f>
        <v>0</v>
      </c>
      <c r="L171" s="23">
        <f>[4]CT!AHO$18</f>
        <v>0</v>
      </c>
      <c r="M171" s="23">
        <f>[4]CT!AHP$18</f>
        <v>0</v>
      </c>
      <c r="P171" s="107"/>
    </row>
    <row r="172" spans="1:16" s="2" customFormat="1" ht="26.25" customHeight="1" x14ac:dyDescent="0.25">
      <c r="A172" s="67" t="s">
        <v>112</v>
      </c>
      <c r="B172" s="68">
        <f>[4]CT!AIL$18</f>
        <v>0</v>
      </c>
      <c r="C172" s="68">
        <f>[4]CT!AIJ$18</f>
        <v>0</v>
      </c>
      <c r="D172" s="68">
        <f>[4]CT!AIK$18</f>
        <v>0</v>
      </c>
      <c r="E172" s="68">
        <f>[4]CT!AII$18</f>
        <v>0</v>
      </c>
      <c r="F172" s="68">
        <f>[4]CT!AIG$18</f>
        <v>0</v>
      </c>
      <c r="G172" s="68">
        <f>[4]CT!AIH$18</f>
        <v>0</v>
      </c>
      <c r="H172" s="68">
        <f>[4]CT!AHZ$18</f>
        <v>0</v>
      </c>
      <c r="I172" s="68">
        <f>[4]CT!AHX$18</f>
        <v>0</v>
      </c>
      <c r="J172" s="68">
        <f>[4]CT!AHY$18</f>
        <v>0</v>
      </c>
      <c r="K172" s="68">
        <f>[4]CT!AHW$18</f>
        <v>0</v>
      </c>
      <c r="L172" s="68">
        <f>[4]CT!AHU$18</f>
        <v>0</v>
      </c>
      <c r="M172" s="68">
        <f>[4]CT!AHV$18</f>
        <v>0</v>
      </c>
      <c r="P172" s="107"/>
    </row>
    <row r="173" spans="1:16" s="2" customFormat="1" ht="32.1" customHeight="1" x14ac:dyDescent="0.25">
      <c r="A173" s="76" t="s">
        <v>113</v>
      </c>
      <c r="B173" s="77"/>
      <c r="C173" s="78">
        <f>SUM(B171:D172)</f>
        <v>0</v>
      </c>
      <c r="D173" s="79"/>
      <c r="E173" s="80"/>
      <c r="F173" s="78">
        <f>SUM(E171:G172)</f>
        <v>0</v>
      </c>
      <c r="G173" s="81"/>
      <c r="H173" s="80"/>
      <c r="I173" s="78">
        <f>SUM(H171:J172)</f>
        <v>0</v>
      </c>
      <c r="J173" s="81"/>
      <c r="K173" s="80"/>
      <c r="L173" s="78">
        <f>SUM(K171:M172)</f>
        <v>0</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[4]CT!AIM$18</f>
        <v>0</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[4]CT!AIN$18</f>
        <v>0</v>
      </c>
      <c r="C178" s="86"/>
      <c r="D178" s="87"/>
      <c r="E178" s="85">
        <f>[4]CT!AIO$18</f>
        <v>0</v>
      </c>
      <c r="H178" s="85">
        <f>[4]CT!AIP$18</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[4]CT!AIQ$18</f>
        <v>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73FEA"/>
    <pageSetUpPr fitToPage="1"/>
  </sheetPr>
  <dimension ref="A1:P194"/>
  <sheetViews>
    <sheetView showGridLines="0" view="pageBreakPreview" topLeftCell="B164" zoomScale="115" zoomScaleNormal="100" zoomScaleSheetLayoutView="115" zoomScalePageLayoutView="70" workbookViewId="0">
      <selection activeCell="L201" sqref="L201"/>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[4]CT!A$19</f>
        <v>Cidade De Maputo / Kampfumu / Hospital Central Pediatrico de Maputo HC</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1</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[4]CT!BG$19</f>
        <v>0</v>
      </c>
      <c r="C10" s="23">
        <f>[4]CT!AU$19</f>
        <v>0</v>
      </c>
      <c r="D10" s="23">
        <f>[4]CT!AV$19</f>
        <v>0</v>
      </c>
      <c r="E10" s="23">
        <f>[4]CT!AW$19</f>
        <v>0</v>
      </c>
      <c r="F10" s="23">
        <f>[4]CT!AX$19</f>
        <v>0</v>
      </c>
      <c r="G10" s="23">
        <f>[4]CT!AY$19</f>
        <v>0</v>
      </c>
      <c r="H10" s="23">
        <f>[4]CT!AZ$19</f>
        <v>0</v>
      </c>
      <c r="I10" s="23">
        <f>[4]CT!BA$19</f>
        <v>0</v>
      </c>
      <c r="J10" s="23">
        <f>[4]CT!BB$19</f>
        <v>0</v>
      </c>
      <c r="K10" s="23">
        <f>[4]CT!BC$19</f>
        <v>0</v>
      </c>
      <c r="L10" s="23">
        <f>[4]CT!BD$19</f>
        <v>0</v>
      </c>
      <c r="M10" s="23">
        <f>[4]CT!BE$19</f>
        <v>0</v>
      </c>
      <c r="N10" s="23">
        <f>[4]CT!BF$19</f>
        <v>0</v>
      </c>
      <c r="O10" s="24">
        <f>SUM(B10:N10)</f>
        <v>0</v>
      </c>
      <c r="P10" s="107"/>
    </row>
    <row r="11" spans="1:16" s="2" customFormat="1" ht="18" customHeight="1" x14ac:dyDescent="0.25">
      <c r="A11" s="22" t="s">
        <v>25</v>
      </c>
      <c r="B11" s="23">
        <f>[4]CT!AS$19</f>
        <v>0</v>
      </c>
      <c r="C11" s="23">
        <f>[4]CT!AG$19</f>
        <v>0</v>
      </c>
      <c r="D11" s="23">
        <f>[4]CT!AH$19</f>
        <v>1</v>
      </c>
      <c r="E11" s="23">
        <f>[4]CT!AI$19</f>
        <v>0</v>
      </c>
      <c r="F11" s="23">
        <f>[4]CT!AJ$19</f>
        <v>0</v>
      </c>
      <c r="G11" s="23">
        <f>[4]CT!AK$19</f>
        <v>0</v>
      </c>
      <c r="H11" s="23">
        <f>[4]CT!AL$19</f>
        <v>0</v>
      </c>
      <c r="I11" s="23">
        <f>[4]CT!AM$19</f>
        <v>0</v>
      </c>
      <c r="J11" s="23">
        <f>[4]CT!AN$19</f>
        <v>0</v>
      </c>
      <c r="K11" s="23">
        <f>[4]CT!AO$19</f>
        <v>0</v>
      </c>
      <c r="L11" s="23">
        <f>[4]CT!AP$19</f>
        <v>0</v>
      </c>
      <c r="M11" s="23">
        <f>[4]CT!AQ$19</f>
        <v>0</v>
      </c>
      <c r="N11" s="23">
        <f>[4]CT!AR$19</f>
        <v>0</v>
      </c>
      <c r="O11" s="24">
        <f>SUM(B11:N11)</f>
        <v>1</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[4]CT!AF$19</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[4]CT!BI$19</f>
        <v>0</v>
      </c>
      <c r="C15" s="26"/>
      <c r="D15" s="27"/>
      <c r="E15" s="27"/>
      <c r="F15" s="27"/>
      <c r="G15" s="27"/>
      <c r="H15" s="27"/>
      <c r="I15" s="27"/>
      <c r="J15" s="27"/>
      <c r="K15" s="27"/>
      <c r="L15" s="27"/>
      <c r="P15" s="107"/>
    </row>
    <row r="16" spans="1:16" s="2" customFormat="1" ht="18" customHeight="1" x14ac:dyDescent="0.25">
      <c r="A16" s="29" t="s">
        <v>30</v>
      </c>
      <c r="B16" s="23">
        <f>[4]CT!BJ$19</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[4]CT!BK$19</f>
        <v>0</v>
      </c>
      <c r="C18" s="30"/>
      <c r="D18" s="31"/>
      <c r="E18" s="31"/>
      <c r="F18" s="31"/>
      <c r="G18" s="31"/>
      <c r="H18" s="31"/>
      <c r="I18" s="31"/>
      <c r="J18" s="31"/>
      <c r="K18" s="31"/>
      <c r="L18" s="31"/>
      <c r="O18" s="32"/>
      <c r="P18" s="107"/>
    </row>
    <row r="19" spans="1:16" s="2" customFormat="1" ht="18" customHeight="1" x14ac:dyDescent="0.25">
      <c r="A19" s="29" t="s">
        <v>33</v>
      </c>
      <c r="B19" s="23">
        <f>[4]CT!BL$19</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[4]CT!CU$19</f>
        <v>0</v>
      </c>
      <c r="C23" s="23">
        <f>[4]CT!CF$19</f>
        <v>5</v>
      </c>
      <c r="D23" s="23">
        <f>[4]CT!CG$19</f>
        <v>6</v>
      </c>
      <c r="E23" s="23">
        <f>[4]CT!CH$19</f>
        <v>10</v>
      </c>
      <c r="F23" s="23">
        <f>[4]CT!CI$19</f>
        <v>37</v>
      </c>
      <c r="G23" s="23">
        <f>[4]CT!CJ$19</f>
        <v>126</v>
      </c>
      <c r="H23" s="23">
        <f>[4]CT!CK$19</f>
        <v>4</v>
      </c>
      <c r="I23" s="23">
        <f>[4]CT!CL$19</f>
        <v>0</v>
      </c>
      <c r="J23" s="23">
        <f>[4]CT!CM$19</f>
        <v>0</v>
      </c>
      <c r="K23" s="23">
        <f>[4]CT!CN$19</f>
        <v>0</v>
      </c>
      <c r="L23" s="23">
        <f>[4]CT!CO$19</f>
        <v>0</v>
      </c>
      <c r="M23" s="23">
        <f>[4]CT!CP$19</f>
        <v>0</v>
      </c>
      <c r="N23" s="23">
        <f>[4]CT!CQ$19</f>
        <v>0</v>
      </c>
      <c r="O23" s="24">
        <f>SUM(B23:N23,B25:D25)</f>
        <v>188</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[4]CT!CR$19</f>
        <v>0</v>
      </c>
      <c r="C25" s="23">
        <f>[4]CT!CS$19</f>
        <v>0</v>
      </c>
      <c r="D25" s="23">
        <f>[4]CT!CT$19</f>
        <v>0</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[4]CT!CD$19</f>
        <v>0</v>
      </c>
      <c r="C27" s="23">
        <f>[4]CT!BO$19</f>
        <v>4</v>
      </c>
      <c r="D27" s="23">
        <f>[4]CT!BP$19</f>
        <v>10</v>
      </c>
      <c r="E27" s="23">
        <f>[4]CT!BQ$19</f>
        <v>10</v>
      </c>
      <c r="F27" s="23">
        <f>[4]CT!BR$19</f>
        <v>22</v>
      </c>
      <c r="G27" s="23">
        <f>[4]CT!BS$19</f>
        <v>106</v>
      </c>
      <c r="H27" s="23">
        <f>[4]CT!BT$19</f>
        <v>1</v>
      </c>
      <c r="I27" s="23">
        <f>[4]CT!BU$19</f>
        <v>0</v>
      </c>
      <c r="J27" s="23">
        <f>[4]CT!BV$19</f>
        <v>0</v>
      </c>
      <c r="K27" s="23">
        <f>[4]CT!BW$19</f>
        <v>0</v>
      </c>
      <c r="L27" s="23">
        <f>[4]CT!BX$19</f>
        <v>0</v>
      </c>
      <c r="M27" s="23">
        <f>[4]CT!BY$19</f>
        <v>0</v>
      </c>
      <c r="N27" s="23">
        <f>[4]CT!BZ$19</f>
        <v>0</v>
      </c>
      <c r="O27" s="24">
        <f>SUM(B27:N27,B29:D29)</f>
        <v>153</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[4]CT!CA$19</f>
        <v>0</v>
      </c>
      <c r="C29" s="23">
        <f>[4]CT!CB$19</f>
        <v>0</v>
      </c>
      <c r="D29" s="23">
        <f>[4]CT!CC$19</f>
        <v>0</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104</v>
      </c>
      <c r="F30" s="135" t="s">
        <v>42</v>
      </c>
      <c r="G30" s="136"/>
      <c r="H30" s="24" t="str">
        <f>IFERROR(E30/C30,"")</f>
        <v/>
      </c>
      <c r="K30" s="137" t="s">
        <v>43</v>
      </c>
      <c r="L30" s="138"/>
      <c r="M30" s="23"/>
      <c r="N30" s="38" t="s">
        <v>41</v>
      </c>
      <c r="O30" s="24">
        <f>SUM(B23:N23,B25:D25,B27:N27,B29:D29)-M30</f>
        <v>341</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[4]CT!DG$19</f>
        <v>0</v>
      </c>
      <c r="C35" s="23">
        <f>[4]CT!DE$19</f>
        <v>8</v>
      </c>
      <c r="D35" s="23">
        <f>[4]CT!DF$19</f>
        <v>30</v>
      </c>
      <c r="E35" s="40"/>
      <c r="F35" s="23">
        <f>[4]CT!DN$19</f>
        <v>0</v>
      </c>
      <c r="G35" s="23">
        <f>[4]CT!DL$19</f>
        <v>50</v>
      </c>
      <c r="H35" s="23">
        <f>[4]CT!DM$19</f>
        <v>100</v>
      </c>
      <c r="I35" s="40"/>
      <c r="J35" s="23">
        <f>[4]CT!DU$19</f>
        <v>0</v>
      </c>
      <c r="K35" s="23">
        <f>[4]CT!DS$19</f>
        <v>0</v>
      </c>
      <c r="L35" s="23">
        <f>[4]CT!DT$19</f>
        <v>0</v>
      </c>
      <c r="P35" s="107"/>
    </row>
    <row r="36" spans="1:16" s="2" customFormat="1" ht="18" customHeight="1" x14ac:dyDescent="0.25">
      <c r="A36" s="22" t="s">
        <v>25</v>
      </c>
      <c r="B36" s="23">
        <f>[4]CT!DD$19</f>
        <v>0</v>
      </c>
      <c r="C36" s="23">
        <f>[4]CT!DB$19</f>
        <v>11</v>
      </c>
      <c r="D36" s="23">
        <f>[4]CT!DC$19</f>
        <v>20</v>
      </c>
      <c r="E36" s="40"/>
      <c r="F36" s="23">
        <f>[4]CT!DK$19</f>
        <v>0</v>
      </c>
      <c r="G36" s="23">
        <f>[4]CT!DI$19</f>
        <v>35</v>
      </c>
      <c r="H36" s="23">
        <f>[4]CT!DJ$19</f>
        <v>87</v>
      </c>
      <c r="I36" s="40"/>
      <c r="J36" s="23">
        <f>[4]CT!DR$19</f>
        <v>0</v>
      </c>
      <c r="K36" s="23">
        <f>[4]CT!DP$19</f>
        <v>0</v>
      </c>
      <c r="L36" s="23">
        <f>[4]CT!DQ$19</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[4]CT!CW$19</f>
        <v>0</v>
      </c>
      <c r="C38" s="26"/>
      <c r="D38" s="27"/>
      <c r="E38" s="27"/>
      <c r="F38" s="27"/>
      <c r="G38" s="27"/>
      <c r="H38" s="27"/>
      <c r="I38" s="27"/>
      <c r="J38" s="27"/>
      <c r="K38" s="27"/>
      <c r="L38" s="27"/>
      <c r="P38" s="107"/>
    </row>
    <row r="39" spans="1:16" s="2" customFormat="1" ht="18" customHeight="1" x14ac:dyDescent="0.25">
      <c r="A39" s="29" t="s">
        <v>30</v>
      </c>
      <c r="B39" s="23">
        <f>[4]CT!CX$19</f>
        <v>0</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[4]CT!CY$19</f>
        <v>0</v>
      </c>
      <c r="C41" s="30"/>
      <c r="D41" s="31"/>
      <c r="E41" s="31"/>
      <c r="F41" s="31"/>
      <c r="G41" s="31"/>
      <c r="H41" s="31"/>
      <c r="I41" s="31"/>
      <c r="J41" s="31"/>
      <c r="K41" s="31"/>
      <c r="L41" s="31"/>
      <c r="O41" s="32"/>
      <c r="P41" s="107"/>
    </row>
    <row r="42" spans="1:16" s="2" customFormat="1" ht="18" customHeight="1" x14ac:dyDescent="0.25">
      <c r="A42" s="29" t="s">
        <v>33</v>
      </c>
      <c r="B42" s="23">
        <f>[4]CT!CZ$19</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[4]CT!A$19</f>
        <v>Cidade De Maputo / Kampfumu / Hospital Central Pediatrico de Maputo HC</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0</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[4]CT!TO$19</f>
        <v>0</v>
      </c>
      <c r="C49" s="23">
        <f>[4]CT!TC$19</f>
        <v>0</v>
      </c>
      <c r="D49" s="23">
        <f>[4]CT!TD$19</f>
        <v>0</v>
      </c>
      <c r="E49" s="23">
        <f>[4]CT!TE$19</f>
        <v>0</v>
      </c>
      <c r="F49" s="23">
        <f>[4]CT!TF$19</f>
        <v>0</v>
      </c>
      <c r="G49" s="23">
        <f>[4]CT!TG$19</f>
        <v>0</v>
      </c>
      <c r="H49" s="23">
        <f>[4]CT!TH$19</f>
        <v>0</v>
      </c>
      <c r="I49" s="23">
        <f>[4]CT!TI$19</f>
        <v>0</v>
      </c>
      <c r="J49" s="23">
        <f>[4]CT!TJ$19</f>
        <v>0</v>
      </c>
      <c r="K49" s="23">
        <f>[4]CT!TK$19</f>
        <v>0</v>
      </c>
      <c r="L49" s="23">
        <f>[4]CT!TL$19</f>
        <v>0</v>
      </c>
      <c r="M49" s="23">
        <f>[4]CT!TM$19</f>
        <v>0</v>
      </c>
      <c r="N49" s="23">
        <f>[4]CT!TN$19</f>
        <v>0</v>
      </c>
      <c r="O49" s="24">
        <f>SUM(B49:N49)</f>
        <v>0</v>
      </c>
      <c r="P49" s="107"/>
    </row>
    <row r="50" spans="1:16" s="2" customFormat="1" ht="18" customHeight="1" x14ac:dyDescent="0.25">
      <c r="A50" s="22" t="s">
        <v>25</v>
      </c>
      <c r="B50" s="23">
        <f>[4]CT!TA$19</f>
        <v>0</v>
      </c>
      <c r="C50" s="23">
        <f>[4]CT!SO$19</f>
        <v>0</v>
      </c>
      <c r="D50" s="23">
        <f>[4]CT!SP$19</f>
        <v>0</v>
      </c>
      <c r="E50" s="23">
        <f>[4]CT!SQ$19</f>
        <v>0</v>
      </c>
      <c r="F50" s="23">
        <f>[4]CT!SR$19</f>
        <v>0</v>
      </c>
      <c r="G50" s="23">
        <f>[4]CT!SS$19</f>
        <v>0</v>
      </c>
      <c r="H50" s="23">
        <f>[4]CT!ST$19</f>
        <v>0</v>
      </c>
      <c r="I50" s="23">
        <f>[4]CT!SU$19</f>
        <v>0</v>
      </c>
      <c r="J50" s="23">
        <f>[4]CT!SV$19</f>
        <v>0</v>
      </c>
      <c r="K50" s="23">
        <f>[4]CT!SW$19</f>
        <v>0</v>
      </c>
      <c r="L50" s="23">
        <f>[4]CT!SX$19</f>
        <v>0</v>
      </c>
      <c r="M50" s="23">
        <f>[4]CT!SY$19</f>
        <v>0</v>
      </c>
      <c r="N50" s="23">
        <f>[4]CT!SZ$19</f>
        <v>0</v>
      </c>
      <c r="O50" s="24">
        <f>SUM(B50:N50)</f>
        <v>0</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[4]CT!TU$19</f>
        <v>0</v>
      </c>
      <c r="D52" s="31"/>
      <c r="E52" s="31"/>
      <c r="F52" s="31"/>
      <c r="G52" s="31"/>
      <c r="H52" s="31"/>
      <c r="I52" s="31"/>
      <c r="J52" s="32"/>
      <c r="K52" s="32"/>
      <c r="L52" s="32"/>
      <c r="M52" s="32"/>
      <c r="N52" s="32"/>
      <c r="O52" s="46"/>
      <c r="P52" s="107"/>
    </row>
    <row r="53" spans="1:16" s="2" customFormat="1" ht="36.6" customHeight="1" x14ac:dyDescent="0.25">
      <c r="A53" s="123" t="s">
        <v>58</v>
      </c>
      <c r="B53" s="124"/>
      <c r="C53" s="47">
        <f>[4]CT!TV$19</f>
        <v>0</v>
      </c>
      <c r="D53" s="26"/>
      <c r="E53" s="26"/>
      <c r="F53" s="26"/>
      <c r="G53" s="26"/>
      <c r="H53" s="26"/>
      <c r="I53" s="26"/>
      <c r="J53" s="26"/>
      <c r="K53" s="26"/>
      <c r="L53" s="26"/>
      <c r="M53" s="26"/>
      <c r="N53" s="26"/>
      <c r="O53" s="26"/>
      <c r="P53" s="107"/>
    </row>
    <row r="54" spans="1:16" s="2" customFormat="1" ht="39.6" customHeight="1" x14ac:dyDescent="0.25">
      <c r="A54" s="125" t="s">
        <v>59</v>
      </c>
      <c r="B54" s="126"/>
      <c r="C54" s="48">
        <f>[4]CT!TW$19</f>
        <v>0</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[4]CT!TQ$19</f>
        <v>0</v>
      </c>
      <c r="C56" s="26"/>
      <c r="D56" s="27"/>
      <c r="E56" s="27"/>
      <c r="F56" s="27"/>
      <c r="G56" s="27"/>
      <c r="H56" s="27"/>
      <c r="I56" s="27"/>
      <c r="J56" s="27"/>
      <c r="K56" s="27"/>
      <c r="L56" s="27"/>
      <c r="P56" s="107"/>
    </row>
    <row r="57" spans="1:16" s="2" customFormat="1" ht="18" customHeight="1" x14ac:dyDescent="0.25">
      <c r="A57" s="29" t="s">
        <v>30</v>
      </c>
      <c r="B57" s="23">
        <f>[4]CT!TR$19</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[4]CT!TS$19</f>
        <v>0</v>
      </c>
      <c r="C59" s="30"/>
      <c r="D59" s="31"/>
      <c r="E59" s="31"/>
      <c r="F59" s="31"/>
      <c r="G59" s="31"/>
      <c r="H59" s="31"/>
      <c r="I59" s="31"/>
      <c r="J59" s="31"/>
      <c r="K59" s="31"/>
      <c r="L59" s="31"/>
      <c r="O59" s="32"/>
      <c r="P59" s="107"/>
    </row>
    <row r="60" spans="1:16" s="2" customFormat="1" ht="18" customHeight="1" x14ac:dyDescent="0.25">
      <c r="A60" s="29" t="s">
        <v>33</v>
      </c>
      <c r="B60" s="23">
        <f>[4]CT!TT$19</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[4]CT!LV$19</f>
        <v>0</v>
      </c>
      <c r="C68" s="23">
        <f>[4]CT!LJ$19</f>
        <v>0</v>
      </c>
      <c r="D68" s="23">
        <f>[4]CT!LK$19</f>
        <v>0</v>
      </c>
      <c r="E68" s="23">
        <f>[4]CT!LL$19</f>
        <v>0</v>
      </c>
      <c r="F68" s="23">
        <f>[4]CT!LM$19</f>
        <v>0</v>
      </c>
      <c r="G68" s="23">
        <f>[4]CT!LN$19</f>
        <v>0</v>
      </c>
      <c r="H68" s="23">
        <f>[4]CT!LO$19</f>
        <v>0</v>
      </c>
      <c r="I68" s="23">
        <f>[4]CT!LP$19</f>
        <v>0</v>
      </c>
      <c r="J68" s="23">
        <f>[4]CT!LQ$19</f>
        <v>0</v>
      </c>
      <c r="K68" s="23">
        <f>[4]CT!LR$19</f>
        <v>0</v>
      </c>
      <c r="L68" s="23">
        <f>[4]CT!LS$19</f>
        <v>0</v>
      </c>
      <c r="M68" s="23">
        <f>[4]CT!LT$19</f>
        <v>0</v>
      </c>
      <c r="N68" s="23">
        <f>[4]CT!LU$19</f>
        <v>0</v>
      </c>
      <c r="O68" s="24">
        <f>SUM(B68:N68)</f>
        <v>0</v>
      </c>
      <c r="P68" s="107"/>
    </row>
    <row r="69" spans="1:16" s="2" customFormat="1" ht="18" customHeight="1" x14ac:dyDescent="0.25">
      <c r="A69" s="22" t="s">
        <v>25</v>
      </c>
      <c r="B69" s="23">
        <f>[4]CT!LH$19</f>
        <v>0</v>
      </c>
      <c r="C69" s="23">
        <f>[4]CT!KV$19</f>
        <v>0</v>
      </c>
      <c r="D69" s="23">
        <f>[4]CT!KW$19</f>
        <v>0</v>
      </c>
      <c r="E69" s="23">
        <f>[4]CT!KX$19</f>
        <v>0</v>
      </c>
      <c r="F69" s="23">
        <f>[4]CT!KY$19</f>
        <v>0</v>
      </c>
      <c r="G69" s="23">
        <f>[4]CT!KZ$19</f>
        <v>0</v>
      </c>
      <c r="H69" s="23">
        <f>[4]CT!LA$19</f>
        <v>0</v>
      </c>
      <c r="I69" s="23">
        <f>[4]CT!LB$19</f>
        <v>0</v>
      </c>
      <c r="J69" s="23">
        <f>[4]CT!LC$19</f>
        <v>0</v>
      </c>
      <c r="K69" s="23">
        <f>[4]CT!LD$19</f>
        <v>0</v>
      </c>
      <c r="L69" s="23">
        <f>[4]CT!LE$19</f>
        <v>0</v>
      </c>
      <c r="M69" s="23">
        <f>[4]CT!LF$19</f>
        <v>0</v>
      </c>
      <c r="N69" s="23">
        <f>[4]CT!LG$19</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[4]CT!ND$19</f>
        <v>0</v>
      </c>
      <c r="C72" s="23">
        <f>[4]CT!MR$19</f>
        <v>0</v>
      </c>
      <c r="D72" s="23">
        <f>[4]CT!MS$19</f>
        <v>0</v>
      </c>
      <c r="E72" s="23">
        <f>[4]CT!MT$19</f>
        <v>0</v>
      </c>
      <c r="F72" s="23">
        <f>[4]CT!MU$19</f>
        <v>0</v>
      </c>
      <c r="G72" s="23">
        <f>[4]CT!MV$19</f>
        <v>0</v>
      </c>
      <c r="H72" s="23">
        <f>[4]CT!MW$19</f>
        <v>0</v>
      </c>
      <c r="I72" s="23">
        <f>[4]CT!MX$19</f>
        <v>0</v>
      </c>
      <c r="J72" s="23">
        <f>[4]CT!MY$19</f>
        <v>0</v>
      </c>
      <c r="K72" s="23">
        <f>[4]CT!MZ$19</f>
        <v>0</v>
      </c>
      <c r="L72" s="23">
        <f>[4]CT!NA$19</f>
        <v>0</v>
      </c>
      <c r="M72" s="23">
        <f>[4]CT!NB$19</f>
        <v>0</v>
      </c>
      <c r="N72" s="23">
        <f>[4]CT!NC$19</f>
        <v>0</v>
      </c>
      <c r="O72" s="24">
        <f>SUM(B72:N72)</f>
        <v>0</v>
      </c>
      <c r="P72" s="107"/>
    </row>
    <row r="73" spans="1:16" s="2" customFormat="1" ht="18" customHeight="1" x14ac:dyDescent="0.25">
      <c r="A73" s="22" t="s">
        <v>25</v>
      </c>
      <c r="B73" s="23">
        <f>[4]CT!MP$19</f>
        <v>0</v>
      </c>
      <c r="C73" s="23">
        <f>[4]CT!MD$19</f>
        <v>0</v>
      </c>
      <c r="D73" s="23">
        <f>[4]CT!ME$19</f>
        <v>0</v>
      </c>
      <c r="E73" s="23">
        <f>[4]CT!MF$19</f>
        <v>0</v>
      </c>
      <c r="F73" s="23">
        <f>[4]CT!MG$19</f>
        <v>0</v>
      </c>
      <c r="G73" s="23">
        <f>[4]CT!MH$19</f>
        <v>0</v>
      </c>
      <c r="H73" s="23">
        <f>[4]CT!MI$19</f>
        <v>0</v>
      </c>
      <c r="I73" s="23">
        <f>[4]CT!MJ$19</f>
        <v>0</v>
      </c>
      <c r="J73" s="23">
        <f>[4]CT!MK$19</f>
        <v>0</v>
      </c>
      <c r="K73" s="23">
        <f>[4]CT!ML$19</f>
        <v>0</v>
      </c>
      <c r="L73" s="23">
        <f>[4]CT!MM$19</f>
        <v>0</v>
      </c>
      <c r="M73" s="23">
        <f>[4]CT!MN$19</f>
        <v>0</v>
      </c>
      <c r="N73" s="23">
        <f>[4]CT!MO$19</f>
        <v>0</v>
      </c>
      <c r="O73" s="24">
        <f>SUM(B73:N73)</f>
        <v>0</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[4]CT!OK$19</f>
        <v>0</v>
      </c>
      <c r="C76" s="23">
        <f>[4]CT!NY$19</f>
        <v>0</v>
      </c>
      <c r="D76" s="23">
        <f>[4]CT!NZ$19</f>
        <v>0</v>
      </c>
      <c r="E76" s="23">
        <f>[4]CT!OA$19</f>
        <v>0</v>
      </c>
      <c r="F76" s="23">
        <f>[4]CT!OB$19</f>
        <v>0</v>
      </c>
      <c r="G76" s="23">
        <f>[4]CT!OC$19</f>
        <v>0</v>
      </c>
      <c r="H76" s="23">
        <f>[4]CT!OD$19</f>
        <v>0</v>
      </c>
      <c r="I76" s="23">
        <f>[4]CT!OE$19</f>
        <v>0</v>
      </c>
      <c r="J76" s="23">
        <f>[4]CT!OF$19</f>
        <v>0</v>
      </c>
      <c r="K76" s="23">
        <f>[4]CT!OG$19</f>
        <v>0</v>
      </c>
      <c r="L76" s="23">
        <f>[4]CT!OH$19</f>
        <v>0</v>
      </c>
      <c r="M76" s="23">
        <f>[4]CT!OI$19</f>
        <v>0</v>
      </c>
      <c r="N76" s="23">
        <f>[4]CT!OJ$19</f>
        <v>0</v>
      </c>
      <c r="O76" s="24">
        <f>SUM(B76:N76)</f>
        <v>0</v>
      </c>
      <c r="P76" s="107"/>
    </row>
    <row r="77" spans="1:16" s="2" customFormat="1" ht="18" customHeight="1" x14ac:dyDescent="0.25">
      <c r="A77" s="22" t="s">
        <v>25</v>
      </c>
      <c r="B77" s="23">
        <f>[4]CT!NW$19</f>
        <v>0</v>
      </c>
      <c r="C77" s="23">
        <f>[4]CT!NK$19</f>
        <v>0</v>
      </c>
      <c r="D77" s="23">
        <f>[4]CT!NL$19</f>
        <v>0</v>
      </c>
      <c r="E77" s="23">
        <f>[4]CT!NM$19</f>
        <v>0</v>
      </c>
      <c r="F77" s="23">
        <f>[4]CT!NN$19</f>
        <v>1</v>
      </c>
      <c r="G77" s="23">
        <f>[4]CT!NO$19</f>
        <v>0</v>
      </c>
      <c r="H77" s="23">
        <f>[4]CT!NP$19</f>
        <v>0</v>
      </c>
      <c r="I77" s="23">
        <f>[4]CT!NQ$19</f>
        <v>0</v>
      </c>
      <c r="J77" s="23">
        <f>[4]CT!NR$19</f>
        <v>0</v>
      </c>
      <c r="K77" s="23">
        <f>[4]CT!NS$19</f>
        <v>0</v>
      </c>
      <c r="L77" s="23">
        <f>[4]CT!NT$19</f>
        <v>0</v>
      </c>
      <c r="M77" s="23">
        <f>[4]CT!NU$19</f>
        <v>0</v>
      </c>
      <c r="N77" s="23">
        <f>[4]CT!NV$19</f>
        <v>0</v>
      </c>
      <c r="O77" s="24">
        <f>SUM(B77:N77)</f>
        <v>1</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[4]CT!PR$19</f>
        <v>0</v>
      </c>
      <c r="C80" s="23">
        <f>[4]CT!PF$19</f>
        <v>1</v>
      </c>
      <c r="D80" s="23">
        <f>[4]CT!PG$19</f>
        <v>0</v>
      </c>
      <c r="E80" s="23">
        <f>[4]CT!PH$19</f>
        <v>0</v>
      </c>
      <c r="F80" s="23">
        <f>[4]CT!PI$19</f>
        <v>0</v>
      </c>
      <c r="G80" s="23">
        <f>[4]CT!PJ$19</f>
        <v>7</v>
      </c>
      <c r="H80" s="23">
        <f>[4]CT!PK$19</f>
        <v>0</v>
      </c>
      <c r="I80" s="23">
        <f>[4]CT!PL$19</f>
        <v>0</v>
      </c>
      <c r="J80" s="23">
        <f>[4]CT!PM$19</f>
        <v>0</v>
      </c>
      <c r="K80" s="23">
        <f>[4]CT!PN$19</f>
        <v>0</v>
      </c>
      <c r="L80" s="23">
        <f>[4]CT!PO$19</f>
        <v>0</v>
      </c>
      <c r="M80" s="23">
        <f>[4]CT!PP$19</f>
        <v>0</v>
      </c>
      <c r="N80" s="23">
        <f>[4]CT!PQ$19</f>
        <v>0</v>
      </c>
      <c r="O80" s="24">
        <f>SUM(B$190:N$190)</f>
        <v>0</v>
      </c>
      <c r="P80" s="107"/>
    </row>
    <row r="81" spans="1:16" s="2" customFormat="1" ht="18" customHeight="1" x14ac:dyDescent="0.25">
      <c r="A81" s="22" t="s">
        <v>25</v>
      </c>
      <c r="B81" s="23">
        <f>[4]CT!PD$19</f>
        <v>0</v>
      </c>
      <c r="C81" s="23">
        <f>[4]CT!OR$19</f>
        <v>0</v>
      </c>
      <c r="D81" s="23">
        <f>[4]CT!OS$19</f>
        <v>0</v>
      </c>
      <c r="E81" s="23">
        <f>[4]CT!OT$19</f>
        <v>0</v>
      </c>
      <c r="F81" s="23">
        <f>[4]CT!OU$19</f>
        <v>0</v>
      </c>
      <c r="G81" s="23">
        <f>[4]CT!OV$19</f>
        <v>1</v>
      </c>
      <c r="H81" s="23">
        <f>[4]CT!OW$19</f>
        <v>0</v>
      </c>
      <c r="I81" s="23">
        <f>[4]CT!OX$19</f>
        <v>0</v>
      </c>
      <c r="J81" s="23">
        <f>[4]CT!OY$19</f>
        <v>0</v>
      </c>
      <c r="K81" s="23">
        <f>[4]CT!OZ$19</f>
        <v>0</v>
      </c>
      <c r="L81" s="23">
        <f>[4]CT!PA$19</f>
        <v>0</v>
      </c>
      <c r="M81" s="23">
        <f>[4]CT!PB$19</f>
        <v>0</v>
      </c>
      <c r="N81" s="23">
        <f>[4]CT!PC$19</f>
        <v>0</v>
      </c>
      <c r="O81" s="24">
        <f>SUM(B$191:N$191)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[4]CT!QY$19</f>
        <v>0</v>
      </c>
      <c r="C84" s="23">
        <f>[4]CT!QM$19</f>
        <v>0</v>
      </c>
      <c r="D84" s="23">
        <f>[4]CT!QN$19</f>
        <v>0</v>
      </c>
      <c r="E84" s="23">
        <f>[4]CT!QO$19</f>
        <v>0</v>
      </c>
      <c r="F84" s="23">
        <f>[4]CT!QP$19</f>
        <v>0</v>
      </c>
      <c r="G84" s="23">
        <f>[4]CT!QQ$19</f>
        <v>2</v>
      </c>
      <c r="H84" s="23">
        <f>[4]CT!QR$19</f>
        <v>1</v>
      </c>
      <c r="I84" s="23">
        <f>[4]CT!QS$19</f>
        <v>0</v>
      </c>
      <c r="J84" s="23">
        <f>[4]CT!QT$19</f>
        <v>0</v>
      </c>
      <c r="K84" s="23">
        <f>[4]CT!QU$19</f>
        <v>0</v>
      </c>
      <c r="L84" s="23">
        <f>[4]CT!QV$19</f>
        <v>0</v>
      </c>
      <c r="M84" s="23">
        <f>[4]CT!QW$19</f>
        <v>0</v>
      </c>
      <c r="N84" s="23">
        <f>[4]CT!QX$19</f>
        <v>0</v>
      </c>
      <c r="O84" s="24">
        <f>SUM(B$194:N$194)</f>
        <v>0</v>
      </c>
      <c r="P84" s="107"/>
    </row>
    <row r="85" spans="1:16" s="2" customFormat="1" ht="18" customHeight="1" x14ac:dyDescent="0.25">
      <c r="A85" s="22" t="s">
        <v>25</v>
      </c>
      <c r="B85" s="23">
        <f>[4]CT!QK$19</f>
        <v>0</v>
      </c>
      <c r="C85" s="23">
        <f>[4]CT!PY$19</f>
        <v>0</v>
      </c>
      <c r="D85" s="23">
        <f>[4]CT!PZ$19</f>
        <v>0</v>
      </c>
      <c r="E85" s="23">
        <f>[4]CT!QA$19</f>
        <v>0</v>
      </c>
      <c r="F85" s="23">
        <f>[4]CT!QB$19</f>
        <v>0</v>
      </c>
      <c r="G85" s="23">
        <f>[4]CT!QC$19</f>
        <v>2</v>
      </c>
      <c r="H85" s="23">
        <f>[4]CT!QD$19</f>
        <v>0</v>
      </c>
      <c r="I85" s="23">
        <f>[4]CT!QE$19</f>
        <v>0</v>
      </c>
      <c r="J85" s="23">
        <f>[4]CT!QF$19</f>
        <v>0</v>
      </c>
      <c r="K85" s="23">
        <f>[4]CT!QG$19</f>
        <v>0</v>
      </c>
      <c r="L85" s="23">
        <f>[4]CT!QH$19</f>
        <v>0</v>
      </c>
      <c r="M85" s="23">
        <f>[4]CT!QI$19</f>
        <v>0</v>
      </c>
      <c r="N85" s="23">
        <f>[4]CT!QJ$19</f>
        <v>0</v>
      </c>
      <c r="O85" s="24">
        <f>SUM(B$195:N$195)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[4]CT!SF$19</f>
        <v>0</v>
      </c>
      <c r="C88" s="23">
        <f>[4]CT!RT$19</f>
        <v>0</v>
      </c>
      <c r="D88" s="23">
        <f>[4]CT!RU$19</f>
        <v>0</v>
      </c>
      <c r="E88" s="23">
        <f>[4]CT!RV$19</f>
        <v>0</v>
      </c>
      <c r="F88" s="23">
        <f>[4]CT!RW$19</f>
        <v>0</v>
      </c>
      <c r="G88" s="23">
        <f>[4]CT!RX$19</f>
        <v>0</v>
      </c>
      <c r="H88" s="23">
        <f>[4]CT!RY$19</f>
        <v>0</v>
      </c>
      <c r="I88" s="23">
        <f>[4]CT!RZ$19</f>
        <v>0</v>
      </c>
      <c r="J88" s="23">
        <f>[4]CT!SA$19</f>
        <v>0</v>
      </c>
      <c r="K88" s="23">
        <f>[4]CT!SB$19</f>
        <v>0</v>
      </c>
      <c r="L88" s="23">
        <f>[4]CT!SC$19</f>
        <v>0</v>
      </c>
      <c r="M88" s="23">
        <f>[4]CT!SD$19</f>
        <v>0</v>
      </c>
      <c r="N88" s="23">
        <f>[4]CT!SE$19</f>
        <v>0</v>
      </c>
      <c r="O88" s="24">
        <f>SUM(B88:N88)</f>
        <v>0</v>
      </c>
      <c r="P88" s="107"/>
    </row>
    <row r="89" spans="1:16" s="2" customFormat="1" ht="18" customHeight="1" x14ac:dyDescent="0.25">
      <c r="A89" s="22" t="s">
        <v>25</v>
      </c>
      <c r="B89" s="23">
        <f>[4]CT!RR$19</f>
        <v>0</v>
      </c>
      <c r="C89" s="23">
        <f>[4]CT!RF$19</f>
        <v>0</v>
      </c>
      <c r="D89" s="23">
        <f>[4]CT!RG$19</f>
        <v>0</v>
      </c>
      <c r="E89" s="23">
        <f>[4]CT!RH$19</f>
        <v>0</v>
      </c>
      <c r="F89" s="23">
        <f>[4]CT!RI$19</f>
        <v>0</v>
      </c>
      <c r="G89" s="23">
        <f>[4]CT!RJ$19</f>
        <v>0</v>
      </c>
      <c r="H89" s="23">
        <f>[4]CT!RK$19</f>
        <v>0</v>
      </c>
      <c r="I89" s="23">
        <f>[4]CT!RL$19</f>
        <v>0</v>
      </c>
      <c r="J89" s="23">
        <f>[4]CT!RM$19</f>
        <v>0</v>
      </c>
      <c r="K89" s="23">
        <f>[4]CT!RN$19</f>
        <v>0</v>
      </c>
      <c r="L89" s="23">
        <f>[4]CT!RO$19</f>
        <v>0</v>
      </c>
      <c r="M89" s="23">
        <f>[4]CT!RP$19</f>
        <v>0</v>
      </c>
      <c r="N89" s="23">
        <f>[4]CT!RQ$19</f>
        <v>0</v>
      </c>
      <c r="O89" s="24">
        <f>SUM(B$199:N$199)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[4]CT!LX$19</f>
        <v>0</v>
      </c>
      <c r="G92" s="23">
        <f>[4]CT!LY$19</f>
        <v>0</v>
      </c>
      <c r="H92" s="23"/>
      <c r="I92" s="23">
        <f>[4]CT!LZ$19</f>
        <v>0</v>
      </c>
      <c r="J92" s="23">
        <f>[4]CT!MA$19</f>
        <v>0</v>
      </c>
      <c r="P92" s="107"/>
    </row>
    <row r="93" spans="1:16" x14ac:dyDescent="0.25">
      <c r="A93" s="115" t="s">
        <v>73</v>
      </c>
      <c r="B93" s="116"/>
      <c r="C93" s="116"/>
      <c r="D93" s="116"/>
      <c r="E93" s="117"/>
      <c r="F93" s="23">
        <f>[4]CT!NF$19</f>
        <v>0</v>
      </c>
      <c r="G93" s="23">
        <f>[4]CT!NG$19</f>
        <v>0</v>
      </c>
      <c r="H93" s="23"/>
      <c r="I93" s="23">
        <f>[4]CT!NH$19</f>
        <v>0</v>
      </c>
      <c r="J93" s="23">
        <f>[4]CT!NI$19</f>
        <v>0</v>
      </c>
      <c r="P93" s="107"/>
    </row>
    <row r="94" spans="1:16" x14ac:dyDescent="0.25">
      <c r="A94" s="115" t="s">
        <v>74</v>
      </c>
      <c r="B94" s="116"/>
      <c r="C94" s="116"/>
      <c r="D94" s="116"/>
      <c r="E94" s="117"/>
      <c r="F94" s="23">
        <f>[4]CT!OM$19</f>
        <v>0</v>
      </c>
      <c r="G94" s="23">
        <f>[4]CT!ON$19</f>
        <v>0</v>
      </c>
      <c r="H94" s="23"/>
      <c r="I94" s="23">
        <f>[4]CT!OO$19</f>
        <v>0</v>
      </c>
      <c r="J94" s="23">
        <f>[4]CT!OP$19</f>
        <v>0</v>
      </c>
      <c r="P94" s="107"/>
    </row>
    <row r="95" spans="1:16" x14ac:dyDescent="0.25">
      <c r="A95" s="115" t="s">
        <v>75</v>
      </c>
      <c r="B95" s="116"/>
      <c r="C95" s="116"/>
      <c r="D95" s="116"/>
      <c r="E95" s="117"/>
      <c r="F95" s="23">
        <f>[4]CT!PT$19</f>
        <v>0</v>
      </c>
      <c r="G95" s="23">
        <f>[4]CT!PU$19</f>
        <v>0</v>
      </c>
      <c r="H95" s="23"/>
      <c r="I95" s="23">
        <f>[4]CT!PV$19</f>
        <v>0</v>
      </c>
      <c r="J95" s="23">
        <f>[4]CT!PW$19</f>
        <v>0</v>
      </c>
      <c r="P95" s="107"/>
    </row>
    <row r="96" spans="1:16" x14ac:dyDescent="0.25">
      <c r="A96" s="115" t="s">
        <v>67</v>
      </c>
      <c r="B96" s="116"/>
      <c r="C96" s="116"/>
      <c r="D96" s="116"/>
      <c r="E96" s="117"/>
      <c r="F96" s="23">
        <f>[4]CT!RA$19</f>
        <v>0</v>
      </c>
      <c r="G96" s="23">
        <f>[4]CT!RB$19</f>
        <v>0</v>
      </c>
      <c r="H96" s="23"/>
      <c r="I96" s="23">
        <f>[4]CT!RC$19</f>
        <v>0</v>
      </c>
      <c r="J96" s="23">
        <f>[4]CT!RD$19</f>
        <v>0</v>
      </c>
      <c r="P96" s="107"/>
    </row>
    <row r="97" spans="1:16" x14ac:dyDescent="0.25">
      <c r="A97" s="115" t="s">
        <v>68</v>
      </c>
      <c r="B97" s="116"/>
      <c r="C97" s="116"/>
      <c r="D97" s="116"/>
      <c r="E97" s="117"/>
      <c r="F97" s="23">
        <f>[4]CT!SH$19</f>
        <v>0</v>
      </c>
      <c r="G97" s="23">
        <f>[4]CT!SI$19</f>
        <v>0</v>
      </c>
      <c r="H97" s="23"/>
      <c r="I97" s="23">
        <f>[4]CT!SJ$19</f>
        <v>0</v>
      </c>
      <c r="J97" s="23">
        <f>[4]CT!SK$19</f>
        <v>0</v>
      </c>
      <c r="P97" s="107"/>
    </row>
    <row r="98" spans="1:16" x14ac:dyDescent="0.25">
      <c r="A98" s="53"/>
      <c r="B98" s="53"/>
      <c r="C98" s="53"/>
      <c r="D98" s="53"/>
      <c r="E98" s="53"/>
      <c r="F98" s="31"/>
      <c r="G98" s="31"/>
      <c r="H98" s="31"/>
      <c r="I98" s="31"/>
      <c r="J98" s="31"/>
      <c r="P98" s="107" t="str">
        <f>[4]CT!A$19</f>
        <v>Cidade De Maputo / Kampfumu / Hospital Central Pediatrico de Maputo HC</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[4]CT!F$19</f>
        <v>0</v>
      </c>
      <c r="C112" s="47">
        <f>[4]CT!G$19</f>
        <v>0</v>
      </c>
      <c r="D112" s="47">
        <f>[4]CT!H$19</f>
        <v>0</v>
      </c>
      <c r="E112" s="47">
        <f>[4]CT!I$19</f>
        <v>0</v>
      </c>
      <c r="F112" s="47">
        <f>[4]CT!J$19</f>
        <v>0</v>
      </c>
      <c r="G112" s="47">
        <f>[4]CT!K$19</f>
        <v>0</v>
      </c>
      <c r="H112" s="47">
        <f>SUM(B112:C112)</f>
        <v>0</v>
      </c>
      <c r="I112" s="47">
        <f>[4]CT!M$19</f>
        <v>0</v>
      </c>
      <c r="J112" s="47">
        <f>[4]CT!N$19</f>
        <v>0</v>
      </c>
      <c r="K112" s="57">
        <f>B112+C112</f>
        <v>0</v>
      </c>
      <c r="M112" s="58" t="str">
        <f>IFERROR(H112/(SUM(B112:C112)),"")</f>
        <v/>
      </c>
      <c r="N112" s="58" t="str">
        <f>IFERROR(I112/(D112+E112),"")</f>
        <v/>
      </c>
      <c r="O112" s="58" t="str">
        <f>IFERROR(J112/(F112),"")</f>
        <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343</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SUM([4]CT!HR$19,[4]CT!IS$19)</f>
        <v>0</v>
      </c>
      <c r="C120" s="23">
        <f>SUM([4]CT!HF$19,[4]CT!IG$19)</f>
        <v>1</v>
      </c>
      <c r="D120" s="23">
        <f>SUM([4]CT!HG$19,[4]CT!IH$19)</f>
        <v>3</v>
      </c>
      <c r="E120" s="23">
        <f>SUM([4]CT!HH$19,[4]CT!II$19)</f>
        <v>6</v>
      </c>
      <c r="F120" s="23">
        <f>SUM([4]CT!HI$19,[4]CT!IJ$19)</f>
        <v>30</v>
      </c>
      <c r="G120" s="23">
        <f>SUM([4]CT!HJ$19,[4]CT!IK$19)</f>
        <v>141</v>
      </c>
      <c r="H120" s="23">
        <f>SUM([4]CT!HK$19,[4]CT!IL$19)</f>
        <v>6</v>
      </c>
      <c r="I120" s="23">
        <f>SUM([4]CT!HL$19,[4]CT!IM$19)</f>
        <v>0</v>
      </c>
      <c r="J120" s="23">
        <f>SUM([4]CT!HM$19,[4]CT!IN$19)</f>
        <v>0</v>
      </c>
      <c r="K120" s="23">
        <f>SUM([4]CT!HN$19,[4]CT!IO$19)</f>
        <v>0</v>
      </c>
      <c r="L120" s="23">
        <f>SUM([4]CT!HO$19,[4]CT!IP$19)</f>
        <v>0</v>
      </c>
      <c r="M120" s="23">
        <f>SUM([4]CT!HP$19,[4]CT!IQ$19)</f>
        <v>0</v>
      </c>
      <c r="N120" s="23">
        <f>SUM([4]CT!HQ$19,[4]CT!IR$19)</f>
        <v>0</v>
      </c>
      <c r="O120" s="24">
        <f>SUM(B120:N120)</f>
        <v>187</v>
      </c>
      <c r="P120" s="107"/>
    </row>
    <row r="121" spans="1:16" s="2" customFormat="1" ht="26.25" customHeight="1" x14ac:dyDescent="0.25">
      <c r="A121" s="22" t="s">
        <v>25</v>
      </c>
      <c r="B121" s="23">
        <f>SUM([4]CT!HE$19,[4]CT!IF$19)</f>
        <v>0</v>
      </c>
      <c r="C121" s="23">
        <f>SUM([4]CT!GS$19,[4]CT!HT$19)</f>
        <v>0</v>
      </c>
      <c r="D121" s="23">
        <f>SUM([4]CT!GT$19,[4]CT!HU$19)</f>
        <v>4</v>
      </c>
      <c r="E121" s="23">
        <f>SUM([4]CT!GU$19,[4]CT!HV$19)</f>
        <v>9</v>
      </c>
      <c r="F121" s="23">
        <f>SUM([4]CT!GV$19,[4]CT!HW$19)</f>
        <v>21</v>
      </c>
      <c r="G121" s="23">
        <f>SUM([4]CT!GW$19,[4]CT!HX$19)</f>
        <v>118</v>
      </c>
      <c r="H121" s="23">
        <f>SUM([4]CT!GX$19,[4]CT!HY$19)</f>
        <v>4</v>
      </c>
      <c r="I121" s="23">
        <f>SUM([4]CT!GY$19,[4]CT!HZ$19)</f>
        <v>0</v>
      </c>
      <c r="J121" s="23">
        <f>SUM([4]CT!GZ$19,[4]CT!IA$19)</f>
        <v>0</v>
      </c>
      <c r="K121" s="23">
        <f>SUM([4]CT!HA$19,[4]CT!IB$19)</f>
        <v>0</v>
      </c>
      <c r="L121" s="23">
        <f>SUM([4]CT!HB$19,[4]CT!IC$19)</f>
        <v>0</v>
      </c>
      <c r="M121" s="23">
        <f>SUM([4]CT!HC$19,[4]CT!ID$19)</f>
        <v>0</v>
      </c>
      <c r="N121" s="23">
        <f>SUM([4]CT!HD$19,[4]CT!IE$19)</f>
        <v>0</v>
      </c>
      <c r="O121" s="24">
        <f>SUM(B121:N121)</f>
        <v>156</v>
      </c>
      <c r="P121" s="107"/>
    </row>
    <row r="122" spans="1:16" s="2" customFormat="1" ht="26.25" customHeight="1" x14ac:dyDescent="0.25">
      <c r="A122" s="14" t="s">
        <v>95</v>
      </c>
      <c r="B122" s="25">
        <f>SUM(O120:O121)</f>
        <v>343</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SUM([4]CT!IU$19:IV$19)</f>
        <v>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SUM([4]CT!IW$19:IX$19)</f>
        <v>0</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SUM([4]CT!JA$19:JB$19)</f>
        <v>0</v>
      </c>
      <c r="C128" s="26"/>
      <c r="D128" s="27"/>
      <c r="E128" s="27"/>
      <c r="F128" s="27"/>
      <c r="G128" s="27"/>
      <c r="H128" s="27"/>
      <c r="I128" s="27"/>
      <c r="J128" s="27"/>
      <c r="K128" s="27"/>
      <c r="L128" s="27"/>
      <c r="P128" s="107"/>
    </row>
    <row r="129" spans="1:16" s="2" customFormat="1" ht="18" customHeight="1" x14ac:dyDescent="0.25">
      <c r="A129" s="29" t="s">
        <v>30</v>
      </c>
      <c r="B129" s="23">
        <f>SUM([4]CT!JD$19:JE$19)</f>
        <v>0</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SUM([4]CT!JG$19:JH$19)</f>
        <v>0</v>
      </c>
      <c r="C131" s="30"/>
      <c r="D131" s="31"/>
      <c r="E131" s="31"/>
      <c r="F131" s="31"/>
      <c r="G131" s="31"/>
      <c r="H131" s="31"/>
      <c r="I131" s="31"/>
      <c r="J131" s="31"/>
      <c r="K131" s="31"/>
      <c r="L131" s="31"/>
      <c r="O131" s="32"/>
      <c r="P131" s="107"/>
    </row>
    <row r="132" spans="1:16" s="2" customFormat="1" ht="18" customHeight="1" x14ac:dyDescent="0.25">
      <c r="A132" s="29" t="s">
        <v>33</v>
      </c>
      <c r="B132" s="23">
        <f>SUM([4]CT!JJ$19:JK$19)</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[4]CT!A$19</f>
        <v>Cidade De Maputo / Kampfumu / Hospital Central Pediatrico de Maputo HC</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391</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SUM([4]CT!EW$19,[4]CT!FX$19)</f>
        <v>0</v>
      </c>
      <c r="C140" s="23">
        <f>SUM([4]CT!EK$19,[4]CT!FL$19)</f>
        <v>3</v>
      </c>
      <c r="D140" s="23">
        <f>SUM([4]CT!EL$19,[4]CT!FM$19)</f>
        <v>9</v>
      </c>
      <c r="E140" s="23">
        <f>SUM([4]CT!EM$19,[4]CT!FN$19)</f>
        <v>9</v>
      </c>
      <c r="F140" s="23">
        <f>SUM([4]CT!EN$19,[4]CT!FO$19)</f>
        <v>31</v>
      </c>
      <c r="G140" s="23">
        <f>SUM([4]CT!EO$19,[4]CT!FP$19)</f>
        <v>160</v>
      </c>
      <c r="H140" s="23">
        <f>SUM([4]CT!EP$19,[4]CT!FQ$19)</f>
        <v>7</v>
      </c>
      <c r="I140" s="23">
        <f>SUM([4]CT!EQ$19,[4]CT!FR$19)</f>
        <v>0</v>
      </c>
      <c r="J140" s="23">
        <f>SUM([4]CT!ER$19,[4]CT!FS$19)</f>
        <v>0</v>
      </c>
      <c r="K140" s="23">
        <f>SUM([4]CT!ES$19,[4]CT!FT$19)</f>
        <v>0</v>
      </c>
      <c r="L140" s="23">
        <f>SUM([4]CT!ET$19,[4]CT!FU$19)</f>
        <v>0</v>
      </c>
      <c r="M140" s="23">
        <f>SUM([4]CT!EU$19,[4]CT!FV$19)</f>
        <v>0</v>
      </c>
      <c r="N140" s="23">
        <f>SUM([4]CT!EV$19,[4]CT!FW$19)</f>
        <v>0</v>
      </c>
      <c r="O140" s="24">
        <f>SUM(B140:N140)</f>
        <v>219</v>
      </c>
      <c r="P140" s="107"/>
    </row>
    <row r="141" spans="1:16" s="2" customFormat="1" ht="26.25" customHeight="1" x14ac:dyDescent="0.25">
      <c r="A141" s="22" t="s">
        <v>25</v>
      </c>
      <c r="B141" s="23">
        <f>SUM([4]CT!EJ$19,[4]CT!FK$19)</f>
        <v>0</v>
      </c>
      <c r="C141" s="23">
        <f>SUM([4]CT!DX$19,[4]CT!EY$19)</f>
        <v>2</v>
      </c>
      <c r="D141" s="23">
        <f>SUM([4]CT!DY$19,[4]CT!EZ$19)</f>
        <v>11</v>
      </c>
      <c r="E141" s="23">
        <f>SUM([4]CT!DZ$19,[4]CT!FA$19)</f>
        <v>9</v>
      </c>
      <c r="F141" s="23">
        <f>SUM([4]CT!EA$19,[4]CT!FB$19)</f>
        <v>21</v>
      </c>
      <c r="G141" s="23">
        <f>SUM([4]CT!EB$19,[4]CT!FC$19)</f>
        <v>124</v>
      </c>
      <c r="H141" s="23">
        <f>SUM([4]CT!EC$19,[4]CT!FD$19)</f>
        <v>5</v>
      </c>
      <c r="I141" s="23">
        <f>SUM([4]CT!ED$19,[4]CT!FE$19)</f>
        <v>0</v>
      </c>
      <c r="J141" s="23">
        <f>SUM([4]CT!EE$19,[4]CT!FF$19)</f>
        <v>0</v>
      </c>
      <c r="K141" s="23">
        <f>SUM([4]CT!EF$19,[4]CT!FG$19)</f>
        <v>0</v>
      </c>
      <c r="L141" s="23">
        <f>SUM([4]CT!EG$19,[4]CT!FH$19)</f>
        <v>0</v>
      </c>
      <c r="M141" s="23">
        <f>SUM([4]CT!EH$19,[4]CT!FI$19)</f>
        <v>0</v>
      </c>
      <c r="N141" s="23">
        <f>SUM([4]CT!EI$19,[4]CT!FJ$19)</f>
        <v>0</v>
      </c>
      <c r="O141" s="24">
        <f>SUM(B141:N141)</f>
        <v>172</v>
      </c>
      <c r="P141" s="107"/>
    </row>
    <row r="142" spans="1:16" s="2" customFormat="1" ht="26.25" customHeight="1" x14ac:dyDescent="0.25">
      <c r="A142" s="14" t="s">
        <v>95</v>
      </c>
      <c r="B142" s="25">
        <f>SUM(O140:O141)</f>
        <v>391</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SUM([4]CT!FZ$19:GA$19)</f>
        <v>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SUM([4]CT!GB$19:GC$19)</f>
        <v>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SUM([4]CT!GF$19:GG$19)</f>
        <v>0</v>
      </c>
      <c r="C148" s="26"/>
      <c r="D148" s="27"/>
      <c r="E148" s="27"/>
      <c r="F148" s="27"/>
      <c r="G148" s="27"/>
      <c r="H148" s="27"/>
      <c r="I148" s="27"/>
      <c r="J148" s="27"/>
      <c r="K148" s="27"/>
      <c r="L148" s="27"/>
      <c r="P148" s="107"/>
    </row>
    <row r="149" spans="1:16" s="2" customFormat="1" ht="18" customHeight="1" x14ac:dyDescent="0.25">
      <c r="A149" s="29" t="s">
        <v>30</v>
      </c>
      <c r="B149" s="23">
        <f>SUM([4]CT!GI$19:GJ$19)</f>
        <v>0</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SUM([4]CT!GL$19:GM$19)</f>
        <v>0</v>
      </c>
      <c r="C151" s="30"/>
      <c r="D151" s="31"/>
      <c r="E151" s="31"/>
      <c r="F151" s="31"/>
      <c r="G151" s="31"/>
      <c r="H151" s="31"/>
      <c r="I151" s="31"/>
      <c r="J151" s="31"/>
      <c r="K151" s="31"/>
      <c r="L151" s="31"/>
      <c r="O151" s="32"/>
      <c r="P151" s="107"/>
    </row>
    <row r="152" spans="1:16" s="2" customFormat="1" ht="18" customHeight="1" x14ac:dyDescent="0.25">
      <c r="A152" s="29" t="s">
        <v>33</v>
      </c>
      <c r="B152" s="23">
        <f>SUM([4]CT!GO$19:GP$19)</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0</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[4]CT!AJD$19</f>
        <v>0</v>
      </c>
      <c r="C160" s="23">
        <f>[4]CT!AJB$19</f>
        <v>0</v>
      </c>
      <c r="D160" s="23">
        <f>[4]CT!AJC$19</f>
        <v>0</v>
      </c>
      <c r="E160" s="23">
        <f>[4]CT!AJA$19</f>
        <v>0</v>
      </c>
      <c r="F160" s="23">
        <f>[4]CT!AIY$19</f>
        <v>0</v>
      </c>
      <c r="G160" s="23">
        <f>[4]CT!AIZ$19</f>
        <v>0</v>
      </c>
      <c r="H160" s="66"/>
      <c r="P160" s="107"/>
    </row>
    <row r="161" spans="1:16" s="2" customFormat="1" ht="26.25" customHeight="1" x14ac:dyDescent="0.25">
      <c r="A161" s="67" t="s">
        <v>105</v>
      </c>
      <c r="B161" s="68">
        <f>[4]CT!AIX$19</f>
        <v>0</v>
      </c>
      <c r="C161" s="68">
        <f>[4]CT!AIV$19</f>
        <v>0</v>
      </c>
      <c r="D161" s="68">
        <f>[4]CT!AIW$19</f>
        <v>0</v>
      </c>
      <c r="E161" s="68">
        <f>[4]CT!AIU$19</f>
        <v>0</v>
      </c>
      <c r="F161" s="68">
        <f>[4]CT!AIS$19</f>
        <v>0</v>
      </c>
      <c r="G161" s="68">
        <f>[4]CT!AIT$19</f>
        <v>0</v>
      </c>
      <c r="H161" s="66"/>
      <c r="P161" s="107"/>
    </row>
    <row r="162" spans="1:16" s="2" customFormat="1" ht="26.25" customHeight="1" x14ac:dyDescent="0.25">
      <c r="A162" s="69"/>
      <c r="B162" s="70"/>
      <c r="C162" s="71">
        <f>SUM(B160:D161)</f>
        <v>0</v>
      </c>
      <c r="D162" s="72"/>
      <c r="E162" s="73"/>
      <c r="F162" s="71">
        <f>SUM(E160:G161)</f>
        <v>0</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[4]CT!A$19</f>
        <v>Cidade De Maputo / Kampfumu / Hospital Central Pediatrico de Maputo HC</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322</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[4]CT!AIF$19</f>
        <v>0</v>
      </c>
      <c r="C171" s="23">
        <f>[4]CT!AID$19</f>
        <v>1</v>
      </c>
      <c r="D171" s="23">
        <f>[4]CT!AIE$19</f>
        <v>0</v>
      </c>
      <c r="E171" s="23">
        <f>[4]CT!AIC$19</f>
        <v>0</v>
      </c>
      <c r="F171" s="23">
        <f>[4]CT!AIA$19</f>
        <v>2</v>
      </c>
      <c r="G171" s="23">
        <f>[4]CT!AIB$19</f>
        <v>0</v>
      </c>
      <c r="H171" s="23">
        <f>[4]CT!AHT$19</f>
        <v>0</v>
      </c>
      <c r="I171" s="23">
        <f>[4]CT!AHR$19</f>
        <v>3</v>
      </c>
      <c r="J171" s="23">
        <f>[4]CT!AHS$19</f>
        <v>3</v>
      </c>
      <c r="K171" s="23">
        <f>[4]CT!AHQ$19</f>
        <v>0</v>
      </c>
      <c r="L171" s="23">
        <f>[4]CT!AHO$19</f>
        <v>1</v>
      </c>
      <c r="M171" s="23">
        <f>[4]CT!AHP$19</f>
        <v>1</v>
      </c>
      <c r="P171" s="107"/>
    </row>
    <row r="172" spans="1:16" s="2" customFormat="1" ht="26.25" customHeight="1" x14ac:dyDescent="0.25">
      <c r="A172" s="67" t="s">
        <v>112</v>
      </c>
      <c r="B172" s="68">
        <f>[4]CT!AIL$19</f>
        <v>0</v>
      </c>
      <c r="C172" s="68">
        <f>[4]CT!AIJ$19</f>
        <v>0</v>
      </c>
      <c r="D172" s="68">
        <f>[4]CT!AIK$19</f>
        <v>0</v>
      </c>
      <c r="E172" s="68">
        <f>[4]CT!AII$19</f>
        <v>0</v>
      </c>
      <c r="F172" s="68">
        <f>[4]CT!AIG$19</f>
        <v>0</v>
      </c>
      <c r="G172" s="68">
        <f>[4]CT!AIH$19</f>
        <v>0</v>
      </c>
      <c r="H172" s="68">
        <f>[4]CT!AHZ$19</f>
        <v>0</v>
      </c>
      <c r="I172" s="68">
        <f>[4]CT!AHX$19</f>
        <v>47</v>
      </c>
      <c r="J172" s="68">
        <f>[4]CT!AHY$19</f>
        <v>127</v>
      </c>
      <c r="K172" s="68">
        <f>[4]CT!AHW$19</f>
        <v>0</v>
      </c>
      <c r="L172" s="68">
        <f>[4]CT!AHU$19</f>
        <v>34</v>
      </c>
      <c r="M172" s="68">
        <f>[4]CT!AHV$19</f>
        <v>103</v>
      </c>
      <c r="P172" s="107"/>
    </row>
    <row r="173" spans="1:16" s="2" customFormat="1" ht="32.1" customHeight="1" x14ac:dyDescent="0.25">
      <c r="A173" s="76" t="s">
        <v>113</v>
      </c>
      <c r="B173" s="77"/>
      <c r="C173" s="78">
        <f>SUM(B171:D172)</f>
        <v>1</v>
      </c>
      <c r="D173" s="79"/>
      <c r="E173" s="80"/>
      <c r="F173" s="78">
        <f>SUM(E171:G172)</f>
        <v>2</v>
      </c>
      <c r="G173" s="81"/>
      <c r="H173" s="80"/>
      <c r="I173" s="78">
        <f>SUM(H171:J172)</f>
        <v>180</v>
      </c>
      <c r="J173" s="81"/>
      <c r="K173" s="80"/>
      <c r="L173" s="78">
        <f>SUM(K171:M172)</f>
        <v>139</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[4]CT!AIM$19</f>
        <v>5</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[4]CT!AIN$19</f>
        <v>1</v>
      </c>
      <c r="C178" s="86"/>
      <c r="D178" s="87"/>
      <c r="E178" s="85">
        <f>[4]CT!AIO$19</f>
        <v>4</v>
      </c>
      <c r="H178" s="85">
        <f>[4]CT!AIP$19</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[4]CT!AIQ$19</f>
        <v>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[4]CT!A$20</f>
        <v>Cidade De Maputo / Kampfumu / Malhangalene CS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37</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[4]CT!BG$20</f>
        <v>0</v>
      </c>
      <c r="C10" s="23">
        <f>[4]CT!AU$20</f>
        <v>0</v>
      </c>
      <c r="D10" s="23">
        <f>[4]CT!AV$20</f>
        <v>0</v>
      </c>
      <c r="E10" s="23">
        <f>[4]CT!AW$20</f>
        <v>0</v>
      </c>
      <c r="F10" s="23">
        <f>[4]CT!AX$20</f>
        <v>0</v>
      </c>
      <c r="G10" s="23">
        <f>[4]CT!AY$20</f>
        <v>0</v>
      </c>
      <c r="H10" s="23">
        <f>[4]CT!AZ$20</f>
        <v>3</v>
      </c>
      <c r="I10" s="23">
        <f>[4]CT!BA$20</f>
        <v>6</v>
      </c>
      <c r="J10" s="23">
        <f>[4]CT!BB$20</f>
        <v>3</v>
      </c>
      <c r="K10" s="23">
        <f>[4]CT!BC$20</f>
        <v>2</v>
      </c>
      <c r="L10" s="23">
        <f>[4]CT!BD$20</f>
        <v>0</v>
      </c>
      <c r="M10" s="23">
        <f>[4]CT!BE$20</f>
        <v>1</v>
      </c>
      <c r="N10" s="23">
        <f>[4]CT!BF$20</f>
        <v>0</v>
      </c>
      <c r="O10" s="24">
        <f>SUM(B10:N10)</f>
        <v>15</v>
      </c>
      <c r="P10" s="107"/>
    </row>
    <row r="11" spans="1:16" s="2" customFormat="1" ht="18" customHeight="1" x14ac:dyDescent="0.25">
      <c r="A11" s="22" t="s">
        <v>25</v>
      </c>
      <c r="B11" s="23">
        <f>[4]CT!AS$20</f>
        <v>0</v>
      </c>
      <c r="C11" s="23">
        <f>[4]CT!AG$20</f>
        <v>0</v>
      </c>
      <c r="D11" s="23">
        <f>[4]CT!AH$20</f>
        <v>0</v>
      </c>
      <c r="E11" s="23">
        <f>[4]CT!AI$20</f>
        <v>0</v>
      </c>
      <c r="F11" s="23">
        <f>[4]CT!AJ$20</f>
        <v>0</v>
      </c>
      <c r="G11" s="23">
        <f>[4]CT!AK$20</f>
        <v>0</v>
      </c>
      <c r="H11" s="23">
        <f>[4]CT!AL$20</f>
        <v>0</v>
      </c>
      <c r="I11" s="23">
        <f>[4]CT!AM$20</f>
        <v>1</v>
      </c>
      <c r="J11" s="23">
        <f>[4]CT!AN$20</f>
        <v>8</v>
      </c>
      <c r="K11" s="23">
        <f>[4]CT!AO$20</f>
        <v>6</v>
      </c>
      <c r="L11" s="23">
        <f>[4]CT!AP$20</f>
        <v>4</v>
      </c>
      <c r="M11" s="23">
        <f>[4]CT!AQ$20</f>
        <v>2</v>
      </c>
      <c r="N11" s="23">
        <f>[4]CT!AR$20</f>
        <v>1</v>
      </c>
      <c r="O11" s="24">
        <f>SUM(B11:N11)</f>
        <v>22</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[4]CT!AF$20</f>
        <v>1</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[4]CT!BI$20</f>
        <v>6</v>
      </c>
      <c r="C15" s="26"/>
      <c r="D15" s="27"/>
      <c r="E15" s="27"/>
      <c r="F15" s="27"/>
      <c r="G15" s="27"/>
      <c r="H15" s="27"/>
      <c r="I15" s="27"/>
      <c r="J15" s="27"/>
      <c r="K15" s="27"/>
      <c r="L15" s="27"/>
      <c r="P15" s="107"/>
    </row>
    <row r="16" spans="1:16" s="2" customFormat="1" ht="18" customHeight="1" x14ac:dyDescent="0.25">
      <c r="A16" s="29" t="s">
        <v>30</v>
      </c>
      <c r="B16" s="23">
        <f>[4]CT!BJ$20</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[4]CT!BK$20</f>
        <v>1</v>
      </c>
      <c r="C18" s="30"/>
      <c r="D18" s="31"/>
      <c r="E18" s="31"/>
      <c r="F18" s="31"/>
      <c r="G18" s="31"/>
      <c r="H18" s="31"/>
      <c r="I18" s="31"/>
      <c r="J18" s="31"/>
      <c r="K18" s="31"/>
      <c r="L18" s="31"/>
      <c r="O18" s="32"/>
      <c r="P18" s="107"/>
    </row>
    <row r="19" spans="1:16" s="2" customFormat="1" ht="18" customHeight="1" x14ac:dyDescent="0.25">
      <c r="A19" s="29" t="s">
        <v>33</v>
      </c>
      <c r="B19" s="23">
        <f>[4]CT!BL$20</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[4]CT!CU$20</f>
        <v>0</v>
      </c>
      <c r="C23" s="23">
        <f>[4]CT!CF$20</f>
        <v>2</v>
      </c>
      <c r="D23" s="23">
        <f>[4]CT!CG$20</f>
        <v>16</v>
      </c>
      <c r="E23" s="23">
        <f>[4]CT!CH$20</f>
        <v>29</v>
      </c>
      <c r="F23" s="23">
        <f>[4]CT!CI$20</f>
        <v>48</v>
      </c>
      <c r="G23" s="23">
        <f>[4]CT!CJ$20</f>
        <v>63</v>
      </c>
      <c r="H23" s="23">
        <f>[4]CT!CK$20</f>
        <v>165</v>
      </c>
      <c r="I23" s="23">
        <f>[4]CT!CL$20</f>
        <v>305</v>
      </c>
      <c r="J23" s="23">
        <f>[4]CT!CM$20</f>
        <v>537</v>
      </c>
      <c r="K23" s="23">
        <f>[4]CT!CN$20</f>
        <v>716</v>
      </c>
      <c r="L23" s="23">
        <f>[4]CT!CO$20</f>
        <v>720</v>
      </c>
      <c r="M23" s="23">
        <f>[4]CT!CP$20</f>
        <v>481</v>
      </c>
      <c r="N23" s="23">
        <f>[4]CT!CQ$20</f>
        <v>359</v>
      </c>
      <c r="O23" s="24">
        <f>SUM(B23:N23,B25:D25)</f>
        <v>4043</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[4]CT!CR$20</f>
        <v>274</v>
      </c>
      <c r="C25" s="23">
        <f>[4]CT!CS$20</f>
        <v>193</v>
      </c>
      <c r="D25" s="23">
        <f>[4]CT!CT$20</f>
        <v>135</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[4]CT!CD$20</f>
        <v>0</v>
      </c>
      <c r="C27" s="23">
        <f>[4]CT!BO$20</f>
        <v>2</v>
      </c>
      <c r="D27" s="23">
        <f>[4]CT!BP$20</f>
        <v>13</v>
      </c>
      <c r="E27" s="23">
        <f>[4]CT!BQ$20</f>
        <v>26</v>
      </c>
      <c r="F27" s="23">
        <f>[4]CT!BR$20</f>
        <v>35</v>
      </c>
      <c r="G27" s="23">
        <f>[4]CT!BS$20</f>
        <v>37</v>
      </c>
      <c r="H27" s="23">
        <f>[4]CT!BT$20</f>
        <v>45</v>
      </c>
      <c r="I27" s="23">
        <f>[4]CT!BU$20</f>
        <v>54</v>
      </c>
      <c r="J27" s="23">
        <f>[4]CT!BV$20</f>
        <v>132</v>
      </c>
      <c r="K27" s="23">
        <f>[4]CT!BW$20</f>
        <v>260</v>
      </c>
      <c r="L27" s="23">
        <f>[4]CT!BX$20</f>
        <v>295</v>
      </c>
      <c r="M27" s="23">
        <f>[4]CT!BY$20</f>
        <v>263</v>
      </c>
      <c r="N27" s="23">
        <f>[4]CT!BZ$20</f>
        <v>177</v>
      </c>
      <c r="O27" s="24">
        <f>SUM(B27:N27,B29:D29)</f>
        <v>1707</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[4]CT!CA$20</f>
        <v>144</v>
      </c>
      <c r="C29" s="23">
        <f>[4]CT!CB$20</f>
        <v>120</v>
      </c>
      <c r="D29" s="23">
        <f>[4]CT!CC$20</f>
        <v>104</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171</v>
      </c>
      <c r="F30" s="135" t="s">
        <v>42</v>
      </c>
      <c r="G30" s="136"/>
      <c r="H30" s="24" t="str">
        <f>IFERROR(E30/C30,"")</f>
        <v/>
      </c>
      <c r="K30" s="137" t="s">
        <v>43</v>
      </c>
      <c r="L30" s="138"/>
      <c r="M30" s="23"/>
      <c r="N30" s="38" t="s">
        <v>41</v>
      </c>
      <c r="O30" s="24">
        <f>SUM(B23:N23,B25:D25,B27:N27,B29:D29)-M30</f>
        <v>5750</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[4]CT!DG$20</f>
        <v>0</v>
      </c>
      <c r="C35" s="23">
        <f>[4]CT!DE$20</f>
        <v>20</v>
      </c>
      <c r="D35" s="23">
        <f>[4]CT!DF$20</f>
        <v>808</v>
      </c>
      <c r="E35" s="40"/>
      <c r="F35" s="23">
        <f>[4]CT!DN$20</f>
        <v>0</v>
      </c>
      <c r="G35" s="23">
        <f>[4]CT!DL$20</f>
        <v>72</v>
      </c>
      <c r="H35" s="23">
        <f>[4]CT!DM$20</f>
        <v>2652</v>
      </c>
      <c r="I35" s="40"/>
      <c r="J35" s="23">
        <f>[4]CT!DU$20</f>
        <v>0</v>
      </c>
      <c r="K35" s="23">
        <f>[4]CT!DS$20</f>
        <v>3</v>
      </c>
      <c r="L35" s="23">
        <f>[4]CT!DT$20</f>
        <v>488</v>
      </c>
      <c r="P35" s="107"/>
    </row>
    <row r="36" spans="1:16" s="2" customFormat="1" ht="18" customHeight="1" x14ac:dyDescent="0.25">
      <c r="A36" s="22" t="s">
        <v>25</v>
      </c>
      <c r="B36" s="23">
        <f>[4]CT!DD$20</f>
        <v>0</v>
      </c>
      <c r="C36" s="23">
        <f>[4]CT!DB$20</f>
        <v>15</v>
      </c>
      <c r="D36" s="23">
        <f>[4]CT!DC$20</f>
        <v>266</v>
      </c>
      <c r="E36" s="40"/>
      <c r="F36" s="23">
        <f>[4]CT!DK$20</f>
        <v>0</v>
      </c>
      <c r="G36" s="23">
        <f>[4]CT!DI$20</f>
        <v>60</v>
      </c>
      <c r="H36" s="23">
        <f>[4]CT!DJ$20</f>
        <v>1164</v>
      </c>
      <c r="I36" s="40"/>
      <c r="J36" s="23">
        <f>[4]CT!DR$20</f>
        <v>0</v>
      </c>
      <c r="K36" s="23">
        <f>[4]CT!DP$20</f>
        <v>1</v>
      </c>
      <c r="L36" s="23">
        <f>[4]CT!DQ$20</f>
        <v>201</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[4]CT!CW$20</f>
        <v>28</v>
      </c>
      <c r="C38" s="26"/>
      <c r="D38" s="27"/>
      <c r="E38" s="27"/>
      <c r="F38" s="27"/>
      <c r="G38" s="27"/>
      <c r="H38" s="27"/>
      <c r="I38" s="27"/>
      <c r="J38" s="27"/>
      <c r="K38" s="27"/>
      <c r="L38" s="27"/>
      <c r="P38" s="107"/>
    </row>
    <row r="39" spans="1:16" s="2" customFormat="1" ht="18" customHeight="1" x14ac:dyDescent="0.25">
      <c r="A39" s="29" t="s">
        <v>30</v>
      </c>
      <c r="B39" s="23">
        <f>[4]CT!CX$20</f>
        <v>4</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[4]CT!CY$20</f>
        <v>39</v>
      </c>
      <c r="C41" s="30"/>
      <c r="D41" s="31"/>
      <c r="E41" s="31"/>
      <c r="F41" s="31"/>
      <c r="G41" s="31"/>
      <c r="H41" s="31"/>
      <c r="I41" s="31"/>
      <c r="J41" s="31"/>
      <c r="K41" s="31"/>
      <c r="L41" s="31"/>
      <c r="O41" s="32"/>
      <c r="P41" s="107"/>
    </row>
    <row r="42" spans="1:16" s="2" customFormat="1" ht="18" customHeight="1" x14ac:dyDescent="0.25">
      <c r="A42" s="29" t="s">
        <v>33</v>
      </c>
      <c r="B42" s="23">
        <f>[4]CT!CZ$20</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[4]CT!A$20</f>
        <v>Cidade De Maputo / Kampfumu / Malhangalene CS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36</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[4]CT!TO$20</f>
        <v>0</v>
      </c>
      <c r="C49" s="23">
        <f>[4]CT!TC$20</f>
        <v>0</v>
      </c>
      <c r="D49" s="23">
        <f>[4]CT!TD$20</f>
        <v>0</v>
      </c>
      <c r="E49" s="23">
        <f>[4]CT!TE$20</f>
        <v>0</v>
      </c>
      <c r="F49" s="23">
        <f>[4]CT!TF$20</f>
        <v>0</v>
      </c>
      <c r="G49" s="23">
        <f>[4]CT!TG$20</f>
        <v>0</v>
      </c>
      <c r="H49" s="23">
        <f>[4]CT!TH$20</f>
        <v>1</v>
      </c>
      <c r="I49" s="23">
        <f>[4]CT!TI$20</f>
        <v>2</v>
      </c>
      <c r="J49" s="23">
        <f>[4]CT!TJ$20</f>
        <v>3</v>
      </c>
      <c r="K49" s="23">
        <f>[4]CT!TK$20</f>
        <v>9</v>
      </c>
      <c r="L49" s="23">
        <f>[4]CT!TL$20</f>
        <v>6</v>
      </c>
      <c r="M49" s="23">
        <f>[4]CT!TM$20</f>
        <v>2</v>
      </c>
      <c r="N49" s="23">
        <f>[4]CT!TN$20</f>
        <v>0</v>
      </c>
      <c r="O49" s="24">
        <f>SUM(B49:N49)</f>
        <v>23</v>
      </c>
      <c r="P49" s="107"/>
    </row>
    <row r="50" spans="1:16" s="2" customFormat="1" ht="18" customHeight="1" x14ac:dyDescent="0.25">
      <c r="A50" s="22" t="s">
        <v>25</v>
      </c>
      <c r="B50" s="23">
        <f>[4]CT!TA$20</f>
        <v>0</v>
      </c>
      <c r="C50" s="23">
        <f>[4]CT!SO$20</f>
        <v>0</v>
      </c>
      <c r="D50" s="23">
        <f>[4]CT!SP$20</f>
        <v>0</v>
      </c>
      <c r="E50" s="23">
        <f>[4]CT!SQ$20</f>
        <v>0</v>
      </c>
      <c r="F50" s="23">
        <f>[4]CT!SR$20</f>
        <v>0</v>
      </c>
      <c r="G50" s="23">
        <f>[4]CT!SS$20</f>
        <v>0</v>
      </c>
      <c r="H50" s="23">
        <f>[4]CT!ST$20</f>
        <v>1</v>
      </c>
      <c r="I50" s="23">
        <f>[4]CT!SU$20</f>
        <v>1</v>
      </c>
      <c r="J50" s="23">
        <f>[4]CT!SV$20</f>
        <v>2</v>
      </c>
      <c r="K50" s="23">
        <f>[4]CT!SW$20</f>
        <v>3</v>
      </c>
      <c r="L50" s="23">
        <f>[4]CT!SX$20</f>
        <v>2</v>
      </c>
      <c r="M50" s="23">
        <f>[4]CT!SY$20</f>
        <v>4</v>
      </c>
      <c r="N50" s="23">
        <f>[4]CT!SZ$20</f>
        <v>0</v>
      </c>
      <c r="O50" s="24">
        <f>SUM(B50:N50)</f>
        <v>13</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[4]CT!TU$20</f>
        <v>17</v>
      </c>
      <c r="D52" s="31"/>
      <c r="E52" s="31"/>
      <c r="F52" s="31"/>
      <c r="G52" s="31"/>
      <c r="H52" s="31"/>
      <c r="I52" s="31"/>
      <c r="J52" s="32"/>
      <c r="K52" s="32"/>
      <c r="L52" s="32"/>
      <c r="M52" s="32"/>
      <c r="N52" s="32"/>
      <c r="O52" s="46"/>
      <c r="P52" s="107"/>
    </row>
    <row r="53" spans="1:16" s="2" customFormat="1" ht="36.6" customHeight="1" x14ac:dyDescent="0.25">
      <c r="A53" s="123" t="s">
        <v>58</v>
      </c>
      <c r="B53" s="124"/>
      <c r="C53" s="47">
        <f>[4]CT!TV$20</f>
        <v>8</v>
      </c>
      <c r="D53" s="26"/>
      <c r="E53" s="26"/>
      <c r="F53" s="26"/>
      <c r="G53" s="26"/>
      <c r="H53" s="26"/>
      <c r="I53" s="26"/>
      <c r="J53" s="26"/>
      <c r="K53" s="26"/>
      <c r="L53" s="26"/>
      <c r="M53" s="26"/>
      <c r="N53" s="26"/>
      <c r="O53" s="26"/>
      <c r="P53" s="107"/>
    </row>
    <row r="54" spans="1:16" s="2" customFormat="1" ht="39.6" customHeight="1" x14ac:dyDescent="0.25">
      <c r="A54" s="125" t="s">
        <v>59</v>
      </c>
      <c r="B54" s="126"/>
      <c r="C54" s="48">
        <f>[4]CT!TW$20</f>
        <v>11</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[4]CT!TQ$20</f>
        <v>0</v>
      </c>
      <c r="C56" s="26"/>
      <c r="D56" s="27"/>
      <c r="E56" s="27"/>
      <c r="F56" s="27"/>
      <c r="G56" s="27"/>
      <c r="H56" s="27"/>
      <c r="I56" s="27"/>
      <c r="J56" s="27"/>
      <c r="K56" s="27"/>
      <c r="L56" s="27"/>
      <c r="P56" s="107"/>
    </row>
    <row r="57" spans="1:16" s="2" customFormat="1" ht="18" customHeight="1" x14ac:dyDescent="0.25">
      <c r="A57" s="29" t="s">
        <v>30</v>
      </c>
      <c r="B57" s="23">
        <f>[4]CT!TR$20</f>
        <v>1</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[4]CT!TS$20</f>
        <v>0</v>
      </c>
      <c r="C59" s="30"/>
      <c r="D59" s="31"/>
      <c r="E59" s="31"/>
      <c r="F59" s="31"/>
      <c r="G59" s="31"/>
      <c r="H59" s="31"/>
      <c r="I59" s="31"/>
      <c r="J59" s="31"/>
      <c r="K59" s="31"/>
      <c r="L59" s="31"/>
      <c r="O59" s="32"/>
      <c r="P59" s="107"/>
    </row>
    <row r="60" spans="1:16" s="2" customFormat="1" ht="18" customHeight="1" x14ac:dyDescent="0.25">
      <c r="A60" s="29" t="s">
        <v>33</v>
      </c>
      <c r="B60" s="23">
        <f>[4]CT!TT$20</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1</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[4]CT!LV$20</f>
        <v>0</v>
      </c>
      <c r="C68" s="23">
        <f>[4]CT!LJ$20</f>
        <v>0</v>
      </c>
      <c r="D68" s="23">
        <f>[4]CT!LK$20</f>
        <v>0</v>
      </c>
      <c r="E68" s="23">
        <f>[4]CT!LL$20</f>
        <v>0</v>
      </c>
      <c r="F68" s="23">
        <f>[4]CT!LM$20</f>
        <v>0</v>
      </c>
      <c r="G68" s="23">
        <f>[4]CT!LN$20</f>
        <v>0</v>
      </c>
      <c r="H68" s="23">
        <f>[4]CT!LO$20</f>
        <v>0</v>
      </c>
      <c r="I68" s="23">
        <f>[4]CT!LP$20</f>
        <v>0</v>
      </c>
      <c r="J68" s="23">
        <f>[4]CT!LQ$20</f>
        <v>0</v>
      </c>
      <c r="K68" s="23">
        <f>[4]CT!LR$20</f>
        <v>0</v>
      </c>
      <c r="L68" s="23">
        <f>[4]CT!LS$20</f>
        <v>0</v>
      </c>
      <c r="M68" s="23">
        <f>[4]CT!LT$20</f>
        <v>0</v>
      </c>
      <c r="N68" s="23">
        <f>[4]CT!LU$20</f>
        <v>0</v>
      </c>
      <c r="O68" s="24">
        <f>SUM(B68:N68)</f>
        <v>0</v>
      </c>
      <c r="P68" s="107"/>
    </row>
    <row r="69" spans="1:16" s="2" customFormat="1" ht="18" customHeight="1" x14ac:dyDescent="0.25">
      <c r="A69" s="22" t="s">
        <v>25</v>
      </c>
      <c r="B69" s="23">
        <f>[4]CT!LH$20</f>
        <v>0</v>
      </c>
      <c r="C69" s="23">
        <f>[4]CT!KV$20</f>
        <v>0</v>
      </c>
      <c r="D69" s="23">
        <f>[4]CT!KW$20</f>
        <v>0</v>
      </c>
      <c r="E69" s="23">
        <f>[4]CT!KX$20</f>
        <v>0</v>
      </c>
      <c r="F69" s="23">
        <f>[4]CT!KY$20</f>
        <v>0</v>
      </c>
      <c r="G69" s="23">
        <f>[4]CT!KZ$20</f>
        <v>0</v>
      </c>
      <c r="H69" s="23">
        <f>[4]CT!LA$20</f>
        <v>0</v>
      </c>
      <c r="I69" s="23">
        <f>[4]CT!LB$20</f>
        <v>0</v>
      </c>
      <c r="J69" s="23">
        <f>[4]CT!LC$20</f>
        <v>0</v>
      </c>
      <c r="K69" s="23">
        <f>[4]CT!LD$20</f>
        <v>0</v>
      </c>
      <c r="L69" s="23">
        <f>[4]CT!LE$20</f>
        <v>0</v>
      </c>
      <c r="M69" s="23">
        <f>[4]CT!LF$20</f>
        <v>0</v>
      </c>
      <c r="N69" s="23">
        <f>[4]CT!LG$20</f>
        <v>1</v>
      </c>
      <c r="O69" s="24">
        <f>SUM(B69:N69)</f>
        <v>1</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[4]CT!ND$20</f>
        <v>0</v>
      </c>
      <c r="C72" s="23">
        <f>[4]CT!MR$20</f>
        <v>0</v>
      </c>
      <c r="D72" s="23">
        <f>[4]CT!MS$20</f>
        <v>0</v>
      </c>
      <c r="E72" s="23">
        <f>[4]CT!MT$20</f>
        <v>0</v>
      </c>
      <c r="F72" s="23">
        <f>[4]CT!MU$20</f>
        <v>0</v>
      </c>
      <c r="G72" s="23">
        <f>[4]CT!MV$20</f>
        <v>1</v>
      </c>
      <c r="H72" s="23">
        <f>[4]CT!MW$20</f>
        <v>0</v>
      </c>
      <c r="I72" s="23">
        <f>[4]CT!MX$20</f>
        <v>0</v>
      </c>
      <c r="J72" s="23">
        <f>[4]CT!MY$20</f>
        <v>0</v>
      </c>
      <c r="K72" s="23">
        <f>[4]CT!MZ$20</f>
        <v>0</v>
      </c>
      <c r="L72" s="23">
        <f>[4]CT!NA$20</f>
        <v>0</v>
      </c>
      <c r="M72" s="23">
        <f>[4]CT!NB$20</f>
        <v>0</v>
      </c>
      <c r="N72" s="23">
        <f>[4]CT!NC$20</f>
        <v>0</v>
      </c>
      <c r="O72" s="24">
        <f>SUM(B72:N72)</f>
        <v>1</v>
      </c>
      <c r="P72" s="107"/>
    </row>
    <row r="73" spans="1:16" s="2" customFormat="1" ht="18" customHeight="1" x14ac:dyDescent="0.25">
      <c r="A73" s="22" t="s">
        <v>25</v>
      </c>
      <c r="B73" s="23">
        <f>[4]CT!MP$20</f>
        <v>0</v>
      </c>
      <c r="C73" s="23">
        <f>[4]CT!MD$20</f>
        <v>0</v>
      </c>
      <c r="D73" s="23">
        <f>[4]CT!ME$20</f>
        <v>0</v>
      </c>
      <c r="E73" s="23">
        <f>[4]CT!MF$20</f>
        <v>0</v>
      </c>
      <c r="F73" s="23">
        <f>[4]CT!MG$20</f>
        <v>0</v>
      </c>
      <c r="G73" s="23">
        <f>[4]CT!MH$20</f>
        <v>0</v>
      </c>
      <c r="H73" s="23">
        <f>[4]CT!MI$20</f>
        <v>0</v>
      </c>
      <c r="I73" s="23">
        <f>[4]CT!MJ$20</f>
        <v>2</v>
      </c>
      <c r="J73" s="23">
        <f>[4]CT!MK$20</f>
        <v>0</v>
      </c>
      <c r="K73" s="23">
        <f>[4]CT!ML$20</f>
        <v>0</v>
      </c>
      <c r="L73" s="23">
        <f>[4]CT!MM$20</f>
        <v>0</v>
      </c>
      <c r="M73" s="23">
        <f>[4]CT!MN$20</f>
        <v>1</v>
      </c>
      <c r="N73" s="23">
        <f>[4]CT!MO$20</f>
        <v>0</v>
      </c>
      <c r="O73" s="24">
        <f>SUM(B73:N73)</f>
        <v>3</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[4]CT!OK$20</f>
        <v>0</v>
      </c>
      <c r="C76" s="23">
        <f>[4]CT!NY$20</f>
        <v>0</v>
      </c>
      <c r="D76" s="23">
        <f>[4]CT!NZ$20</f>
        <v>0</v>
      </c>
      <c r="E76" s="23">
        <f>[4]CT!OA$20</f>
        <v>0</v>
      </c>
      <c r="F76" s="23">
        <f>[4]CT!OB$20</f>
        <v>0</v>
      </c>
      <c r="G76" s="23">
        <f>[4]CT!OC$20</f>
        <v>0</v>
      </c>
      <c r="H76" s="23">
        <f>[4]CT!OD$20</f>
        <v>0</v>
      </c>
      <c r="I76" s="23">
        <f>[4]CT!OE$20</f>
        <v>0</v>
      </c>
      <c r="J76" s="23">
        <f>[4]CT!OF$20</f>
        <v>0</v>
      </c>
      <c r="K76" s="23">
        <f>[4]CT!OG$20</f>
        <v>1</v>
      </c>
      <c r="L76" s="23">
        <f>[4]CT!OH$20</f>
        <v>0</v>
      </c>
      <c r="M76" s="23">
        <f>[4]CT!OI$20</f>
        <v>0</v>
      </c>
      <c r="N76" s="23">
        <f>[4]CT!OJ$20</f>
        <v>0</v>
      </c>
      <c r="O76" s="24">
        <f>SUM(B76:N76)</f>
        <v>1</v>
      </c>
      <c r="P76" s="107"/>
    </row>
    <row r="77" spans="1:16" s="2" customFormat="1" ht="18" customHeight="1" x14ac:dyDescent="0.25">
      <c r="A77" s="22" t="s">
        <v>25</v>
      </c>
      <c r="B77" s="23">
        <f>[4]CT!NW$20</f>
        <v>0</v>
      </c>
      <c r="C77" s="23">
        <f>[4]CT!NK$20</f>
        <v>0</v>
      </c>
      <c r="D77" s="23">
        <f>[4]CT!NL$20</f>
        <v>0</v>
      </c>
      <c r="E77" s="23">
        <f>[4]CT!NM$20</f>
        <v>0</v>
      </c>
      <c r="F77" s="23">
        <f>[4]CT!NN$20</f>
        <v>0</v>
      </c>
      <c r="G77" s="23">
        <f>[4]CT!NO$20</f>
        <v>0</v>
      </c>
      <c r="H77" s="23">
        <f>[4]CT!NP$20</f>
        <v>0</v>
      </c>
      <c r="I77" s="23">
        <f>[4]CT!NQ$20</f>
        <v>0</v>
      </c>
      <c r="J77" s="23">
        <f>[4]CT!NR$20</f>
        <v>0</v>
      </c>
      <c r="K77" s="23">
        <f>[4]CT!NS$20</f>
        <v>0</v>
      </c>
      <c r="L77" s="23">
        <f>[4]CT!NT$20</f>
        <v>1</v>
      </c>
      <c r="M77" s="23">
        <f>[4]CT!NU$20</f>
        <v>0</v>
      </c>
      <c r="N77" s="23">
        <f>[4]CT!NV$20</f>
        <v>0</v>
      </c>
      <c r="O77" s="24">
        <f>SUM(B77:N77)</f>
        <v>1</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[4]CT!PR$20</f>
        <v>0</v>
      </c>
      <c r="C80" s="23">
        <f>[4]CT!PF$20</f>
        <v>0</v>
      </c>
      <c r="D80" s="23">
        <f>[4]CT!PG$20</f>
        <v>1</v>
      </c>
      <c r="E80" s="23">
        <f>[4]CT!PH$20</f>
        <v>0</v>
      </c>
      <c r="F80" s="23">
        <f>[4]CT!PI$20</f>
        <v>0</v>
      </c>
      <c r="G80" s="23">
        <f>[4]CT!PJ$20</f>
        <v>0</v>
      </c>
      <c r="H80" s="23">
        <f>[4]CT!PK$20</f>
        <v>3</v>
      </c>
      <c r="I80" s="23">
        <f>[4]CT!PL$20</f>
        <v>3</v>
      </c>
      <c r="J80" s="23">
        <f>[4]CT!PM$20</f>
        <v>2</v>
      </c>
      <c r="K80" s="23">
        <f>[4]CT!PN$20</f>
        <v>8</v>
      </c>
      <c r="L80" s="23">
        <f>[4]CT!PO$20</f>
        <v>5</v>
      </c>
      <c r="M80" s="23">
        <f>[4]CT!PP$20</f>
        <v>2</v>
      </c>
      <c r="N80" s="23">
        <f>[4]CT!PQ$20</f>
        <v>2</v>
      </c>
      <c r="O80" s="24">
        <f>SUM(B$200:N$200)</f>
        <v>0</v>
      </c>
      <c r="P80" s="107"/>
    </row>
    <row r="81" spans="1:16" s="2" customFormat="1" ht="18" customHeight="1" x14ac:dyDescent="0.25">
      <c r="A81" s="22" t="s">
        <v>25</v>
      </c>
      <c r="B81" s="23">
        <f>[4]CT!PD$20</f>
        <v>0</v>
      </c>
      <c r="C81" s="23">
        <f>[4]CT!OR$20</f>
        <v>0</v>
      </c>
      <c r="D81" s="23">
        <f>[4]CT!OS$20</f>
        <v>0</v>
      </c>
      <c r="E81" s="23">
        <f>[4]CT!OT$20</f>
        <v>0</v>
      </c>
      <c r="F81" s="23">
        <f>[4]CT!OU$20</f>
        <v>0</v>
      </c>
      <c r="G81" s="23">
        <f>[4]CT!OV$20</f>
        <v>1</v>
      </c>
      <c r="H81" s="23">
        <f>[4]CT!OW$20</f>
        <v>0</v>
      </c>
      <c r="I81" s="23">
        <f>[4]CT!OX$20</f>
        <v>4</v>
      </c>
      <c r="J81" s="23">
        <f>[4]CT!OY$20</f>
        <v>4</v>
      </c>
      <c r="K81" s="23">
        <f>[4]CT!OZ$20</f>
        <v>7</v>
      </c>
      <c r="L81" s="23">
        <f>[4]CT!PA$20</f>
        <v>4</v>
      </c>
      <c r="M81" s="23">
        <f>[4]CT!PB$20</f>
        <v>0</v>
      </c>
      <c r="N81" s="23">
        <f>[4]CT!PC$20</f>
        <v>4</v>
      </c>
      <c r="O81" s="24">
        <f>SUM(B$201:N$201)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[4]CT!QY$20</f>
        <v>0</v>
      </c>
      <c r="C84" s="23">
        <f>[4]CT!QM$20</f>
        <v>0</v>
      </c>
      <c r="D84" s="23">
        <f>[4]CT!QN$20</f>
        <v>0</v>
      </c>
      <c r="E84" s="23">
        <f>[4]CT!QO$20</f>
        <v>0</v>
      </c>
      <c r="F84" s="23">
        <f>[4]CT!QP$20</f>
        <v>1</v>
      </c>
      <c r="G84" s="23">
        <f>[4]CT!QQ$20</f>
        <v>0</v>
      </c>
      <c r="H84" s="23">
        <f>[4]CT!QR$20</f>
        <v>2</v>
      </c>
      <c r="I84" s="23">
        <f>[4]CT!QS$20</f>
        <v>0</v>
      </c>
      <c r="J84" s="23">
        <f>[4]CT!QT$20</f>
        <v>0</v>
      </c>
      <c r="K84" s="23">
        <f>[4]CT!QU$20</f>
        <v>0</v>
      </c>
      <c r="L84" s="23">
        <f>[4]CT!QV$20</f>
        <v>0</v>
      </c>
      <c r="M84" s="23">
        <f>[4]CT!QW$20</f>
        <v>0</v>
      </c>
      <c r="N84" s="23">
        <f>[4]CT!QX$20</f>
        <v>0</v>
      </c>
      <c r="O84" s="24">
        <f>SUM(B$204:N$204)</f>
        <v>0</v>
      </c>
      <c r="P84" s="107"/>
    </row>
    <row r="85" spans="1:16" s="2" customFormat="1" ht="18" customHeight="1" x14ac:dyDescent="0.25">
      <c r="A85" s="22" t="s">
        <v>25</v>
      </c>
      <c r="B85" s="23">
        <f>[4]CT!QK$20</f>
        <v>0</v>
      </c>
      <c r="C85" s="23">
        <f>[4]CT!PY$20</f>
        <v>0</v>
      </c>
      <c r="D85" s="23">
        <f>[4]CT!PZ$20</f>
        <v>0</v>
      </c>
      <c r="E85" s="23">
        <f>[4]CT!QA$20</f>
        <v>0</v>
      </c>
      <c r="F85" s="23">
        <f>[4]CT!QB$20</f>
        <v>0</v>
      </c>
      <c r="G85" s="23">
        <f>[4]CT!QC$20</f>
        <v>0</v>
      </c>
      <c r="H85" s="23">
        <f>[4]CT!QD$20</f>
        <v>0</v>
      </c>
      <c r="I85" s="23">
        <f>[4]CT!QE$20</f>
        <v>1</v>
      </c>
      <c r="J85" s="23">
        <f>[4]CT!QF$20</f>
        <v>0</v>
      </c>
      <c r="K85" s="23">
        <f>[4]CT!QG$20</f>
        <v>2</v>
      </c>
      <c r="L85" s="23">
        <f>[4]CT!QH$20</f>
        <v>0</v>
      </c>
      <c r="M85" s="23">
        <f>[4]CT!QI$20</f>
        <v>0</v>
      </c>
      <c r="N85" s="23">
        <f>[4]CT!QJ$20</f>
        <v>0</v>
      </c>
      <c r="O85" s="24">
        <f>SUM(B$205:N$205)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[4]CT!SF$20</f>
        <v>0</v>
      </c>
      <c r="C88" s="23">
        <f>[4]CT!RT$20</f>
        <v>0</v>
      </c>
      <c r="D88" s="23">
        <f>[4]CT!RU$20</f>
        <v>0</v>
      </c>
      <c r="E88" s="23">
        <f>[4]CT!RV$20</f>
        <v>0</v>
      </c>
      <c r="F88" s="23">
        <f>[4]CT!RW$20</f>
        <v>0</v>
      </c>
      <c r="G88" s="23">
        <f>[4]CT!RX$20</f>
        <v>0</v>
      </c>
      <c r="H88" s="23">
        <f>[4]CT!RY$20</f>
        <v>0</v>
      </c>
      <c r="I88" s="23">
        <f>[4]CT!RZ$20</f>
        <v>0</v>
      </c>
      <c r="J88" s="23">
        <f>[4]CT!SA$20</f>
        <v>0</v>
      </c>
      <c r="K88" s="23">
        <f>[4]CT!SB$20</f>
        <v>0</v>
      </c>
      <c r="L88" s="23">
        <f>[4]CT!SC$20</f>
        <v>0</v>
      </c>
      <c r="M88" s="23">
        <f>[4]CT!SD$20</f>
        <v>0</v>
      </c>
      <c r="N88" s="23">
        <f>[4]CT!SE$20</f>
        <v>0</v>
      </c>
      <c r="O88" s="24">
        <f>SUM(B88:N88)</f>
        <v>0</v>
      </c>
      <c r="P88" s="107"/>
    </row>
    <row r="89" spans="1:16" s="2" customFormat="1" ht="18" customHeight="1" x14ac:dyDescent="0.25">
      <c r="A89" s="22" t="s">
        <v>25</v>
      </c>
      <c r="B89" s="23">
        <f>[4]CT!RR$20</f>
        <v>0</v>
      </c>
      <c r="C89" s="23">
        <f>[4]CT!RF$20</f>
        <v>0</v>
      </c>
      <c r="D89" s="23">
        <f>[4]CT!RG$20</f>
        <v>0</v>
      </c>
      <c r="E89" s="23">
        <f>[4]CT!RH$20</f>
        <v>0</v>
      </c>
      <c r="F89" s="23">
        <f>[4]CT!RI$20</f>
        <v>0</v>
      </c>
      <c r="G89" s="23">
        <f>[4]CT!RJ$20</f>
        <v>0</v>
      </c>
      <c r="H89" s="23">
        <f>[4]CT!RK$20</f>
        <v>0</v>
      </c>
      <c r="I89" s="23">
        <f>[4]CT!RL$20</f>
        <v>0</v>
      </c>
      <c r="J89" s="23">
        <f>[4]CT!RM$20</f>
        <v>0</v>
      </c>
      <c r="K89" s="23">
        <f>[4]CT!RN$20</f>
        <v>0</v>
      </c>
      <c r="L89" s="23">
        <f>[4]CT!RO$20</f>
        <v>0</v>
      </c>
      <c r="M89" s="23">
        <f>[4]CT!RP$20</f>
        <v>0</v>
      </c>
      <c r="N89" s="23">
        <f>[4]CT!RQ$20</f>
        <v>0</v>
      </c>
      <c r="O89" s="24">
        <f>SUM(B$209:N$209)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[4]CT!LX$20</f>
        <v>0</v>
      </c>
      <c r="G92" s="23">
        <f>[4]CT!LY$20</f>
        <v>0</v>
      </c>
      <c r="H92" s="23"/>
      <c r="I92" s="23">
        <f>[4]CT!LZ$20</f>
        <v>0</v>
      </c>
      <c r="J92" s="23">
        <f>[4]CT!MA$20</f>
        <v>0</v>
      </c>
      <c r="P92" s="107"/>
    </row>
    <row r="93" spans="1:16" x14ac:dyDescent="0.25">
      <c r="A93" s="115" t="s">
        <v>73</v>
      </c>
      <c r="B93" s="116"/>
      <c r="C93" s="116"/>
      <c r="D93" s="116"/>
      <c r="E93" s="117"/>
      <c r="F93" s="23">
        <f>[4]CT!NF$20</f>
        <v>0</v>
      </c>
      <c r="G93" s="23">
        <f>[4]CT!NG$20</f>
        <v>0</v>
      </c>
      <c r="H93" s="23"/>
      <c r="I93" s="23">
        <f>[4]CT!NH$20</f>
        <v>0</v>
      </c>
      <c r="J93" s="23">
        <f>[4]CT!NI$20</f>
        <v>0</v>
      </c>
      <c r="P93" s="107"/>
    </row>
    <row r="94" spans="1:16" x14ac:dyDescent="0.25">
      <c r="A94" s="115" t="s">
        <v>74</v>
      </c>
      <c r="B94" s="116"/>
      <c r="C94" s="116"/>
      <c r="D94" s="116"/>
      <c r="E94" s="117"/>
      <c r="F94" s="23">
        <f>[4]CT!OM$20</f>
        <v>0</v>
      </c>
      <c r="G94" s="23">
        <f>[4]CT!ON$20</f>
        <v>0</v>
      </c>
      <c r="H94" s="23"/>
      <c r="I94" s="23">
        <f>[4]CT!OO$20</f>
        <v>0</v>
      </c>
      <c r="J94" s="23">
        <f>[4]CT!OP$20</f>
        <v>0</v>
      </c>
      <c r="P94" s="107"/>
    </row>
    <row r="95" spans="1:16" x14ac:dyDescent="0.25">
      <c r="A95" s="115" t="s">
        <v>75</v>
      </c>
      <c r="B95" s="116"/>
      <c r="C95" s="116"/>
      <c r="D95" s="116"/>
      <c r="E95" s="117"/>
      <c r="F95" s="23">
        <f>[4]CT!PT$20</f>
        <v>0</v>
      </c>
      <c r="G95" s="23">
        <f>[4]CT!PU$20</f>
        <v>0</v>
      </c>
      <c r="H95" s="23"/>
      <c r="I95" s="23">
        <f>[4]CT!PV$20</f>
        <v>1</v>
      </c>
      <c r="J95" s="23">
        <f>[4]CT!PW$20</f>
        <v>0</v>
      </c>
      <c r="P95" s="107"/>
    </row>
    <row r="96" spans="1:16" x14ac:dyDescent="0.25">
      <c r="A96" s="115" t="s">
        <v>67</v>
      </c>
      <c r="B96" s="116"/>
      <c r="C96" s="116"/>
      <c r="D96" s="116"/>
      <c r="E96" s="117"/>
      <c r="F96" s="23">
        <f>[4]CT!RA$20</f>
        <v>1</v>
      </c>
      <c r="G96" s="23">
        <f>[4]CT!RB$20</f>
        <v>0</v>
      </c>
      <c r="H96" s="23"/>
      <c r="I96" s="23">
        <f>[4]CT!RC$20</f>
        <v>0</v>
      </c>
      <c r="J96" s="23">
        <f>[4]CT!RD$20</f>
        <v>0</v>
      </c>
      <c r="P96" s="107"/>
    </row>
    <row r="97" spans="1:16" x14ac:dyDescent="0.25">
      <c r="A97" s="115" t="s">
        <v>68</v>
      </c>
      <c r="B97" s="116"/>
      <c r="C97" s="116"/>
      <c r="D97" s="116"/>
      <c r="E97" s="117"/>
      <c r="F97" s="23">
        <f>[4]CT!SH$20</f>
        <v>0</v>
      </c>
      <c r="G97" s="23">
        <f>[4]CT!SI$20</f>
        <v>0</v>
      </c>
      <c r="H97" s="23"/>
      <c r="I97" s="23">
        <f>[4]CT!SJ$20</f>
        <v>0</v>
      </c>
      <c r="J97" s="23">
        <f>[4]CT!SK$20</f>
        <v>0</v>
      </c>
      <c r="P97" s="107"/>
    </row>
    <row r="98" spans="1:16" x14ac:dyDescent="0.25">
      <c r="A98" s="53"/>
      <c r="B98" s="53"/>
      <c r="C98" s="53"/>
      <c r="D98" s="53"/>
      <c r="E98" s="53"/>
      <c r="F98" s="31"/>
      <c r="G98" s="31"/>
      <c r="H98" s="31"/>
      <c r="I98" s="31"/>
      <c r="J98" s="31"/>
      <c r="P98" s="107" t="str">
        <f>[4]CT!A$20</f>
        <v>Cidade De Maputo / Kampfumu / Malhangalene CS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[4]CT!F$20</f>
        <v>23</v>
      </c>
      <c r="C112" s="47">
        <f>[4]CT!G$20</f>
        <v>17</v>
      </c>
      <c r="D112" s="47">
        <f>[4]CT!H$20</f>
        <v>0</v>
      </c>
      <c r="E112" s="47">
        <f>[4]CT!I$20</f>
        <v>0</v>
      </c>
      <c r="F112" s="47">
        <f>[4]CT!J$20</f>
        <v>40</v>
      </c>
      <c r="G112" s="47">
        <f>[4]CT!K$20</f>
        <v>0</v>
      </c>
      <c r="H112" s="47">
        <f>SUM(B112:C112)</f>
        <v>40</v>
      </c>
      <c r="I112" s="47">
        <f>[4]CT!M$20</f>
        <v>0</v>
      </c>
      <c r="J112" s="47">
        <f>[4]CT!N$20</f>
        <v>37</v>
      </c>
      <c r="K112" s="57">
        <f>B112+C112</f>
        <v>40</v>
      </c>
      <c r="M112" s="58">
        <f>IFERROR(H112/(SUM(B112:C112)),"")</f>
        <v>1</v>
      </c>
      <c r="N112" s="58" t="str">
        <f>IFERROR(I112/(D112+E112),"")</f>
        <v/>
      </c>
      <c r="O112" s="58">
        <f>IFERROR(J112/(F112),"")</f>
        <v>0.92500000000000004</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5150</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SUM([4]CT!HR$20,[4]CT!IS$20)</f>
        <v>0</v>
      </c>
      <c r="C120" s="23">
        <f>SUM([4]CT!HF$20,[4]CT!IG$20)</f>
        <v>0</v>
      </c>
      <c r="D120" s="23">
        <f>SUM([4]CT!HG$20,[4]CT!IH$20)</f>
        <v>9</v>
      </c>
      <c r="E120" s="23">
        <f>SUM([4]CT!HH$20,[4]CT!II$20)</f>
        <v>23</v>
      </c>
      <c r="F120" s="23">
        <f>SUM([4]CT!HI$20,[4]CT!IJ$20)</f>
        <v>43</v>
      </c>
      <c r="G120" s="23">
        <f>SUM([4]CT!HJ$20,[4]CT!IK$20)</f>
        <v>47</v>
      </c>
      <c r="H120" s="23">
        <f>SUM([4]CT!HK$20,[4]CT!IL$20)</f>
        <v>135</v>
      </c>
      <c r="I120" s="23">
        <f>SUM([4]CT!HL$20,[4]CT!IM$20)</f>
        <v>246</v>
      </c>
      <c r="J120" s="23">
        <f>SUM([4]CT!HM$20,[4]CT!IN$20)</f>
        <v>457</v>
      </c>
      <c r="K120" s="23">
        <f>SUM([4]CT!HN$20,[4]CT!IO$20)</f>
        <v>648</v>
      </c>
      <c r="L120" s="23">
        <f>SUM([4]CT!HO$20,[4]CT!IP$20)</f>
        <v>668</v>
      </c>
      <c r="M120" s="23">
        <f>SUM([4]CT!HP$20,[4]CT!IQ$20)</f>
        <v>448</v>
      </c>
      <c r="N120" s="23">
        <f>SUM([4]CT!HQ$20,[4]CT!IR$20)</f>
        <v>924</v>
      </c>
      <c r="O120" s="24">
        <f>SUM(B120:N120)</f>
        <v>3648</v>
      </c>
      <c r="P120" s="107"/>
    </row>
    <row r="121" spans="1:16" s="2" customFormat="1" ht="26.25" customHeight="1" x14ac:dyDescent="0.25">
      <c r="A121" s="22" t="s">
        <v>25</v>
      </c>
      <c r="B121" s="23">
        <f>SUM([4]CT!HE$20,[4]CT!IF$20)</f>
        <v>0</v>
      </c>
      <c r="C121" s="23">
        <f>SUM([4]CT!GS$20,[4]CT!HT$20)</f>
        <v>1</v>
      </c>
      <c r="D121" s="23">
        <f>SUM([4]CT!GT$20,[4]CT!HU$20)</f>
        <v>7</v>
      </c>
      <c r="E121" s="23">
        <f>SUM([4]CT!GU$20,[4]CT!HV$20)</f>
        <v>23</v>
      </c>
      <c r="F121" s="23">
        <f>SUM([4]CT!GV$20,[4]CT!HW$20)</f>
        <v>31</v>
      </c>
      <c r="G121" s="23">
        <f>SUM([4]CT!GW$20,[4]CT!HX$20)</f>
        <v>32</v>
      </c>
      <c r="H121" s="23">
        <f>SUM([4]CT!GX$20,[4]CT!HY$20)</f>
        <v>36</v>
      </c>
      <c r="I121" s="23">
        <f>SUM([4]CT!GY$20,[4]CT!HZ$20)</f>
        <v>48</v>
      </c>
      <c r="J121" s="23">
        <f>SUM([4]CT!GZ$20,[4]CT!IA$20)</f>
        <v>107</v>
      </c>
      <c r="K121" s="23">
        <f>SUM([4]CT!HA$20,[4]CT!IB$20)</f>
        <v>226</v>
      </c>
      <c r="L121" s="23">
        <f>SUM([4]CT!HB$20,[4]CT!IC$20)</f>
        <v>271</v>
      </c>
      <c r="M121" s="23">
        <f>SUM([4]CT!HC$20,[4]CT!ID$20)</f>
        <v>226</v>
      </c>
      <c r="N121" s="23">
        <f>SUM([4]CT!HD$20,[4]CT!IE$20)</f>
        <v>494</v>
      </c>
      <c r="O121" s="24">
        <f>SUM(B121:N121)</f>
        <v>1502</v>
      </c>
      <c r="P121" s="107"/>
    </row>
    <row r="122" spans="1:16" s="2" customFormat="1" ht="26.25" customHeight="1" x14ac:dyDescent="0.25">
      <c r="A122" s="14" t="s">
        <v>95</v>
      </c>
      <c r="B122" s="25">
        <f>SUM(O120:O121)</f>
        <v>5150</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SUM([4]CT!IU$20:IV$20)</f>
        <v>141</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SUM([4]CT!IW$20:IX$20)</f>
        <v>407</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SUM([4]CT!JA$20:JB$20)</f>
        <v>12</v>
      </c>
      <c r="C128" s="26"/>
      <c r="D128" s="27"/>
      <c r="E128" s="27"/>
      <c r="F128" s="27"/>
      <c r="G128" s="27"/>
      <c r="H128" s="27"/>
      <c r="I128" s="27"/>
      <c r="J128" s="27"/>
      <c r="K128" s="27"/>
      <c r="L128" s="27"/>
      <c r="P128" s="107"/>
    </row>
    <row r="129" spans="1:16" s="2" customFormat="1" ht="18" customHeight="1" x14ac:dyDescent="0.25">
      <c r="A129" s="29" t="s">
        <v>30</v>
      </c>
      <c r="B129" s="23">
        <f>SUM([4]CT!JD$20:JE$20)</f>
        <v>5</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SUM([4]CT!JG$20:JH$20)</f>
        <v>17</v>
      </c>
      <c r="C131" s="30"/>
      <c r="D131" s="31"/>
      <c r="E131" s="31"/>
      <c r="F131" s="31"/>
      <c r="G131" s="31"/>
      <c r="H131" s="31"/>
      <c r="I131" s="31"/>
      <c r="J131" s="31"/>
      <c r="K131" s="31"/>
      <c r="L131" s="31"/>
      <c r="O131" s="32"/>
      <c r="P131" s="107"/>
    </row>
    <row r="132" spans="1:16" s="2" customFormat="1" ht="18" customHeight="1" x14ac:dyDescent="0.25">
      <c r="A132" s="29" t="s">
        <v>33</v>
      </c>
      <c r="B132" s="23">
        <f>SUM([4]CT!JJ$20:JK$20)</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[4]CT!A$20</f>
        <v>Cidade De Maputo / Kampfumu / Malhangalene CS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5342</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SUM([4]CT!EW$20,[4]CT!FX$20)</f>
        <v>0</v>
      </c>
      <c r="C140" s="23">
        <f>SUM([4]CT!EK$20,[4]CT!FL$20)</f>
        <v>0</v>
      </c>
      <c r="D140" s="23">
        <f>SUM([4]CT!EL$20,[4]CT!FM$20)</f>
        <v>13</v>
      </c>
      <c r="E140" s="23">
        <f>SUM([4]CT!EM$20,[4]CT!FN$20)</f>
        <v>25</v>
      </c>
      <c r="F140" s="23">
        <f>SUM([4]CT!EN$20,[4]CT!FO$20)</f>
        <v>47</v>
      </c>
      <c r="G140" s="23">
        <f>SUM([4]CT!EO$20,[4]CT!FP$20)</f>
        <v>51</v>
      </c>
      <c r="H140" s="23">
        <f>SUM([4]CT!EP$20,[4]CT!FQ$20)</f>
        <v>148</v>
      </c>
      <c r="I140" s="23">
        <f>SUM([4]CT!EQ$20,[4]CT!FR$20)</f>
        <v>267</v>
      </c>
      <c r="J140" s="23">
        <f>SUM([4]CT!ER$20,[4]CT!FS$20)</f>
        <v>486</v>
      </c>
      <c r="K140" s="23">
        <f>SUM([4]CT!ES$20,[4]CT!FT$20)</f>
        <v>671</v>
      </c>
      <c r="L140" s="23">
        <f>SUM([4]CT!ET$20,[4]CT!FU$20)</f>
        <v>677</v>
      </c>
      <c r="M140" s="23">
        <f>SUM([4]CT!EU$20,[4]CT!FV$20)</f>
        <v>458</v>
      </c>
      <c r="N140" s="23">
        <f>SUM([4]CT!EV$20,[4]CT!FW$20)</f>
        <v>939</v>
      </c>
      <c r="O140" s="24">
        <f>SUM(B140:N140)</f>
        <v>3782</v>
      </c>
      <c r="P140" s="107"/>
    </row>
    <row r="141" spans="1:16" s="2" customFormat="1" ht="26.25" customHeight="1" x14ac:dyDescent="0.25">
      <c r="A141" s="22" t="s">
        <v>25</v>
      </c>
      <c r="B141" s="23">
        <f>SUM([4]CT!EJ$20,[4]CT!FK$20)</f>
        <v>0</v>
      </c>
      <c r="C141" s="23">
        <f>SUM([4]CT!DX$20,[4]CT!EY$20)</f>
        <v>1</v>
      </c>
      <c r="D141" s="23">
        <f>SUM([4]CT!DY$20,[4]CT!EZ$20)</f>
        <v>9</v>
      </c>
      <c r="E141" s="23">
        <f>SUM([4]CT!DZ$20,[4]CT!FA$20)</f>
        <v>27</v>
      </c>
      <c r="F141" s="23">
        <f>SUM([4]CT!EA$20,[4]CT!FB$20)</f>
        <v>35</v>
      </c>
      <c r="G141" s="23">
        <f>SUM([4]CT!EB$20,[4]CT!FC$20)</f>
        <v>39</v>
      </c>
      <c r="H141" s="23">
        <f>SUM([4]CT!EC$20,[4]CT!FD$20)</f>
        <v>36</v>
      </c>
      <c r="I141" s="23">
        <f>SUM([4]CT!ED$20,[4]CT!FE$20)</f>
        <v>49</v>
      </c>
      <c r="J141" s="23">
        <f>SUM([4]CT!EE$20,[4]CT!FF$20)</f>
        <v>114</v>
      </c>
      <c r="K141" s="23">
        <f>SUM([4]CT!EF$20,[4]CT!FG$20)</f>
        <v>234</v>
      </c>
      <c r="L141" s="23">
        <f>SUM([4]CT!EG$20,[4]CT!FH$20)</f>
        <v>275</v>
      </c>
      <c r="M141" s="23">
        <f>SUM([4]CT!EH$20,[4]CT!FI$20)</f>
        <v>237</v>
      </c>
      <c r="N141" s="23">
        <f>SUM([4]CT!EI$20,[4]CT!FJ$20)</f>
        <v>504</v>
      </c>
      <c r="O141" s="24">
        <f>SUM(B141:N141)</f>
        <v>1560</v>
      </c>
      <c r="P141" s="107"/>
    </row>
    <row r="142" spans="1:16" s="2" customFormat="1" ht="26.25" customHeight="1" x14ac:dyDescent="0.25">
      <c r="A142" s="14" t="s">
        <v>95</v>
      </c>
      <c r="B142" s="25">
        <f>SUM(O140:O141)</f>
        <v>5342</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SUM([4]CT!FZ$20:GA$20)</f>
        <v>150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SUM([4]CT!GB$20:GC$20)</f>
        <v>433</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SUM([4]CT!GF$20:GG$20)</f>
        <v>13</v>
      </c>
      <c r="C148" s="26"/>
      <c r="D148" s="27"/>
      <c r="E148" s="27"/>
      <c r="F148" s="27"/>
      <c r="G148" s="27"/>
      <c r="H148" s="27"/>
      <c r="I148" s="27"/>
      <c r="J148" s="27"/>
      <c r="K148" s="27"/>
      <c r="L148" s="27"/>
      <c r="P148" s="107"/>
    </row>
    <row r="149" spans="1:16" s="2" customFormat="1" ht="18" customHeight="1" x14ac:dyDescent="0.25">
      <c r="A149" s="29" t="s">
        <v>30</v>
      </c>
      <c r="B149" s="23">
        <f>SUM([4]CT!GI$20:GJ$20)</f>
        <v>5</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SUM([4]CT!GL$20:GM$20)</f>
        <v>19</v>
      </c>
      <c r="C151" s="30"/>
      <c r="D151" s="31"/>
      <c r="E151" s="31"/>
      <c r="F151" s="31"/>
      <c r="G151" s="31"/>
      <c r="H151" s="31"/>
      <c r="I151" s="31"/>
      <c r="J151" s="31"/>
      <c r="K151" s="31"/>
      <c r="L151" s="31"/>
      <c r="O151" s="32"/>
      <c r="P151" s="107"/>
    </row>
    <row r="152" spans="1:16" s="2" customFormat="1" ht="18" customHeight="1" x14ac:dyDescent="0.25">
      <c r="A152" s="29" t="s">
        <v>33</v>
      </c>
      <c r="B152" s="23">
        <f>SUM([4]CT!GO$20:GP$20)</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34</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[4]CT!AJD$20</f>
        <v>0</v>
      </c>
      <c r="C160" s="23">
        <f>[4]CT!AJB$20</f>
        <v>0</v>
      </c>
      <c r="D160" s="23">
        <f>[4]CT!AJC$20</f>
        <v>3</v>
      </c>
      <c r="E160" s="23">
        <f>[4]CT!AJA$20</f>
        <v>0</v>
      </c>
      <c r="F160" s="23">
        <f>[4]CT!AIY$20</f>
        <v>1</v>
      </c>
      <c r="G160" s="23">
        <f>[4]CT!AIZ$20</f>
        <v>7</v>
      </c>
      <c r="H160" s="66"/>
      <c r="P160" s="107"/>
    </row>
    <row r="161" spans="1:16" s="2" customFormat="1" ht="26.25" customHeight="1" x14ac:dyDescent="0.25">
      <c r="A161" s="67" t="s">
        <v>105</v>
      </c>
      <c r="B161" s="68">
        <f>[4]CT!AIX$20</f>
        <v>0</v>
      </c>
      <c r="C161" s="68">
        <f>[4]CT!AIV$20</f>
        <v>0</v>
      </c>
      <c r="D161" s="68">
        <f>[4]CT!AIW$20</f>
        <v>13</v>
      </c>
      <c r="E161" s="68">
        <f>[4]CT!AIU$20</f>
        <v>0</v>
      </c>
      <c r="F161" s="68">
        <f>[4]CT!AIS$20</f>
        <v>0</v>
      </c>
      <c r="G161" s="68">
        <f>[4]CT!AIT$20</f>
        <v>10</v>
      </c>
      <c r="H161" s="66"/>
      <c r="P161" s="107"/>
    </row>
    <row r="162" spans="1:16" s="2" customFormat="1" ht="26.25" customHeight="1" x14ac:dyDescent="0.25">
      <c r="A162" s="69"/>
      <c r="B162" s="70"/>
      <c r="C162" s="71">
        <f>SUM(B160:D161)</f>
        <v>16</v>
      </c>
      <c r="D162" s="72"/>
      <c r="E162" s="73"/>
      <c r="F162" s="71">
        <f>SUM(E160:G161)</f>
        <v>18</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[4]CT!A$20</f>
        <v>Cidade De Maputo / Kampfumu / Malhangalene CS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4303</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[4]CT!AIF$20</f>
        <v>0</v>
      </c>
      <c r="C171" s="23">
        <f>[4]CT!AID$20</f>
        <v>0</v>
      </c>
      <c r="D171" s="23">
        <f>[4]CT!AIE$20</f>
        <v>4</v>
      </c>
      <c r="E171" s="23">
        <f>[4]CT!AIC$20</f>
        <v>0</v>
      </c>
      <c r="F171" s="23">
        <f>[4]CT!AIA$20</f>
        <v>1</v>
      </c>
      <c r="G171" s="23">
        <f>[4]CT!AIB$20</f>
        <v>9</v>
      </c>
      <c r="H171" s="23">
        <f>[4]CT!AHT$20</f>
        <v>0</v>
      </c>
      <c r="I171" s="23">
        <f>[4]CT!AHR$20</f>
        <v>0</v>
      </c>
      <c r="J171" s="23">
        <f>[4]CT!AHS$20</f>
        <v>19</v>
      </c>
      <c r="K171" s="23">
        <f>[4]CT!AHQ$20</f>
        <v>0</v>
      </c>
      <c r="L171" s="23">
        <f>[4]CT!AHO$20</f>
        <v>1</v>
      </c>
      <c r="M171" s="23">
        <f>[4]CT!AHP$20</f>
        <v>16</v>
      </c>
      <c r="P171" s="107"/>
    </row>
    <row r="172" spans="1:16" s="2" customFormat="1" ht="26.25" customHeight="1" x14ac:dyDescent="0.25">
      <c r="A172" s="67" t="s">
        <v>112</v>
      </c>
      <c r="B172" s="68">
        <f>[4]CT!AIL$20</f>
        <v>0</v>
      </c>
      <c r="C172" s="68">
        <f>[4]CT!AIJ$20</f>
        <v>1</v>
      </c>
      <c r="D172" s="68">
        <f>[4]CT!AIK$20</f>
        <v>88</v>
      </c>
      <c r="E172" s="68">
        <f>[4]CT!AII$20</f>
        <v>0</v>
      </c>
      <c r="F172" s="68">
        <f>[4]CT!AIG$20</f>
        <v>2</v>
      </c>
      <c r="G172" s="68">
        <f>[4]CT!AIH$20</f>
        <v>52</v>
      </c>
      <c r="H172" s="68">
        <f>[4]CT!AHZ$20</f>
        <v>0</v>
      </c>
      <c r="I172" s="68">
        <f>[4]CT!AHX$20</f>
        <v>86</v>
      </c>
      <c r="J172" s="68">
        <f>[4]CT!AHY$20</f>
        <v>2859</v>
      </c>
      <c r="K172" s="68">
        <f>[4]CT!AHW$20</f>
        <v>0</v>
      </c>
      <c r="L172" s="68">
        <f>[4]CT!AHU$20</f>
        <v>62</v>
      </c>
      <c r="M172" s="68">
        <f>[4]CT!AHV$20</f>
        <v>1103</v>
      </c>
      <c r="P172" s="107"/>
    </row>
    <row r="173" spans="1:16" s="2" customFormat="1" ht="32.1" customHeight="1" x14ac:dyDescent="0.25">
      <c r="A173" s="76" t="s">
        <v>113</v>
      </c>
      <c r="B173" s="77"/>
      <c r="C173" s="78">
        <f>SUM(B171:D172)</f>
        <v>93</v>
      </c>
      <c r="D173" s="79"/>
      <c r="E173" s="80"/>
      <c r="F173" s="78">
        <f>SUM(E171:G172)</f>
        <v>64</v>
      </c>
      <c r="G173" s="81"/>
      <c r="H173" s="80"/>
      <c r="I173" s="78">
        <f>SUM(H171:J172)</f>
        <v>2964</v>
      </c>
      <c r="J173" s="81"/>
      <c r="K173" s="80"/>
      <c r="L173" s="78">
        <f>SUM(K171:M172)</f>
        <v>1182</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[4]CT!AIM$20</f>
        <v>46</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[4]CT!AIN$20</f>
        <v>0</v>
      </c>
      <c r="C178" s="86"/>
      <c r="D178" s="87"/>
      <c r="E178" s="85">
        <f>[4]CT!AIO$20</f>
        <v>46</v>
      </c>
      <c r="H178" s="85">
        <f>[4]CT!AIP$20</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[4]CT!AIQ$20</f>
        <v>11</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[4]CT!A$21</f>
        <v>Cidade De Maputo / Kampfumu / Maxaquene CSURB</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21</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[4]CT!BG$21</f>
        <v>0</v>
      </c>
      <c r="C10" s="23">
        <f>[4]CT!AU$21</f>
        <v>0</v>
      </c>
      <c r="D10" s="23">
        <f>[4]CT!AV$21</f>
        <v>0</v>
      </c>
      <c r="E10" s="23">
        <f>[4]CT!AW$21</f>
        <v>0</v>
      </c>
      <c r="F10" s="23">
        <f>[4]CT!AX$21</f>
        <v>0</v>
      </c>
      <c r="G10" s="23">
        <f>[4]CT!AY$21</f>
        <v>0</v>
      </c>
      <c r="H10" s="23">
        <f>[4]CT!AZ$21</f>
        <v>2</v>
      </c>
      <c r="I10" s="23">
        <f>[4]CT!BA$21</f>
        <v>1</v>
      </c>
      <c r="J10" s="23">
        <f>[4]CT!BB$21</f>
        <v>0</v>
      </c>
      <c r="K10" s="23">
        <f>[4]CT!BC$21</f>
        <v>1</v>
      </c>
      <c r="L10" s="23">
        <f>[4]CT!BD$21</f>
        <v>2</v>
      </c>
      <c r="M10" s="23">
        <f>[4]CT!BE$21</f>
        <v>1</v>
      </c>
      <c r="N10" s="23">
        <f>[4]CT!BF$21</f>
        <v>1</v>
      </c>
      <c r="O10" s="24">
        <f>SUM(B10:N10)</f>
        <v>8</v>
      </c>
      <c r="P10" s="107"/>
    </row>
    <row r="11" spans="1:16" s="2" customFormat="1" ht="18" customHeight="1" x14ac:dyDescent="0.25">
      <c r="A11" s="22" t="s">
        <v>25</v>
      </c>
      <c r="B11" s="23">
        <f>[4]CT!AS$21</f>
        <v>0</v>
      </c>
      <c r="C11" s="23">
        <f>[4]CT!AG$21</f>
        <v>0</v>
      </c>
      <c r="D11" s="23">
        <f>[4]CT!AH$21</f>
        <v>0</v>
      </c>
      <c r="E11" s="23">
        <f>[4]CT!AI$21</f>
        <v>0</v>
      </c>
      <c r="F11" s="23">
        <f>[4]CT!AJ$21</f>
        <v>0</v>
      </c>
      <c r="G11" s="23">
        <f>[4]CT!AK$21</f>
        <v>0</v>
      </c>
      <c r="H11" s="23">
        <f>[4]CT!AL$21</f>
        <v>1</v>
      </c>
      <c r="I11" s="23">
        <f>[4]CT!AM$21</f>
        <v>1</v>
      </c>
      <c r="J11" s="23">
        <f>[4]CT!AN$21</f>
        <v>5</v>
      </c>
      <c r="K11" s="23">
        <f>[4]CT!AO$21</f>
        <v>3</v>
      </c>
      <c r="L11" s="23">
        <f>[4]CT!AP$21</f>
        <v>1</v>
      </c>
      <c r="M11" s="23">
        <f>[4]CT!AQ$21</f>
        <v>2</v>
      </c>
      <c r="N11" s="23">
        <f>[4]CT!AR$21</f>
        <v>0</v>
      </c>
      <c r="O11" s="24">
        <f>SUM(B11:N11)</f>
        <v>13</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[4]CT!AF$21</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[4]CT!BI$21</f>
        <v>0</v>
      </c>
      <c r="C15" s="26"/>
      <c r="D15" s="27"/>
      <c r="E15" s="27"/>
      <c r="F15" s="27"/>
      <c r="G15" s="27"/>
      <c r="H15" s="27"/>
      <c r="I15" s="27"/>
      <c r="J15" s="27"/>
      <c r="K15" s="27"/>
      <c r="L15" s="27"/>
      <c r="P15" s="107"/>
    </row>
    <row r="16" spans="1:16" s="2" customFormat="1" ht="18" customHeight="1" x14ac:dyDescent="0.25">
      <c r="A16" s="29" t="s">
        <v>30</v>
      </c>
      <c r="B16" s="23">
        <f>[4]CT!BJ$21</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[4]CT!BK$21</f>
        <v>0</v>
      </c>
      <c r="C18" s="30"/>
      <c r="D18" s="31"/>
      <c r="E18" s="31"/>
      <c r="F18" s="31"/>
      <c r="G18" s="31"/>
      <c r="H18" s="31"/>
      <c r="I18" s="31"/>
      <c r="J18" s="31"/>
      <c r="K18" s="31"/>
      <c r="L18" s="31"/>
      <c r="O18" s="32"/>
      <c r="P18" s="107"/>
    </row>
    <row r="19" spans="1:16" s="2" customFormat="1" ht="18" customHeight="1" x14ac:dyDescent="0.25">
      <c r="A19" s="29" t="s">
        <v>33</v>
      </c>
      <c r="B19" s="23">
        <f>[4]CT!BL$21</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[4]CT!CU$21</f>
        <v>0</v>
      </c>
      <c r="C23" s="23">
        <f>[4]CT!CF$21</f>
        <v>0</v>
      </c>
      <c r="D23" s="23">
        <f>[4]CT!CG$21</f>
        <v>5</v>
      </c>
      <c r="E23" s="23">
        <f>[4]CT!CH$21</f>
        <v>13</v>
      </c>
      <c r="F23" s="23">
        <f>[4]CT!CI$21</f>
        <v>18</v>
      </c>
      <c r="G23" s="23">
        <f>[4]CT!CJ$21</f>
        <v>36</v>
      </c>
      <c r="H23" s="23">
        <f>[4]CT!CK$21</f>
        <v>59</v>
      </c>
      <c r="I23" s="23">
        <f>[4]CT!CL$21</f>
        <v>151</v>
      </c>
      <c r="J23" s="23">
        <f>[4]CT!CM$21</f>
        <v>262</v>
      </c>
      <c r="K23" s="23">
        <f>[4]CT!CN$21</f>
        <v>507</v>
      </c>
      <c r="L23" s="23">
        <f>[4]CT!CO$21</f>
        <v>536</v>
      </c>
      <c r="M23" s="23">
        <f>[4]CT!CP$21</f>
        <v>427</v>
      </c>
      <c r="N23" s="23">
        <f>[4]CT!CQ$21</f>
        <v>276</v>
      </c>
      <c r="O23" s="24">
        <f>SUM(B23:N23,B25:D25)</f>
        <v>2659</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[4]CT!CR$21</f>
        <v>194</v>
      </c>
      <c r="C25" s="23">
        <f>[4]CT!CS$21</f>
        <v>117</v>
      </c>
      <c r="D25" s="23">
        <f>[4]CT!CT$21</f>
        <v>58</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[4]CT!CD$21</f>
        <v>0</v>
      </c>
      <c r="C27" s="23">
        <f>[4]CT!BO$21</f>
        <v>0</v>
      </c>
      <c r="D27" s="23">
        <f>[4]CT!BP$21</f>
        <v>4</v>
      </c>
      <c r="E27" s="23">
        <f>[4]CT!BQ$21</f>
        <v>8</v>
      </c>
      <c r="F27" s="23">
        <f>[4]CT!BR$21</f>
        <v>26</v>
      </c>
      <c r="G27" s="23">
        <f>[4]CT!BS$21</f>
        <v>26</v>
      </c>
      <c r="H27" s="23">
        <f>[4]CT!BT$21</f>
        <v>21</v>
      </c>
      <c r="I27" s="23">
        <f>[4]CT!BU$21</f>
        <v>44</v>
      </c>
      <c r="J27" s="23">
        <f>[4]CT!BV$21</f>
        <v>119</v>
      </c>
      <c r="K27" s="23">
        <f>[4]CT!BW$21</f>
        <v>218</v>
      </c>
      <c r="L27" s="23">
        <f>[4]CT!BX$21</f>
        <v>284</v>
      </c>
      <c r="M27" s="23">
        <f>[4]CT!BY$21</f>
        <v>216</v>
      </c>
      <c r="N27" s="23">
        <f>[4]CT!BZ$21</f>
        <v>184</v>
      </c>
      <c r="O27" s="24">
        <f>SUM(B27:N27,B29:D29)</f>
        <v>1472</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[4]CT!CA$21</f>
        <v>128</v>
      </c>
      <c r="C29" s="23">
        <f>[4]CT!CB$21</f>
        <v>110</v>
      </c>
      <c r="D29" s="23">
        <f>[4]CT!CC$21</f>
        <v>84</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74</v>
      </c>
      <c r="F30" s="135" t="s">
        <v>42</v>
      </c>
      <c r="G30" s="136"/>
      <c r="H30" s="24" t="str">
        <f>IFERROR(E30/C30,"")</f>
        <v/>
      </c>
      <c r="K30" s="137" t="s">
        <v>43</v>
      </c>
      <c r="L30" s="138"/>
      <c r="M30" s="23"/>
      <c r="N30" s="38" t="s">
        <v>41</v>
      </c>
      <c r="O30" s="24">
        <f>SUM(B23:N23,B25:D25,B27:N27,B29:D29)-M30</f>
        <v>4131</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[4]CT!DG$21</f>
        <v>0</v>
      </c>
      <c r="C35" s="23">
        <f>[4]CT!DE$21</f>
        <v>9</v>
      </c>
      <c r="D35" s="23">
        <f>[4]CT!DF$21</f>
        <v>487</v>
      </c>
      <c r="E35" s="40"/>
      <c r="F35" s="23">
        <f>[4]CT!DN$21</f>
        <v>0</v>
      </c>
      <c r="G35" s="23">
        <f>[4]CT!DL$21</f>
        <v>27</v>
      </c>
      <c r="H35" s="23">
        <f>[4]CT!DM$21</f>
        <v>2136</v>
      </c>
      <c r="I35" s="40"/>
      <c r="J35" s="23">
        <f>[4]CT!DU$21</f>
        <v>0</v>
      </c>
      <c r="K35" s="23">
        <f>[4]CT!DS$21</f>
        <v>0</v>
      </c>
      <c r="L35" s="23">
        <f>[4]CT!DT$21</f>
        <v>0</v>
      </c>
      <c r="P35" s="107"/>
    </row>
    <row r="36" spans="1:16" s="2" customFormat="1" ht="18" customHeight="1" x14ac:dyDescent="0.25">
      <c r="A36" s="22" t="s">
        <v>25</v>
      </c>
      <c r="B36" s="23">
        <f>[4]CT!DD$21</f>
        <v>0</v>
      </c>
      <c r="C36" s="23">
        <f>[4]CT!DB$21</f>
        <v>3</v>
      </c>
      <c r="D36" s="23">
        <f>[4]CT!DC$21</f>
        <v>252</v>
      </c>
      <c r="E36" s="40"/>
      <c r="F36" s="23">
        <f>[4]CT!DK$21</f>
        <v>0</v>
      </c>
      <c r="G36" s="23">
        <f>[4]CT!DI$21</f>
        <v>35</v>
      </c>
      <c r="H36" s="23">
        <f>[4]CT!DJ$21</f>
        <v>1181</v>
      </c>
      <c r="I36" s="40"/>
      <c r="J36" s="23">
        <f>[4]CT!DR$21</f>
        <v>0</v>
      </c>
      <c r="K36" s="23">
        <f>[4]CT!DP$21</f>
        <v>0</v>
      </c>
      <c r="L36" s="23">
        <f>[4]CT!DQ$21</f>
        <v>1</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[4]CT!CW$21</f>
        <v>1</v>
      </c>
      <c r="C38" s="26"/>
      <c r="D38" s="27"/>
      <c r="E38" s="27"/>
      <c r="F38" s="27"/>
      <c r="G38" s="27"/>
      <c r="H38" s="27"/>
      <c r="I38" s="27"/>
      <c r="J38" s="27"/>
      <c r="K38" s="27"/>
      <c r="L38" s="27"/>
      <c r="P38" s="107"/>
    </row>
    <row r="39" spans="1:16" s="2" customFormat="1" ht="18" customHeight="1" x14ac:dyDescent="0.25">
      <c r="A39" s="29" t="s">
        <v>30</v>
      </c>
      <c r="B39" s="23">
        <f>[4]CT!CX$21</f>
        <v>6</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[4]CT!CY$21</f>
        <v>25</v>
      </c>
      <c r="C41" s="30"/>
      <c r="D41" s="31"/>
      <c r="E41" s="31"/>
      <c r="F41" s="31"/>
      <c r="G41" s="31"/>
      <c r="H41" s="31"/>
      <c r="I41" s="31"/>
      <c r="J41" s="31"/>
      <c r="K41" s="31"/>
      <c r="L41" s="31"/>
      <c r="O41" s="32"/>
      <c r="P41" s="107"/>
    </row>
    <row r="42" spans="1:16" s="2" customFormat="1" ht="18" customHeight="1" x14ac:dyDescent="0.25">
      <c r="A42" s="29" t="s">
        <v>33</v>
      </c>
      <c r="B42" s="23">
        <f>[4]CT!CZ$21</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[4]CT!A$21</f>
        <v>Cidade De Maputo / Kampfumu / Maxaquene CSURB</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14</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[4]CT!TO$21</f>
        <v>0</v>
      </c>
      <c r="C49" s="23">
        <f>[4]CT!TC$21</f>
        <v>0</v>
      </c>
      <c r="D49" s="23">
        <f>[4]CT!TD$21</f>
        <v>0</v>
      </c>
      <c r="E49" s="23">
        <f>[4]CT!TE$21</f>
        <v>0</v>
      </c>
      <c r="F49" s="23">
        <f>[4]CT!TF$21</f>
        <v>0</v>
      </c>
      <c r="G49" s="23">
        <f>[4]CT!TG$21</f>
        <v>0</v>
      </c>
      <c r="H49" s="23">
        <f>[4]CT!TH$21</f>
        <v>0</v>
      </c>
      <c r="I49" s="23">
        <f>[4]CT!TI$21</f>
        <v>0</v>
      </c>
      <c r="J49" s="23">
        <f>[4]CT!TJ$21</f>
        <v>4</v>
      </c>
      <c r="K49" s="23">
        <f>[4]CT!TK$21</f>
        <v>4</v>
      </c>
      <c r="L49" s="23">
        <f>[4]CT!TL$21</f>
        <v>3</v>
      </c>
      <c r="M49" s="23">
        <f>[4]CT!TM$21</f>
        <v>0</v>
      </c>
      <c r="N49" s="23">
        <f>[4]CT!TN$21</f>
        <v>0</v>
      </c>
      <c r="O49" s="24">
        <f>SUM(B49:N49)</f>
        <v>11</v>
      </c>
      <c r="P49" s="107"/>
    </row>
    <row r="50" spans="1:16" s="2" customFormat="1" ht="18" customHeight="1" x14ac:dyDescent="0.25">
      <c r="A50" s="22" t="s">
        <v>25</v>
      </c>
      <c r="B50" s="23">
        <f>[4]CT!TA$21</f>
        <v>0</v>
      </c>
      <c r="C50" s="23">
        <f>[4]CT!SO$21</f>
        <v>0</v>
      </c>
      <c r="D50" s="23">
        <f>[4]CT!SP$21</f>
        <v>0</v>
      </c>
      <c r="E50" s="23">
        <f>[4]CT!SQ$21</f>
        <v>0</v>
      </c>
      <c r="F50" s="23">
        <f>[4]CT!SR$21</f>
        <v>0</v>
      </c>
      <c r="G50" s="23">
        <f>[4]CT!SS$21</f>
        <v>0</v>
      </c>
      <c r="H50" s="23">
        <f>[4]CT!ST$21</f>
        <v>0</v>
      </c>
      <c r="I50" s="23">
        <f>[4]CT!SU$21</f>
        <v>0</v>
      </c>
      <c r="J50" s="23">
        <f>[4]CT!SV$21</f>
        <v>1</v>
      </c>
      <c r="K50" s="23">
        <f>[4]CT!SW$21</f>
        <v>0</v>
      </c>
      <c r="L50" s="23">
        <f>[4]CT!SX$21</f>
        <v>2</v>
      </c>
      <c r="M50" s="23">
        <f>[4]CT!SY$21</f>
        <v>0</v>
      </c>
      <c r="N50" s="23">
        <f>[4]CT!SZ$21</f>
        <v>0</v>
      </c>
      <c r="O50" s="24">
        <f>SUM(B50:N50)</f>
        <v>3</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[4]CT!TU$21</f>
        <v>7</v>
      </c>
      <c r="D52" s="31"/>
      <c r="E52" s="31"/>
      <c r="F52" s="31"/>
      <c r="G52" s="31"/>
      <c r="H52" s="31"/>
      <c r="I52" s="31"/>
      <c r="J52" s="32"/>
      <c r="K52" s="32"/>
      <c r="L52" s="32"/>
      <c r="M52" s="32"/>
      <c r="N52" s="32"/>
      <c r="O52" s="46"/>
      <c r="P52" s="107"/>
    </row>
    <row r="53" spans="1:16" s="2" customFormat="1" ht="36.6" customHeight="1" x14ac:dyDescent="0.25">
      <c r="A53" s="123" t="s">
        <v>58</v>
      </c>
      <c r="B53" s="124"/>
      <c r="C53" s="47">
        <f>[4]CT!TV$21</f>
        <v>2</v>
      </c>
      <c r="D53" s="26"/>
      <c r="E53" s="26"/>
      <c r="F53" s="26"/>
      <c r="G53" s="26"/>
      <c r="H53" s="26"/>
      <c r="I53" s="26"/>
      <c r="J53" s="26"/>
      <c r="K53" s="26"/>
      <c r="L53" s="26"/>
      <c r="M53" s="26"/>
      <c r="N53" s="26"/>
      <c r="O53" s="26"/>
      <c r="P53" s="107"/>
    </row>
    <row r="54" spans="1:16" s="2" customFormat="1" ht="39.6" customHeight="1" x14ac:dyDescent="0.25">
      <c r="A54" s="125" t="s">
        <v>59</v>
      </c>
      <c r="B54" s="126"/>
      <c r="C54" s="48">
        <f>[4]CT!TW$21</f>
        <v>5</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[4]CT!TQ$21</f>
        <v>0</v>
      </c>
      <c r="C56" s="26"/>
      <c r="D56" s="27"/>
      <c r="E56" s="27"/>
      <c r="F56" s="27"/>
      <c r="G56" s="27"/>
      <c r="H56" s="27"/>
      <c r="I56" s="27"/>
      <c r="J56" s="27"/>
      <c r="K56" s="27"/>
      <c r="L56" s="27"/>
      <c r="P56" s="107"/>
    </row>
    <row r="57" spans="1:16" s="2" customFormat="1" ht="18" customHeight="1" x14ac:dyDescent="0.25">
      <c r="A57" s="29" t="s">
        <v>30</v>
      </c>
      <c r="B57" s="23">
        <f>[4]CT!TR$21</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[4]CT!TS$21</f>
        <v>0</v>
      </c>
      <c r="C59" s="30"/>
      <c r="D59" s="31"/>
      <c r="E59" s="31"/>
      <c r="F59" s="31"/>
      <c r="G59" s="31"/>
      <c r="H59" s="31"/>
      <c r="I59" s="31"/>
      <c r="J59" s="31"/>
      <c r="K59" s="31"/>
      <c r="L59" s="31"/>
      <c r="O59" s="32"/>
      <c r="P59" s="107"/>
    </row>
    <row r="60" spans="1:16" s="2" customFormat="1" ht="18" customHeight="1" x14ac:dyDescent="0.25">
      <c r="A60" s="29" t="s">
        <v>33</v>
      </c>
      <c r="B60" s="23">
        <f>[4]CT!TT$21</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1</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[4]CT!LV$21</f>
        <v>0</v>
      </c>
      <c r="C68" s="23">
        <f>[4]CT!LJ$21</f>
        <v>0</v>
      </c>
      <c r="D68" s="23">
        <f>[4]CT!LK$21</f>
        <v>0</v>
      </c>
      <c r="E68" s="23">
        <f>[4]CT!LL$21</f>
        <v>0</v>
      </c>
      <c r="F68" s="23">
        <f>[4]CT!LM$21</f>
        <v>0</v>
      </c>
      <c r="G68" s="23">
        <f>[4]CT!LN$21</f>
        <v>0</v>
      </c>
      <c r="H68" s="23">
        <f>[4]CT!LO$21</f>
        <v>0</v>
      </c>
      <c r="I68" s="23">
        <f>[4]CT!LP$21</f>
        <v>0</v>
      </c>
      <c r="J68" s="23">
        <f>[4]CT!LQ$21</f>
        <v>0</v>
      </c>
      <c r="K68" s="23">
        <f>[4]CT!LR$21</f>
        <v>0</v>
      </c>
      <c r="L68" s="23">
        <f>[4]CT!LS$21</f>
        <v>0</v>
      </c>
      <c r="M68" s="23">
        <f>[4]CT!LT$21</f>
        <v>0</v>
      </c>
      <c r="N68" s="23">
        <f>[4]CT!LU$21</f>
        <v>0</v>
      </c>
      <c r="O68" s="24">
        <f>SUM(B68:N68)</f>
        <v>0</v>
      </c>
      <c r="P68" s="107"/>
    </row>
    <row r="69" spans="1:16" s="2" customFormat="1" ht="18" customHeight="1" x14ac:dyDescent="0.25">
      <c r="A69" s="22" t="s">
        <v>25</v>
      </c>
      <c r="B69" s="23">
        <f>[4]CT!LH$21</f>
        <v>0</v>
      </c>
      <c r="C69" s="23">
        <f>[4]CT!KV$21</f>
        <v>0</v>
      </c>
      <c r="D69" s="23">
        <f>[4]CT!KW$21</f>
        <v>0</v>
      </c>
      <c r="E69" s="23">
        <f>[4]CT!KX$21</f>
        <v>0</v>
      </c>
      <c r="F69" s="23">
        <f>[4]CT!KY$21</f>
        <v>0</v>
      </c>
      <c r="G69" s="23">
        <f>[4]CT!KZ$21</f>
        <v>0</v>
      </c>
      <c r="H69" s="23">
        <f>[4]CT!LA$21</f>
        <v>0</v>
      </c>
      <c r="I69" s="23">
        <f>[4]CT!LB$21</f>
        <v>0</v>
      </c>
      <c r="J69" s="23">
        <f>[4]CT!LC$21</f>
        <v>0</v>
      </c>
      <c r="K69" s="23">
        <f>[4]CT!LD$21</f>
        <v>1</v>
      </c>
      <c r="L69" s="23">
        <f>[4]CT!LE$21</f>
        <v>0</v>
      </c>
      <c r="M69" s="23">
        <f>[4]CT!LF$21</f>
        <v>0</v>
      </c>
      <c r="N69" s="23">
        <f>[4]CT!LG$21</f>
        <v>0</v>
      </c>
      <c r="O69" s="24">
        <f>SUM(B69:N69)</f>
        <v>1</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[4]CT!ND$21</f>
        <v>0</v>
      </c>
      <c r="C72" s="23">
        <f>[4]CT!MR$21</f>
        <v>0</v>
      </c>
      <c r="D72" s="23">
        <f>[4]CT!MS$21</f>
        <v>0</v>
      </c>
      <c r="E72" s="23">
        <f>[4]CT!MT$21</f>
        <v>0</v>
      </c>
      <c r="F72" s="23">
        <f>[4]CT!MU$21</f>
        <v>0</v>
      </c>
      <c r="G72" s="23">
        <f>[4]CT!MV$21</f>
        <v>0</v>
      </c>
      <c r="H72" s="23">
        <f>[4]CT!MW$21</f>
        <v>0</v>
      </c>
      <c r="I72" s="23">
        <f>[4]CT!MX$21</f>
        <v>1</v>
      </c>
      <c r="J72" s="23">
        <f>[4]CT!MY$21</f>
        <v>0</v>
      </c>
      <c r="K72" s="23">
        <f>[4]CT!MZ$21</f>
        <v>0</v>
      </c>
      <c r="L72" s="23">
        <f>[4]CT!NA$21</f>
        <v>1</v>
      </c>
      <c r="M72" s="23">
        <f>[4]CT!NB$21</f>
        <v>0</v>
      </c>
      <c r="N72" s="23">
        <f>[4]CT!NC$21</f>
        <v>0</v>
      </c>
      <c r="O72" s="24">
        <f>SUM(B72:N72)</f>
        <v>2</v>
      </c>
      <c r="P72" s="107"/>
    </row>
    <row r="73" spans="1:16" s="2" customFormat="1" ht="18" customHeight="1" x14ac:dyDescent="0.25">
      <c r="A73" s="22" t="s">
        <v>25</v>
      </c>
      <c r="B73" s="23">
        <f>[4]CT!MP$21</f>
        <v>0</v>
      </c>
      <c r="C73" s="23">
        <f>[4]CT!MD$21</f>
        <v>0</v>
      </c>
      <c r="D73" s="23">
        <f>[4]CT!ME$21</f>
        <v>0</v>
      </c>
      <c r="E73" s="23">
        <f>[4]CT!MF$21</f>
        <v>0</v>
      </c>
      <c r="F73" s="23">
        <f>[4]CT!MG$21</f>
        <v>0</v>
      </c>
      <c r="G73" s="23">
        <f>[4]CT!MH$21</f>
        <v>0</v>
      </c>
      <c r="H73" s="23">
        <f>[4]CT!MI$21</f>
        <v>0</v>
      </c>
      <c r="I73" s="23">
        <f>[4]CT!MJ$21</f>
        <v>0</v>
      </c>
      <c r="J73" s="23">
        <f>[4]CT!MK$21</f>
        <v>0</v>
      </c>
      <c r="K73" s="23">
        <f>[4]CT!ML$21</f>
        <v>1</v>
      </c>
      <c r="L73" s="23">
        <f>[4]CT!MM$21</f>
        <v>0</v>
      </c>
      <c r="M73" s="23">
        <f>[4]CT!MN$21</f>
        <v>0</v>
      </c>
      <c r="N73" s="23">
        <f>[4]CT!MO$21</f>
        <v>0</v>
      </c>
      <c r="O73" s="24">
        <f>SUM(B73:N73)</f>
        <v>1</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[4]CT!OK$21</f>
        <v>0</v>
      </c>
      <c r="C76" s="23">
        <f>[4]CT!NY$21</f>
        <v>0</v>
      </c>
      <c r="D76" s="23">
        <f>[4]CT!NZ$21</f>
        <v>0</v>
      </c>
      <c r="E76" s="23">
        <f>[4]CT!OA$21</f>
        <v>0</v>
      </c>
      <c r="F76" s="23">
        <f>[4]CT!OB$21</f>
        <v>0</v>
      </c>
      <c r="G76" s="23">
        <f>[4]CT!OC$21</f>
        <v>0</v>
      </c>
      <c r="H76" s="23">
        <f>[4]CT!OD$21</f>
        <v>0</v>
      </c>
      <c r="I76" s="23">
        <f>[4]CT!OE$21</f>
        <v>0</v>
      </c>
      <c r="J76" s="23">
        <f>[4]CT!OF$21</f>
        <v>0</v>
      </c>
      <c r="K76" s="23">
        <f>[4]CT!OG$21</f>
        <v>0</v>
      </c>
      <c r="L76" s="23">
        <f>[4]CT!OH$21</f>
        <v>0</v>
      </c>
      <c r="M76" s="23">
        <f>[4]CT!OI$21</f>
        <v>0</v>
      </c>
      <c r="N76" s="23">
        <f>[4]CT!OJ$21</f>
        <v>0</v>
      </c>
      <c r="O76" s="24">
        <f>SUM(B76:N76)</f>
        <v>0</v>
      </c>
      <c r="P76" s="107"/>
    </row>
    <row r="77" spans="1:16" s="2" customFormat="1" ht="18" customHeight="1" x14ac:dyDescent="0.25">
      <c r="A77" s="22" t="s">
        <v>25</v>
      </c>
      <c r="B77" s="23">
        <f>[4]CT!NW$21</f>
        <v>0</v>
      </c>
      <c r="C77" s="23">
        <f>[4]CT!NK$21</f>
        <v>0</v>
      </c>
      <c r="D77" s="23">
        <f>[4]CT!NL$21</f>
        <v>0</v>
      </c>
      <c r="E77" s="23">
        <f>[4]CT!NM$21</f>
        <v>0</v>
      </c>
      <c r="F77" s="23">
        <f>[4]CT!NN$21</f>
        <v>0</v>
      </c>
      <c r="G77" s="23">
        <f>[4]CT!NO$21</f>
        <v>0</v>
      </c>
      <c r="H77" s="23">
        <f>[4]CT!NP$21</f>
        <v>0</v>
      </c>
      <c r="I77" s="23">
        <f>[4]CT!NQ$21</f>
        <v>0</v>
      </c>
      <c r="J77" s="23">
        <f>[4]CT!NR$21</f>
        <v>0</v>
      </c>
      <c r="K77" s="23">
        <f>[4]CT!NS$21</f>
        <v>0</v>
      </c>
      <c r="L77" s="23">
        <f>[4]CT!NT$21</f>
        <v>0</v>
      </c>
      <c r="M77" s="23">
        <f>[4]CT!NU$21</f>
        <v>0</v>
      </c>
      <c r="N77" s="23">
        <f>[4]CT!NV$21</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[4]CT!PR$21</f>
        <v>0</v>
      </c>
      <c r="C80" s="23">
        <f>[4]CT!PF$21</f>
        <v>0</v>
      </c>
      <c r="D80" s="23">
        <f>[4]CT!PG$21</f>
        <v>0</v>
      </c>
      <c r="E80" s="23">
        <f>[4]CT!PH$21</f>
        <v>0</v>
      </c>
      <c r="F80" s="23">
        <f>[4]CT!PI$21</f>
        <v>0</v>
      </c>
      <c r="G80" s="23">
        <f>[4]CT!PJ$21</f>
        <v>1</v>
      </c>
      <c r="H80" s="23">
        <f>[4]CT!PK$21</f>
        <v>1</v>
      </c>
      <c r="I80" s="23">
        <f>[4]CT!PL$21</f>
        <v>3</v>
      </c>
      <c r="J80" s="23">
        <f>[4]CT!PM$21</f>
        <v>4</v>
      </c>
      <c r="K80" s="23">
        <f>[4]CT!PN$21</f>
        <v>7</v>
      </c>
      <c r="L80" s="23">
        <f>[4]CT!PO$21</f>
        <v>5</v>
      </c>
      <c r="M80" s="23">
        <f>[4]CT!PP$21</f>
        <v>3</v>
      </c>
      <c r="N80" s="23">
        <f>[4]CT!PQ$21</f>
        <v>4</v>
      </c>
      <c r="O80" s="24">
        <f>SUM(B$210:N$210)</f>
        <v>0</v>
      </c>
      <c r="P80" s="107"/>
    </row>
    <row r="81" spans="1:16" s="2" customFormat="1" ht="18" customHeight="1" x14ac:dyDescent="0.25">
      <c r="A81" s="22" t="s">
        <v>25</v>
      </c>
      <c r="B81" s="23">
        <f>[4]CT!PD$21</f>
        <v>0</v>
      </c>
      <c r="C81" s="23">
        <f>[4]CT!OR$21</f>
        <v>0</v>
      </c>
      <c r="D81" s="23">
        <f>[4]CT!OS$21</f>
        <v>0</v>
      </c>
      <c r="E81" s="23">
        <f>[4]CT!OT$21</f>
        <v>0</v>
      </c>
      <c r="F81" s="23">
        <f>[4]CT!OU$21</f>
        <v>0</v>
      </c>
      <c r="G81" s="23">
        <f>[4]CT!OV$21</f>
        <v>0</v>
      </c>
      <c r="H81" s="23">
        <f>[4]CT!OW$21</f>
        <v>1</v>
      </c>
      <c r="I81" s="23">
        <f>[4]CT!OX$21</f>
        <v>1</v>
      </c>
      <c r="J81" s="23">
        <f>[4]CT!OY$21</f>
        <v>3</v>
      </c>
      <c r="K81" s="23">
        <f>[4]CT!OZ$21</f>
        <v>1</v>
      </c>
      <c r="L81" s="23">
        <f>[4]CT!PA$21</f>
        <v>4</v>
      </c>
      <c r="M81" s="23">
        <f>[4]CT!PB$21</f>
        <v>4</v>
      </c>
      <c r="N81" s="23">
        <f>[4]CT!PC$21</f>
        <v>5</v>
      </c>
      <c r="O81" s="24">
        <f>SUM(B$211:N$211)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[4]CT!QY$21</f>
        <v>0</v>
      </c>
      <c r="C84" s="23">
        <f>[4]CT!QM$21</f>
        <v>0</v>
      </c>
      <c r="D84" s="23">
        <f>[4]CT!QN$21</f>
        <v>0</v>
      </c>
      <c r="E84" s="23">
        <f>[4]CT!QO$21</f>
        <v>0</v>
      </c>
      <c r="F84" s="23">
        <f>[4]CT!QP$21</f>
        <v>0</v>
      </c>
      <c r="G84" s="23">
        <f>[4]CT!QQ$21</f>
        <v>0</v>
      </c>
      <c r="H84" s="23">
        <f>[4]CT!QR$21</f>
        <v>1</v>
      </c>
      <c r="I84" s="23">
        <f>[4]CT!QS$21</f>
        <v>0</v>
      </c>
      <c r="J84" s="23">
        <f>[4]CT!QT$21</f>
        <v>1</v>
      </c>
      <c r="K84" s="23">
        <f>[4]CT!QU$21</f>
        <v>1</v>
      </c>
      <c r="L84" s="23">
        <f>[4]CT!QV$21</f>
        <v>0</v>
      </c>
      <c r="M84" s="23">
        <f>[4]CT!QW$21</f>
        <v>1</v>
      </c>
      <c r="N84" s="23">
        <f>[4]CT!QX$21</f>
        <v>1</v>
      </c>
      <c r="O84" s="24">
        <f>SUM(B$214:N$214)</f>
        <v>0</v>
      </c>
      <c r="P84" s="107"/>
    </row>
    <row r="85" spans="1:16" s="2" customFormat="1" ht="18" customHeight="1" x14ac:dyDescent="0.25">
      <c r="A85" s="22" t="s">
        <v>25</v>
      </c>
      <c r="B85" s="23">
        <f>[4]CT!QK$21</f>
        <v>0</v>
      </c>
      <c r="C85" s="23">
        <f>[4]CT!PY$21</f>
        <v>0</v>
      </c>
      <c r="D85" s="23">
        <f>[4]CT!PZ$21</f>
        <v>0</v>
      </c>
      <c r="E85" s="23">
        <f>[4]CT!QA$21</f>
        <v>0</v>
      </c>
      <c r="F85" s="23">
        <f>[4]CT!QB$21</f>
        <v>0</v>
      </c>
      <c r="G85" s="23">
        <f>[4]CT!QC$21</f>
        <v>0</v>
      </c>
      <c r="H85" s="23">
        <f>[4]CT!QD$21</f>
        <v>0</v>
      </c>
      <c r="I85" s="23">
        <f>[4]CT!QE$21</f>
        <v>0</v>
      </c>
      <c r="J85" s="23">
        <f>[4]CT!QF$21</f>
        <v>0</v>
      </c>
      <c r="K85" s="23">
        <f>[4]CT!QG$21</f>
        <v>1</v>
      </c>
      <c r="L85" s="23">
        <f>[4]CT!QH$21</f>
        <v>2</v>
      </c>
      <c r="M85" s="23">
        <f>[4]CT!QI$21</f>
        <v>0</v>
      </c>
      <c r="N85" s="23">
        <f>[4]CT!QJ$21</f>
        <v>0</v>
      </c>
      <c r="O85" s="24">
        <f>SUM(B$215:N$215)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[4]CT!SF$21</f>
        <v>0</v>
      </c>
      <c r="C88" s="23">
        <f>[4]CT!RT$21</f>
        <v>0</v>
      </c>
      <c r="D88" s="23">
        <f>[4]CT!RU$21</f>
        <v>0</v>
      </c>
      <c r="E88" s="23">
        <f>[4]CT!RV$21</f>
        <v>0</v>
      </c>
      <c r="F88" s="23">
        <f>[4]CT!RW$21</f>
        <v>0</v>
      </c>
      <c r="G88" s="23">
        <f>[4]CT!RX$21</f>
        <v>0</v>
      </c>
      <c r="H88" s="23">
        <f>[4]CT!RY$21</f>
        <v>0</v>
      </c>
      <c r="I88" s="23">
        <f>[4]CT!RZ$21</f>
        <v>0</v>
      </c>
      <c r="J88" s="23">
        <f>[4]CT!SA$21</f>
        <v>0</v>
      </c>
      <c r="K88" s="23">
        <f>[4]CT!SB$21</f>
        <v>0</v>
      </c>
      <c r="L88" s="23">
        <f>[4]CT!SC$21</f>
        <v>0</v>
      </c>
      <c r="M88" s="23">
        <f>[4]CT!SD$21</f>
        <v>0</v>
      </c>
      <c r="N88" s="23">
        <f>[4]CT!SE$21</f>
        <v>0</v>
      </c>
      <c r="O88" s="24">
        <f>SUM(B88:N88)</f>
        <v>0</v>
      </c>
      <c r="P88" s="107"/>
    </row>
    <row r="89" spans="1:16" s="2" customFormat="1" ht="18" customHeight="1" x14ac:dyDescent="0.25">
      <c r="A89" s="22" t="s">
        <v>25</v>
      </c>
      <c r="B89" s="23">
        <f>[4]CT!RR$21</f>
        <v>0</v>
      </c>
      <c r="C89" s="23">
        <f>[4]CT!RF$21</f>
        <v>0</v>
      </c>
      <c r="D89" s="23">
        <f>[4]CT!RG$21</f>
        <v>0</v>
      </c>
      <c r="E89" s="23">
        <f>[4]CT!RH$21</f>
        <v>0</v>
      </c>
      <c r="F89" s="23">
        <f>[4]CT!RI$21</f>
        <v>0</v>
      </c>
      <c r="G89" s="23">
        <f>[4]CT!RJ$21</f>
        <v>0</v>
      </c>
      <c r="H89" s="23">
        <f>[4]CT!RK$21</f>
        <v>0</v>
      </c>
      <c r="I89" s="23">
        <f>[4]CT!RL$21</f>
        <v>0</v>
      </c>
      <c r="J89" s="23">
        <f>[4]CT!RM$21</f>
        <v>0</v>
      </c>
      <c r="K89" s="23">
        <f>[4]CT!RN$21</f>
        <v>0</v>
      </c>
      <c r="L89" s="23">
        <f>[4]CT!RO$21</f>
        <v>0</v>
      </c>
      <c r="M89" s="23">
        <f>[4]CT!RP$21</f>
        <v>0</v>
      </c>
      <c r="N89" s="23">
        <f>[4]CT!RQ$21</f>
        <v>0</v>
      </c>
      <c r="O89" s="24">
        <f>SUM(B$219:N$219)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[4]CT!LX$21</f>
        <v>0</v>
      </c>
      <c r="G92" s="23">
        <f>[4]CT!LY$21</f>
        <v>0</v>
      </c>
      <c r="H92" s="23"/>
      <c r="I92" s="23">
        <f>[4]CT!LZ$21</f>
        <v>0</v>
      </c>
      <c r="J92" s="23">
        <f>[4]CT!MA$21</f>
        <v>0</v>
      </c>
      <c r="P92" s="107"/>
    </row>
    <row r="93" spans="1:16" x14ac:dyDescent="0.25">
      <c r="A93" s="115" t="s">
        <v>73</v>
      </c>
      <c r="B93" s="116"/>
      <c r="C93" s="116"/>
      <c r="D93" s="116"/>
      <c r="E93" s="117"/>
      <c r="F93" s="23">
        <f>[4]CT!NF$21</f>
        <v>0</v>
      </c>
      <c r="G93" s="23">
        <f>[4]CT!NG$21</f>
        <v>0</v>
      </c>
      <c r="H93" s="23"/>
      <c r="I93" s="23">
        <f>[4]CT!NH$21</f>
        <v>0</v>
      </c>
      <c r="J93" s="23">
        <f>[4]CT!NI$21</f>
        <v>0</v>
      </c>
      <c r="P93" s="107"/>
    </row>
    <row r="94" spans="1:16" x14ac:dyDescent="0.25">
      <c r="A94" s="115" t="s">
        <v>74</v>
      </c>
      <c r="B94" s="116"/>
      <c r="C94" s="116"/>
      <c r="D94" s="116"/>
      <c r="E94" s="117"/>
      <c r="F94" s="23">
        <f>[4]CT!OM$21</f>
        <v>0</v>
      </c>
      <c r="G94" s="23">
        <f>[4]CT!ON$21</f>
        <v>0</v>
      </c>
      <c r="H94" s="23"/>
      <c r="I94" s="23">
        <f>[4]CT!OO$21</f>
        <v>0</v>
      </c>
      <c r="J94" s="23">
        <f>[4]CT!OP$21</f>
        <v>0</v>
      </c>
      <c r="P94" s="107"/>
    </row>
    <row r="95" spans="1:16" x14ac:dyDescent="0.25">
      <c r="A95" s="115" t="s">
        <v>75</v>
      </c>
      <c r="B95" s="116"/>
      <c r="C95" s="116"/>
      <c r="D95" s="116"/>
      <c r="E95" s="117"/>
      <c r="F95" s="23">
        <f>[4]CT!PT$21</f>
        <v>0</v>
      </c>
      <c r="G95" s="23">
        <f>[4]CT!PU$21</f>
        <v>0</v>
      </c>
      <c r="H95" s="23"/>
      <c r="I95" s="23">
        <f>[4]CT!PV$21</f>
        <v>0</v>
      </c>
      <c r="J95" s="23">
        <f>[4]CT!PW$21</f>
        <v>0</v>
      </c>
      <c r="P95" s="107"/>
    </row>
    <row r="96" spans="1:16" x14ac:dyDescent="0.25">
      <c r="A96" s="115" t="s">
        <v>67</v>
      </c>
      <c r="B96" s="116"/>
      <c r="C96" s="116"/>
      <c r="D96" s="116"/>
      <c r="E96" s="117"/>
      <c r="F96" s="23">
        <f>[4]CT!RA$21</f>
        <v>0</v>
      </c>
      <c r="G96" s="23">
        <f>[4]CT!RB$21</f>
        <v>0</v>
      </c>
      <c r="H96" s="23"/>
      <c r="I96" s="23">
        <f>[4]CT!RC$21</f>
        <v>0</v>
      </c>
      <c r="J96" s="23">
        <f>[4]CT!RD$21</f>
        <v>0</v>
      </c>
      <c r="P96" s="107"/>
    </row>
    <row r="97" spans="1:16" x14ac:dyDescent="0.25">
      <c r="A97" s="115" t="s">
        <v>68</v>
      </c>
      <c r="B97" s="116"/>
      <c r="C97" s="116"/>
      <c r="D97" s="116"/>
      <c r="E97" s="117"/>
      <c r="F97" s="23">
        <f>[4]CT!SH$21</f>
        <v>0</v>
      </c>
      <c r="G97" s="23">
        <f>[4]CT!SI$21</f>
        <v>0</v>
      </c>
      <c r="H97" s="23"/>
      <c r="I97" s="23">
        <f>[4]CT!SJ$21</f>
        <v>0</v>
      </c>
      <c r="J97" s="23">
        <f>[4]CT!SK$21</f>
        <v>0</v>
      </c>
      <c r="P97" s="107"/>
    </row>
    <row r="98" spans="1:16" x14ac:dyDescent="0.25">
      <c r="A98" s="53"/>
      <c r="B98" s="53"/>
      <c r="C98" s="53"/>
      <c r="D98" s="53"/>
      <c r="E98" s="53"/>
      <c r="F98" s="31"/>
      <c r="G98" s="31"/>
      <c r="H98" s="31"/>
      <c r="I98" s="31"/>
      <c r="J98" s="31"/>
      <c r="P98" s="107" t="str">
        <f>[4]CT!A$21</f>
        <v>Cidade De Maputo / Kampfumu / Maxaquene CSURB</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[4]CT!F$21</f>
        <v>12</v>
      </c>
      <c r="C112" s="47">
        <f>[4]CT!G$21</f>
        <v>7</v>
      </c>
      <c r="D112" s="47">
        <f>[4]CT!H$21</f>
        <v>0</v>
      </c>
      <c r="E112" s="47">
        <f>[4]CT!I$21</f>
        <v>0</v>
      </c>
      <c r="F112" s="47">
        <f>[4]CT!J$21</f>
        <v>19</v>
      </c>
      <c r="G112" s="47">
        <f>[4]CT!K$21</f>
        <v>0</v>
      </c>
      <c r="H112" s="47">
        <f>SUM(B112:C112)</f>
        <v>19</v>
      </c>
      <c r="I112" s="47">
        <f>[4]CT!M$21</f>
        <v>0</v>
      </c>
      <c r="J112" s="47">
        <f>[4]CT!N$21</f>
        <v>19</v>
      </c>
      <c r="K112" s="57">
        <f>B112+C112</f>
        <v>19</v>
      </c>
      <c r="M112" s="58">
        <f>IFERROR(H112/(SUM(B112:C112)),"")</f>
        <v>1</v>
      </c>
      <c r="N112" s="58" t="str">
        <f>IFERROR(I112/(D112+E112),"")</f>
        <v/>
      </c>
      <c r="O112" s="58">
        <f>IFERROR(J112/(F112),"")</f>
        <v>1</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3741</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SUM([4]CT!HR$21,[4]CT!IS$21)</f>
        <v>0</v>
      </c>
      <c r="C120" s="23">
        <f>SUM([4]CT!HF$21,[4]CT!IG$21)</f>
        <v>0</v>
      </c>
      <c r="D120" s="23">
        <f>SUM([4]CT!HG$21,[4]CT!IH$21)</f>
        <v>4</v>
      </c>
      <c r="E120" s="23">
        <f>SUM([4]CT!HH$21,[4]CT!II$21)</f>
        <v>11</v>
      </c>
      <c r="F120" s="23">
        <f>SUM([4]CT!HI$21,[4]CT!IJ$21)</f>
        <v>17</v>
      </c>
      <c r="G120" s="23">
        <f>SUM([4]CT!HJ$21,[4]CT!IK$21)</f>
        <v>29</v>
      </c>
      <c r="H120" s="23">
        <f>SUM([4]CT!HK$21,[4]CT!IL$21)</f>
        <v>49</v>
      </c>
      <c r="I120" s="23">
        <f>SUM([4]CT!HL$21,[4]CT!IM$21)</f>
        <v>122</v>
      </c>
      <c r="J120" s="23">
        <f>SUM([4]CT!HM$21,[4]CT!IN$21)</f>
        <v>217</v>
      </c>
      <c r="K120" s="23">
        <f>SUM([4]CT!HN$21,[4]CT!IO$21)</f>
        <v>469</v>
      </c>
      <c r="L120" s="23">
        <f>SUM([4]CT!HO$21,[4]CT!IP$21)</f>
        <v>483</v>
      </c>
      <c r="M120" s="23">
        <f>SUM([4]CT!HP$21,[4]CT!IQ$21)</f>
        <v>392</v>
      </c>
      <c r="N120" s="23">
        <f>SUM([4]CT!HQ$21,[4]CT!IR$21)</f>
        <v>623</v>
      </c>
      <c r="O120" s="24">
        <f>SUM(B120:N120)</f>
        <v>2416</v>
      </c>
      <c r="P120" s="107"/>
    </row>
    <row r="121" spans="1:16" s="2" customFormat="1" ht="26.25" customHeight="1" x14ac:dyDescent="0.25">
      <c r="A121" s="22" t="s">
        <v>25</v>
      </c>
      <c r="B121" s="23">
        <f>SUM([4]CT!HE$21,[4]CT!IF$21)</f>
        <v>0</v>
      </c>
      <c r="C121" s="23">
        <f>SUM([4]CT!GS$21,[4]CT!HT$21)</f>
        <v>0</v>
      </c>
      <c r="D121" s="23">
        <f>SUM([4]CT!GT$21,[4]CT!HU$21)</f>
        <v>2</v>
      </c>
      <c r="E121" s="23">
        <f>SUM([4]CT!GU$21,[4]CT!HV$21)</f>
        <v>7</v>
      </c>
      <c r="F121" s="23">
        <f>SUM([4]CT!GV$21,[4]CT!HW$21)</f>
        <v>25</v>
      </c>
      <c r="G121" s="23">
        <f>SUM([4]CT!GW$21,[4]CT!HX$21)</f>
        <v>22</v>
      </c>
      <c r="H121" s="23">
        <f>SUM([4]CT!GX$21,[4]CT!HY$21)</f>
        <v>17</v>
      </c>
      <c r="I121" s="23">
        <f>SUM([4]CT!GY$21,[4]CT!HZ$21)</f>
        <v>38</v>
      </c>
      <c r="J121" s="23">
        <f>SUM([4]CT!GZ$21,[4]CT!IA$21)</f>
        <v>97</v>
      </c>
      <c r="K121" s="23">
        <f>SUM([4]CT!HA$21,[4]CT!IB$21)</f>
        <v>190</v>
      </c>
      <c r="L121" s="23">
        <f>SUM([4]CT!HB$21,[4]CT!IC$21)</f>
        <v>255</v>
      </c>
      <c r="M121" s="23">
        <f>SUM([4]CT!HC$21,[4]CT!ID$21)</f>
        <v>198</v>
      </c>
      <c r="N121" s="23">
        <f>SUM([4]CT!HD$21,[4]CT!IE$21)</f>
        <v>474</v>
      </c>
      <c r="O121" s="24">
        <f>SUM(B121:N121)</f>
        <v>1325</v>
      </c>
      <c r="P121" s="107"/>
    </row>
    <row r="122" spans="1:16" s="2" customFormat="1" ht="26.25" customHeight="1" x14ac:dyDescent="0.25">
      <c r="A122" s="14" t="s">
        <v>95</v>
      </c>
      <c r="B122" s="25">
        <f>SUM(O120:O121)</f>
        <v>3741</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SUM([4]CT!IU$21:IV$21)</f>
        <v>70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SUM([4]CT!IW$21:IX$21)</f>
        <v>228</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SUM([4]CT!JA$21:JB$21)</f>
        <v>1</v>
      </c>
      <c r="C128" s="26"/>
      <c r="D128" s="27"/>
      <c r="E128" s="27"/>
      <c r="F128" s="27"/>
      <c r="G128" s="27"/>
      <c r="H128" s="27"/>
      <c r="I128" s="27"/>
      <c r="J128" s="27"/>
      <c r="K128" s="27"/>
      <c r="L128" s="27"/>
      <c r="P128" s="107"/>
    </row>
    <row r="129" spans="1:16" s="2" customFormat="1" ht="18" customHeight="1" x14ac:dyDescent="0.25">
      <c r="A129" s="29" t="s">
        <v>30</v>
      </c>
      <c r="B129" s="23">
        <f>SUM([4]CT!JD$21:JE$21)</f>
        <v>5</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SUM([4]CT!JG$21:JH$21)</f>
        <v>19</v>
      </c>
      <c r="C131" s="30"/>
      <c r="D131" s="31"/>
      <c r="E131" s="31"/>
      <c r="F131" s="31"/>
      <c r="G131" s="31"/>
      <c r="H131" s="31"/>
      <c r="I131" s="31"/>
      <c r="J131" s="31"/>
      <c r="K131" s="31"/>
      <c r="L131" s="31"/>
      <c r="O131" s="32"/>
      <c r="P131" s="107"/>
    </row>
    <row r="132" spans="1:16" s="2" customFormat="1" ht="18" customHeight="1" x14ac:dyDescent="0.25">
      <c r="A132" s="29" t="s">
        <v>33</v>
      </c>
      <c r="B132" s="23">
        <f>SUM([4]CT!JJ$21:JK$21)</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[4]CT!A$21</f>
        <v>Cidade De Maputo / Kampfumu / Maxaquene CSURB</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3802</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SUM([4]CT!EW$21,[4]CT!FX$21)</f>
        <v>0</v>
      </c>
      <c r="C140" s="23">
        <f>SUM([4]CT!EK$21,[4]CT!FL$21)</f>
        <v>0</v>
      </c>
      <c r="D140" s="23">
        <f>SUM([4]CT!EL$21,[4]CT!FM$21)</f>
        <v>4</v>
      </c>
      <c r="E140" s="23">
        <f>SUM([4]CT!EM$21,[4]CT!FN$21)</f>
        <v>13</v>
      </c>
      <c r="F140" s="23">
        <f>SUM([4]CT!EN$21,[4]CT!FO$21)</f>
        <v>17</v>
      </c>
      <c r="G140" s="23">
        <f>SUM([4]CT!EO$21,[4]CT!FP$21)</f>
        <v>32</v>
      </c>
      <c r="H140" s="23">
        <f>SUM([4]CT!EP$21,[4]CT!FQ$21)</f>
        <v>52</v>
      </c>
      <c r="I140" s="23">
        <f>SUM([4]CT!EQ$21,[4]CT!FR$21)</f>
        <v>132</v>
      </c>
      <c r="J140" s="23">
        <f>SUM([4]CT!ER$21,[4]CT!FS$21)</f>
        <v>226</v>
      </c>
      <c r="K140" s="23">
        <f>SUM([4]CT!ES$21,[4]CT!FT$21)</f>
        <v>473</v>
      </c>
      <c r="L140" s="23">
        <f>SUM([4]CT!ET$21,[4]CT!FU$21)</f>
        <v>488</v>
      </c>
      <c r="M140" s="23">
        <f>SUM([4]CT!EU$21,[4]CT!FV$21)</f>
        <v>396</v>
      </c>
      <c r="N140" s="23">
        <f>SUM([4]CT!EV$21,[4]CT!FW$21)</f>
        <v>624</v>
      </c>
      <c r="O140" s="24">
        <f>SUM(B140:N140)</f>
        <v>2457</v>
      </c>
      <c r="P140" s="107"/>
    </row>
    <row r="141" spans="1:16" s="2" customFormat="1" ht="26.25" customHeight="1" x14ac:dyDescent="0.25">
      <c r="A141" s="22" t="s">
        <v>25</v>
      </c>
      <c r="B141" s="23">
        <f>SUM([4]CT!EJ$21,[4]CT!FK$21)</f>
        <v>0</v>
      </c>
      <c r="C141" s="23">
        <f>SUM([4]CT!DX$21,[4]CT!EY$21)</f>
        <v>0</v>
      </c>
      <c r="D141" s="23">
        <f>SUM([4]CT!DY$21,[4]CT!EZ$21)</f>
        <v>3</v>
      </c>
      <c r="E141" s="23">
        <f>SUM([4]CT!DZ$21,[4]CT!FA$21)</f>
        <v>7</v>
      </c>
      <c r="F141" s="23">
        <f>SUM([4]CT!EA$21,[4]CT!FB$21)</f>
        <v>25</v>
      </c>
      <c r="G141" s="23">
        <f>SUM([4]CT!EB$21,[4]CT!FC$21)</f>
        <v>23</v>
      </c>
      <c r="H141" s="23">
        <f>SUM([4]CT!EC$21,[4]CT!FD$21)</f>
        <v>17</v>
      </c>
      <c r="I141" s="23">
        <f>SUM([4]CT!ED$21,[4]CT!FE$21)</f>
        <v>39</v>
      </c>
      <c r="J141" s="23">
        <f>SUM([4]CT!EE$21,[4]CT!FF$21)</f>
        <v>97</v>
      </c>
      <c r="K141" s="23">
        <f>SUM([4]CT!EF$21,[4]CT!FG$21)</f>
        <v>195</v>
      </c>
      <c r="L141" s="23">
        <f>SUM([4]CT!EG$21,[4]CT!FH$21)</f>
        <v>257</v>
      </c>
      <c r="M141" s="23">
        <f>SUM([4]CT!EH$21,[4]CT!FI$21)</f>
        <v>204</v>
      </c>
      <c r="N141" s="23">
        <f>SUM([4]CT!EI$21,[4]CT!FJ$21)</f>
        <v>478</v>
      </c>
      <c r="O141" s="24">
        <f>SUM(B141:N141)</f>
        <v>1345</v>
      </c>
      <c r="P141" s="107"/>
    </row>
    <row r="142" spans="1:16" s="2" customFormat="1" ht="26.25" customHeight="1" x14ac:dyDescent="0.25">
      <c r="A142" s="14" t="s">
        <v>95</v>
      </c>
      <c r="B142" s="25">
        <f>SUM(O140:O141)</f>
        <v>3802</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SUM([4]CT!FZ$21:GA$21)</f>
        <v>76</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SUM([4]CT!GB$21:GC$21)</f>
        <v>232</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SUM([4]CT!GF$21:GG$21)</f>
        <v>1</v>
      </c>
      <c r="C148" s="26"/>
      <c r="D148" s="27"/>
      <c r="E148" s="27"/>
      <c r="F148" s="27"/>
      <c r="G148" s="27"/>
      <c r="H148" s="27"/>
      <c r="I148" s="27"/>
      <c r="J148" s="27"/>
      <c r="K148" s="27"/>
      <c r="L148" s="27"/>
      <c r="P148" s="107"/>
    </row>
    <row r="149" spans="1:16" s="2" customFormat="1" ht="18" customHeight="1" x14ac:dyDescent="0.25">
      <c r="A149" s="29" t="s">
        <v>30</v>
      </c>
      <c r="B149" s="23">
        <f>SUM([4]CT!GI$21:GJ$21)</f>
        <v>5</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SUM([4]CT!GL$21:GM$21)</f>
        <v>20</v>
      </c>
      <c r="C151" s="30"/>
      <c r="D151" s="31"/>
      <c r="E151" s="31"/>
      <c r="F151" s="31"/>
      <c r="G151" s="31"/>
      <c r="H151" s="31"/>
      <c r="I151" s="31"/>
      <c r="J151" s="31"/>
      <c r="K151" s="31"/>
      <c r="L151" s="31"/>
      <c r="O151" s="32"/>
      <c r="P151" s="107"/>
    </row>
    <row r="152" spans="1:16" s="2" customFormat="1" ht="18" customHeight="1" x14ac:dyDescent="0.25">
      <c r="A152" s="29" t="s">
        <v>33</v>
      </c>
      <c r="B152" s="23">
        <f>SUM([4]CT!GO$21:GP$21)</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5</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[4]CT!AJD$21</f>
        <v>0</v>
      </c>
      <c r="C160" s="23">
        <f>[4]CT!AJB$21</f>
        <v>0</v>
      </c>
      <c r="D160" s="23">
        <f>[4]CT!AJC$21</f>
        <v>0</v>
      </c>
      <c r="E160" s="23">
        <f>[4]CT!AJA$21</f>
        <v>0</v>
      </c>
      <c r="F160" s="23">
        <f>[4]CT!AIY$21</f>
        <v>0</v>
      </c>
      <c r="G160" s="23">
        <f>[4]CT!AIZ$21</f>
        <v>3</v>
      </c>
      <c r="H160" s="66"/>
      <c r="P160" s="107"/>
    </row>
    <row r="161" spans="1:16" s="2" customFormat="1" ht="26.25" customHeight="1" x14ac:dyDescent="0.25">
      <c r="A161" s="67" t="s">
        <v>105</v>
      </c>
      <c r="B161" s="68">
        <f>[4]CT!AIX$21</f>
        <v>0</v>
      </c>
      <c r="C161" s="68">
        <f>[4]CT!AIV$21</f>
        <v>0</v>
      </c>
      <c r="D161" s="68">
        <f>[4]CT!AIW$21</f>
        <v>0</v>
      </c>
      <c r="E161" s="68">
        <f>[4]CT!AIU$21</f>
        <v>0</v>
      </c>
      <c r="F161" s="68">
        <f>[4]CT!AIS$21</f>
        <v>0</v>
      </c>
      <c r="G161" s="68">
        <f>[4]CT!AIT$21</f>
        <v>2</v>
      </c>
      <c r="H161" s="66"/>
      <c r="P161" s="107"/>
    </row>
    <row r="162" spans="1:16" s="2" customFormat="1" ht="26.25" customHeight="1" x14ac:dyDescent="0.25">
      <c r="A162" s="69"/>
      <c r="B162" s="70"/>
      <c r="C162" s="71">
        <f>SUM(B160:D161)</f>
        <v>0</v>
      </c>
      <c r="D162" s="72"/>
      <c r="E162" s="73"/>
      <c r="F162" s="71">
        <f>SUM(E160:G161)</f>
        <v>5</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[4]CT!A$21</f>
        <v>Cidade De Maputo / Kampfumu / Maxaquene CSURB</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2857</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[4]CT!AIF$21</f>
        <v>0</v>
      </c>
      <c r="C171" s="23">
        <f>[4]CT!AID$21</f>
        <v>0</v>
      </c>
      <c r="D171" s="23">
        <f>[4]CT!AIE$21</f>
        <v>4</v>
      </c>
      <c r="E171" s="23">
        <f>[4]CT!AIC$21</f>
        <v>0</v>
      </c>
      <c r="F171" s="23">
        <f>[4]CT!AIA$21</f>
        <v>0</v>
      </c>
      <c r="G171" s="23">
        <f>[4]CT!AIB$21</f>
        <v>6</v>
      </c>
      <c r="H171" s="23">
        <f>[4]CT!AHT$21</f>
        <v>0</v>
      </c>
      <c r="I171" s="23">
        <f>[4]CT!AHR$21</f>
        <v>1</v>
      </c>
      <c r="J171" s="23">
        <f>[4]CT!AHS$21</f>
        <v>12</v>
      </c>
      <c r="K171" s="23">
        <f>[4]CT!AHQ$21</f>
        <v>0</v>
      </c>
      <c r="L171" s="23">
        <f>[4]CT!AHO$21</f>
        <v>0</v>
      </c>
      <c r="M171" s="23">
        <f>[4]CT!AHP$21</f>
        <v>7</v>
      </c>
      <c r="P171" s="107"/>
    </row>
    <row r="172" spans="1:16" s="2" customFormat="1" ht="26.25" customHeight="1" x14ac:dyDescent="0.25">
      <c r="A172" s="67" t="s">
        <v>112</v>
      </c>
      <c r="B172" s="68">
        <f>[4]CT!AIL$21</f>
        <v>0</v>
      </c>
      <c r="C172" s="68">
        <f>[4]CT!AIJ$21</f>
        <v>2</v>
      </c>
      <c r="D172" s="68">
        <f>[4]CT!AIK$21</f>
        <v>51</v>
      </c>
      <c r="E172" s="68">
        <f>[4]CT!AII$21</f>
        <v>0</v>
      </c>
      <c r="F172" s="68">
        <f>[4]CT!AIG$21</f>
        <v>1</v>
      </c>
      <c r="G172" s="68">
        <f>[4]CT!AIH$21</f>
        <v>34</v>
      </c>
      <c r="H172" s="68">
        <f>[4]CT!AHZ$21</f>
        <v>0</v>
      </c>
      <c r="I172" s="68">
        <f>[4]CT!AHX$21</f>
        <v>26</v>
      </c>
      <c r="J172" s="68">
        <f>[4]CT!AHY$21</f>
        <v>1751</v>
      </c>
      <c r="K172" s="68">
        <f>[4]CT!AHW$21</f>
        <v>0</v>
      </c>
      <c r="L172" s="68">
        <f>[4]CT!AHU$21</f>
        <v>25</v>
      </c>
      <c r="M172" s="68">
        <f>[4]CT!AHV$21</f>
        <v>937</v>
      </c>
      <c r="P172" s="107"/>
    </row>
    <row r="173" spans="1:16" s="2" customFormat="1" ht="32.1" customHeight="1" x14ac:dyDescent="0.25">
      <c r="A173" s="76" t="s">
        <v>113</v>
      </c>
      <c r="B173" s="77"/>
      <c r="C173" s="78">
        <f>SUM(B171:D172)</f>
        <v>57</v>
      </c>
      <c r="D173" s="79"/>
      <c r="E173" s="80"/>
      <c r="F173" s="78">
        <f>SUM(E171:G172)</f>
        <v>41</v>
      </c>
      <c r="G173" s="81"/>
      <c r="H173" s="80"/>
      <c r="I173" s="78">
        <f>SUM(H171:J172)</f>
        <v>1790</v>
      </c>
      <c r="J173" s="81"/>
      <c r="K173" s="80"/>
      <c r="L173" s="78">
        <f>SUM(K171:M172)</f>
        <v>969</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[4]CT!AIM$21</f>
        <v>19</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[4]CT!AIN$21</f>
        <v>4</v>
      </c>
      <c r="C178" s="86"/>
      <c r="D178" s="87"/>
      <c r="E178" s="85">
        <f>[4]CT!AIO$21</f>
        <v>15</v>
      </c>
      <c r="H178" s="85">
        <f>[4]CT!AIP$21</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[4]CT!AIQ$21</f>
        <v>2</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[4]CT!A$22</f>
        <v>Cidade De Maputo / Kampfumu / Polana Cimento CSURB</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28</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[4]CT!BG$22</f>
        <v>0</v>
      </c>
      <c r="C10" s="23">
        <f>[4]CT!AU$22</f>
        <v>0</v>
      </c>
      <c r="D10" s="23">
        <f>[4]CT!AV$22</f>
        <v>0</v>
      </c>
      <c r="E10" s="23">
        <f>[4]CT!AW$22</f>
        <v>0</v>
      </c>
      <c r="F10" s="23">
        <f>[4]CT!AX$22</f>
        <v>0</v>
      </c>
      <c r="G10" s="23">
        <f>[4]CT!AY$22</f>
        <v>1</v>
      </c>
      <c r="H10" s="23">
        <f>[4]CT!AZ$22</f>
        <v>3</v>
      </c>
      <c r="I10" s="23">
        <f>[4]CT!BA$22</f>
        <v>6</v>
      </c>
      <c r="J10" s="23">
        <f>[4]CT!BB$22</f>
        <v>7</v>
      </c>
      <c r="K10" s="23">
        <f>[4]CT!BC$22</f>
        <v>1</v>
      </c>
      <c r="L10" s="23">
        <f>[4]CT!BD$22</f>
        <v>0</v>
      </c>
      <c r="M10" s="23">
        <f>[4]CT!BE$22</f>
        <v>0</v>
      </c>
      <c r="N10" s="23">
        <f>[4]CT!BF$22</f>
        <v>0</v>
      </c>
      <c r="O10" s="24">
        <f>SUM(B10:N10)</f>
        <v>18</v>
      </c>
      <c r="P10" s="107"/>
    </row>
    <row r="11" spans="1:16" s="2" customFormat="1" ht="18" customHeight="1" x14ac:dyDescent="0.25">
      <c r="A11" s="22" t="s">
        <v>25</v>
      </c>
      <c r="B11" s="23">
        <f>[4]CT!AS$22</f>
        <v>0</v>
      </c>
      <c r="C11" s="23">
        <f>[4]CT!AG$22</f>
        <v>0</v>
      </c>
      <c r="D11" s="23">
        <f>[4]CT!AH$22</f>
        <v>0</v>
      </c>
      <c r="E11" s="23">
        <f>[4]CT!AI$22</f>
        <v>0</v>
      </c>
      <c r="F11" s="23">
        <f>[4]CT!AJ$22</f>
        <v>0</v>
      </c>
      <c r="G11" s="23">
        <f>[4]CT!AK$22</f>
        <v>0</v>
      </c>
      <c r="H11" s="23">
        <f>[4]CT!AL$22</f>
        <v>0</v>
      </c>
      <c r="I11" s="23">
        <f>[4]CT!AM$22</f>
        <v>2</v>
      </c>
      <c r="J11" s="23">
        <f>[4]CT!AN$22</f>
        <v>0</v>
      </c>
      <c r="K11" s="23">
        <f>[4]CT!AO$22</f>
        <v>1</v>
      </c>
      <c r="L11" s="23">
        <f>[4]CT!AP$22</f>
        <v>2</v>
      </c>
      <c r="M11" s="23">
        <f>[4]CT!AQ$22</f>
        <v>2</v>
      </c>
      <c r="N11" s="23">
        <f>[4]CT!AR$22</f>
        <v>3</v>
      </c>
      <c r="O11" s="24">
        <f>SUM(B11:N11)</f>
        <v>10</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[4]CT!AF$22</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[4]CT!BI$22</f>
        <v>0</v>
      </c>
      <c r="C15" s="26"/>
      <c r="D15" s="27"/>
      <c r="E15" s="27"/>
      <c r="F15" s="27"/>
      <c r="G15" s="27"/>
      <c r="H15" s="27"/>
      <c r="I15" s="27"/>
      <c r="J15" s="27"/>
      <c r="K15" s="27"/>
      <c r="L15" s="27"/>
      <c r="P15" s="107"/>
    </row>
    <row r="16" spans="1:16" s="2" customFormat="1" ht="18" customHeight="1" x14ac:dyDescent="0.25">
      <c r="A16" s="29" t="s">
        <v>30</v>
      </c>
      <c r="B16" s="23">
        <f>[4]CT!BJ$22</f>
        <v>3</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[4]CT!BK$22</f>
        <v>6</v>
      </c>
      <c r="C18" s="30"/>
      <c r="D18" s="31"/>
      <c r="E18" s="31"/>
      <c r="F18" s="31"/>
      <c r="G18" s="31"/>
      <c r="H18" s="31"/>
      <c r="I18" s="31"/>
      <c r="J18" s="31"/>
      <c r="K18" s="31"/>
      <c r="L18" s="31"/>
      <c r="O18" s="32"/>
      <c r="P18" s="107"/>
    </row>
    <row r="19" spans="1:16" s="2" customFormat="1" ht="18" customHeight="1" x14ac:dyDescent="0.25">
      <c r="A19" s="29" t="s">
        <v>33</v>
      </c>
      <c r="B19" s="23">
        <f>[4]CT!BL$22</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[4]CT!CU$22</f>
        <v>0</v>
      </c>
      <c r="C23" s="23">
        <f>[4]CT!CF$22</f>
        <v>1</v>
      </c>
      <c r="D23" s="23">
        <f>[4]CT!CG$22</f>
        <v>7</v>
      </c>
      <c r="E23" s="23">
        <f>[4]CT!CH$22</f>
        <v>17</v>
      </c>
      <c r="F23" s="23">
        <f>[4]CT!CI$22</f>
        <v>27</v>
      </c>
      <c r="G23" s="23">
        <f>[4]CT!CJ$22</f>
        <v>38</v>
      </c>
      <c r="H23" s="23">
        <f>[4]CT!CK$22</f>
        <v>91</v>
      </c>
      <c r="I23" s="23">
        <f>[4]CT!CL$22</f>
        <v>244</v>
      </c>
      <c r="J23" s="23">
        <f>[4]CT!CM$22</f>
        <v>409</v>
      </c>
      <c r="K23" s="23">
        <f>[4]CT!CN$22</f>
        <v>505</v>
      </c>
      <c r="L23" s="23">
        <f>[4]CT!CO$22</f>
        <v>499</v>
      </c>
      <c r="M23" s="23">
        <f>[4]CT!CP$22</f>
        <v>304</v>
      </c>
      <c r="N23" s="23">
        <f>[4]CT!CQ$22</f>
        <v>167</v>
      </c>
      <c r="O23" s="24">
        <f>SUM(B23:N23,B25:D25)</f>
        <v>2505</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[4]CT!CR$22</f>
        <v>113</v>
      </c>
      <c r="C25" s="23">
        <f>[4]CT!CS$22</f>
        <v>49</v>
      </c>
      <c r="D25" s="23">
        <f>[4]CT!CT$22</f>
        <v>34</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[4]CT!CD$22</f>
        <v>0</v>
      </c>
      <c r="C27" s="23">
        <f>[4]CT!BO$22</f>
        <v>0</v>
      </c>
      <c r="D27" s="23">
        <f>[4]CT!BP$22</f>
        <v>5</v>
      </c>
      <c r="E27" s="23">
        <f>[4]CT!BQ$22</f>
        <v>13</v>
      </c>
      <c r="F27" s="23">
        <f>[4]CT!BR$22</f>
        <v>23</v>
      </c>
      <c r="G27" s="23">
        <f>[4]CT!BS$22</f>
        <v>23</v>
      </c>
      <c r="H27" s="23">
        <f>[4]CT!BT$22</f>
        <v>18</v>
      </c>
      <c r="I27" s="23">
        <f>[4]CT!BU$22</f>
        <v>52</v>
      </c>
      <c r="J27" s="23">
        <f>[4]CT!BV$22</f>
        <v>110</v>
      </c>
      <c r="K27" s="23">
        <f>[4]CT!BW$22</f>
        <v>190</v>
      </c>
      <c r="L27" s="23">
        <f>[4]CT!BX$22</f>
        <v>215</v>
      </c>
      <c r="M27" s="23">
        <f>[4]CT!BY$22</f>
        <v>180</v>
      </c>
      <c r="N27" s="23">
        <f>[4]CT!BZ$22</f>
        <v>121</v>
      </c>
      <c r="O27" s="24">
        <f>SUM(B27:N27,B29:D29)</f>
        <v>1171</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[4]CT!CA$22</f>
        <v>105</v>
      </c>
      <c r="C29" s="23">
        <f>[4]CT!CB$22</f>
        <v>69</v>
      </c>
      <c r="D29" s="23">
        <f>[4]CT!CC$22</f>
        <v>47</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93</v>
      </c>
      <c r="F30" s="135" t="s">
        <v>42</v>
      </c>
      <c r="G30" s="136"/>
      <c r="H30" s="24" t="str">
        <f>IFERROR(E30/C30,"")</f>
        <v/>
      </c>
      <c r="K30" s="137" t="s">
        <v>43</v>
      </c>
      <c r="L30" s="138"/>
      <c r="M30" s="23"/>
      <c r="N30" s="38" t="s">
        <v>41</v>
      </c>
      <c r="O30" s="24">
        <f>SUM(B23:N23,B25:D25,B27:N27,B29:D29)-M30</f>
        <v>3676</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[4]CT!DG$22</f>
        <v>0</v>
      </c>
      <c r="C35" s="23">
        <f>[4]CT!DE$22</f>
        <v>11</v>
      </c>
      <c r="D35" s="23">
        <f>[4]CT!DF$22</f>
        <v>509</v>
      </c>
      <c r="E35" s="40"/>
      <c r="F35" s="23">
        <f>[4]CT!DN$22</f>
        <v>0</v>
      </c>
      <c r="G35" s="23">
        <f>[4]CT!DL$22</f>
        <v>41</v>
      </c>
      <c r="H35" s="23">
        <f>[4]CT!DM$22</f>
        <v>1943</v>
      </c>
      <c r="I35" s="40"/>
      <c r="J35" s="23">
        <f>[4]CT!DU$22</f>
        <v>0</v>
      </c>
      <c r="K35" s="23">
        <f>[4]CT!DS$22</f>
        <v>0</v>
      </c>
      <c r="L35" s="23">
        <f>[4]CT!DT$22</f>
        <v>1</v>
      </c>
      <c r="P35" s="107"/>
    </row>
    <row r="36" spans="1:16" s="2" customFormat="1" ht="18" customHeight="1" x14ac:dyDescent="0.25">
      <c r="A36" s="22" t="s">
        <v>25</v>
      </c>
      <c r="B36" s="23">
        <f>[4]CT!DD$22</f>
        <v>0</v>
      </c>
      <c r="C36" s="23">
        <f>[4]CT!DB$22</f>
        <v>11</v>
      </c>
      <c r="D36" s="23">
        <f>[4]CT!DC$22</f>
        <v>197</v>
      </c>
      <c r="E36" s="40"/>
      <c r="F36" s="23">
        <f>[4]CT!DK$22</f>
        <v>0</v>
      </c>
      <c r="G36" s="23">
        <f>[4]CT!DI$22</f>
        <v>30</v>
      </c>
      <c r="H36" s="23">
        <f>[4]CT!DJ$22</f>
        <v>932</v>
      </c>
      <c r="I36" s="40"/>
      <c r="J36" s="23">
        <f>[4]CT!DR$22</f>
        <v>0</v>
      </c>
      <c r="K36" s="23">
        <f>[4]CT!DP$22</f>
        <v>0</v>
      </c>
      <c r="L36" s="23">
        <f>[4]CT!DQ$22</f>
        <v>1</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[4]CT!CW$22</f>
        <v>2</v>
      </c>
      <c r="C38" s="26"/>
      <c r="D38" s="27"/>
      <c r="E38" s="27"/>
      <c r="F38" s="27"/>
      <c r="G38" s="27"/>
      <c r="H38" s="27"/>
      <c r="I38" s="27"/>
      <c r="J38" s="27"/>
      <c r="K38" s="27"/>
      <c r="L38" s="27"/>
      <c r="P38" s="107"/>
    </row>
    <row r="39" spans="1:16" s="2" customFormat="1" ht="18" customHeight="1" x14ac:dyDescent="0.25">
      <c r="A39" s="29" t="s">
        <v>30</v>
      </c>
      <c r="B39" s="23">
        <f>[4]CT!CX$22</f>
        <v>36</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[4]CT!CY$22</f>
        <v>71</v>
      </c>
      <c r="C41" s="30"/>
      <c r="D41" s="31"/>
      <c r="E41" s="31"/>
      <c r="F41" s="31"/>
      <c r="G41" s="31"/>
      <c r="H41" s="31"/>
      <c r="I41" s="31"/>
      <c r="J41" s="31"/>
      <c r="K41" s="31"/>
      <c r="L41" s="31"/>
      <c r="O41" s="32"/>
      <c r="P41" s="107"/>
    </row>
    <row r="42" spans="1:16" s="2" customFormat="1" ht="18" customHeight="1" x14ac:dyDescent="0.25">
      <c r="A42" s="29" t="s">
        <v>33</v>
      </c>
      <c r="B42" s="23">
        <f>[4]CT!CZ$22</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[4]CT!A$22</f>
        <v>Cidade De Maputo / Kampfumu / Polana Cimento CSURB</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16</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[4]CT!TO$22</f>
        <v>0</v>
      </c>
      <c r="C49" s="23">
        <f>[4]CT!TC$22</f>
        <v>0</v>
      </c>
      <c r="D49" s="23">
        <f>[4]CT!TD$22</f>
        <v>0</v>
      </c>
      <c r="E49" s="23">
        <f>[4]CT!TE$22</f>
        <v>0</v>
      </c>
      <c r="F49" s="23">
        <f>[4]CT!TF$22</f>
        <v>0</v>
      </c>
      <c r="G49" s="23">
        <f>[4]CT!TG$22</f>
        <v>0</v>
      </c>
      <c r="H49" s="23">
        <f>[4]CT!TH$22</f>
        <v>0</v>
      </c>
      <c r="I49" s="23">
        <f>[4]CT!TI$22</f>
        <v>2</v>
      </c>
      <c r="J49" s="23">
        <f>[4]CT!TJ$22</f>
        <v>1</v>
      </c>
      <c r="K49" s="23">
        <f>[4]CT!TK$22</f>
        <v>1</v>
      </c>
      <c r="L49" s="23">
        <f>[4]CT!TL$22</f>
        <v>1</v>
      </c>
      <c r="M49" s="23">
        <f>[4]CT!TM$22</f>
        <v>3</v>
      </c>
      <c r="N49" s="23">
        <f>[4]CT!TN$22</f>
        <v>2</v>
      </c>
      <c r="O49" s="24">
        <f>SUM(B49:N49)</f>
        <v>10</v>
      </c>
      <c r="P49" s="107"/>
    </row>
    <row r="50" spans="1:16" s="2" customFormat="1" ht="18" customHeight="1" x14ac:dyDescent="0.25">
      <c r="A50" s="22" t="s">
        <v>25</v>
      </c>
      <c r="B50" s="23">
        <f>[4]CT!TA$22</f>
        <v>0</v>
      </c>
      <c r="C50" s="23">
        <f>[4]CT!SO$22</f>
        <v>0</v>
      </c>
      <c r="D50" s="23">
        <f>[4]CT!SP$22</f>
        <v>0</v>
      </c>
      <c r="E50" s="23">
        <f>[4]CT!SQ$22</f>
        <v>0</v>
      </c>
      <c r="F50" s="23">
        <f>[4]CT!SR$22</f>
        <v>0</v>
      </c>
      <c r="G50" s="23">
        <f>[4]CT!SS$22</f>
        <v>0</v>
      </c>
      <c r="H50" s="23">
        <f>[4]CT!ST$22</f>
        <v>0</v>
      </c>
      <c r="I50" s="23">
        <f>[4]CT!SU$22</f>
        <v>0</v>
      </c>
      <c r="J50" s="23">
        <f>[4]CT!SV$22</f>
        <v>1</v>
      </c>
      <c r="K50" s="23">
        <f>[4]CT!SW$22</f>
        <v>2</v>
      </c>
      <c r="L50" s="23">
        <f>[4]CT!SX$22</f>
        <v>1</v>
      </c>
      <c r="M50" s="23">
        <f>[4]CT!SY$22</f>
        <v>1</v>
      </c>
      <c r="N50" s="23">
        <f>[4]CT!SZ$22</f>
        <v>1</v>
      </c>
      <c r="O50" s="24">
        <f>SUM(B50:N50)</f>
        <v>6</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[4]CT!TU$22</f>
        <v>10</v>
      </c>
      <c r="D52" s="31"/>
      <c r="E52" s="31"/>
      <c r="F52" s="31"/>
      <c r="G52" s="31"/>
      <c r="H52" s="31"/>
      <c r="I52" s="31"/>
      <c r="J52" s="32"/>
      <c r="K52" s="32"/>
      <c r="L52" s="32"/>
      <c r="M52" s="32"/>
      <c r="N52" s="32"/>
      <c r="O52" s="46"/>
      <c r="P52" s="107"/>
    </row>
    <row r="53" spans="1:16" s="2" customFormat="1" ht="36.6" customHeight="1" x14ac:dyDescent="0.25">
      <c r="A53" s="123" t="s">
        <v>58</v>
      </c>
      <c r="B53" s="124"/>
      <c r="C53" s="47">
        <f>[4]CT!TV$22</f>
        <v>3</v>
      </c>
      <c r="D53" s="26"/>
      <c r="E53" s="26"/>
      <c r="F53" s="26"/>
      <c r="G53" s="26"/>
      <c r="H53" s="26"/>
      <c r="I53" s="26"/>
      <c r="J53" s="26"/>
      <c r="K53" s="26"/>
      <c r="L53" s="26"/>
      <c r="M53" s="26"/>
      <c r="N53" s="26"/>
      <c r="O53" s="26"/>
      <c r="P53" s="107"/>
    </row>
    <row r="54" spans="1:16" s="2" customFormat="1" ht="39.6" customHeight="1" x14ac:dyDescent="0.25">
      <c r="A54" s="125" t="s">
        <v>59</v>
      </c>
      <c r="B54" s="126"/>
      <c r="C54" s="48">
        <f>[4]CT!TW$22</f>
        <v>3</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[4]CT!TQ$22</f>
        <v>0</v>
      </c>
      <c r="C56" s="26"/>
      <c r="D56" s="27"/>
      <c r="E56" s="27"/>
      <c r="F56" s="27"/>
      <c r="G56" s="27"/>
      <c r="H56" s="27"/>
      <c r="I56" s="27"/>
      <c r="J56" s="27"/>
      <c r="K56" s="27"/>
      <c r="L56" s="27"/>
      <c r="P56" s="107"/>
    </row>
    <row r="57" spans="1:16" s="2" customFormat="1" ht="18" customHeight="1" x14ac:dyDescent="0.25">
      <c r="A57" s="29" t="s">
        <v>30</v>
      </c>
      <c r="B57" s="23">
        <f>[4]CT!TR$22</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[4]CT!TS$22</f>
        <v>0</v>
      </c>
      <c r="C59" s="30"/>
      <c r="D59" s="31"/>
      <c r="E59" s="31"/>
      <c r="F59" s="31"/>
      <c r="G59" s="31"/>
      <c r="H59" s="31"/>
      <c r="I59" s="31"/>
      <c r="J59" s="31"/>
      <c r="K59" s="31"/>
      <c r="L59" s="31"/>
      <c r="O59" s="32"/>
      <c r="P59" s="107"/>
    </row>
    <row r="60" spans="1:16" s="2" customFormat="1" ht="18" customHeight="1" x14ac:dyDescent="0.25">
      <c r="A60" s="29" t="s">
        <v>33</v>
      </c>
      <c r="B60" s="23">
        <f>[4]CT!TT$22</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[4]CT!LV$22</f>
        <v>0</v>
      </c>
      <c r="C68" s="23">
        <f>[4]CT!LJ$22</f>
        <v>0</v>
      </c>
      <c r="D68" s="23">
        <f>[4]CT!LK$22</f>
        <v>0</v>
      </c>
      <c r="E68" s="23">
        <f>[4]CT!LL$22</f>
        <v>0</v>
      </c>
      <c r="F68" s="23">
        <f>[4]CT!LM$22</f>
        <v>0</v>
      </c>
      <c r="G68" s="23">
        <f>[4]CT!LN$22</f>
        <v>0</v>
      </c>
      <c r="H68" s="23">
        <f>[4]CT!LO$22</f>
        <v>0</v>
      </c>
      <c r="I68" s="23">
        <f>[4]CT!LP$22</f>
        <v>0</v>
      </c>
      <c r="J68" s="23">
        <f>[4]CT!LQ$22</f>
        <v>0</v>
      </c>
      <c r="K68" s="23">
        <f>[4]CT!LR$22</f>
        <v>0</v>
      </c>
      <c r="L68" s="23">
        <f>[4]CT!LS$22</f>
        <v>0</v>
      </c>
      <c r="M68" s="23">
        <f>[4]CT!LT$22</f>
        <v>0</v>
      </c>
      <c r="N68" s="23">
        <f>[4]CT!LU$22</f>
        <v>0</v>
      </c>
      <c r="O68" s="24">
        <f>SUM(B68:N68)</f>
        <v>0</v>
      </c>
      <c r="P68" s="107"/>
    </row>
    <row r="69" spans="1:16" s="2" customFormat="1" ht="18" customHeight="1" x14ac:dyDescent="0.25">
      <c r="A69" s="22" t="s">
        <v>25</v>
      </c>
      <c r="B69" s="23">
        <f>[4]CT!LH$22</f>
        <v>0</v>
      </c>
      <c r="C69" s="23">
        <f>[4]CT!KV$22</f>
        <v>0</v>
      </c>
      <c r="D69" s="23">
        <f>[4]CT!KW$22</f>
        <v>0</v>
      </c>
      <c r="E69" s="23">
        <f>[4]CT!KX$22</f>
        <v>0</v>
      </c>
      <c r="F69" s="23">
        <f>[4]CT!KY$22</f>
        <v>0</v>
      </c>
      <c r="G69" s="23">
        <f>[4]CT!KZ$22</f>
        <v>0</v>
      </c>
      <c r="H69" s="23">
        <f>[4]CT!LA$22</f>
        <v>0</v>
      </c>
      <c r="I69" s="23">
        <f>[4]CT!LB$22</f>
        <v>0</v>
      </c>
      <c r="J69" s="23">
        <f>[4]CT!LC$22</f>
        <v>0</v>
      </c>
      <c r="K69" s="23">
        <f>[4]CT!LD$22</f>
        <v>0</v>
      </c>
      <c r="L69" s="23">
        <f>[4]CT!LE$22</f>
        <v>0</v>
      </c>
      <c r="M69" s="23">
        <f>[4]CT!LF$22</f>
        <v>0</v>
      </c>
      <c r="N69" s="23">
        <f>[4]CT!LG$22</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[4]CT!ND$22</f>
        <v>0</v>
      </c>
      <c r="C72" s="23">
        <f>[4]CT!MR$22</f>
        <v>0</v>
      </c>
      <c r="D72" s="23">
        <f>[4]CT!MS$22</f>
        <v>0</v>
      </c>
      <c r="E72" s="23">
        <f>[4]CT!MT$22</f>
        <v>0</v>
      </c>
      <c r="F72" s="23">
        <f>[4]CT!MU$22</f>
        <v>0</v>
      </c>
      <c r="G72" s="23">
        <f>[4]CT!MV$22</f>
        <v>0</v>
      </c>
      <c r="H72" s="23">
        <f>[4]CT!MW$22</f>
        <v>0</v>
      </c>
      <c r="I72" s="23">
        <f>[4]CT!MX$22</f>
        <v>0</v>
      </c>
      <c r="J72" s="23">
        <f>[4]CT!MY$22</f>
        <v>1</v>
      </c>
      <c r="K72" s="23">
        <f>[4]CT!MZ$22</f>
        <v>0</v>
      </c>
      <c r="L72" s="23">
        <f>[4]CT!NA$22</f>
        <v>1</v>
      </c>
      <c r="M72" s="23">
        <f>[4]CT!NB$22</f>
        <v>0</v>
      </c>
      <c r="N72" s="23">
        <f>[4]CT!NC$22</f>
        <v>0</v>
      </c>
      <c r="O72" s="24">
        <f>SUM(B72:N72)</f>
        <v>2</v>
      </c>
      <c r="P72" s="107"/>
    </row>
    <row r="73" spans="1:16" s="2" customFormat="1" ht="18" customHeight="1" x14ac:dyDescent="0.25">
      <c r="A73" s="22" t="s">
        <v>25</v>
      </c>
      <c r="B73" s="23">
        <f>[4]CT!MP$22</f>
        <v>0</v>
      </c>
      <c r="C73" s="23">
        <f>[4]CT!MD$22</f>
        <v>0</v>
      </c>
      <c r="D73" s="23">
        <f>[4]CT!ME$22</f>
        <v>0</v>
      </c>
      <c r="E73" s="23">
        <f>[4]CT!MF$22</f>
        <v>0</v>
      </c>
      <c r="F73" s="23">
        <f>[4]CT!MG$22</f>
        <v>0</v>
      </c>
      <c r="G73" s="23">
        <f>[4]CT!MH$22</f>
        <v>0</v>
      </c>
      <c r="H73" s="23">
        <f>[4]CT!MI$22</f>
        <v>0</v>
      </c>
      <c r="I73" s="23">
        <f>[4]CT!MJ$22</f>
        <v>0</v>
      </c>
      <c r="J73" s="23">
        <f>[4]CT!MK$22</f>
        <v>0</v>
      </c>
      <c r="K73" s="23">
        <f>[4]CT!ML$22</f>
        <v>0</v>
      </c>
      <c r="L73" s="23">
        <f>[4]CT!MM$22</f>
        <v>1</v>
      </c>
      <c r="M73" s="23">
        <f>[4]CT!MN$22</f>
        <v>0</v>
      </c>
      <c r="N73" s="23">
        <f>[4]CT!MO$22</f>
        <v>0</v>
      </c>
      <c r="O73" s="24">
        <f>SUM(B73:N73)</f>
        <v>1</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[4]CT!OK$22</f>
        <v>0</v>
      </c>
      <c r="C76" s="23">
        <f>[4]CT!NY$22</f>
        <v>0</v>
      </c>
      <c r="D76" s="23">
        <f>[4]CT!NZ$22</f>
        <v>0</v>
      </c>
      <c r="E76" s="23">
        <f>[4]CT!OA$22</f>
        <v>0</v>
      </c>
      <c r="F76" s="23">
        <f>[4]CT!OB$22</f>
        <v>0</v>
      </c>
      <c r="G76" s="23">
        <f>[4]CT!OC$22</f>
        <v>0</v>
      </c>
      <c r="H76" s="23">
        <f>[4]CT!OD$22</f>
        <v>0</v>
      </c>
      <c r="I76" s="23">
        <f>[4]CT!OE$22</f>
        <v>0</v>
      </c>
      <c r="J76" s="23">
        <f>[4]CT!OF$22</f>
        <v>0</v>
      </c>
      <c r="K76" s="23">
        <f>[4]CT!OG$22</f>
        <v>0</v>
      </c>
      <c r="L76" s="23">
        <f>[4]CT!OH$22</f>
        <v>1</v>
      </c>
      <c r="M76" s="23">
        <f>[4]CT!OI$22</f>
        <v>0</v>
      </c>
      <c r="N76" s="23">
        <f>[4]CT!OJ$22</f>
        <v>0</v>
      </c>
      <c r="O76" s="24">
        <f>SUM(B76:N76)</f>
        <v>1</v>
      </c>
      <c r="P76" s="107"/>
    </row>
    <row r="77" spans="1:16" s="2" customFormat="1" ht="18" customHeight="1" x14ac:dyDescent="0.25">
      <c r="A77" s="22" t="s">
        <v>25</v>
      </c>
      <c r="B77" s="23">
        <f>[4]CT!NW$22</f>
        <v>0</v>
      </c>
      <c r="C77" s="23">
        <f>[4]CT!NK$22</f>
        <v>0</v>
      </c>
      <c r="D77" s="23">
        <f>[4]CT!NL$22</f>
        <v>0</v>
      </c>
      <c r="E77" s="23">
        <f>[4]CT!NM$22</f>
        <v>0</v>
      </c>
      <c r="F77" s="23">
        <f>[4]CT!NN$22</f>
        <v>0</v>
      </c>
      <c r="G77" s="23">
        <f>[4]CT!NO$22</f>
        <v>0</v>
      </c>
      <c r="H77" s="23">
        <f>[4]CT!NP$22</f>
        <v>0</v>
      </c>
      <c r="I77" s="23">
        <f>[4]CT!NQ$22</f>
        <v>1</v>
      </c>
      <c r="J77" s="23">
        <f>[4]CT!NR$22</f>
        <v>0</v>
      </c>
      <c r="K77" s="23">
        <f>[4]CT!NS$22</f>
        <v>0</v>
      </c>
      <c r="L77" s="23">
        <f>[4]CT!NT$22</f>
        <v>0</v>
      </c>
      <c r="M77" s="23">
        <f>[4]CT!NU$22</f>
        <v>0</v>
      </c>
      <c r="N77" s="23">
        <f>[4]CT!NV$22</f>
        <v>0</v>
      </c>
      <c r="O77" s="24">
        <f>SUM(B77:N77)</f>
        <v>1</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[4]CT!PR$22</f>
        <v>0</v>
      </c>
      <c r="C80" s="23">
        <f>[4]CT!PF$22</f>
        <v>0</v>
      </c>
      <c r="D80" s="23">
        <f>[4]CT!PG$22</f>
        <v>0</v>
      </c>
      <c r="E80" s="23">
        <f>[4]CT!PH$22</f>
        <v>0</v>
      </c>
      <c r="F80" s="23">
        <f>[4]CT!PI$22</f>
        <v>0</v>
      </c>
      <c r="G80" s="23">
        <f>[4]CT!PJ$22</f>
        <v>0</v>
      </c>
      <c r="H80" s="23">
        <f>[4]CT!PK$22</f>
        <v>0</v>
      </c>
      <c r="I80" s="23">
        <f>[4]CT!PL$22</f>
        <v>1</v>
      </c>
      <c r="J80" s="23">
        <f>[4]CT!PM$22</f>
        <v>2</v>
      </c>
      <c r="K80" s="23">
        <f>[4]CT!PN$22</f>
        <v>3</v>
      </c>
      <c r="L80" s="23">
        <f>[4]CT!PO$22</f>
        <v>2</v>
      </c>
      <c r="M80" s="23">
        <f>[4]CT!PP$22</f>
        <v>1</v>
      </c>
      <c r="N80" s="23">
        <f>[4]CT!PQ$22</f>
        <v>3</v>
      </c>
      <c r="O80" s="24">
        <f>SUM(B$220:N$220)</f>
        <v>0</v>
      </c>
      <c r="P80" s="107"/>
    </row>
    <row r="81" spans="1:16" s="2" customFormat="1" ht="18" customHeight="1" x14ac:dyDescent="0.25">
      <c r="A81" s="22" t="s">
        <v>25</v>
      </c>
      <c r="B81" s="23">
        <f>[4]CT!PD$22</f>
        <v>0</v>
      </c>
      <c r="C81" s="23">
        <f>[4]CT!OR$22</f>
        <v>0</v>
      </c>
      <c r="D81" s="23">
        <f>[4]CT!OS$22</f>
        <v>0</v>
      </c>
      <c r="E81" s="23">
        <f>[4]CT!OT$22</f>
        <v>0</v>
      </c>
      <c r="F81" s="23">
        <f>[4]CT!OU$22</f>
        <v>0</v>
      </c>
      <c r="G81" s="23">
        <f>[4]CT!OV$22</f>
        <v>1</v>
      </c>
      <c r="H81" s="23">
        <f>[4]CT!OW$22</f>
        <v>0</v>
      </c>
      <c r="I81" s="23">
        <f>[4]CT!OX$22</f>
        <v>0</v>
      </c>
      <c r="J81" s="23">
        <f>[4]CT!OY$22</f>
        <v>1</v>
      </c>
      <c r="K81" s="23">
        <f>[4]CT!OZ$22</f>
        <v>5</v>
      </c>
      <c r="L81" s="23">
        <f>[4]CT!PA$22</f>
        <v>6</v>
      </c>
      <c r="M81" s="23">
        <f>[4]CT!PB$22</f>
        <v>2</v>
      </c>
      <c r="N81" s="23">
        <f>[4]CT!PC$22</f>
        <v>1</v>
      </c>
      <c r="O81" s="24">
        <f>SUM(B$221:N$221)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[4]CT!QY$22</f>
        <v>0</v>
      </c>
      <c r="C84" s="23">
        <f>[4]CT!QM$22</f>
        <v>0</v>
      </c>
      <c r="D84" s="23">
        <f>[4]CT!QN$22</f>
        <v>0</v>
      </c>
      <c r="E84" s="23">
        <f>[4]CT!QO$22</f>
        <v>0</v>
      </c>
      <c r="F84" s="23">
        <f>[4]CT!QP$22</f>
        <v>0</v>
      </c>
      <c r="G84" s="23">
        <f>[4]CT!QQ$22</f>
        <v>0</v>
      </c>
      <c r="H84" s="23">
        <f>[4]CT!QR$22</f>
        <v>0</v>
      </c>
      <c r="I84" s="23">
        <f>[4]CT!QS$22</f>
        <v>0</v>
      </c>
      <c r="J84" s="23">
        <f>[4]CT!QT$22</f>
        <v>2</v>
      </c>
      <c r="K84" s="23">
        <f>[4]CT!QU$22</f>
        <v>3</v>
      </c>
      <c r="L84" s="23">
        <f>[4]CT!QV$22</f>
        <v>0</v>
      </c>
      <c r="M84" s="23">
        <f>[4]CT!QW$22</f>
        <v>0</v>
      </c>
      <c r="N84" s="23">
        <f>[4]CT!QX$22</f>
        <v>0</v>
      </c>
      <c r="O84" s="24">
        <f>SUM(B$224:N$224)</f>
        <v>0</v>
      </c>
      <c r="P84" s="107"/>
    </row>
    <row r="85" spans="1:16" s="2" customFormat="1" ht="18" customHeight="1" x14ac:dyDescent="0.25">
      <c r="A85" s="22" t="s">
        <v>25</v>
      </c>
      <c r="B85" s="23">
        <f>[4]CT!QK$22</f>
        <v>0</v>
      </c>
      <c r="C85" s="23">
        <f>[4]CT!PY$22</f>
        <v>0</v>
      </c>
      <c r="D85" s="23">
        <f>[4]CT!PZ$22</f>
        <v>0</v>
      </c>
      <c r="E85" s="23">
        <f>[4]CT!QA$22</f>
        <v>0</v>
      </c>
      <c r="F85" s="23">
        <f>[4]CT!QB$22</f>
        <v>0</v>
      </c>
      <c r="G85" s="23">
        <f>[4]CT!QC$22</f>
        <v>0</v>
      </c>
      <c r="H85" s="23">
        <f>[4]CT!QD$22</f>
        <v>0</v>
      </c>
      <c r="I85" s="23">
        <f>[4]CT!QE$22</f>
        <v>1</v>
      </c>
      <c r="J85" s="23">
        <f>[4]CT!QF$22</f>
        <v>1</v>
      </c>
      <c r="K85" s="23">
        <f>[4]CT!QG$22</f>
        <v>0</v>
      </c>
      <c r="L85" s="23">
        <f>[4]CT!QH$22</f>
        <v>0</v>
      </c>
      <c r="M85" s="23">
        <f>[4]CT!QI$22</f>
        <v>1</v>
      </c>
      <c r="N85" s="23">
        <f>[4]CT!QJ$22</f>
        <v>0</v>
      </c>
      <c r="O85" s="24">
        <f>SUM(B$225:N$225)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[4]CT!SF$22</f>
        <v>0</v>
      </c>
      <c r="C88" s="23">
        <f>[4]CT!RT$22</f>
        <v>0</v>
      </c>
      <c r="D88" s="23">
        <f>[4]CT!RU$22</f>
        <v>0</v>
      </c>
      <c r="E88" s="23">
        <f>[4]CT!RV$22</f>
        <v>0</v>
      </c>
      <c r="F88" s="23">
        <f>[4]CT!RW$22</f>
        <v>0</v>
      </c>
      <c r="G88" s="23">
        <f>[4]CT!RX$22</f>
        <v>0</v>
      </c>
      <c r="H88" s="23">
        <f>[4]CT!RY$22</f>
        <v>0</v>
      </c>
      <c r="I88" s="23">
        <f>[4]CT!RZ$22</f>
        <v>0</v>
      </c>
      <c r="J88" s="23">
        <f>[4]CT!SA$22</f>
        <v>0</v>
      </c>
      <c r="K88" s="23">
        <f>[4]CT!SB$22</f>
        <v>0</v>
      </c>
      <c r="L88" s="23">
        <f>[4]CT!SC$22</f>
        <v>0</v>
      </c>
      <c r="M88" s="23">
        <f>[4]CT!SD$22</f>
        <v>0</v>
      </c>
      <c r="N88" s="23">
        <f>[4]CT!SE$22</f>
        <v>0</v>
      </c>
      <c r="O88" s="24">
        <f>SUM(B88:N88)</f>
        <v>0</v>
      </c>
      <c r="P88" s="107"/>
    </row>
    <row r="89" spans="1:16" s="2" customFormat="1" ht="18" customHeight="1" x14ac:dyDescent="0.25">
      <c r="A89" s="22" t="s">
        <v>25</v>
      </c>
      <c r="B89" s="23">
        <f>[4]CT!RR$22</f>
        <v>0</v>
      </c>
      <c r="C89" s="23">
        <f>[4]CT!RF$22</f>
        <v>0</v>
      </c>
      <c r="D89" s="23">
        <f>[4]CT!RG$22</f>
        <v>0</v>
      </c>
      <c r="E89" s="23">
        <f>[4]CT!RH$22</f>
        <v>0</v>
      </c>
      <c r="F89" s="23">
        <f>[4]CT!RI$22</f>
        <v>0</v>
      </c>
      <c r="G89" s="23">
        <f>[4]CT!RJ$22</f>
        <v>0</v>
      </c>
      <c r="H89" s="23">
        <f>[4]CT!RK$22</f>
        <v>0</v>
      </c>
      <c r="I89" s="23">
        <f>[4]CT!RL$22</f>
        <v>0</v>
      </c>
      <c r="J89" s="23">
        <f>[4]CT!RM$22</f>
        <v>0</v>
      </c>
      <c r="K89" s="23">
        <f>[4]CT!RN$22</f>
        <v>0</v>
      </c>
      <c r="L89" s="23">
        <f>[4]CT!RO$22</f>
        <v>0</v>
      </c>
      <c r="M89" s="23">
        <f>[4]CT!RP$22</f>
        <v>0</v>
      </c>
      <c r="N89" s="23">
        <f>[4]CT!RQ$22</f>
        <v>0</v>
      </c>
      <c r="O89" s="24">
        <f>SUM(B$229:N$229)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[4]CT!LX$22</f>
        <v>0</v>
      </c>
      <c r="G92" s="23">
        <f>[4]CT!LY$22</f>
        <v>0</v>
      </c>
      <c r="H92" s="23"/>
      <c r="I92" s="23">
        <f>[4]CT!LZ$22</f>
        <v>0</v>
      </c>
      <c r="J92" s="23">
        <f>[4]CT!MA$22</f>
        <v>0</v>
      </c>
      <c r="P92" s="107"/>
    </row>
    <row r="93" spans="1:16" x14ac:dyDescent="0.25">
      <c r="A93" s="115" t="s">
        <v>73</v>
      </c>
      <c r="B93" s="116"/>
      <c r="C93" s="116"/>
      <c r="D93" s="116"/>
      <c r="E93" s="117"/>
      <c r="F93" s="23">
        <f>[4]CT!NF$22</f>
        <v>0</v>
      </c>
      <c r="G93" s="23">
        <f>[4]CT!NG$22</f>
        <v>0</v>
      </c>
      <c r="H93" s="23"/>
      <c r="I93" s="23">
        <f>[4]CT!NH$22</f>
        <v>0</v>
      </c>
      <c r="J93" s="23">
        <f>[4]CT!NI$22</f>
        <v>0</v>
      </c>
      <c r="P93" s="107"/>
    </row>
    <row r="94" spans="1:16" x14ac:dyDescent="0.25">
      <c r="A94" s="115" t="s">
        <v>74</v>
      </c>
      <c r="B94" s="116"/>
      <c r="C94" s="116"/>
      <c r="D94" s="116"/>
      <c r="E94" s="117"/>
      <c r="F94" s="23">
        <f>[4]CT!OM$22</f>
        <v>0</v>
      </c>
      <c r="G94" s="23">
        <f>[4]CT!ON$22</f>
        <v>1</v>
      </c>
      <c r="H94" s="23"/>
      <c r="I94" s="23">
        <f>[4]CT!OO$22</f>
        <v>0</v>
      </c>
      <c r="J94" s="23">
        <f>[4]CT!OP$22</f>
        <v>0</v>
      </c>
      <c r="P94" s="107"/>
    </row>
    <row r="95" spans="1:16" x14ac:dyDescent="0.25">
      <c r="A95" s="115" t="s">
        <v>75</v>
      </c>
      <c r="B95" s="116"/>
      <c r="C95" s="116"/>
      <c r="D95" s="116"/>
      <c r="E95" s="117"/>
      <c r="F95" s="23">
        <f>[4]CT!PT$22</f>
        <v>0</v>
      </c>
      <c r="G95" s="23">
        <f>[4]CT!PU$22</f>
        <v>0</v>
      </c>
      <c r="H95" s="23"/>
      <c r="I95" s="23">
        <f>[4]CT!PV$22</f>
        <v>0</v>
      </c>
      <c r="J95" s="23">
        <f>[4]CT!PW$22</f>
        <v>0</v>
      </c>
      <c r="P95" s="107"/>
    </row>
    <row r="96" spans="1:16" x14ac:dyDescent="0.25">
      <c r="A96" s="115" t="s">
        <v>67</v>
      </c>
      <c r="B96" s="116"/>
      <c r="C96" s="116"/>
      <c r="D96" s="116"/>
      <c r="E96" s="117"/>
      <c r="F96" s="23">
        <f>[4]CT!RA$22</f>
        <v>0</v>
      </c>
      <c r="G96" s="23">
        <f>[4]CT!RB$22</f>
        <v>0</v>
      </c>
      <c r="H96" s="23"/>
      <c r="I96" s="23">
        <f>[4]CT!RC$22</f>
        <v>1</v>
      </c>
      <c r="J96" s="23">
        <f>[4]CT!RD$22</f>
        <v>0</v>
      </c>
      <c r="P96" s="107"/>
    </row>
    <row r="97" spans="1:16" x14ac:dyDescent="0.25">
      <c r="A97" s="115" t="s">
        <v>68</v>
      </c>
      <c r="B97" s="116"/>
      <c r="C97" s="116"/>
      <c r="D97" s="116"/>
      <c r="E97" s="117"/>
      <c r="F97" s="23">
        <f>[4]CT!SH$22</f>
        <v>0</v>
      </c>
      <c r="G97" s="23">
        <f>[4]CT!SI$22</f>
        <v>0</v>
      </c>
      <c r="H97" s="23"/>
      <c r="I97" s="23">
        <f>[4]CT!SJ$22</f>
        <v>0</v>
      </c>
      <c r="J97" s="23">
        <f>[4]CT!SK$22</f>
        <v>0</v>
      </c>
      <c r="P97" s="107"/>
    </row>
    <row r="98" spans="1:16" x14ac:dyDescent="0.25">
      <c r="A98" s="53"/>
      <c r="B98" s="53"/>
      <c r="C98" s="53"/>
      <c r="D98" s="53"/>
      <c r="E98" s="53"/>
      <c r="F98" s="31"/>
      <c r="G98" s="31"/>
      <c r="H98" s="31"/>
      <c r="I98" s="31"/>
      <c r="J98" s="31"/>
      <c r="P98" s="107" t="str">
        <f>[4]CT!A$22</f>
        <v>Cidade De Maputo / Kampfumu / Polana Cimento CSURB</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[4]CT!F$22</f>
        <v>11</v>
      </c>
      <c r="C112" s="47">
        <f>[4]CT!G$22</f>
        <v>19</v>
      </c>
      <c r="D112" s="47">
        <f>[4]CT!H$22</f>
        <v>0</v>
      </c>
      <c r="E112" s="47">
        <f>[4]CT!I$22</f>
        <v>0</v>
      </c>
      <c r="F112" s="47">
        <f>[4]CT!J$22</f>
        <v>30</v>
      </c>
      <c r="G112" s="47">
        <f>[4]CT!K$22</f>
        <v>0</v>
      </c>
      <c r="H112" s="47">
        <f>SUM(B112:C112)</f>
        <v>30</v>
      </c>
      <c r="I112" s="47">
        <f>[4]CT!M$22</f>
        <v>0</v>
      </c>
      <c r="J112" s="47">
        <f>[4]CT!N$22</f>
        <v>27</v>
      </c>
      <c r="K112" s="57">
        <f>B112+C112</f>
        <v>30</v>
      </c>
      <c r="M112" s="58">
        <f>IFERROR(H112/(SUM(B112:C112)),"")</f>
        <v>1</v>
      </c>
      <c r="N112" s="58" t="str">
        <f>IFERROR(I112/(D112+E112),"")</f>
        <v/>
      </c>
      <c r="O112" s="58">
        <f>IFERROR(J112/(F112),"")</f>
        <v>0.9</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3326</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SUM([4]CT!HR$22,[4]CT!IS$22)</f>
        <v>0</v>
      </c>
      <c r="C120" s="23">
        <f>SUM([4]CT!HF$22,[4]CT!IG$22)</f>
        <v>1</v>
      </c>
      <c r="D120" s="23">
        <f>SUM([4]CT!HG$22,[4]CT!IH$22)</f>
        <v>5</v>
      </c>
      <c r="E120" s="23">
        <f>SUM([4]CT!HH$22,[4]CT!II$22)</f>
        <v>15</v>
      </c>
      <c r="F120" s="23">
        <f>SUM([4]CT!HI$22,[4]CT!IJ$22)</f>
        <v>26</v>
      </c>
      <c r="G120" s="23">
        <f>SUM([4]CT!HJ$22,[4]CT!IK$22)</f>
        <v>32</v>
      </c>
      <c r="H120" s="23">
        <f>SUM([4]CT!HK$22,[4]CT!IL$22)</f>
        <v>76</v>
      </c>
      <c r="I120" s="23">
        <f>SUM([4]CT!HL$22,[4]CT!IM$22)</f>
        <v>207</v>
      </c>
      <c r="J120" s="23">
        <f>SUM([4]CT!HM$22,[4]CT!IN$22)</f>
        <v>364</v>
      </c>
      <c r="K120" s="23">
        <f>SUM([4]CT!HN$22,[4]CT!IO$22)</f>
        <v>478</v>
      </c>
      <c r="L120" s="23">
        <f>SUM([4]CT!HO$22,[4]CT!IP$22)</f>
        <v>460</v>
      </c>
      <c r="M120" s="23">
        <f>SUM([4]CT!HP$22,[4]CT!IQ$22)</f>
        <v>289</v>
      </c>
      <c r="N120" s="23">
        <f>SUM([4]CT!HQ$22,[4]CT!IR$22)</f>
        <v>343</v>
      </c>
      <c r="O120" s="24">
        <f>SUM(B120:N120)</f>
        <v>2296</v>
      </c>
      <c r="P120" s="107"/>
    </row>
    <row r="121" spans="1:16" s="2" customFormat="1" ht="26.25" customHeight="1" x14ac:dyDescent="0.25">
      <c r="A121" s="22" t="s">
        <v>25</v>
      </c>
      <c r="B121" s="23">
        <f>SUM([4]CT!HE$22,[4]CT!IF$22)</f>
        <v>0</v>
      </c>
      <c r="C121" s="23">
        <f>SUM([4]CT!GS$22,[4]CT!HT$22)</f>
        <v>0</v>
      </c>
      <c r="D121" s="23">
        <f>SUM([4]CT!GT$22,[4]CT!HU$22)</f>
        <v>3</v>
      </c>
      <c r="E121" s="23">
        <f>SUM([4]CT!GU$22,[4]CT!HV$22)</f>
        <v>10</v>
      </c>
      <c r="F121" s="23">
        <f>SUM([4]CT!GV$22,[4]CT!HW$22)</f>
        <v>19</v>
      </c>
      <c r="G121" s="23">
        <f>SUM([4]CT!GW$22,[4]CT!HX$22)</f>
        <v>17</v>
      </c>
      <c r="H121" s="23">
        <f>SUM([4]CT!GX$22,[4]CT!HY$22)</f>
        <v>16</v>
      </c>
      <c r="I121" s="23">
        <f>SUM([4]CT!GY$22,[4]CT!HZ$22)</f>
        <v>44</v>
      </c>
      <c r="J121" s="23">
        <f>SUM([4]CT!GZ$22,[4]CT!IA$22)</f>
        <v>88</v>
      </c>
      <c r="K121" s="23">
        <f>SUM([4]CT!HA$22,[4]CT!IB$22)</f>
        <v>175</v>
      </c>
      <c r="L121" s="23">
        <f>SUM([4]CT!HB$22,[4]CT!IC$22)</f>
        <v>194</v>
      </c>
      <c r="M121" s="23">
        <f>SUM([4]CT!HC$22,[4]CT!ID$22)</f>
        <v>164</v>
      </c>
      <c r="N121" s="23">
        <f>SUM([4]CT!HD$22,[4]CT!IE$22)</f>
        <v>300</v>
      </c>
      <c r="O121" s="24">
        <f>SUM(B121:N121)</f>
        <v>1030</v>
      </c>
      <c r="P121" s="107"/>
    </row>
    <row r="122" spans="1:16" s="2" customFormat="1" ht="26.25" customHeight="1" x14ac:dyDescent="0.25">
      <c r="A122" s="14" t="s">
        <v>95</v>
      </c>
      <c r="B122" s="25">
        <f>SUM(O120:O121)</f>
        <v>3326</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SUM([4]CT!IU$22:IV$22)</f>
        <v>99</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SUM([4]CT!IW$22:IX$22)</f>
        <v>309</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SUM([4]CT!JA$22:JB$22)</f>
        <v>2</v>
      </c>
      <c r="C128" s="26"/>
      <c r="D128" s="27"/>
      <c r="E128" s="27"/>
      <c r="F128" s="27"/>
      <c r="G128" s="27"/>
      <c r="H128" s="27"/>
      <c r="I128" s="27"/>
      <c r="J128" s="27"/>
      <c r="K128" s="27"/>
      <c r="L128" s="27"/>
      <c r="P128" s="107"/>
    </row>
    <row r="129" spans="1:16" s="2" customFormat="1" ht="18" customHeight="1" x14ac:dyDescent="0.25">
      <c r="A129" s="29" t="s">
        <v>30</v>
      </c>
      <c r="B129" s="23">
        <f>SUM([4]CT!JD$22:JE$22)</f>
        <v>19</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SUM([4]CT!JG$22:JH$22)</f>
        <v>49</v>
      </c>
      <c r="C131" s="30"/>
      <c r="D131" s="31"/>
      <c r="E131" s="31"/>
      <c r="F131" s="31"/>
      <c r="G131" s="31"/>
      <c r="H131" s="31"/>
      <c r="I131" s="31"/>
      <c r="J131" s="31"/>
      <c r="K131" s="31"/>
      <c r="L131" s="31"/>
      <c r="O131" s="32"/>
      <c r="P131" s="107"/>
    </row>
    <row r="132" spans="1:16" s="2" customFormat="1" ht="18" customHeight="1" x14ac:dyDescent="0.25">
      <c r="A132" s="29" t="s">
        <v>33</v>
      </c>
      <c r="B132" s="23">
        <f>SUM([4]CT!JJ$22:JK$22)</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[4]CT!A$22</f>
        <v>Cidade De Maputo / Kampfumu / Polana Cimento CSURB</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3429</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SUM([4]CT!EW$22,[4]CT!FX$22)</f>
        <v>0</v>
      </c>
      <c r="C140" s="23">
        <f>SUM([4]CT!EK$22,[4]CT!FL$22)</f>
        <v>1</v>
      </c>
      <c r="D140" s="23">
        <f>SUM([4]CT!EL$22,[4]CT!FM$22)</f>
        <v>7</v>
      </c>
      <c r="E140" s="23">
        <f>SUM([4]CT!EM$22,[4]CT!FN$22)</f>
        <v>15</v>
      </c>
      <c r="F140" s="23">
        <f>SUM([4]CT!EN$22,[4]CT!FO$22)</f>
        <v>28</v>
      </c>
      <c r="G140" s="23">
        <f>SUM([4]CT!EO$22,[4]CT!FP$22)</f>
        <v>34</v>
      </c>
      <c r="H140" s="23">
        <f>SUM([4]CT!EP$22,[4]CT!FQ$22)</f>
        <v>85</v>
      </c>
      <c r="I140" s="23">
        <f>SUM([4]CT!EQ$22,[4]CT!FR$22)</f>
        <v>218</v>
      </c>
      <c r="J140" s="23">
        <f>SUM([4]CT!ER$22,[4]CT!FS$22)</f>
        <v>378</v>
      </c>
      <c r="K140" s="23">
        <f>SUM([4]CT!ES$22,[4]CT!FT$22)</f>
        <v>489</v>
      </c>
      <c r="L140" s="23">
        <f>SUM([4]CT!ET$22,[4]CT!FU$22)</f>
        <v>472</v>
      </c>
      <c r="M140" s="23">
        <f>SUM([4]CT!EU$22,[4]CT!FV$22)</f>
        <v>291</v>
      </c>
      <c r="N140" s="23">
        <f>SUM([4]CT!EV$22,[4]CT!FW$22)</f>
        <v>346</v>
      </c>
      <c r="O140" s="24">
        <f>SUM(B140:N140)</f>
        <v>2364</v>
      </c>
      <c r="P140" s="107"/>
    </row>
    <row r="141" spans="1:16" s="2" customFormat="1" ht="26.25" customHeight="1" x14ac:dyDescent="0.25">
      <c r="A141" s="22" t="s">
        <v>25</v>
      </c>
      <c r="B141" s="23">
        <f>SUM([4]CT!EJ$22,[4]CT!FK$22)</f>
        <v>0</v>
      </c>
      <c r="C141" s="23">
        <f>SUM([4]CT!DX$22,[4]CT!EY$22)</f>
        <v>0</v>
      </c>
      <c r="D141" s="23">
        <f>SUM([4]CT!DY$22,[4]CT!EZ$22)</f>
        <v>4</v>
      </c>
      <c r="E141" s="23">
        <f>SUM([4]CT!DZ$22,[4]CT!FA$22)</f>
        <v>12</v>
      </c>
      <c r="F141" s="23">
        <f>SUM([4]CT!EA$22,[4]CT!FB$22)</f>
        <v>21</v>
      </c>
      <c r="G141" s="23">
        <f>SUM([4]CT!EB$22,[4]CT!FC$22)</f>
        <v>21</v>
      </c>
      <c r="H141" s="23">
        <f>SUM([4]CT!EC$22,[4]CT!FD$22)</f>
        <v>18</v>
      </c>
      <c r="I141" s="23">
        <f>SUM([4]CT!ED$22,[4]CT!FE$22)</f>
        <v>44</v>
      </c>
      <c r="J141" s="23">
        <f>SUM([4]CT!EE$22,[4]CT!FF$22)</f>
        <v>91</v>
      </c>
      <c r="K141" s="23">
        <f>SUM([4]CT!EF$22,[4]CT!FG$22)</f>
        <v>180</v>
      </c>
      <c r="L141" s="23">
        <f>SUM([4]CT!EG$22,[4]CT!FH$22)</f>
        <v>198</v>
      </c>
      <c r="M141" s="23">
        <f>SUM([4]CT!EH$22,[4]CT!FI$22)</f>
        <v>167</v>
      </c>
      <c r="N141" s="23">
        <f>SUM([4]CT!EI$22,[4]CT!FJ$22)</f>
        <v>309</v>
      </c>
      <c r="O141" s="24">
        <f>SUM(B141:N141)</f>
        <v>1065</v>
      </c>
      <c r="P141" s="107"/>
    </row>
    <row r="142" spans="1:16" s="2" customFormat="1" ht="26.25" customHeight="1" x14ac:dyDescent="0.25">
      <c r="A142" s="14" t="s">
        <v>95</v>
      </c>
      <c r="B142" s="25">
        <f>SUM(O140:O141)</f>
        <v>3429</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SUM([4]CT!FZ$22:GA$22)</f>
        <v>106</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SUM([4]CT!GB$22:GC$22)</f>
        <v>327</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SUM([4]CT!GF$22:GG$22)</f>
        <v>2</v>
      </c>
      <c r="C148" s="26"/>
      <c r="D148" s="27"/>
      <c r="E148" s="27"/>
      <c r="F148" s="27"/>
      <c r="G148" s="27"/>
      <c r="H148" s="27"/>
      <c r="I148" s="27"/>
      <c r="J148" s="27"/>
      <c r="K148" s="27"/>
      <c r="L148" s="27"/>
      <c r="P148" s="107"/>
    </row>
    <row r="149" spans="1:16" s="2" customFormat="1" ht="18" customHeight="1" x14ac:dyDescent="0.25">
      <c r="A149" s="29" t="s">
        <v>30</v>
      </c>
      <c r="B149" s="23">
        <f>SUM([4]CT!GI$22:GJ$22)</f>
        <v>19</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SUM([4]CT!GL$22:GM$22)</f>
        <v>51</v>
      </c>
      <c r="C151" s="30"/>
      <c r="D151" s="31"/>
      <c r="E151" s="31"/>
      <c r="F151" s="31"/>
      <c r="G151" s="31"/>
      <c r="H151" s="31"/>
      <c r="I151" s="31"/>
      <c r="J151" s="31"/>
      <c r="K151" s="31"/>
      <c r="L151" s="31"/>
      <c r="O151" s="32"/>
      <c r="P151" s="107"/>
    </row>
    <row r="152" spans="1:16" s="2" customFormat="1" ht="18" customHeight="1" x14ac:dyDescent="0.25">
      <c r="A152" s="29" t="s">
        <v>33</v>
      </c>
      <c r="B152" s="23">
        <f>SUM([4]CT!GO$22:GP$22)</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19</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[4]CT!AJD$22</f>
        <v>0</v>
      </c>
      <c r="C160" s="23">
        <f>[4]CT!AJB$22</f>
        <v>0</v>
      </c>
      <c r="D160" s="23">
        <f>[4]CT!AJC$22</f>
        <v>4</v>
      </c>
      <c r="E160" s="23">
        <f>[4]CT!AJA$22</f>
        <v>0</v>
      </c>
      <c r="F160" s="23">
        <f>[4]CT!AIY$22</f>
        <v>0</v>
      </c>
      <c r="G160" s="23">
        <f>[4]CT!AIZ$22</f>
        <v>2</v>
      </c>
      <c r="H160" s="66"/>
      <c r="P160" s="107"/>
    </row>
    <row r="161" spans="1:16" s="2" customFormat="1" ht="26.25" customHeight="1" x14ac:dyDescent="0.25">
      <c r="A161" s="67" t="s">
        <v>105</v>
      </c>
      <c r="B161" s="68">
        <f>[4]CT!AIX$22</f>
        <v>0</v>
      </c>
      <c r="C161" s="68">
        <f>[4]CT!AIV$22</f>
        <v>3</v>
      </c>
      <c r="D161" s="68">
        <f>[4]CT!AIW$22</f>
        <v>6</v>
      </c>
      <c r="E161" s="68">
        <f>[4]CT!AIU$22</f>
        <v>0</v>
      </c>
      <c r="F161" s="68">
        <f>[4]CT!AIS$22</f>
        <v>0</v>
      </c>
      <c r="G161" s="68">
        <f>[4]CT!AIT$22</f>
        <v>4</v>
      </c>
      <c r="H161" s="66"/>
      <c r="P161" s="107"/>
    </row>
    <row r="162" spans="1:16" s="2" customFormat="1" ht="26.25" customHeight="1" x14ac:dyDescent="0.25">
      <c r="A162" s="69"/>
      <c r="B162" s="70"/>
      <c r="C162" s="71">
        <f>SUM(B160:D161)</f>
        <v>13</v>
      </c>
      <c r="D162" s="72"/>
      <c r="E162" s="73"/>
      <c r="F162" s="71">
        <f>SUM(E160:G161)</f>
        <v>6</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[4]CT!A$22</f>
        <v>Cidade De Maputo / Kampfumu / Polana Cimento CSURB</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2902</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[4]CT!AIF$22</f>
        <v>0</v>
      </c>
      <c r="C171" s="23">
        <f>[4]CT!AID$22</f>
        <v>0</v>
      </c>
      <c r="D171" s="23">
        <f>[4]CT!AIE$22</f>
        <v>4</v>
      </c>
      <c r="E171" s="23">
        <f>[4]CT!AIC$22</f>
        <v>0</v>
      </c>
      <c r="F171" s="23">
        <f>[4]CT!AIA$22</f>
        <v>0</v>
      </c>
      <c r="G171" s="23">
        <f>[4]CT!AIB$22</f>
        <v>3</v>
      </c>
      <c r="H171" s="23">
        <f>[4]CT!AHT$22</f>
        <v>0</v>
      </c>
      <c r="I171" s="23">
        <f>[4]CT!AHR$22</f>
        <v>3</v>
      </c>
      <c r="J171" s="23">
        <f>[4]CT!AHS$22</f>
        <v>11</v>
      </c>
      <c r="K171" s="23">
        <f>[4]CT!AHQ$22</f>
        <v>0</v>
      </c>
      <c r="L171" s="23">
        <f>[4]CT!AHO$22</f>
        <v>0</v>
      </c>
      <c r="M171" s="23">
        <f>[4]CT!AHP$22</f>
        <v>7</v>
      </c>
      <c r="P171" s="107"/>
    </row>
    <row r="172" spans="1:16" s="2" customFormat="1" ht="26.25" customHeight="1" x14ac:dyDescent="0.25">
      <c r="A172" s="67" t="s">
        <v>112</v>
      </c>
      <c r="B172" s="68">
        <f>[4]CT!AIL$22</f>
        <v>0</v>
      </c>
      <c r="C172" s="68">
        <f>[4]CT!AIJ$22</f>
        <v>0</v>
      </c>
      <c r="D172" s="68">
        <f>[4]CT!AIK$22</f>
        <v>83</v>
      </c>
      <c r="E172" s="68">
        <f>[4]CT!AII$22</f>
        <v>0</v>
      </c>
      <c r="F172" s="68">
        <f>[4]CT!AIG$22</f>
        <v>1</v>
      </c>
      <c r="G172" s="68">
        <f>[4]CT!AIH$22</f>
        <v>36</v>
      </c>
      <c r="H172" s="68">
        <f>[4]CT!AHZ$22</f>
        <v>0</v>
      </c>
      <c r="I172" s="68">
        <f>[4]CT!AHX$22</f>
        <v>45</v>
      </c>
      <c r="J172" s="68">
        <f>[4]CT!AHY$22</f>
        <v>1840</v>
      </c>
      <c r="K172" s="68">
        <f>[4]CT!AHW$22</f>
        <v>0</v>
      </c>
      <c r="L172" s="68">
        <f>[4]CT!AHU$22</f>
        <v>35</v>
      </c>
      <c r="M172" s="68">
        <f>[4]CT!AHV$22</f>
        <v>834</v>
      </c>
      <c r="P172" s="107"/>
    </row>
    <row r="173" spans="1:16" s="2" customFormat="1" ht="32.1" customHeight="1" x14ac:dyDescent="0.25">
      <c r="A173" s="76" t="s">
        <v>113</v>
      </c>
      <c r="B173" s="77"/>
      <c r="C173" s="78">
        <f>SUM(B171:D172)</f>
        <v>87</v>
      </c>
      <c r="D173" s="79"/>
      <c r="E173" s="80"/>
      <c r="F173" s="78">
        <f>SUM(E171:G172)</f>
        <v>40</v>
      </c>
      <c r="G173" s="81"/>
      <c r="H173" s="80"/>
      <c r="I173" s="78">
        <f>SUM(H171:J172)</f>
        <v>1899</v>
      </c>
      <c r="J173" s="81"/>
      <c r="K173" s="80"/>
      <c r="L173" s="78">
        <f>SUM(K171:M172)</f>
        <v>876</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[4]CT!AIM$22</f>
        <v>19</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[4]CT!AIN$22</f>
        <v>3</v>
      </c>
      <c r="C178" s="86"/>
      <c r="D178" s="87"/>
      <c r="E178" s="85">
        <f>[4]CT!AIO$22</f>
        <v>16</v>
      </c>
      <c r="H178" s="85">
        <f>[4]CT!AIP$22</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[4]CT!AIQ$22</f>
        <v>1</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[4]CT!A$23</f>
        <v>Cidade De Maputo / Kampfumu / Porto CSURB</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57</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[4]CT!BG$23</f>
        <v>0</v>
      </c>
      <c r="C10" s="23">
        <f>[4]CT!AU$23</f>
        <v>0</v>
      </c>
      <c r="D10" s="23">
        <f>[4]CT!AV$23</f>
        <v>0</v>
      </c>
      <c r="E10" s="23">
        <f>[4]CT!AW$23</f>
        <v>0</v>
      </c>
      <c r="F10" s="23">
        <f>[4]CT!AX$23</f>
        <v>0</v>
      </c>
      <c r="G10" s="23">
        <f>[4]CT!AY$23</f>
        <v>1</v>
      </c>
      <c r="H10" s="23">
        <f>[4]CT!AZ$23</f>
        <v>4</v>
      </c>
      <c r="I10" s="23">
        <f>[4]CT!BA$23</f>
        <v>5</v>
      </c>
      <c r="J10" s="23">
        <f>[4]CT!BB$23</f>
        <v>7</v>
      </c>
      <c r="K10" s="23">
        <f>[4]CT!BC$23</f>
        <v>7</v>
      </c>
      <c r="L10" s="23">
        <f>[4]CT!BD$23</f>
        <v>1</v>
      </c>
      <c r="M10" s="23">
        <f>[4]CT!BE$23</f>
        <v>1</v>
      </c>
      <c r="N10" s="23">
        <f>[4]CT!BF$23</f>
        <v>3</v>
      </c>
      <c r="O10" s="24">
        <f>SUM(B10:N10)</f>
        <v>29</v>
      </c>
      <c r="P10" s="107"/>
    </row>
    <row r="11" spans="1:16" s="2" customFormat="1" ht="18" customHeight="1" x14ac:dyDescent="0.25">
      <c r="A11" s="22" t="s">
        <v>25</v>
      </c>
      <c r="B11" s="23">
        <f>[4]CT!AS$23</f>
        <v>0</v>
      </c>
      <c r="C11" s="23">
        <f>[4]CT!AG$23</f>
        <v>0</v>
      </c>
      <c r="D11" s="23">
        <f>[4]CT!AH$23</f>
        <v>0</v>
      </c>
      <c r="E11" s="23">
        <f>[4]CT!AI$23</f>
        <v>1</v>
      </c>
      <c r="F11" s="23">
        <f>[4]CT!AJ$23</f>
        <v>1</v>
      </c>
      <c r="G11" s="23">
        <f>[4]CT!AK$23</f>
        <v>1</v>
      </c>
      <c r="H11" s="23">
        <f>[4]CT!AL$23</f>
        <v>1</v>
      </c>
      <c r="I11" s="23">
        <f>[4]CT!AM$23</f>
        <v>2</v>
      </c>
      <c r="J11" s="23">
        <f>[4]CT!AN$23</f>
        <v>5</v>
      </c>
      <c r="K11" s="23">
        <f>[4]CT!AO$23</f>
        <v>7</v>
      </c>
      <c r="L11" s="23">
        <f>[4]CT!AP$23</f>
        <v>4</v>
      </c>
      <c r="M11" s="23">
        <f>[4]CT!AQ$23</f>
        <v>3</v>
      </c>
      <c r="N11" s="23">
        <f>[4]CT!AR$23</f>
        <v>3</v>
      </c>
      <c r="O11" s="24">
        <f>SUM(B11:N11)</f>
        <v>28</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[4]CT!AF$23</f>
        <v>1</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[4]CT!BI$23</f>
        <v>4</v>
      </c>
      <c r="C15" s="26"/>
      <c r="D15" s="27"/>
      <c r="E15" s="27"/>
      <c r="F15" s="27"/>
      <c r="G15" s="27"/>
      <c r="H15" s="27"/>
      <c r="I15" s="27"/>
      <c r="J15" s="27"/>
      <c r="K15" s="27"/>
      <c r="L15" s="27"/>
      <c r="P15" s="107"/>
    </row>
    <row r="16" spans="1:16" s="2" customFormat="1" ht="18" customHeight="1" x14ac:dyDescent="0.25">
      <c r="A16" s="29" t="s">
        <v>30</v>
      </c>
      <c r="B16" s="23">
        <f>[4]CT!BJ$23</f>
        <v>1</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[4]CT!BK$23</f>
        <v>3</v>
      </c>
      <c r="C18" s="30"/>
      <c r="D18" s="31"/>
      <c r="E18" s="31"/>
      <c r="F18" s="31"/>
      <c r="G18" s="31"/>
      <c r="H18" s="31"/>
      <c r="I18" s="31"/>
      <c r="J18" s="31"/>
      <c r="K18" s="31"/>
      <c r="L18" s="31"/>
      <c r="O18" s="32"/>
      <c r="P18" s="107"/>
    </row>
    <row r="19" spans="1:16" s="2" customFormat="1" ht="18" customHeight="1" x14ac:dyDescent="0.25">
      <c r="A19" s="29" t="s">
        <v>33</v>
      </c>
      <c r="B19" s="23">
        <f>[4]CT!BL$23</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[4]CT!CU$23</f>
        <v>0</v>
      </c>
      <c r="C23" s="23">
        <f>[4]CT!CF$23</f>
        <v>0</v>
      </c>
      <c r="D23" s="23">
        <f>[4]CT!CG$23</f>
        <v>7</v>
      </c>
      <c r="E23" s="23">
        <f>[4]CT!CH$23</f>
        <v>13</v>
      </c>
      <c r="F23" s="23">
        <f>[4]CT!CI$23</f>
        <v>28</v>
      </c>
      <c r="G23" s="23">
        <f>[4]CT!CJ$23</f>
        <v>38</v>
      </c>
      <c r="H23" s="23">
        <f>[4]CT!CK$23</f>
        <v>112</v>
      </c>
      <c r="I23" s="23">
        <f>[4]CT!CL$23</f>
        <v>258</v>
      </c>
      <c r="J23" s="23">
        <f>[4]CT!CM$23</f>
        <v>471</v>
      </c>
      <c r="K23" s="23">
        <f>[4]CT!CN$23</f>
        <v>722</v>
      </c>
      <c r="L23" s="23">
        <f>[4]CT!CO$23</f>
        <v>722</v>
      </c>
      <c r="M23" s="23">
        <f>[4]CT!CP$23</f>
        <v>609</v>
      </c>
      <c r="N23" s="23">
        <f>[4]CT!CQ$23</f>
        <v>402</v>
      </c>
      <c r="O23" s="24">
        <f>SUM(B23:N23,B25:D25)</f>
        <v>3921</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[4]CT!CR$23</f>
        <v>287</v>
      </c>
      <c r="C25" s="23">
        <f>[4]CT!CS$23</f>
        <v>166</v>
      </c>
      <c r="D25" s="23">
        <f>[4]CT!CT$23</f>
        <v>86</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[4]CT!CD$23</f>
        <v>0</v>
      </c>
      <c r="C27" s="23">
        <f>[4]CT!BO$23</f>
        <v>0</v>
      </c>
      <c r="D27" s="23">
        <f>[4]CT!BP$23</f>
        <v>2</v>
      </c>
      <c r="E27" s="23">
        <f>[4]CT!BQ$23</f>
        <v>11</v>
      </c>
      <c r="F27" s="23">
        <f>[4]CT!BR$23</f>
        <v>18</v>
      </c>
      <c r="G27" s="23">
        <f>[4]CT!BS$23</f>
        <v>32</v>
      </c>
      <c r="H27" s="23">
        <f>[4]CT!BT$23</f>
        <v>44</v>
      </c>
      <c r="I27" s="23">
        <f>[4]CT!BU$23</f>
        <v>76</v>
      </c>
      <c r="J27" s="23">
        <f>[4]CT!BV$23</f>
        <v>187</v>
      </c>
      <c r="K27" s="23">
        <f>[4]CT!BW$23</f>
        <v>342</v>
      </c>
      <c r="L27" s="23">
        <f>[4]CT!BX$23</f>
        <v>402</v>
      </c>
      <c r="M27" s="23">
        <f>[4]CT!BY$23</f>
        <v>373</v>
      </c>
      <c r="N27" s="23">
        <f>[4]CT!BZ$23</f>
        <v>262</v>
      </c>
      <c r="O27" s="24">
        <f>SUM(B27:N27,B29:D29)</f>
        <v>2265</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[4]CT!CA$23</f>
        <v>233</v>
      </c>
      <c r="C29" s="23">
        <f>[4]CT!CB$23</f>
        <v>158</v>
      </c>
      <c r="D29" s="23">
        <f>[4]CT!CC$23</f>
        <v>125</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79</v>
      </c>
      <c r="F30" s="135" t="s">
        <v>42</v>
      </c>
      <c r="G30" s="136"/>
      <c r="H30" s="24" t="str">
        <f>IFERROR(E30/C30,"")</f>
        <v/>
      </c>
      <c r="K30" s="137" t="s">
        <v>43</v>
      </c>
      <c r="L30" s="138"/>
      <c r="M30" s="23"/>
      <c r="N30" s="38" t="s">
        <v>41</v>
      </c>
      <c r="O30" s="24">
        <f>SUM(B23:N23,B25:D25,B27:N27,B29:D29)-M30</f>
        <v>6186</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[4]CT!DG$23</f>
        <v>0</v>
      </c>
      <c r="C35" s="23">
        <f>[4]CT!DE$23</f>
        <v>5</v>
      </c>
      <c r="D35" s="23">
        <f>[4]CT!DF$23</f>
        <v>840</v>
      </c>
      <c r="E35" s="40"/>
      <c r="F35" s="23">
        <f>[4]CT!DN$23</f>
        <v>0</v>
      </c>
      <c r="G35" s="23">
        <f>[4]CT!DL$23</f>
        <v>43</v>
      </c>
      <c r="H35" s="23">
        <f>[4]CT!DM$23</f>
        <v>3033</v>
      </c>
      <c r="I35" s="40"/>
      <c r="J35" s="23">
        <f>[4]CT!DU$23</f>
        <v>0</v>
      </c>
      <c r="K35" s="23">
        <f>[4]CT!DS$23</f>
        <v>0</v>
      </c>
      <c r="L35" s="23">
        <f>[4]CT!DT$23</f>
        <v>0</v>
      </c>
      <c r="P35" s="107"/>
    </row>
    <row r="36" spans="1:16" s="2" customFormat="1" ht="18" customHeight="1" x14ac:dyDescent="0.25">
      <c r="A36" s="22" t="s">
        <v>25</v>
      </c>
      <c r="B36" s="23">
        <f>[4]CT!DD$23</f>
        <v>0</v>
      </c>
      <c r="C36" s="23">
        <f>[4]CT!DB$23</f>
        <v>8</v>
      </c>
      <c r="D36" s="23">
        <f>[4]CT!DC$23</f>
        <v>460</v>
      </c>
      <c r="E36" s="40"/>
      <c r="F36" s="23">
        <f>[4]CT!DK$23</f>
        <v>0</v>
      </c>
      <c r="G36" s="23">
        <f>[4]CT!DI$23</f>
        <v>23</v>
      </c>
      <c r="H36" s="23">
        <f>[4]CT!DJ$23</f>
        <v>1774</v>
      </c>
      <c r="I36" s="40"/>
      <c r="J36" s="23">
        <f>[4]CT!DR$23</f>
        <v>0</v>
      </c>
      <c r="K36" s="23">
        <f>[4]CT!DP$23</f>
        <v>0</v>
      </c>
      <c r="L36" s="23">
        <f>[4]CT!DQ$23</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[4]CT!CW$23</f>
        <v>8</v>
      </c>
      <c r="C38" s="26"/>
      <c r="D38" s="27"/>
      <c r="E38" s="27"/>
      <c r="F38" s="27"/>
      <c r="G38" s="27"/>
      <c r="H38" s="27"/>
      <c r="I38" s="27"/>
      <c r="J38" s="27"/>
      <c r="K38" s="27"/>
      <c r="L38" s="27"/>
      <c r="P38" s="107"/>
    </row>
    <row r="39" spans="1:16" s="2" customFormat="1" ht="18" customHeight="1" x14ac:dyDescent="0.25">
      <c r="A39" s="29" t="s">
        <v>30</v>
      </c>
      <c r="B39" s="23">
        <f>[4]CT!CX$23</f>
        <v>74</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[4]CT!CY$23</f>
        <v>215</v>
      </c>
      <c r="C41" s="30"/>
      <c r="D41" s="31"/>
      <c r="E41" s="31"/>
      <c r="F41" s="31"/>
      <c r="G41" s="31"/>
      <c r="H41" s="31"/>
      <c r="I41" s="31"/>
      <c r="J41" s="31"/>
      <c r="K41" s="31"/>
      <c r="L41" s="31"/>
      <c r="O41" s="32"/>
      <c r="P41" s="107"/>
    </row>
    <row r="42" spans="1:16" s="2" customFormat="1" ht="18" customHeight="1" x14ac:dyDescent="0.25">
      <c r="A42" s="29" t="s">
        <v>33</v>
      </c>
      <c r="B42" s="23">
        <f>[4]CT!CZ$23</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[4]CT!A$23</f>
        <v>Cidade De Maputo / Kampfumu / Porto CSURB</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51</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[4]CT!TO$23</f>
        <v>0</v>
      </c>
      <c r="C49" s="23">
        <f>[4]CT!TC$23</f>
        <v>0</v>
      </c>
      <c r="D49" s="23">
        <f>[4]CT!TD$23</f>
        <v>0</v>
      </c>
      <c r="E49" s="23">
        <f>[4]CT!TE$23</f>
        <v>0</v>
      </c>
      <c r="F49" s="23">
        <f>[4]CT!TF$23</f>
        <v>0</v>
      </c>
      <c r="G49" s="23">
        <f>[4]CT!TG$23</f>
        <v>0</v>
      </c>
      <c r="H49" s="23">
        <f>[4]CT!TH$23</f>
        <v>1</v>
      </c>
      <c r="I49" s="23">
        <f>[4]CT!TI$23</f>
        <v>2</v>
      </c>
      <c r="J49" s="23">
        <f>[4]CT!TJ$23</f>
        <v>2</v>
      </c>
      <c r="K49" s="23">
        <f>[4]CT!TK$23</f>
        <v>3</v>
      </c>
      <c r="L49" s="23">
        <f>[4]CT!TL$23</f>
        <v>4</v>
      </c>
      <c r="M49" s="23">
        <f>[4]CT!TM$23</f>
        <v>4</v>
      </c>
      <c r="N49" s="23">
        <f>[4]CT!TN$23</f>
        <v>3</v>
      </c>
      <c r="O49" s="24">
        <f>SUM(B49:N49)</f>
        <v>19</v>
      </c>
      <c r="P49" s="107"/>
    </row>
    <row r="50" spans="1:16" s="2" customFormat="1" ht="18" customHeight="1" x14ac:dyDescent="0.25">
      <c r="A50" s="22" t="s">
        <v>25</v>
      </c>
      <c r="B50" s="23">
        <f>[4]CT!TA$23</f>
        <v>0</v>
      </c>
      <c r="C50" s="23">
        <f>[4]CT!SO$23</f>
        <v>0</v>
      </c>
      <c r="D50" s="23">
        <f>[4]CT!SP$23</f>
        <v>0</v>
      </c>
      <c r="E50" s="23">
        <f>[4]CT!SQ$23</f>
        <v>0</v>
      </c>
      <c r="F50" s="23">
        <f>[4]CT!SR$23</f>
        <v>0</v>
      </c>
      <c r="G50" s="23">
        <f>[4]CT!SS$23</f>
        <v>0</v>
      </c>
      <c r="H50" s="23">
        <f>[4]CT!ST$23</f>
        <v>3</v>
      </c>
      <c r="I50" s="23">
        <f>[4]CT!SU$23</f>
        <v>2</v>
      </c>
      <c r="J50" s="23">
        <f>[4]CT!SV$23</f>
        <v>3</v>
      </c>
      <c r="K50" s="23">
        <f>[4]CT!SW$23</f>
        <v>5</v>
      </c>
      <c r="L50" s="23">
        <f>[4]CT!SX$23</f>
        <v>3</v>
      </c>
      <c r="M50" s="23">
        <f>[4]CT!SY$23</f>
        <v>4</v>
      </c>
      <c r="N50" s="23">
        <f>[4]CT!SZ$23</f>
        <v>12</v>
      </c>
      <c r="O50" s="24">
        <f>SUM(B50:N50)</f>
        <v>32</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[4]CT!TU$23</f>
        <v>23</v>
      </c>
      <c r="D52" s="31"/>
      <c r="E52" s="31"/>
      <c r="F52" s="31"/>
      <c r="G52" s="31"/>
      <c r="H52" s="31"/>
      <c r="I52" s="31"/>
      <c r="J52" s="32"/>
      <c r="K52" s="32"/>
      <c r="L52" s="32"/>
      <c r="M52" s="32"/>
      <c r="N52" s="32"/>
      <c r="O52" s="46"/>
      <c r="P52" s="107"/>
    </row>
    <row r="53" spans="1:16" s="2" customFormat="1" ht="36.6" customHeight="1" x14ac:dyDescent="0.25">
      <c r="A53" s="123" t="s">
        <v>58</v>
      </c>
      <c r="B53" s="124"/>
      <c r="C53" s="47">
        <f>[4]CT!TV$23</f>
        <v>19</v>
      </c>
      <c r="D53" s="26"/>
      <c r="E53" s="26"/>
      <c r="F53" s="26"/>
      <c r="G53" s="26"/>
      <c r="H53" s="26"/>
      <c r="I53" s="26"/>
      <c r="J53" s="26"/>
      <c r="K53" s="26"/>
      <c r="L53" s="26"/>
      <c r="M53" s="26"/>
      <c r="N53" s="26"/>
      <c r="O53" s="26"/>
      <c r="P53" s="107"/>
    </row>
    <row r="54" spans="1:16" s="2" customFormat="1" ht="39.6" customHeight="1" x14ac:dyDescent="0.25">
      <c r="A54" s="125" t="s">
        <v>59</v>
      </c>
      <c r="B54" s="126"/>
      <c r="C54" s="48">
        <f>[4]CT!TW$23</f>
        <v>9</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[4]CT!TQ$23</f>
        <v>0</v>
      </c>
      <c r="C56" s="26"/>
      <c r="D56" s="27"/>
      <c r="E56" s="27"/>
      <c r="F56" s="27"/>
      <c r="G56" s="27"/>
      <c r="H56" s="27"/>
      <c r="I56" s="27"/>
      <c r="J56" s="27"/>
      <c r="K56" s="27"/>
      <c r="L56" s="27"/>
      <c r="P56" s="107"/>
    </row>
    <row r="57" spans="1:16" s="2" customFormat="1" ht="18" customHeight="1" x14ac:dyDescent="0.25">
      <c r="A57" s="29" t="s">
        <v>30</v>
      </c>
      <c r="B57" s="23">
        <f>[4]CT!TR$23</f>
        <v>2</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[4]CT!TS$23</f>
        <v>3</v>
      </c>
      <c r="C59" s="30"/>
      <c r="D59" s="31"/>
      <c r="E59" s="31"/>
      <c r="F59" s="31"/>
      <c r="G59" s="31"/>
      <c r="H59" s="31"/>
      <c r="I59" s="31"/>
      <c r="J59" s="31"/>
      <c r="K59" s="31"/>
      <c r="L59" s="31"/>
      <c r="O59" s="32"/>
      <c r="P59" s="107"/>
    </row>
    <row r="60" spans="1:16" s="2" customFormat="1" ht="18" customHeight="1" x14ac:dyDescent="0.25">
      <c r="A60" s="29" t="s">
        <v>33</v>
      </c>
      <c r="B60" s="23">
        <f>[4]CT!TT$23</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[4]CT!LV$23</f>
        <v>0</v>
      </c>
      <c r="C68" s="23">
        <f>[4]CT!LJ$23</f>
        <v>0</v>
      </c>
      <c r="D68" s="23">
        <f>[4]CT!LK$23</f>
        <v>0</v>
      </c>
      <c r="E68" s="23">
        <f>[4]CT!LL$23</f>
        <v>0</v>
      </c>
      <c r="F68" s="23">
        <f>[4]CT!LM$23</f>
        <v>0</v>
      </c>
      <c r="G68" s="23">
        <f>[4]CT!LN$23</f>
        <v>0</v>
      </c>
      <c r="H68" s="23">
        <f>[4]CT!LO$23</f>
        <v>0</v>
      </c>
      <c r="I68" s="23">
        <f>[4]CT!LP$23</f>
        <v>0</v>
      </c>
      <c r="J68" s="23">
        <f>[4]CT!LQ$23</f>
        <v>0</v>
      </c>
      <c r="K68" s="23">
        <f>[4]CT!LR$23</f>
        <v>0</v>
      </c>
      <c r="L68" s="23">
        <f>[4]CT!LS$23</f>
        <v>0</v>
      </c>
      <c r="M68" s="23">
        <f>[4]CT!LT$23</f>
        <v>0</v>
      </c>
      <c r="N68" s="23">
        <f>[4]CT!LU$23</f>
        <v>0</v>
      </c>
      <c r="O68" s="24">
        <f>SUM(B68:N68)</f>
        <v>0</v>
      </c>
      <c r="P68" s="107"/>
    </row>
    <row r="69" spans="1:16" s="2" customFormat="1" ht="18" customHeight="1" x14ac:dyDescent="0.25">
      <c r="A69" s="22" t="s">
        <v>25</v>
      </c>
      <c r="B69" s="23">
        <f>[4]CT!LH$23</f>
        <v>0</v>
      </c>
      <c r="C69" s="23">
        <f>[4]CT!KV$23</f>
        <v>0</v>
      </c>
      <c r="D69" s="23">
        <f>[4]CT!KW$23</f>
        <v>0</v>
      </c>
      <c r="E69" s="23">
        <f>[4]CT!KX$23</f>
        <v>0</v>
      </c>
      <c r="F69" s="23">
        <f>[4]CT!KY$23</f>
        <v>0</v>
      </c>
      <c r="G69" s="23">
        <f>[4]CT!KZ$23</f>
        <v>0</v>
      </c>
      <c r="H69" s="23">
        <f>[4]CT!LA$23</f>
        <v>0</v>
      </c>
      <c r="I69" s="23">
        <f>[4]CT!LB$23</f>
        <v>0</v>
      </c>
      <c r="J69" s="23">
        <f>[4]CT!LC$23</f>
        <v>0</v>
      </c>
      <c r="K69" s="23">
        <f>[4]CT!LD$23</f>
        <v>0</v>
      </c>
      <c r="L69" s="23">
        <f>[4]CT!LE$23</f>
        <v>0</v>
      </c>
      <c r="M69" s="23">
        <f>[4]CT!LF$23</f>
        <v>0</v>
      </c>
      <c r="N69" s="23">
        <f>[4]CT!LG$23</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[4]CT!ND$23</f>
        <v>0</v>
      </c>
      <c r="C72" s="23">
        <f>[4]CT!MR$23</f>
        <v>0</v>
      </c>
      <c r="D72" s="23">
        <f>[4]CT!MS$23</f>
        <v>0</v>
      </c>
      <c r="E72" s="23">
        <f>[4]CT!MT$23</f>
        <v>0</v>
      </c>
      <c r="F72" s="23">
        <f>[4]CT!MU$23</f>
        <v>0</v>
      </c>
      <c r="G72" s="23">
        <f>[4]CT!MV$23</f>
        <v>0</v>
      </c>
      <c r="H72" s="23">
        <f>[4]CT!MW$23</f>
        <v>0</v>
      </c>
      <c r="I72" s="23">
        <f>[4]CT!MX$23</f>
        <v>0</v>
      </c>
      <c r="J72" s="23">
        <f>[4]CT!MY$23</f>
        <v>0</v>
      </c>
      <c r="K72" s="23">
        <f>[4]CT!MZ$23</f>
        <v>0</v>
      </c>
      <c r="L72" s="23">
        <f>[4]CT!NA$23</f>
        <v>0</v>
      </c>
      <c r="M72" s="23">
        <f>[4]CT!NB$23</f>
        <v>0</v>
      </c>
      <c r="N72" s="23">
        <f>[4]CT!NC$23</f>
        <v>0</v>
      </c>
      <c r="O72" s="24">
        <f>SUM(B72:N72)</f>
        <v>0</v>
      </c>
      <c r="P72" s="107"/>
    </row>
    <row r="73" spans="1:16" s="2" customFormat="1" ht="18" customHeight="1" x14ac:dyDescent="0.25">
      <c r="A73" s="22" t="s">
        <v>25</v>
      </c>
      <c r="B73" s="23">
        <f>[4]CT!MP$23</f>
        <v>0</v>
      </c>
      <c r="C73" s="23">
        <f>[4]CT!MD$23</f>
        <v>0</v>
      </c>
      <c r="D73" s="23">
        <f>[4]CT!ME$23</f>
        <v>0</v>
      </c>
      <c r="E73" s="23">
        <f>[4]CT!MF$23</f>
        <v>0</v>
      </c>
      <c r="F73" s="23">
        <f>[4]CT!MG$23</f>
        <v>0</v>
      </c>
      <c r="G73" s="23">
        <f>[4]CT!MH$23</f>
        <v>0</v>
      </c>
      <c r="H73" s="23">
        <f>[4]CT!MI$23</f>
        <v>0</v>
      </c>
      <c r="I73" s="23">
        <f>[4]CT!MJ$23</f>
        <v>0</v>
      </c>
      <c r="J73" s="23">
        <f>[4]CT!MK$23</f>
        <v>1</v>
      </c>
      <c r="K73" s="23">
        <f>[4]CT!ML$23</f>
        <v>0</v>
      </c>
      <c r="L73" s="23">
        <f>[4]CT!MM$23</f>
        <v>0</v>
      </c>
      <c r="M73" s="23">
        <f>[4]CT!MN$23</f>
        <v>0</v>
      </c>
      <c r="N73" s="23">
        <f>[4]CT!MO$23</f>
        <v>0</v>
      </c>
      <c r="O73" s="24">
        <f>SUM(B73:N73)</f>
        <v>1</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[4]CT!OK$23</f>
        <v>0</v>
      </c>
      <c r="C76" s="23">
        <f>[4]CT!NY$23</f>
        <v>0</v>
      </c>
      <c r="D76" s="23">
        <f>[4]CT!NZ$23</f>
        <v>0</v>
      </c>
      <c r="E76" s="23">
        <f>[4]CT!OA$23</f>
        <v>0</v>
      </c>
      <c r="F76" s="23">
        <f>[4]CT!OB$23</f>
        <v>0</v>
      </c>
      <c r="G76" s="23">
        <f>[4]CT!OC$23</f>
        <v>0</v>
      </c>
      <c r="H76" s="23">
        <f>[4]CT!OD$23</f>
        <v>0</v>
      </c>
      <c r="I76" s="23">
        <f>[4]CT!OE$23</f>
        <v>0</v>
      </c>
      <c r="J76" s="23">
        <f>[4]CT!OF$23</f>
        <v>0</v>
      </c>
      <c r="K76" s="23">
        <f>[4]CT!OG$23</f>
        <v>0</v>
      </c>
      <c r="L76" s="23">
        <f>[4]CT!OH$23</f>
        <v>0</v>
      </c>
      <c r="M76" s="23">
        <f>[4]CT!OI$23</f>
        <v>1</v>
      </c>
      <c r="N76" s="23">
        <f>[4]CT!OJ$23</f>
        <v>0</v>
      </c>
      <c r="O76" s="24">
        <f>SUM(B76:N76)</f>
        <v>1</v>
      </c>
      <c r="P76" s="107"/>
    </row>
    <row r="77" spans="1:16" s="2" customFormat="1" ht="18" customHeight="1" x14ac:dyDescent="0.25">
      <c r="A77" s="22" t="s">
        <v>25</v>
      </c>
      <c r="B77" s="23">
        <f>[4]CT!NW$23</f>
        <v>0</v>
      </c>
      <c r="C77" s="23">
        <f>[4]CT!NK$23</f>
        <v>0</v>
      </c>
      <c r="D77" s="23">
        <f>[4]CT!NL$23</f>
        <v>0</v>
      </c>
      <c r="E77" s="23">
        <f>[4]CT!NM$23</f>
        <v>0</v>
      </c>
      <c r="F77" s="23">
        <f>[4]CT!NN$23</f>
        <v>0</v>
      </c>
      <c r="G77" s="23">
        <f>[4]CT!NO$23</f>
        <v>0</v>
      </c>
      <c r="H77" s="23">
        <f>[4]CT!NP$23</f>
        <v>0</v>
      </c>
      <c r="I77" s="23">
        <f>[4]CT!NQ$23</f>
        <v>1</v>
      </c>
      <c r="J77" s="23">
        <f>[4]CT!NR$23</f>
        <v>0</v>
      </c>
      <c r="K77" s="23">
        <f>[4]CT!NS$23</f>
        <v>0</v>
      </c>
      <c r="L77" s="23">
        <f>[4]CT!NT$23</f>
        <v>1</v>
      </c>
      <c r="M77" s="23">
        <f>[4]CT!NU$23</f>
        <v>0</v>
      </c>
      <c r="N77" s="23">
        <f>[4]CT!NV$23</f>
        <v>0</v>
      </c>
      <c r="O77" s="24">
        <f>SUM(B77:N77)</f>
        <v>2</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[4]CT!PR$23</f>
        <v>0</v>
      </c>
      <c r="C80" s="23">
        <f>[4]CT!PF$23</f>
        <v>0</v>
      </c>
      <c r="D80" s="23">
        <f>[4]CT!PG$23</f>
        <v>0</v>
      </c>
      <c r="E80" s="23">
        <f>[4]CT!PH$23</f>
        <v>0</v>
      </c>
      <c r="F80" s="23">
        <f>[4]CT!PI$23</f>
        <v>0</v>
      </c>
      <c r="G80" s="23">
        <f>[4]CT!PJ$23</f>
        <v>2</v>
      </c>
      <c r="H80" s="23">
        <f>[4]CT!PK$23</f>
        <v>5</v>
      </c>
      <c r="I80" s="23">
        <f>[4]CT!PL$23</f>
        <v>6</v>
      </c>
      <c r="J80" s="23">
        <f>[4]CT!PM$23</f>
        <v>14</v>
      </c>
      <c r="K80" s="23">
        <f>[4]CT!PN$23</f>
        <v>15</v>
      </c>
      <c r="L80" s="23">
        <f>[4]CT!PO$23</f>
        <v>8</v>
      </c>
      <c r="M80" s="23">
        <f>[4]CT!PP$23</f>
        <v>5</v>
      </c>
      <c r="N80" s="23">
        <f>[4]CT!PQ$23</f>
        <v>8</v>
      </c>
      <c r="O80" s="24">
        <f>SUM(B$230:N$230)</f>
        <v>0</v>
      </c>
      <c r="P80" s="107"/>
    </row>
    <row r="81" spans="1:16" s="2" customFormat="1" ht="18" customHeight="1" x14ac:dyDescent="0.25">
      <c r="A81" s="22" t="s">
        <v>25</v>
      </c>
      <c r="B81" s="23">
        <f>[4]CT!PD$23</f>
        <v>0</v>
      </c>
      <c r="C81" s="23">
        <f>[4]CT!OR$23</f>
        <v>0</v>
      </c>
      <c r="D81" s="23">
        <f>[4]CT!OS$23</f>
        <v>0</v>
      </c>
      <c r="E81" s="23">
        <f>[4]CT!OT$23</f>
        <v>0</v>
      </c>
      <c r="F81" s="23">
        <f>[4]CT!OU$23</f>
        <v>0</v>
      </c>
      <c r="G81" s="23">
        <f>[4]CT!OV$23</f>
        <v>0</v>
      </c>
      <c r="H81" s="23">
        <f>[4]CT!OW$23</f>
        <v>1</v>
      </c>
      <c r="I81" s="23">
        <f>[4]CT!OX$23</f>
        <v>1</v>
      </c>
      <c r="J81" s="23">
        <f>[4]CT!OY$23</f>
        <v>8</v>
      </c>
      <c r="K81" s="23">
        <f>[4]CT!OZ$23</f>
        <v>7</v>
      </c>
      <c r="L81" s="23">
        <f>[4]CT!PA$23</f>
        <v>6</v>
      </c>
      <c r="M81" s="23">
        <f>[4]CT!PB$23</f>
        <v>7</v>
      </c>
      <c r="N81" s="23">
        <f>[4]CT!PC$23</f>
        <v>13</v>
      </c>
      <c r="O81" s="24">
        <f>SUM(B$231:N$231)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[4]CT!QY$23</f>
        <v>0</v>
      </c>
      <c r="C84" s="23">
        <f>[4]CT!QM$23</f>
        <v>0</v>
      </c>
      <c r="D84" s="23">
        <f>[4]CT!QN$23</f>
        <v>0</v>
      </c>
      <c r="E84" s="23">
        <f>[4]CT!QO$23</f>
        <v>0</v>
      </c>
      <c r="F84" s="23">
        <f>[4]CT!QP$23</f>
        <v>0</v>
      </c>
      <c r="G84" s="23">
        <f>[4]CT!QQ$23</f>
        <v>2</v>
      </c>
      <c r="H84" s="23">
        <f>[4]CT!QR$23</f>
        <v>0</v>
      </c>
      <c r="I84" s="23">
        <f>[4]CT!QS$23</f>
        <v>0</v>
      </c>
      <c r="J84" s="23">
        <f>[4]CT!QT$23</f>
        <v>3</v>
      </c>
      <c r="K84" s="23">
        <f>[4]CT!QU$23</f>
        <v>1</v>
      </c>
      <c r="L84" s="23">
        <f>[4]CT!QV$23</f>
        <v>1</v>
      </c>
      <c r="M84" s="23">
        <f>[4]CT!QW$23</f>
        <v>0</v>
      </c>
      <c r="N84" s="23">
        <f>[4]CT!QX$23</f>
        <v>0</v>
      </c>
      <c r="O84" s="24">
        <f>SUM(B$234:N$234)</f>
        <v>0</v>
      </c>
      <c r="P84" s="107"/>
    </row>
    <row r="85" spans="1:16" s="2" customFormat="1" ht="18" customHeight="1" x14ac:dyDescent="0.25">
      <c r="A85" s="22" t="s">
        <v>25</v>
      </c>
      <c r="B85" s="23">
        <f>[4]CT!QK$23</f>
        <v>0</v>
      </c>
      <c r="C85" s="23">
        <f>[4]CT!PY$23</f>
        <v>0</v>
      </c>
      <c r="D85" s="23">
        <f>[4]CT!PZ$23</f>
        <v>0</v>
      </c>
      <c r="E85" s="23">
        <f>[4]CT!QA$23</f>
        <v>0</v>
      </c>
      <c r="F85" s="23">
        <f>[4]CT!QB$23</f>
        <v>0</v>
      </c>
      <c r="G85" s="23">
        <f>[4]CT!QC$23</f>
        <v>0</v>
      </c>
      <c r="H85" s="23">
        <f>[4]CT!QD$23</f>
        <v>0</v>
      </c>
      <c r="I85" s="23">
        <f>[4]CT!QE$23</f>
        <v>0</v>
      </c>
      <c r="J85" s="23">
        <f>[4]CT!QF$23</f>
        <v>0</v>
      </c>
      <c r="K85" s="23">
        <f>[4]CT!QG$23</f>
        <v>0</v>
      </c>
      <c r="L85" s="23">
        <f>[4]CT!QH$23</f>
        <v>0</v>
      </c>
      <c r="M85" s="23">
        <f>[4]CT!QI$23</f>
        <v>0</v>
      </c>
      <c r="N85" s="23">
        <f>[4]CT!QJ$23</f>
        <v>0</v>
      </c>
      <c r="O85" s="24">
        <f>SUM(B$235:N$235)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[4]CT!SF$23</f>
        <v>0</v>
      </c>
      <c r="C88" s="23">
        <f>[4]CT!RT$23</f>
        <v>0</v>
      </c>
      <c r="D88" s="23">
        <f>[4]CT!RU$23</f>
        <v>0</v>
      </c>
      <c r="E88" s="23">
        <f>[4]CT!RV$23</f>
        <v>0</v>
      </c>
      <c r="F88" s="23">
        <f>[4]CT!RW$23</f>
        <v>0</v>
      </c>
      <c r="G88" s="23">
        <f>[4]CT!RX$23</f>
        <v>0</v>
      </c>
      <c r="H88" s="23">
        <f>[4]CT!RY$23</f>
        <v>0</v>
      </c>
      <c r="I88" s="23">
        <f>[4]CT!RZ$23</f>
        <v>0</v>
      </c>
      <c r="J88" s="23">
        <f>[4]CT!SA$23</f>
        <v>0</v>
      </c>
      <c r="K88" s="23">
        <f>[4]CT!SB$23</f>
        <v>0</v>
      </c>
      <c r="L88" s="23">
        <f>[4]CT!SC$23</f>
        <v>0</v>
      </c>
      <c r="M88" s="23">
        <f>[4]CT!SD$23</f>
        <v>0</v>
      </c>
      <c r="N88" s="23">
        <f>[4]CT!SE$23</f>
        <v>0</v>
      </c>
      <c r="O88" s="24">
        <f>SUM(B88:N88)</f>
        <v>0</v>
      </c>
      <c r="P88" s="107"/>
    </row>
    <row r="89" spans="1:16" s="2" customFormat="1" ht="18" customHeight="1" x14ac:dyDescent="0.25">
      <c r="A89" s="22" t="s">
        <v>25</v>
      </c>
      <c r="B89" s="23">
        <f>[4]CT!RR$23</f>
        <v>0</v>
      </c>
      <c r="C89" s="23">
        <f>[4]CT!RF$23</f>
        <v>0</v>
      </c>
      <c r="D89" s="23">
        <f>[4]CT!RG$23</f>
        <v>0</v>
      </c>
      <c r="E89" s="23">
        <f>[4]CT!RH$23</f>
        <v>0</v>
      </c>
      <c r="F89" s="23">
        <f>[4]CT!RI$23</f>
        <v>0</v>
      </c>
      <c r="G89" s="23">
        <f>[4]CT!RJ$23</f>
        <v>0</v>
      </c>
      <c r="H89" s="23">
        <f>[4]CT!RK$23</f>
        <v>0</v>
      </c>
      <c r="I89" s="23">
        <f>[4]CT!RL$23</f>
        <v>0</v>
      </c>
      <c r="J89" s="23">
        <f>[4]CT!RM$23</f>
        <v>0</v>
      </c>
      <c r="K89" s="23">
        <f>[4]CT!RN$23</f>
        <v>0</v>
      </c>
      <c r="L89" s="23">
        <f>[4]CT!RO$23</f>
        <v>0</v>
      </c>
      <c r="M89" s="23">
        <f>[4]CT!RP$23</f>
        <v>0</v>
      </c>
      <c r="N89" s="23">
        <f>[4]CT!RQ$23</f>
        <v>0</v>
      </c>
      <c r="O89" s="24">
        <f>SUM(B$239:N$239)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[4]CT!LX$23</f>
        <v>0</v>
      </c>
      <c r="G92" s="23">
        <f>[4]CT!LY$23</f>
        <v>0</v>
      </c>
      <c r="H92" s="23"/>
      <c r="I92" s="23">
        <f>[4]CT!LZ$23</f>
        <v>0</v>
      </c>
      <c r="J92" s="23">
        <f>[4]CT!MA$23</f>
        <v>0</v>
      </c>
      <c r="P92" s="107"/>
    </row>
    <row r="93" spans="1:16" x14ac:dyDescent="0.25">
      <c r="A93" s="115" t="s">
        <v>73</v>
      </c>
      <c r="B93" s="116"/>
      <c r="C93" s="116"/>
      <c r="D93" s="116"/>
      <c r="E93" s="117"/>
      <c r="F93" s="23">
        <f>[4]CT!NF$23</f>
        <v>0</v>
      </c>
      <c r="G93" s="23">
        <f>[4]CT!NG$23</f>
        <v>0</v>
      </c>
      <c r="H93" s="23"/>
      <c r="I93" s="23">
        <f>[4]CT!NH$23</f>
        <v>0</v>
      </c>
      <c r="J93" s="23">
        <f>[4]CT!NI$23</f>
        <v>0</v>
      </c>
      <c r="P93" s="107"/>
    </row>
    <row r="94" spans="1:16" x14ac:dyDescent="0.25">
      <c r="A94" s="115" t="s">
        <v>74</v>
      </c>
      <c r="B94" s="116"/>
      <c r="C94" s="116"/>
      <c r="D94" s="116"/>
      <c r="E94" s="117"/>
      <c r="F94" s="23">
        <f>[4]CT!OM$23</f>
        <v>0</v>
      </c>
      <c r="G94" s="23">
        <f>[4]CT!ON$23</f>
        <v>0</v>
      </c>
      <c r="H94" s="23"/>
      <c r="I94" s="23">
        <f>[4]CT!OO$23</f>
        <v>0</v>
      </c>
      <c r="J94" s="23">
        <f>[4]CT!OP$23</f>
        <v>0</v>
      </c>
      <c r="P94" s="107"/>
    </row>
    <row r="95" spans="1:16" x14ac:dyDescent="0.25">
      <c r="A95" s="115" t="s">
        <v>75</v>
      </c>
      <c r="B95" s="116"/>
      <c r="C95" s="116"/>
      <c r="D95" s="116"/>
      <c r="E95" s="117"/>
      <c r="F95" s="23">
        <f>[4]CT!PT$23</f>
        <v>0</v>
      </c>
      <c r="G95" s="23">
        <f>[4]CT!PU$23</f>
        <v>1</v>
      </c>
      <c r="H95" s="23"/>
      <c r="I95" s="23">
        <f>[4]CT!PV$23</f>
        <v>3</v>
      </c>
      <c r="J95" s="23">
        <f>[4]CT!PW$23</f>
        <v>0</v>
      </c>
      <c r="P95" s="107"/>
    </row>
    <row r="96" spans="1:16" x14ac:dyDescent="0.25">
      <c r="A96" s="115" t="s">
        <v>67</v>
      </c>
      <c r="B96" s="116"/>
      <c r="C96" s="116"/>
      <c r="D96" s="116"/>
      <c r="E96" s="117"/>
      <c r="F96" s="23">
        <f>[4]CT!RA$23</f>
        <v>0</v>
      </c>
      <c r="G96" s="23">
        <f>[4]CT!RB$23</f>
        <v>0</v>
      </c>
      <c r="H96" s="23"/>
      <c r="I96" s="23">
        <f>[4]CT!RC$23</f>
        <v>2</v>
      </c>
      <c r="J96" s="23">
        <f>[4]CT!RD$23</f>
        <v>0</v>
      </c>
      <c r="P96" s="107"/>
    </row>
    <row r="97" spans="1:16" x14ac:dyDescent="0.25">
      <c r="A97" s="115" t="s">
        <v>68</v>
      </c>
      <c r="B97" s="116"/>
      <c r="C97" s="116"/>
      <c r="D97" s="116"/>
      <c r="E97" s="117"/>
      <c r="F97" s="23">
        <f>[4]CT!SH$23</f>
        <v>0</v>
      </c>
      <c r="G97" s="23">
        <f>[4]CT!SI$23</f>
        <v>0</v>
      </c>
      <c r="H97" s="23"/>
      <c r="I97" s="23">
        <f>[4]CT!SJ$23</f>
        <v>0</v>
      </c>
      <c r="J97" s="23">
        <f>[4]CT!SK$23</f>
        <v>0</v>
      </c>
      <c r="P97" s="107"/>
    </row>
    <row r="98" spans="1:16" x14ac:dyDescent="0.25">
      <c r="A98" s="53"/>
      <c r="B98" s="53"/>
      <c r="C98" s="53"/>
      <c r="D98" s="53"/>
      <c r="E98" s="53"/>
      <c r="F98" s="31"/>
      <c r="G98" s="31"/>
      <c r="H98" s="31"/>
      <c r="I98" s="31"/>
      <c r="J98" s="31"/>
      <c r="P98" s="107" t="str">
        <f>[4]CT!A$23</f>
        <v>Cidade De Maputo / Kampfumu / Porto CSURB</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[4]CT!F$23</f>
        <v>28</v>
      </c>
      <c r="C112" s="47">
        <f>[4]CT!G$23</f>
        <v>29</v>
      </c>
      <c r="D112" s="47">
        <f>[4]CT!H$23</f>
        <v>0</v>
      </c>
      <c r="E112" s="47">
        <f>[4]CT!I$23</f>
        <v>1</v>
      </c>
      <c r="F112" s="47">
        <f>[4]CT!J$23</f>
        <v>56</v>
      </c>
      <c r="G112" s="47">
        <f>[4]CT!K$23</f>
        <v>0</v>
      </c>
      <c r="H112" s="47">
        <f>SUM(B112:C112)</f>
        <v>57</v>
      </c>
      <c r="I112" s="47">
        <f>[4]CT!M$23</f>
        <v>1</v>
      </c>
      <c r="J112" s="47">
        <f>[4]CT!N$23</f>
        <v>53</v>
      </c>
      <c r="K112" s="57">
        <f>B112+C112</f>
        <v>57</v>
      </c>
      <c r="M112" s="58">
        <f>IFERROR(H112/(SUM(B112:C112)),"")</f>
        <v>1</v>
      </c>
      <c r="N112" s="58">
        <f>IFERROR(I112/(D112+E112),"")</f>
        <v>1</v>
      </c>
      <c r="O112" s="58">
        <f>IFERROR(J112/(F112),"")</f>
        <v>0.9464285714285714</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5492</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SUM([4]CT!HR$23,[4]CT!IS$23)</f>
        <v>0</v>
      </c>
      <c r="C120" s="23">
        <f>SUM([4]CT!HF$23,[4]CT!IG$23)</f>
        <v>0</v>
      </c>
      <c r="D120" s="23">
        <f>SUM([4]CT!HG$23,[4]CT!IH$23)</f>
        <v>6</v>
      </c>
      <c r="E120" s="23">
        <f>SUM([4]CT!HH$23,[4]CT!II$23)</f>
        <v>10</v>
      </c>
      <c r="F120" s="23">
        <f>SUM([4]CT!HI$23,[4]CT!IJ$23)</f>
        <v>24</v>
      </c>
      <c r="G120" s="23">
        <f>SUM([4]CT!HJ$23,[4]CT!IK$23)</f>
        <v>30</v>
      </c>
      <c r="H120" s="23">
        <f>SUM([4]CT!HK$23,[4]CT!IL$23)</f>
        <v>86</v>
      </c>
      <c r="I120" s="23">
        <f>SUM([4]CT!HL$23,[4]CT!IM$23)</f>
        <v>219</v>
      </c>
      <c r="J120" s="23">
        <f>SUM([4]CT!HM$23,[4]CT!IN$23)</f>
        <v>408</v>
      </c>
      <c r="K120" s="23">
        <f>SUM([4]CT!HN$23,[4]CT!IO$23)</f>
        <v>661</v>
      </c>
      <c r="L120" s="23">
        <f>SUM([4]CT!HO$23,[4]CT!IP$23)</f>
        <v>656</v>
      </c>
      <c r="M120" s="23">
        <f>SUM([4]CT!HP$23,[4]CT!IQ$23)</f>
        <v>557</v>
      </c>
      <c r="N120" s="23">
        <f>SUM([4]CT!HQ$23,[4]CT!IR$23)</f>
        <v>878</v>
      </c>
      <c r="O120" s="24">
        <f>SUM(B120:N120)</f>
        <v>3535</v>
      </c>
      <c r="P120" s="107"/>
    </row>
    <row r="121" spans="1:16" s="2" customFormat="1" ht="26.25" customHeight="1" x14ac:dyDescent="0.25">
      <c r="A121" s="22" t="s">
        <v>25</v>
      </c>
      <c r="B121" s="23">
        <f>SUM([4]CT!HE$23,[4]CT!IF$23)</f>
        <v>0</v>
      </c>
      <c r="C121" s="23">
        <f>SUM([4]CT!GS$23,[4]CT!HT$23)</f>
        <v>0</v>
      </c>
      <c r="D121" s="23">
        <f>SUM([4]CT!GT$23,[4]CT!HU$23)</f>
        <v>2</v>
      </c>
      <c r="E121" s="23">
        <f>SUM([4]CT!GU$23,[4]CT!HV$23)</f>
        <v>10</v>
      </c>
      <c r="F121" s="23">
        <f>SUM([4]CT!GV$23,[4]CT!HW$23)</f>
        <v>15</v>
      </c>
      <c r="G121" s="23">
        <f>SUM([4]CT!GW$23,[4]CT!HX$23)</f>
        <v>25</v>
      </c>
      <c r="H121" s="23">
        <f>SUM([4]CT!GX$23,[4]CT!HY$23)</f>
        <v>28</v>
      </c>
      <c r="I121" s="23">
        <f>SUM([4]CT!GY$23,[4]CT!HZ$23)</f>
        <v>57</v>
      </c>
      <c r="J121" s="23">
        <f>SUM([4]CT!GZ$23,[4]CT!IA$23)</f>
        <v>155</v>
      </c>
      <c r="K121" s="23">
        <f>SUM([4]CT!HA$23,[4]CT!IB$23)</f>
        <v>281</v>
      </c>
      <c r="L121" s="23">
        <f>SUM([4]CT!HB$23,[4]CT!IC$23)</f>
        <v>344</v>
      </c>
      <c r="M121" s="23">
        <f>SUM([4]CT!HC$23,[4]CT!ID$23)</f>
        <v>326</v>
      </c>
      <c r="N121" s="23">
        <f>SUM([4]CT!HD$23,[4]CT!IE$23)</f>
        <v>714</v>
      </c>
      <c r="O121" s="24">
        <f>SUM(B121:N121)</f>
        <v>1957</v>
      </c>
      <c r="P121" s="107"/>
    </row>
    <row r="122" spans="1:16" s="2" customFormat="1" ht="26.25" customHeight="1" x14ac:dyDescent="0.25">
      <c r="A122" s="14" t="s">
        <v>95</v>
      </c>
      <c r="B122" s="25">
        <f>SUM(O120:O121)</f>
        <v>5492</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SUM([4]CT!IU$23:IV$23)</f>
        <v>91</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SUM([4]CT!IW$23:IX$23)</f>
        <v>351</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SUM([4]CT!JA$23:JB$23)</f>
        <v>2</v>
      </c>
      <c r="C128" s="26"/>
      <c r="D128" s="27"/>
      <c r="E128" s="27"/>
      <c r="F128" s="27"/>
      <c r="G128" s="27"/>
      <c r="H128" s="27"/>
      <c r="I128" s="27"/>
      <c r="J128" s="27"/>
      <c r="K128" s="27"/>
      <c r="L128" s="27"/>
      <c r="P128" s="107"/>
    </row>
    <row r="129" spans="1:16" s="2" customFormat="1" ht="18" customHeight="1" x14ac:dyDescent="0.25">
      <c r="A129" s="29" t="s">
        <v>30</v>
      </c>
      <c r="B129" s="23">
        <f>SUM([4]CT!JD$23:JE$23)</f>
        <v>52</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SUM([4]CT!JG$23:JH$23)</f>
        <v>141</v>
      </c>
      <c r="C131" s="30"/>
      <c r="D131" s="31"/>
      <c r="E131" s="31"/>
      <c r="F131" s="31"/>
      <c r="G131" s="31"/>
      <c r="H131" s="31"/>
      <c r="I131" s="31"/>
      <c r="J131" s="31"/>
      <c r="K131" s="31"/>
      <c r="L131" s="31"/>
      <c r="O131" s="32"/>
      <c r="P131" s="107"/>
    </row>
    <row r="132" spans="1:16" s="2" customFormat="1" ht="18" customHeight="1" x14ac:dyDescent="0.25">
      <c r="A132" s="29" t="s">
        <v>33</v>
      </c>
      <c r="B132" s="23">
        <f>SUM([4]CT!JJ$23:JK$23)</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[4]CT!A$23</f>
        <v>Cidade De Maputo / Kampfumu / Porto CSURB</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5615</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SUM([4]CT!EW$23,[4]CT!FX$23)</f>
        <v>0</v>
      </c>
      <c r="C140" s="23">
        <f>SUM([4]CT!EK$23,[4]CT!FL$23)</f>
        <v>0</v>
      </c>
      <c r="D140" s="23">
        <f>SUM([4]CT!EL$23,[4]CT!FM$23)</f>
        <v>6</v>
      </c>
      <c r="E140" s="23">
        <f>SUM([4]CT!EM$23,[4]CT!FN$23)</f>
        <v>11</v>
      </c>
      <c r="F140" s="23">
        <f>SUM([4]CT!EN$23,[4]CT!FO$23)</f>
        <v>25</v>
      </c>
      <c r="G140" s="23">
        <f>SUM([4]CT!EO$23,[4]CT!FP$23)</f>
        <v>32</v>
      </c>
      <c r="H140" s="23">
        <f>SUM([4]CT!EP$23,[4]CT!FQ$23)</f>
        <v>93</v>
      </c>
      <c r="I140" s="23">
        <f>SUM([4]CT!EQ$23,[4]CT!FR$23)</f>
        <v>229</v>
      </c>
      <c r="J140" s="23">
        <f>SUM([4]CT!ER$23,[4]CT!FS$23)</f>
        <v>422</v>
      </c>
      <c r="K140" s="23">
        <f>SUM([4]CT!ES$23,[4]CT!FT$23)</f>
        <v>676</v>
      </c>
      <c r="L140" s="23">
        <f>SUM([4]CT!ET$23,[4]CT!FU$23)</f>
        <v>669</v>
      </c>
      <c r="M140" s="23">
        <f>SUM([4]CT!EU$23,[4]CT!FV$23)</f>
        <v>560</v>
      </c>
      <c r="N140" s="23">
        <f>SUM([4]CT!EV$23,[4]CT!FW$23)</f>
        <v>884</v>
      </c>
      <c r="O140" s="24">
        <f>SUM(B140:N140)</f>
        <v>3607</v>
      </c>
      <c r="P140" s="107"/>
    </row>
    <row r="141" spans="1:16" s="2" customFormat="1" ht="26.25" customHeight="1" x14ac:dyDescent="0.25">
      <c r="A141" s="22" t="s">
        <v>25</v>
      </c>
      <c r="B141" s="23">
        <f>SUM([4]CT!EJ$23,[4]CT!FK$23)</f>
        <v>0</v>
      </c>
      <c r="C141" s="23">
        <f>SUM([4]CT!DX$23,[4]CT!EY$23)</f>
        <v>0</v>
      </c>
      <c r="D141" s="23">
        <f>SUM([4]CT!DY$23,[4]CT!EZ$23)</f>
        <v>4</v>
      </c>
      <c r="E141" s="23">
        <f>SUM([4]CT!DZ$23,[4]CT!FA$23)</f>
        <v>10</v>
      </c>
      <c r="F141" s="23">
        <f>SUM([4]CT!EA$23,[4]CT!FB$23)</f>
        <v>16</v>
      </c>
      <c r="G141" s="23">
        <f>SUM([4]CT!EB$23,[4]CT!FC$23)</f>
        <v>29</v>
      </c>
      <c r="H141" s="23">
        <f>SUM([4]CT!EC$23,[4]CT!FD$23)</f>
        <v>29</v>
      </c>
      <c r="I141" s="23">
        <f>SUM([4]CT!ED$23,[4]CT!FE$23)</f>
        <v>60</v>
      </c>
      <c r="J141" s="23">
        <f>SUM([4]CT!EE$23,[4]CT!FF$23)</f>
        <v>161</v>
      </c>
      <c r="K141" s="23">
        <f>SUM([4]CT!EF$23,[4]CT!FG$23)</f>
        <v>292</v>
      </c>
      <c r="L141" s="23">
        <f>SUM([4]CT!EG$23,[4]CT!FH$23)</f>
        <v>352</v>
      </c>
      <c r="M141" s="23">
        <f>SUM([4]CT!EH$23,[4]CT!FI$23)</f>
        <v>334</v>
      </c>
      <c r="N141" s="23">
        <f>SUM([4]CT!EI$23,[4]CT!FJ$23)</f>
        <v>721</v>
      </c>
      <c r="O141" s="24">
        <f>SUM(B141:N141)</f>
        <v>2008</v>
      </c>
      <c r="P141" s="107"/>
    </row>
    <row r="142" spans="1:16" s="2" customFormat="1" ht="26.25" customHeight="1" x14ac:dyDescent="0.25">
      <c r="A142" s="14" t="s">
        <v>95</v>
      </c>
      <c r="B142" s="25">
        <f>SUM(O140:O141)</f>
        <v>5615</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SUM([4]CT!FZ$23:GA$23)</f>
        <v>96</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SUM([4]CT!GB$23:GC$23)</f>
        <v>361</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SUM([4]CT!GF$23:GG$23)</f>
        <v>3</v>
      </c>
      <c r="C148" s="26"/>
      <c r="D148" s="27"/>
      <c r="E148" s="27"/>
      <c r="F148" s="27"/>
      <c r="G148" s="27"/>
      <c r="H148" s="27"/>
      <c r="I148" s="27"/>
      <c r="J148" s="27"/>
      <c r="K148" s="27"/>
      <c r="L148" s="27"/>
      <c r="P148" s="107"/>
    </row>
    <row r="149" spans="1:16" s="2" customFormat="1" ht="18" customHeight="1" x14ac:dyDescent="0.25">
      <c r="A149" s="29" t="s">
        <v>30</v>
      </c>
      <c r="B149" s="23">
        <f>SUM([4]CT!GI$23:GJ$23)</f>
        <v>53</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SUM([4]CT!GL$23:GM$23)</f>
        <v>146</v>
      </c>
      <c r="C151" s="30"/>
      <c r="D151" s="31"/>
      <c r="E151" s="31"/>
      <c r="F151" s="31"/>
      <c r="G151" s="31"/>
      <c r="H151" s="31"/>
      <c r="I151" s="31"/>
      <c r="J151" s="31"/>
      <c r="K151" s="31"/>
      <c r="L151" s="31"/>
      <c r="O151" s="32"/>
      <c r="P151" s="107"/>
    </row>
    <row r="152" spans="1:16" s="2" customFormat="1" ht="18" customHeight="1" x14ac:dyDescent="0.25">
      <c r="A152" s="29" t="s">
        <v>33</v>
      </c>
      <c r="B152" s="23">
        <f>SUM([4]CT!GO$23:GP$23)</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25</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[4]CT!AJD$23</f>
        <v>0</v>
      </c>
      <c r="C160" s="23">
        <f>[4]CT!AJB$23</f>
        <v>0</v>
      </c>
      <c r="D160" s="23">
        <f>[4]CT!AJC$23</f>
        <v>1</v>
      </c>
      <c r="E160" s="23">
        <f>[4]CT!AJA$23</f>
        <v>0</v>
      </c>
      <c r="F160" s="23">
        <f>[4]CT!AIY$23</f>
        <v>0</v>
      </c>
      <c r="G160" s="23">
        <f>[4]CT!AIZ$23</f>
        <v>4</v>
      </c>
      <c r="H160" s="66"/>
      <c r="P160" s="107"/>
    </row>
    <row r="161" spans="1:16" s="2" customFormat="1" ht="26.25" customHeight="1" x14ac:dyDescent="0.25">
      <c r="A161" s="67" t="s">
        <v>105</v>
      </c>
      <c r="B161" s="68">
        <f>[4]CT!AIX$23</f>
        <v>0</v>
      </c>
      <c r="C161" s="68">
        <f>[4]CT!AIV$23</f>
        <v>0</v>
      </c>
      <c r="D161" s="68">
        <f>[4]CT!AIW$23</f>
        <v>10</v>
      </c>
      <c r="E161" s="68">
        <f>[4]CT!AIU$23</f>
        <v>0</v>
      </c>
      <c r="F161" s="68">
        <f>[4]CT!AIS$23</f>
        <v>0</v>
      </c>
      <c r="G161" s="68">
        <f>[4]CT!AIT$23</f>
        <v>10</v>
      </c>
      <c r="H161" s="66"/>
      <c r="P161" s="107"/>
    </row>
    <row r="162" spans="1:16" s="2" customFormat="1" ht="26.25" customHeight="1" x14ac:dyDescent="0.25">
      <c r="A162" s="69"/>
      <c r="B162" s="70"/>
      <c r="C162" s="71">
        <f>SUM(B160:D161)</f>
        <v>11</v>
      </c>
      <c r="D162" s="72"/>
      <c r="E162" s="73"/>
      <c r="F162" s="71">
        <f>SUM(E160:G161)</f>
        <v>14</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[4]CT!A$23</f>
        <v>Cidade De Maputo / Kampfumu / Porto CSURB</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4298</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[4]CT!AIF$23</f>
        <v>0</v>
      </c>
      <c r="C171" s="23">
        <f>[4]CT!AID$23</f>
        <v>0</v>
      </c>
      <c r="D171" s="23">
        <f>[4]CT!AIE$23</f>
        <v>1</v>
      </c>
      <c r="E171" s="23">
        <f>[4]CT!AIC$23</f>
        <v>0</v>
      </c>
      <c r="F171" s="23">
        <f>[4]CT!AIA$23</f>
        <v>1</v>
      </c>
      <c r="G171" s="23">
        <f>[4]CT!AIB$23</f>
        <v>8</v>
      </c>
      <c r="H171" s="23">
        <f>[4]CT!AHT$23</f>
        <v>0</v>
      </c>
      <c r="I171" s="23">
        <f>[4]CT!AHR$23</f>
        <v>0</v>
      </c>
      <c r="J171" s="23">
        <f>[4]CT!AHS$23</f>
        <v>29</v>
      </c>
      <c r="K171" s="23">
        <f>[4]CT!AHQ$23</f>
        <v>0</v>
      </c>
      <c r="L171" s="23">
        <f>[4]CT!AHO$23</f>
        <v>0</v>
      </c>
      <c r="M171" s="23">
        <f>[4]CT!AHP$23</f>
        <v>15</v>
      </c>
      <c r="P171" s="107"/>
    </row>
    <row r="172" spans="1:16" s="2" customFormat="1" ht="26.25" customHeight="1" x14ac:dyDescent="0.25">
      <c r="A172" s="67" t="s">
        <v>112</v>
      </c>
      <c r="B172" s="68">
        <f>[4]CT!AIL$23</f>
        <v>0</v>
      </c>
      <c r="C172" s="68">
        <f>[4]CT!AIJ$23</f>
        <v>4</v>
      </c>
      <c r="D172" s="68">
        <f>[4]CT!AIK$23</f>
        <v>81</v>
      </c>
      <c r="E172" s="68">
        <f>[4]CT!AII$23</f>
        <v>0</v>
      </c>
      <c r="F172" s="68">
        <f>[4]CT!AIG$23</f>
        <v>1</v>
      </c>
      <c r="G172" s="68">
        <f>[4]CT!AIH$23</f>
        <v>63</v>
      </c>
      <c r="H172" s="68">
        <f>[4]CT!AHZ$23</f>
        <v>0</v>
      </c>
      <c r="I172" s="68">
        <f>[4]CT!AHX$23</f>
        <v>26</v>
      </c>
      <c r="J172" s="68">
        <f>[4]CT!AHY$23</f>
        <v>2629</v>
      </c>
      <c r="K172" s="68">
        <f>[4]CT!AHW$23</f>
        <v>0</v>
      </c>
      <c r="L172" s="68">
        <f>[4]CT!AHU$23</f>
        <v>17</v>
      </c>
      <c r="M172" s="68">
        <f>[4]CT!AHV$23</f>
        <v>1423</v>
      </c>
      <c r="P172" s="107"/>
    </row>
    <row r="173" spans="1:16" s="2" customFormat="1" ht="32.1" customHeight="1" x14ac:dyDescent="0.25">
      <c r="A173" s="76" t="s">
        <v>113</v>
      </c>
      <c r="B173" s="77"/>
      <c r="C173" s="78">
        <f>SUM(B171:D172)</f>
        <v>86</v>
      </c>
      <c r="D173" s="79"/>
      <c r="E173" s="80"/>
      <c r="F173" s="78">
        <f>SUM(E171:G172)</f>
        <v>73</v>
      </c>
      <c r="G173" s="81"/>
      <c r="H173" s="80"/>
      <c r="I173" s="78">
        <f>SUM(H171:J172)</f>
        <v>2684</v>
      </c>
      <c r="J173" s="81"/>
      <c r="K173" s="80"/>
      <c r="L173" s="78">
        <f>SUM(K171:M172)</f>
        <v>1455</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[4]CT!AIM$23</f>
        <v>36</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[4]CT!AIN$23</f>
        <v>1</v>
      </c>
      <c r="C178" s="86"/>
      <c r="D178" s="87"/>
      <c r="E178" s="85">
        <f>[4]CT!AIO$23</f>
        <v>35</v>
      </c>
      <c r="H178" s="85">
        <f>[4]CT!AIP$23</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[4]CT!AIQ$23</f>
        <v>4</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[4]CT!A$24</f>
        <v>Cidade De Maputo / Kamubukwana / Bagamoio CS III</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78</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[4]CT!BG$24</f>
        <v>0</v>
      </c>
      <c r="C10" s="23">
        <f>[4]CT!AU$24</f>
        <v>1</v>
      </c>
      <c r="D10" s="23">
        <f>[4]CT!AV$24</f>
        <v>1</v>
      </c>
      <c r="E10" s="23">
        <f>[4]CT!AW$24</f>
        <v>0</v>
      </c>
      <c r="F10" s="23">
        <f>[4]CT!AX$24</f>
        <v>0</v>
      </c>
      <c r="G10" s="23">
        <f>[4]CT!AY$24</f>
        <v>3</v>
      </c>
      <c r="H10" s="23">
        <f>[4]CT!AZ$24</f>
        <v>16</v>
      </c>
      <c r="I10" s="23">
        <f>[4]CT!BA$24</f>
        <v>11</v>
      </c>
      <c r="J10" s="23">
        <f>[4]CT!BB$24</f>
        <v>8</v>
      </c>
      <c r="K10" s="23">
        <f>[4]CT!BC$24</f>
        <v>6</v>
      </c>
      <c r="L10" s="23">
        <f>[4]CT!BD$24</f>
        <v>5</v>
      </c>
      <c r="M10" s="23">
        <f>[4]CT!BE$24</f>
        <v>1</v>
      </c>
      <c r="N10" s="23">
        <f>[4]CT!BF$24</f>
        <v>5</v>
      </c>
      <c r="O10" s="24">
        <f>SUM(B10:N10)</f>
        <v>57</v>
      </c>
      <c r="P10" s="107"/>
    </row>
    <row r="11" spans="1:16" s="2" customFormat="1" ht="18" customHeight="1" x14ac:dyDescent="0.25">
      <c r="A11" s="22" t="s">
        <v>25</v>
      </c>
      <c r="B11" s="23">
        <f>[4]CT!AS$24</f>
        <v>0</v>
      </c>
      <c r="C11" s="23">
        <f>[4]CT!AG$24</f>
        <v>0</v>
      </c>
      <c r="D11" s="23">
        <f>[4]CT!AH$24</f>
        <v>0</v>
      </c>
      <c r="E11" s="23">
        <f>[4]CT!AI$24</f>
        <v>0</v>
      </c>
      <c r="F11" s="23">
        <f>[4]CT!AJ$24</f>
        <v>0</v>
      </c>
      <c r="G11" s="23">
        <f>[4]CT!AK$24</f>
        <v>0</v>
      </c>
      <c r="H11" s="23">
        <f>[4]CT!AL$24</f>
        <v>2</v>
      </c>
      <c r="I11" s="23">
        <f>[4]CT!AM$24</f>
        <v>2</v>
      </c>
      <c r="J11" s="23">
        <f>[4]CT!AN$24</f>
        <v>7</v>
      </c>
      <c r="K11" s="23">
        <f>[4]CT!AO$24</f>
        <v>5</v>
      </c>
      <c r="L11" s="23">
        <f>[4]CT!AP$24</f>
        <v>2</v>
      </c>
      <c r="M11" s="23">
        <f>[4]CT!AQ$24</f>
        <v>1</v>
      </c>
      <c r="N11" s="23">
        <f>[4]CT!AR$24</f>
        <v>2</v>
      </c>
      <c r="O11" s="24">
        <f>SUM(B11:N11)</f>
        <v>21</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[4]CT!AF$24</f>
        <v>2</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[4]CT!BI$24</f>
        <v>1</v>
      </c>
      <c r="C15" s="26"/>
      <c r="D15" s="27"/>
      <c r="E15" s="27"/>
      <c r="F15" s="27"/>
      <c r="G15" s="27"/>
      <c r="H15" s="27"/>
      <c r="I15" s="27"/>
      <c r="J15" s="27"/>
      <c r="K15" s="27"/>
      <c r="L15" s="27"/>
      <c r="P15" s="107"/>
    </row>
    <row r="16" spans="1:16" s="2" customFormat="1" ht="18" customHeight="1" x14ac:dyDescent="0.25">
      <c r="A16" s="29" t="s">
        <v>30</v>
      </c>
      <c r="B16" s="23">
        <f>[4]CT!BJ$24</f>
        <v>1</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[4]CT!BK$24</f>
        <v>2</v>
      </c>
      <c r="C18" s="30"/>
      <c r="D18" s="31"/>
      <c r="E18" s="31"/>
      <c r="F18" s="31"/>
      <c r="G18" s="31"/>
      <c r="H18" s="31"/>
      <c r="I18" s="31"/>
      <c r="J18" s="31"/>
      <c r="K18" s="31"/>
      <c r="L18" s="31"/>
      <c r="O18" s="32"/>
      <c r="P18" s="107"/>
    </row>
    <row r="19" spans="1:16" s="2" customFormat="1" ht="18" customHeight="1" x14ac:dyDescent="0.25">
      <c r="A19" s="29" t="s">
        <v>33</v>
      </c>
      <c r="B19" s="23">
        <f>[4]CT!BL$24</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[4]CT!CU$24</f>
        <v>0</v>
      </c>
      <c r="C23" s="23">
        <f>[4]CT!CF$24</f>
        <v>3</v>
      </c>
      <c r="D23" s="23">
        <f>[4]CT!CG$24</f>
        <v>19</v>
      </c>
      <c r="E23" s="23">
        <f>[4]CT!CH$24</f>
        <v>61</v>
      </c>
      <c r="F23" s="23">
        <f>[4]CT!CI$24</f>
        <v>89</v>
      </c>
      <c r="G23" s="23">
        <f>[4]CT!CJ$24</f>
        <v>76</v>
      </c>
      <c r="H23" s="23">
        <f>[4]CT!CK$24</f>
        <v>277</v>
      </c>
      <c r="I23" s="23">
        <f>[4]CT!CL$24</f>
        <v>608</v>
      </c>
      <c r="J23" s="23">
        <f>[4]CT!CM$24</f>
        <v>781</v>
      </c>
      <c r="K23" s="23">
        <f>[4]CT!CN$24</f>
        <v>1037</v>
      </c>
      <c r="L23" s="23">
        <f>[4]CT!CO$24</f>
        <v>886</v>
      </c>
      <c r="M23" s="23">
        <f>[4]CT!CP$24</f>
        <v>560</v>
      </c>
      <c r="N23" s="23">
        <f>[4]CT!CQ$24</f>
        <v>389</v>
      </c>
      <c r="O23" s="24">
        <f>SUM(B23:N23,B25:D25)</f>
        <v>5412</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[4]CT!CR$24</f>
        <v>302</v>
      </c>
      <c r="C25" s="23">
        <f>[4]CT!CS$24</f>
        <v>189</v>
      </c>
      <c r="D25" s="23">
        <f>[4]CT!CT$24</f>
        <v>135</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[4]CT!CD$24</f>
        <v>0</v>
      </c>
      <c r="C27" s="23">
        <f>[4]CT!BO$24</f>
        <v>1</v>
      </c>
      <c r="D27" s="23">
        <f>[4]CT!BP$24</f>
        <v>12</v>
      </c>
      <c r="E27" s="23">
        <f>[4]CT!BQ$24</f>
        <v>57</v>
      </c>
      <c r="F27" s="23">
        <f>[4]CT!BR$24</f>
        <v>55</v>
      </c>
      <c r="G27" s="23">
        <f>[4]CT!BS$24</f>
        <v>54</v>
      </c>
      <c r="H27" s="23">
        <f>[4]CT!BT$24</f>
        <v>69</v>
      </c>
      <c r="I27" s="23">
        <f>[4]CT!BU$24</f>
        <v>101</v>
      </c>
      <c r="J27" s="23">
        <f>[4]CT!BV$24</f>
        <v>200</v>
      </c>
      <c r="K27" s="23">
        <f>[4]CT!BW$24</f>
        <v>365</v>
      </c>
      <c r="L27" s="23">
        <f>[4]CT!BX$24</f>
        <v>348</v>
      </c>
      <c r="M27" s="23">
        <f>[4]CT!BY$24</f>
        <v>266</v>
      </c>
      <c r="N27" s="23">
        <f>[4]CT!BZ$24</f>
        <v>179</v>
      </c>
      <c r="O27" s="24">
        <f>SUM(B27:N27,B29:D29)</f>
        <v>2083</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[4]CT!CA$24</f>
        <v>149</v>
      </c>
      <c r="C29" s="23">
        <f>[4]CT!CB$24</f>
        <v>113</v>
      </c>
      <c r="D29" s="23">
        <f>[4]CT!CC$24</f>
        <v>114</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297</v>
      </c>
      <c r="F30" s="135" t="s">
        <v>42</v>
      </c>
      <c r="G30" s="136"/>
      <c r="H30" s="24" t="str">
        <f>IFERROR(E30/C30,"")</f>
        <v/>
      </c>
      <c r="K30" s="137" t="s">
        <v>43</v>
      </c>
      <c r="L30" s="138"/>
      <c r="M30" s="23"/>
      <c r="N30" s="38" t="s">
        <v>41</v>
      </c>
      <c r="O30" s="24">
        <f>SUM(B23:N23,B25:D25,B27:N27,B29:D29)-M30</f>
        <v>7495</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[4]CT!DG$24</f>
        <v>0</v>
      </c>
      <c r="C35" s="23">
        <f>[4]CT!DE$24</f>
        <v>19</v>
      </c>
      <c r="D35" s="23">
        <f>[4]CT!DF$24</f>
        <v>1240</v>
      </c>
      <c r="E35" s="40"/>
      <c r="F35" s="23">
        <f>[4]CT!DN$24</f>
        <v>0</v>
      </c>
      <c r="G35" s="23">
        <f>[4]CT!DL$24</f>
        <v>153</v>
      </c>
      <c r="H35" s="23">
        <f>[4]CT!DM$24</f>
        <v>4000</v>
      </c>
      <c r="I35" s="40"/>
      <c r="J35" s="23">
        <f>[4]CT!DU$24</f>
        <v>0</v>
      </c>
      <c r="K35" s="23">
        <f>[4]CT!DS$24</f>
        <v>0</v>
      </c>
      <c r="L35" s="23">
        <f>[4]CT!DT$24</f>
        <v>0</v>
      </c>
      <c r="P35" s="107"/>
    </row>
    <row r="36" spans="1:16" s="2" customFormat="1" ht="18" customHeight="1" x14ac:dyDescent="0.25">
      <c r="A36" s="22" t="s">
        <v>25</v>
      </c>
      <c r="B36" s="23">
        <f>[4]CT!DD$24</f>
        <v>0</v>
      </c>
      <c r="C36" s="23">
        <f>[4]CT!DB$24</f>
        <v>15</v>
      </c>
      <c r="D36" s="23">
        <f>[4]CT!DC$24</f>
        <v>398</v>
      </c>
      <c r="E36" s="40"/>
      <c r="F36" s="23">
        <f>[4]CT!DK$24</f>
        <v>0</v>
      </c>
      <c r="G36" s="23">
        <f>[4]CT!DI$24</f>
        <v>110</v>
      </c>
      <c r="H36" s="23">
        <f>[4]CT!DJ$24</f>
        <v>1560</v>
      </c>
      <c r="I36" s="40"/>
      <c r="J36" s="23">
        <f>[4]CT!DR$24</f>
        <v>0</v>
      </c>
      <c r="K36" s="23">
        <f>[4]CT!DP$24</f>
        <v>0</v>
      </c>
      <c r="L36" s="23">
        <f>[4]CT!DQ$24</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[4]CT!CW$24</f>
        <v>8</v>
      </c>
      <c r="C38" s="26"/>
      <c r="D38" s="27"/>
      <c r="E38" s="27"/>
      <c r="F38" s="27"/>
      <c r="G38" s="27"/>
      <c r="H38" s="27"/>
      <c r="I38" s="27"/>
      <c r="J38" s="27"/>
      <c r="K38" s="27"/>
      <c r="L38" s="27"/>
      <c r="P38" s="107"/>
    </row>
    <row r="39" spans="1:16" s="2" customFormat="1" ht="18" customHeight="1" x14ac:dyDescent="0.25">
      <c r="A39" s="29" t="s">
        <v>30</v>
      </c>
      <c r="B39" s="23">
        <f>[4]CT!CX$24</f>
        <v>45</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[4]CT!CY$24</f>
        <v>40</v>
      </c>
      <c r="C41" s="30"/>
      <c r="D41" s="31"/>
      <c r="E41" s="31"/>
      <c r="F41" s="31"/>
      <c r="G41" s="31"/>
      <c r="H41" s="31"/>
      <c r="I41" s="31"/>
      <c r="J41" s="31"/>
      <c r="K41" s="31"/>
      <c r="L41" s="31"/>
      <c r="O41" s="32"/>
      <c r="P41" s="107"/>
    </row>
    <row r="42" spans="1:16" s="2" customFormat="1" ht="18" customHeight="1" x14ac:dyDescent="0.25">
      <c r="A42" s="29" t="s">
        <v>33</v>
      </c>
      <c r="B42" s="23">
        <f>[4]CT!CZ$24</f>
        <v>3</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[4]CT!A$24</f>
        <v>Cidade De Maputo / Kamubukwana / Bagamoio CS III</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50</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[4]CT!TO$24</f>
        <v>0</v>
      </c>
      <c r="C49" s="23">
        <f>[4]CT!TC$24</f>
        <v>0</v>
      </c>
      <c r="D49" s="23">
        <f>[4]CT!TD$24</f>
        <v>0</v>
      </c>
      <c r="E49" s="23">
        <f>[4]CT!TE$24</f>
        <v>0</v>
      </c>
      <c r="F49" s="23">
        <f>[4]CT!TF$24</f>
        <v>0</v>
      </c>
      <c r="G49" s="23">
        <f>[4]CT!TG$24</f>
        <v>0</v>
      </c>
      <c r="H49" s="23">
        <f>[4]CT!TH$24</f>
        <v>5</v>
      </c>
      <c r="I49" s="23">
        <f>[4]CT!TI$24</f>
        <v>1</v>
      </c>
      <c r="J49" s="23">
        <f>[4]CT!TJ$24</f>
        <v>5</v>
      </c>
      <c r="K49" s="23">
        <f>[4]CT!TK$24</f>
        <v>6</v>
      </c>
      <c r="L49" s="23">
        <f>[4]CT!TL$24</f>
        <v>2</v>
      </c>
      <c r="M49" s="23">
        <f>[4]CT!TM$24</f>
        <v>5</v>
      </c>
      <c r="N49" s="23">
        <f>[4]CT!TN$24</f>
        <v>3</v>
      </c>
      <c r="O49" s="24">
        <f>SUM(B49:N49)</f>
        <v>27</v>
      </c>
      <c r="P49" s="107"/>
    </row>
    <row r="50" spans="1:16" s="2" customFormat="1" ht="18" customHeight="1" x14ac:dyDescent="0.25">
      <c r="A50" s="22" t="s">
        <v>25</v>
      </c>
      <c r="B50" s="23">
        <f>[4]CT!TA$24</f>
        <v>0</v>
      </c>
      <c r="C50" s="23">
        <f>[4]CT!SO$24</f>
        <v>0</v>
      </c>
      <c r="D50" s="23">
        <f>[4]CT!SP$24</f>
        <v>0</v>
      </c>
      <c r="E50" s="23">
        <f>[4]CT!SQ$24</f>
        <v>0</v>
      </c>
      <c r="F50" s="23">
        <f>[4]CT!SR$24</f>
        <v>0</v>
      </c>
      <c r="G50" s="23">
        <f>[4]CT!SS$24</f>
        <v>0</v>
      </c>
      <c r="H50" s="23">
        <f>[4]CT!ST$24</f>
        <v>2</v>
      </c>
      <c r="I50" s="23">
        <f>[4]CT!SU$24</f>
        <v>4</v>
      </c>
      <c r="J50" s="23">
        <f>[4]CT!SV$24</f>
        <v>3</v>
      </c>
      <c r="K50" s="23">
        <f>[4]CT!SW$24</f>
        <v>5</v>
      </c>
      <c r="L50" s="23">
        <f>[4]CT!SX$24</f>
        <v>5</v>
      </c>
      <c r="M50" s="23">
        <f>[4]CT!SY$24</f>
        <v>1</v>
      </c>
      <c r="N50" s="23">
        <f>[4]CT!SZ$24</f>
        <v>3</v>
      </c>
      <c r="O50" s="24">
        <f>SUM(B50:N50)</f>
        <v>23</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[4]CT!TU$24</f>
        <v>20</v>
      </c>
      <c r="D52" s="31"/>
      <c r="E52" s="31"/>
      <c r="F52" s="31"/>
      <c r="G52" s="31"/>
      <c r="H52" s="31"/>
      <c r="I52" s="31"/>
      <c r="J52" s="32"/>
      <c r="K52" s="32"/>
      <c r="L52" s="32"/>
      <c r="M52" s="32"/>
      <c r="N52" s="32"/>
      <c r="O52" s="46"/>
      <c r="P52" s="107"/>
    </row>
    <row r="53" spans="1:16" s="2" customFormat="1" ht="36.6" customHeight="1" x14ac:dyDescent="0.25">
      <c r="A53" s="123" t="s">
        <v>58</v>
      </c>
      <c r="B53" s="124"/>
      <c r="C53" s="47">
        <f>[4]CT!TV$24</f>
        <v>11</v>
      </c>
      <c r="D53" s="26"/>
      <c r="E53" s="26"/>
      <c r="F53" s="26"/>
      <c r="G53" s="26"/>
      <c r="H53" s="26"/>
      <c r="I53" s="26"/>
      <c r="J53" s="26"/>
      <c r="K53" s="26"/>
      <c r="L53" s="26"/>
      <c r="M53" s="26"/>
      <c r="N53" s="26"/>
      <c r="O53" s="26"/>
      <c r="P53" s="107"/>
    </row>
    <row r="54" spans="1:16" s="2" customFormat="1" ht="39.6" customHeight="1" x14ac:dyDescent="0.25">
      <c r="A54" s="125" t="s">
        <v>59</v>
      </c>
      <c r="B54" s="126"/>
      <c r="C54" s="48">
        <f>[4]CT!TW$24</f>
        <v>19</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[4]CT!TQ$24</f>
        <v>0</v>
      </c>
      <c r="C56" s="26"/>
      <c r="D56" s="27"/>
      <c r="E56" s="27"/>
      <c r="F56" s="27"/>
      <c r="G56" s="27"/>
      <c r="H56" s="27"/>
      <c r="I56" s="27"/>
      <c r="J56" s="27"/>
      <c r="K56" s="27"/>
      <c r="L56" s="27"/>
      <c r="P56" s="107"/>
    </row>
    <row r="57" spans="1:16" s="2" customFormat="1" ht="18" customHeight="1" x14ac:dyDescent="0.25">
      <c r="A57" s="29" t="s">
        <v>30</v>
      </c>
      <c r="B57" s="23">
        <f>[4]CT!TR$24</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[4]CT!TS$24</f>
        <v>0</v>
      </c>
      <c r="C59" s="30"/>
      <c r="D59" s="31"/>
      <c r="E59" s="31"/>
      <c r="F59" s="31"/>
      <c r="G59" s="31"/>
      <c r="H59" s="31"/>
      <c r="I59" s="31"/>
      <c r="J59" s="31"/>
      <c r="K59" s="31"/>
      <c r="L59" s="31"/>
      <c r="O59" s="32"/>
      <c r="P59" s="107"/>
    </row>
    <row r="60" spans="1:16" s="2" customFormat="1" ht="18" customHeight="1" x14ac:dyDescent="0.25">
      <c r="A60" s="29" t="s">
        <v>33</v>
      </c>
      <c r="B60" s="23">
        <f>[4]CT!TT$24</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4</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[4]CT!LV$24</f>
        <v>0</v>
      </c>
      <c r="C68" s="23">
        <f>[4]CT!LJ$24</f>
        <v>0</v>
      </c>
      <c r="D68" s="23">
        <f>[4]CT!LK$24</f>
        <v>0</v>
      </c>
      <c r="E68" s="23">
        <f>[4]CT!LL$24</f>
        <v>0</v>
      </c>
      <c r="F68" s="23">
        <f>[4]CT!LM$24</f>
        <v>0</v>
      </c>
      <c r="G68" s="23">
        <f>[4]CT!LN$24</f>
        <v>0</v>
      </c>
      <c r="H68" s="23">
        <f>[4]CT!LO$24</f>
        <v>0</v>
      </c>
      <c r="I68" s="23">
        <f>[4]CT!LP$24</f>
        <v>0</v>
      </c>
      <c r="J68" s="23">
        <f>[4]CT!LQ$24</f>
        <v>0</v>
      </c>
      <c r="K68" s="23">
        <f>[4]CT!LR$24</f>
        <v>0</v>
      </c>
      <c r="L68" s="23">
        <f>[4]CT!LS$24</f>
        <v>1</v>
      </c>
      <c r="M68" s="23">
        <f>[4]CT!LT$24</f>
        <v>0</v>
      </c>
      <c r="N68" s="23">
        <f>[4]CT!LU$24</f>
        <v>1</v>
      </c>
      <c r="O68" s="24">
        <f>SUM(B68:N68)</f>
        <v>2</v>
      </c>
      <c r="P68" s="107"/>
    </row>
    <row r="69" spans="1:16" s="2" customFormat="1" ht="18" customHeight="1" x14ac:dyDescent="0.25">
      <c r="A69" s="22" t="s">
        <v>25</v>
      </c>
      <c r="B69" s="23">
        <f>[4]CT!LH$24</f>
        <v>0</v>
      </c>
      <c r="C69" s="23">
        <f>[4]CT!KV$24</f>
        <v>0</v>
      </c>
      <c r="D69" s="23">
        <f>[4]CT!KW$24</f>
        <v>0</v>
      </c>
      <c r="E69" s="23">
        <f>[4]CT!KX$24</f>
        <v>0</v>
      </c>
      <c r="F69" s="23">
        <f>[4]CT!KY$24</f>
        <v>0</v>
      </c>
      <c r="G69" s="23">
        <f>[4]CT!KZ$24</f>
        <v>0</v>
      </c>
      <c r="H69" s="23">
        <f>[4]CT!LA$24</f>
        <v>0</v>
      </c>
      <c r="I69" s="23">
        <f>[4]CT!LB$24</f>
        <v>0</v>
      </c>
      <c r="J69" s="23">
        <f>[4]CT!LC$24</f>
        <v>0</v>
      </c>
      <c r="K69" s="23">
        <f>[4]CT!LD$24</f>
        <v>0</v>
      </c>
      <c r="L69" s="23">
        <f>[4]CT!LE$24</f>
        <v>0</v>
      </c>
      <c r="M69" s="23">
        <f>[4]CT!LF$24</f>
        <v>0</v>
      </c>
      <c r="N69" s="23">
        <f>[4]CT!LG$24</f>
        <v>2</v>
      </c>
      <c r="O69" s="24">
        <f>SUM(B69:N69)</f>
        <v>2</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[4]CT!ND$24</f>
        <v>0</v>
      </c>
      <c r="C72" s="23">
        <f>[4]CT!MR$24</f>
        <v>0</v>
      </c>
      <c r="D72" s="23">
        <f>[4]CT!MS$24</f>
        <v>0</v>
      </c>
      <c r="E72" s="23">
        <f>[4]CT!MT$24</f>
        <v>0</v>
      </c>
      <c r="F72" s="23">
        <f>[4]CT!MU$24</f>
        <v>0</v>
      </c>
      <c r="G72" s="23">
        <f>[4]CT!MV$24</f>
        <v>1</v>
      </c>
      <c r="H72" s="23">
        <f>[4]CT!MW$24</f>
        <v>4</v>
      </c>
      <c r="I72" s="23">
        <f>[4]CT!MX$24</f>
        <v>0</v>
      </c>
      <c r="J72" s="23">
        <f>[4]CT!MY$24</f>
        <v>5</v>
      </c>
      <c r="K72" s="23">
        <f>[4]CT!MZ$24</f>
        <v>2</v>
      </c>
      <c r="L72" s="23">
        <f>[4]CT!NA$24</f>
        <v>0</v>
      </c>
      <c r="M72" s="23">
        <f>[4]CT!NB$24</f>
        <v>0</v>
      </c>
      <c r="N72" s="23">
        <f>[4]CT!NC$24</f>
        <v>0</v>
      </c>
      <c r="O72" s="24">
        <f>SUM(B72:N72)</f>
        <v>12</v>
      </c>
      <c r="P72" s="107"/>
    </row>
    <row r="73" spans="1:16" s="2" customFormat="1" ht="18" customHeight="1" x14ac:dyDescent="0.25">
      <c r="A73" s="22" t="s">
        <v>25</v>
      </c>
      <c r="B73" s="23">
        <f>[4]CT!MP$24</f>
        <v>0</v>
      </c>
      <c r="C73" s="23">
        <f>[4]CT!MD$24</f>
        <v>0</v>
      </c>
      <c r="D73" s="23">
        <f>[4]CT!ME$24</f>
        <v>0</v>
      </c>
      <c r="E73" s="23">
        <f>[4]CT!MF$24</f>
        <v>0</v>
      </c>
      <c r="F73" s="23">
        <f>[4]CT!MG$24</f>
        <v>0</v>
      </c>
      <c r="G73" s="23">
        <f>[4]CT!MH$24</f>
        <v>0</v>
      </c>
      <c r="H73" s="23">
        <f>[4]CT!MI$24</f>
        <v>0</v>
      </c>
      <c r="I73" s="23">
        <f>[4]CT!MJ$24</f>
        <v>1</v>
      </c>
      <c r="J73" s="23">
        <f>[4]CT!MK$24</f>
        <v>3</v>
      </c>
      <c r="K73" s="23">
        <f>[4]CT!ML$24</f>
        <v>0</v>
      </c>
      <c r="L73" s="23">
        <f>[4]CT!MM$24</f>
        <v>0</v>
      </c>
      <c r="M73" s="23">
        <f>[4]CT!MN$24</f>
        <v>2</v>
      </c>
      <c r="N73" s="23">
        <f>[4]CT!MO$24</f>
        <v>0</v>
      </c>
      <c r="O73" s="24">
        <f>SUM(B73:N73)</f>
        <v>6</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[4]CT!OK$24</f>
        <v>0</v>
      </c>
      <c r="C76" s="23">
        <f>[4]CT!NY$24</f>
        <v>0</v>
      </c>
      <c r="D76" s="23">
        <f>[4]CT!NZ$24</f>
        <v>0</v>
      </c>
      <c r="E76" s="23">
        <f>[4]CT!OA$24</f>
        <v>0</v>
      </c>
      <c r="F76" s="23">
        <f>[4]CT!OB$24</f>
        <v>0</v>
      </c>
      <c r="G76" s="23">
        <f>[4]CT!OC$24</f>
        <v>0</v>
      </c>
      <c r="H76" s="23">
        <f>[4]CT!OD$24</f>
        <v>0</v>
      </c>
      <c r="I76" s="23">
        <f>[4]CT!OE$24</f>
        <v>1</v>
      </c>
      <c r="J76" s="23">
        <f>[4]CT!OF$24</f>
        <v>0</v>
      </c>
      <c r="K76" s="23">
        <f>[4]CT!OG$24</f>
        <v>0</v>
      </c>
      <c r="L76" s="23">
        <f>[4]CT!OH$24</f>
        <v>0</v>
      </c>
      <c r="M76" s="23">
        <f>[4]CT!OI$24</f>
        <v>0</v>
      </c>
      <c r="N76" s="23">
        <f>[4]CT!OJ$24</f>
        <v>0</v>
      </c>
      <c r="O76" s="24">
        <f>SUM(B76:N76)</f>
        <v>1</v>
      </c>
      <c r="P76" s="107"/>
    </row>
    <row r="77" spans="1:16" s="2" customFormat="1" ht="18" customHeight="1" x14ac:dyDescent="0.25">
      <c r="A77" s="22" t="s">
        <v>25</v>
      </c>
      <c r="B77" s="23">
        <f>[4]CT!NW$24</f>
        <v>0</v>
      </c>
      <c r="C77" s="23">
        <f>[4]CT!NK$24</f>
        <v>0</v>
      </c>
      <c r="D77" s="23">
        <f>[4]CT!NL$24</f>
        <v>0</v>
      </c>
      <c r="E77" s="23">
        <f>[4]CT!NM$24</f>
        <v>0</v>
      </c>
      <c r="F77" s="23">
        <f>[4]CT!NN$24</f>
        <v>0</v>
      </c>
      <c r="G77" s="23">
        <f>[4]CT!NO$24</f>
        <v>0</v>
      </c>
      <c r="H77" s="23">
        <f>[4]CT!NP$24</f>
        <v>0</v>
      </c>
      <c r="I77" s="23">
        <f>[4]CT!NQ$24</f>
        <v>0</v>
      </c>
      <c r="J77" s="23">
        <f>[4]CT!NR$24</f>
        <v>0</v>
      </c>
      <c r="K77" s="23">
        <f>[4]CT!NS$24</f>
        <v>1</v>
      </c>
      <c r="L77" s="23">
        <f>[4]CT!NT$24</f>
        <v>0</v>
      </c>
      <c r="M77" s="23">
        <f>[4]CT!NU$24</f>
        <v>0</v>
      </c>
      <c r="N77" s="23">
        <f>[4]CT!NV$24</f>
        <v>1</v>
      </c>
      <c r="O77" s="24">
        <f>SUM(B77:N77)</f>
        <v>2</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[4]CT!PR$24</f>
        <v>0</v>
      </c>
      <c r="C80" s="23">
        <f>[4]CT!PF$24</f>
        <v>0</v>
      </c>
      <c r="D80" s="23">
        <f>[4]CT!PG$24</f>
        <v>0</v>
      </c>
      <c r="E80" s="23">
        <f>[4]CT!PH$24</f>
        <v>0</v>
      </c>
      <c r="F80" s="23">
        <f>[4]CT!PI$24</f>
        <v>0</v>
      </c>
      <c r="G80" s="23">
        <f>[4]CT!PJ$24</f>
        <v>1</v>
      </c>
      <c r="H80" s="23">
        <f>[4]CT!PK$24</f>
        <v>6</v>
      </c>
      <c r="I80" s="23">
        <f>[4]CT!PL$24</f>
        <v>5</v>
      </c>
      <c r="J80" s="23">
        <f>[4]CT!PM$24</f>
        <v>14</v>
      </c>
      <c r="K80" s="23">
        <f>[4]CT!PN$24</f>
        <v>17</v>
      </c>
      <c r="L80" s="23">
        <f>[4]CT!PO$24</f>
        <v>15</v>
      </c>
      <c r="M80" s="23">
        <f>[4]CT!PP$24</f>
        <v>6</v>
      </c>
      <c r="N80" s="23">
        <f>[4]CT!PQ$24</f>
        <v>7</v>
      </c>
      <c r="O80" s="24">
        <f>SUM(B$240:N$240)</f>
        <v>0</v>
      </c>
      <c r="P80" s="107"/>
    </row>
    <row r="81" spans="1:16" s="2" customFormat="1" ht="18" customHeight="1" x14ac:dyDescent="0.25">
      <c r="A81" s="22" t="s">
        <v>25</v>
      </c>
      <c r="B81" s="23">
        <f>[4]CT!PD$24</f>
        <v>0</v>
      </c>
      <c r="C81" s="23">
        <f>[4]CT!OR$24</f>
        <v>0</v>
      </c>
      <c r="D81" s="23">
        <f>[4]CT!OS$24</f>
        <v>0</v>
      </c>
      <c r="E81" s="23">
        <f>[4]CT!OT$24</f>
        <v>0</v>
      </c>
      <c r="F81" s="23">
        <f>[4]CT!OU$24</f>
        <v>0</v>
      </c>
      <c r="G81" s="23">
        <f>[4]CT!OV$24</f>
        <v>0</v>
      </c>
      <c r="H81" s="23">
        <f>[4]CT!OW$24</f>
        <v>0</v>
      </c>
      <c r="I81" s="23">
        <f>[4]CT!OX$24</f>
        <v>2</v>
      </c>
      <c r="J81" s="23">
        <f>[4]CT!OY$24</f>
        <v>8</v>
      </c>
      <c r="K81" s="23">
        <f>[4]CT!OZ$24</f>
        <v>12</v>
      </c>
      <c r="L81" s="23">
        <f>[4]CT!PA$24</f>
        <v>7</v>
      </c>
      <c r="M81" s="23">
        <f>[4]CT!PB$24</f>
        <v>3</v>
      </c>
      <c r="N81" s="23">
        <f>[4]CT!PC$24</f>
        <v>4</v>
      </c>
      <c r="O81" s="24">
        <f>SUM(B$241:N$241)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[4]CT!QY$24</f>
        <v>0</v>
      </c>
      <c r="C84" s="23">
        <f>[4]CT!QM$24</f>
        <v>0</v>
      </c>
      <c r="D84" s="23">
        <f>[4]CT!QN$24</f>
        <v>0</v>
      </c>
      <c r="E84" s="23">
        <f>[4]CT!QO$24</f>
        <v>0</v>
      </c>
      <c r="F84" s="23">
        <f>[4]CT!QP$24</f>
        <v>0</v>
      </c>
      <c r="G84" s="23">
        <f>[4]CT!QQ$24</f>
        <v>1</v>
      </c>
      <c r="H84" s="23">
        <f>[4]CT!QR$24</f>
        <v>3</v>
      </c>
      <c r="I84" s="23">
        <f>[4]CT!QS$24</f>
        <v>1</v>
      </c>
      <c r="J84" s="23">
        <f>[4]CT!QT$24</f>
        <v>1</v>
      </c>
      <c r="K84" s="23">
        <f>[4]CT!QU$24</f>
        <v>0</v>
      </c>
      <c r="L84" s="23">
        <f>[4]CT!QV$24</f>
        <v>1</v>
      </c>
      <c r="M84" s="23">
        <f>[4]CT!QW$24</f>
        <v>0</v>
      </c>
      <c r="N84" s="23">
        <f>[4]CT!QX$24</f>
        <v>1</v>
      </c>
      <c r="O84" s="24">
        <f>SUM(B$244:N$244)</f>
        <v>0</v>
      </c>
      <c r="P84" s="107"/>
    </row>
    <row r="85" spans="1:16" s="2" customFormat="1" ht="18" customHeight="1" x14ac:dyDescent="0.25">
      <c r="A85" s="22" t="s">
        <v>25</v>
      </c>
      <c r="B85" s="23">
        <f>[4]CT!QK$24</f>
        <v>0</v>
      </c>
      <c r="C85" s="23">
        <f>[4]CT!PY$24</f>
        <v>0</v>
      </c>
      <c r="D85" s="23">
        <f>[4]CT!PZ$24</f>
        <v>0</v>
      </c>
      <c r="E85" s="23">
        <f>[4]CT!QA$24</f>
        <v>0</v>
      </c>
      <c r="F85" s="23">
        <f>[4]CT!QB$24</f>
        <v>0</v>
      </c>
      <c r="G85" s="23">
        <f>[4]CT!QC$24</f>
        <v>0</v>
      </c>
      <c r="H85" s="23">
        <f>[4]CT!QD$24</f>
        <v>0</v>
      </c>
      <c r="I85" s="23">
        <f>[4]CT!QE$24</f>
        <v>2</v>
      </c>
      <c r="J85" s="23">
        <f>[4]CT!QF$24</f>
        <v>2</v>
      </c>
      <c r="K85" s="23">
        <f>[4]CT!QG$24</f>
        <v>0</v>
      </c>
      <c r="L85" s="23">
        <f>[4]CT!QH$24</f>
        <v>0</v>
      </c>
      <c r="M85" s="23">
        <f>[4]CT!QI$24</f>
        <v>0</v>
      </c>
      <c r="N85" s="23">
        <f>[4]CT!QJ$24</f>
        <v>0</v>
      </c>
      <c r="O85" s="24">
        <f>SUM(B$245:N$245)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[4]CT!SF$24</f>
        <v>0</v>
      </c>
      <c r="C88" s="23">
        <f>[4]CT!RT$24</f>
        <v>0</v>
      </c>
      <c r="D88" s="23">
        <f>[4]CT!RU$24</f>
        <v>0</v>
      </c>
      <c r="E88" s="23">
        <f>[4]CT!RV$24</f>
        <v>0</v>
      </c>
      <c r="F88" s="23">
        <f>[4]CT!RW$24</f>
        <v>0</v>
      </c>
      <c r="G88" s="23">
        <f>[4]CT!RX$24</f>
        <v>0</v>
      </c>
      <c r="H88" s="23">
        <f>[4]CT!RY$24</f>
        <v>0</v>
      </c>
      <c r="I88" s="23">
        <f>[4]CT!RZ$24</f>
        <v>0</v>
      </c>
      <c r="J88" s="23">
        <f>[4]CT!SA$24</f>
        <v>0</v>
      </c>
      <c r="K88" s="23">
        <f>[4]CT!SB$24</f>
        <v>0</v>
      </c>
      <c r="L88" s="23">
        <f>[4]CT!SC$24</f>
        <v>0</v>
      </c>
      <c r="M88" s="23">
        <f>[4]CT!SD$24</f>
        <v>0</v>
      </c>
      <c r="N88" s="23">
        <f>[4]CT!SE$24</f>
        <v>0</v>
      </c>
      <c r="O88" s="24">
        <f>SUM(B88:N88)</f>
        <v>0</v>
      </c>
      <c r="P88" s="107"/>
    </row>
    <row r="89" spans="1:16" s="2" customFormat="1" ht="18" customHeight="1" x14ac:dyDescent="0.25">
      <c r="A89" s="22" t="s">
        <v>25</v>
      </c>
      <c r="B89" s="23">
        <f>[4]CT!RR$24</f>
        <v>0</v>
      </c>
      <c r="C89" s="23">
        <f>[4]CT!RF$24</f>
        <v>0</v>
      </c>
      <c r="D89" s="23">
        <f>[4]CT!RG$24</f>
        <v>0</v>
      </c>
      <c r="E89" s="23">
        <f>[4]CT!RH$24</f>
        <v>0</v>
      </c>
      <c r="F89" s="23">
        <f>[4]CT!RI$24</f>
        <v>0</v>
      </c>
      <c r="G89" s="23">
        <f>[4]CT!RJ$24</f>
        <v>0</v>
      </c>
      <c r="H89" s="23">
        <f>[4]CT!RK$24</f>
        <v>0</v>
      </c>
      <c r="I89" s="23">
        <f>[4]CT!RL$24</f>
        <v>0</v>
      </c>
      <c r="J89" s="23">
        <f>[4]CT!RM$24</f>
        <v>0</v>
      </c>
      <c r="K89" s="23">
        <f>[4]CT!RN$24</f>
        <v>0</v>
      </c>
      <c r="L89" s="23">
        <f>[4]CT!RO$24</f>
        <v>0</v>
      </c>
      <c r="M89" s="23">
        <f>[4]CT!RP$24</f>
        <v>0</v>
      </c>
      <c r="N89" s="23">
        <f>[4]CT!RQ$24</f>
        <v>0</v>
      </c>
      <c r="O89" s="24">
        <f>SUM(B$249:N$249)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[4]CT!LX$24</f>
        <v>0</v>
      </c>
      <c r="G92" s="23">
        <f>[4]CT!LY$24</f>
        <v>0</v>
      </c>
      <c r="H92" s="23"/>
      <c r="I92" s="23">
        <f>[4]CT!LZ$24</f>
        <v>0</v>
      </c>
      <c r="J92" s="23">
        <f>[4]CT!MA$24</f>
        <v>0</v>
      </c>
      <c r="P92" s="107"/>
    </row>
    <row r="93" spans="1:16" x14ac:dyDescent="0.25">
      <c r="A93" s="115" t="s">
        <v>73</v>
      </c>
      <c r="B93" s="116"/>
      <c r="C93" s="116"/>
      <c r="D93" s="116"/>
      <c r="E93" s="117"/>
      <c r="F93" s="23">
        <f>[4]CT!NF$24</f>
        <v>0</v>
      </c>
      <c r="G93" s="23">
        <f>[4]CT!NG$24</f>
        <v>0</v>
      </c>
      <c r="H93" s="23"/>
      <c r="I93" s="23">
        <f>[4]CT!NH$24</f>
        <v>0</v>
      </c>
      <c r="J93" s="23">
        <f>[4]CT!NI$24</f>
        <v>0</v>
      </c>
      <c r="P93" s="107"/>
    </row>
    <row r="94" spans="1:16" x14ac:dyDescent="0.25">
      <c r="A94" s="115" t="s">
        <v>74</v>
      </c>
      <c r="B94" s="116"/>
      <c r="C94" s="116"/>
      <c r="D94" s="116"/>
      <c r="E94" s="117"/>
      <c r="F94" s="23">
        <f>[4]CT!OM$24</f>
        <v>0</v>
      </c>
      <c r="G94" s="23">
        <f>[4]CT!ON$24</f>
        <v>0</v>
      </c>
      <c r="H94" s="23"/>
      <c r="I94" s="23">
        <f>[4]CT!OO$24</f>
        <v>0</v>
      </c>
      <c r="J94" s="23">
        <f>[4]CT!OP$24</f>
        <v>0</v>
      </c>
      <c r="P94" s="107"/>
    </row>
    <row r="95" spans="1:16" x14ac:dyDescent="0.25">
      <c r="A95" s="115" t="s">
        <v>75</v>
      </c>
      <c r="B95" s="116"/>
      <c r="C95" s="116"/>
      <c r="D95" s="116"/>
      <c r="E95" s="117"/>
      <c r="F95" s="23">
        <f>[4]CT!PT$24</f>
        <v>0</v>
      </c>
      <c r="G95" s="23">
        <f>[4]CT!PU$24</f>
        <v>2</v>
      </c>
      <c r="H95" s="23"/>
      <c r="I95" s="23">
        <f>[4]CT!PV$24</f>
        <v>0</v>
      </c>
      <c r="J95" s="23">
        <f>[4]CT!PW$24</f>
        <v>1</v>
      </c>
      <c r="P95" s="107"/>
    </row>
    <row r="96" spans="1:16" x14ac:dyDescent="0.25">
      <c r="A96" s="115" t="s">
        <v>67</v>
      </c>
      <c r="B96" s="116"/>
      <c r="C96" s="116"/>
      <c r="D96" s="116"/>
      <c r="E96" s="117"/>
      <c r="F96" s="23">
        <f>[4]CT!RA$24</f>
        <v>0</v>
      </c>
      <c r="G96" s="23">
        <f>[4]CT!RB$24</f>
        <v>0</v>
      </c>
      <c r="H96" s="23"/>
      <c r="I96" s="23">
        <f>[4]CT!RC$24</f>
        <v>0</v>
      </c>
      <c r="J96" s="23">
        <f>[4]CT!RD$24</f>
        <v>0</v>
      </c>
      <c r="P96" s="107"/>
    </row>
    <row r="97" spans="1:16" x14ac:dyDescent="0.25">
      <c r="A97" s="115" t="s">
        <v>68</v>
      </c>
      <c r="B97" s="116"/>
      <c r="C97" s="116"/>
      <c r="D97" s="116"/>
      <c r="E97" s="117"/>
      <c r="F97" s="23">
        <f>[4]CT!SH$24</f>
        <v>0</v>
      </c>
      <c r="G97" s="23">
        <f>[4]CT!SI$24</f>
        <v>0</v>
      </c>
      <c r="H97" s="23"/>
      <c r="I97" s="23">
        <f>[4]CT!SJ$24</f>
        <v>0</v>
      </c>
      <c r="J97" s="23">
        <f>[4]CT!SK$24</f>
        <v>0</v>
      </c>
      <c r="P97" s="107"/>
    </row>
    <row r="98" spans="1:16" x14ac:dyDescent="0.25">
      <c r="A98" s="53"/>
      <c r="B98" s="53"/>
      <c r="C98" s="53"/>
      <c r="D98" s="53"/>
      <c r="E98" s="53"/>
      <c r="F98" s="31"/>
      <c r="G98" s="31"/>
      <c r="H98" s="31"/>
      <c r="I98" s="31"/>
      <c r="J98" s="31"/>
      <c r="P98" s="107" t="str">
        <f>[4]CT!A$24</f>
        <v>Cidade De Maputo / Kamubukwana / Bagamoio CS III</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[4]CT!F$24</f>
        <v>22</v>
      </c>
      <c r="C112" s="47">
        <f>[4]CT!G$24</f>
        <v>54</v>
      </c>
      <c r="D112" s="47">
        <f>[4]CT!H$24</f>
        <v>1</v>
      </c>
      <c r="E112" s="47">
        <f>[4]CT!I$24</f>
        <v>1</v>
      </c>
      <c r="F112" s="47">
        <f>[4]CT!J$24</f>
        <v>74</v>
      </c>
      <c r="G112" s="47">
        <f>[4]CT!K$24</f>
        <v>0</v>
      </c>
      <c r="H112" s="47">
        <f>SUM(B112:C112)</f>
        <v>76</v>
      </c>
      <c r="I112" s="47">
        <f>[4]CT!M$24</f>
        <v>1</v>
      </c>
      <c r="J112" s="47">
        <f>[4]CT!N$24</f>
        <v>69</v>
      </c>
      <c r="K112" s="57">
        <f>B112+C112</f>
        <v>76</v>
      </c>
      <c r="M112" s="58">
        <f>IFERROR(H112/(SUM(B112:C112)),"")</f>
        <v>1</v>
      </c>
      <c r="N112" s="58">
        <f>IFERROR(I112/(D112+E112),"")</f>
        <v>0.5</v>
      </c>
      <c r="O112" s="58">
        <f>IFERROR(J112/(F112),"")</f>
        <v>0.93243243243243246</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6421</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SUM([4]CT!HR$24,[4]CT!IS$24)</f>
        <v>0</v>
      </c>
      <c r="C120" s="23">
        <f>SUM([4]CT!HF$24,[4]CT!IG$24)</f>
        <v>0</v>
      </c>
      <c r="D120" s="23">
        <f>SUM([4]CT!HG$24,[4]CT!IH$24)</f>
        <v>12</v>
      </c>
      <c r="E120" s="23">
        <f>SUM([4]CT!HH$24,[4]CT!II$24)</f>
        <v>54</v>
      </c>
      <c r="F120" s="23">
        <f>SUM([4]CT!HI$24,[4]CT!IJ$24)</f>
        <v>80</v>
      </c>
      <c r="G120" s="23">
        <f>SUM([4]CT!HJ$24,[4]CT!IK$24)</f>
        <v>54</v>
      </c>
      <c r="H120" s="23">
        <f>SUM([4]CT!HK$24,[4]CT!IL$24)</f>
        <v>208</v>
      </c>
      <c r="I120" s="23">
        <f>SUM([4]CT!HL$24,[4]CT!IM$24)</f>
        <v>460</v>
      </c>
      <c r="J120" s="23">
        <f>SUM([4]CT!HM$24,[4]CT!IN$24)</f>
        <v>676</v>
      </c>
      <c r="K120" s="23">
        <f>SUM([4]CT!HN$24,[4]CT!IO$24)</f>
        <v>912</v>
      </c>
      <c r="L120" s="23">
        <f>SUM([4]CT!HO$24,[4]CT!IP$24)</f>
        <v>808</v>
      </c>
      <c r="M120" s="23">
        <f>SUM([4]CT!HP$24,[4]CT!IQ$24)</f>
        <v>506</v>
      </c>
      <c r="N120" s="23">
        <f>SUM([4]CT!HQ$24,[4]CT!IR$24)</f>
        <v>914</v>
      </c>
      <c r="O120" s="24">
        <f>SUM(B120:N120)</f>
        <v>4684</v>
      </c>
      <c r="P120" s="107"/>
    </row>
    <row r="121" spans="1:16" s="2" customFormat="1" ht="26.25" customHeight="1" x14ac:dyDescent="0.25">
      <c r="A121" s="22" t="s">
        <v>25</v>
      </c>
      <c r="B121" s="23">
        <f>SUM([4]CT!HE$24,[4]CT!IF$24)</f>
        <v>0</v>
      </c>
      <c r="C121" s="23">
        <f>SUM([4]CT!GS$24,[4]CT!HT$24)</f>
        <v>0</v>
      </c>
      <c r="D121" s="23">
        <f>SUM([4]CT!GT$24,[4]CT!HU$24)</f>
        <v>4</v>
      </c>
      <c r="E121" s="23">
        <f>SUM([4]CT!GU$24,[4]CT!HV$24)</f>
        <v>53</v>
      </c>
      <c r="F121" s="23">
        <f>SUM([4]CT!GV$24,[4]CT!HW$24)</f>
        <v>52</v>
      </c>
      <c r="G121" s="23">
        <f>SUM([4]CT!GW$24,[4]CT!HX$24)</f>
        <v>40</v>
      </c>
      <c r="H121" s="23">
        <f>SUM([4]CT!GX$24,[4]CT!HY$24)</f>
        <v>53</v>
      </c>
      <c r="I121" s="23">
        <f>SUM([4]CT!GY$24,[4]CT!HZ$24)</f>
        <v>74</v>
      </c>
      <c r="J121" s="23">
        <f>SUM([4]CT!GZ$24,[4]CT!IA$24)</f>
        <v>146</v>
      </c>
      <c r="K121" s="23">
        <f>SUM([4]CT!HA$24,[4]CT!IB$24)</f>
        <v>291</v>
      </c>
      <c r="L121" s="23">
        <f>SUM([4]CT!HB$24,[4]CT!IC$24)</f>
        <v>302</v>
      </c>
      <c r="M121" s="23">
        <f>SUM([4]CT!HC$24,[4]CT!ID$24)</f>
        <v>221</v>
      </c>
      <c r="N121" s="23">
        <f>SUM([4]CT!HD$24,[4]CT!IE$24)</f>
        <v>501</v>
      </c>
      <c r="O121" s="24">
        <f>SUM(B121:N121)</f>
        <v>1737</v>
      </c>
      <c r="P121" s="107"/>
    </row>
    <row r="122" spans="1:16" s="2" customFormat="1" ht="26.25" customHeight="1" x14ac:dyDescent="0.25">
      <c r="A122" s="14" t="s">
        <v>95</v>
      </c>
      <c r="B122" s="25">
        <f>SUM(O120:O121)</f>
        <v>6421</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SUM([4]CT!IU$24:IV$24)</f>
        <v>176</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SUM([4]CT!IW$24:IX$24)</f>
        <v>513</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SUM([4]CT!JA$24:JB$24)</f>
        <v>3</v>
      </c>
      <c r="C128" s="26"/>
      <c r="D128" s="27"/>
      <c r="E128" s="27"/>
      <c r="F128" s="27"/>
      <c r="G128" s="27"/>
      <c r="H128" s="27"/>
      <c r="I128" s="27"/>
      <c r="J128" s="27"/>
      <c r="K128" s="27"/>
      <c r="L128" s="27"/>
      <c r="P128" s="107"/>
    </row>
    <row r="129" spans="1:16" s="2" customFormat="1" ht="18" customHeight="1" x14ac:dyDescent="0.25">
      <c r="A129" s="29" t="s">
        <v>30</v>
      </c>
      <c r="B129" s="23">
        <f>SUM([4]CT!JD$24:JE$24)</f>
        <v>38</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SUM([4]CT!JG$24:JH$24)</f>
        <v>30</v>
      </c>
      <c r="C131" s="30"/>
      <c r="D131" s="31"/>
      <c r="E131" s="31"/>
      <c r="F131" s="31"/>
      <c r="G131" s="31"/>
      <c r="H131" s="31"/>
      <c r="I131" s="31"/>
      <c r="J131" s="31"/>
      <c r="K131" s="31"/>
      <c r="L131" s="31"/>
      <c r="O131" s="32"/>
      <c r="P131" s="107"/>
    </row>
    <row r="132" spans="1:16" s="2" customFormat="1" ht="18" customHeight="1" x14ac:dyDescent="0.25">
      <c r="A132" s="29" t="s">
        <v>33</v>
      </c>
      <c r="B132" s="23">
        <f>SUM([4]CT!JJ$24:JK$24)</f>
        <v>3</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[4]CT!A$24</f>
        <v>Cidade De Maputo / Kamubukwana / Bagamoio CS III</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6719</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SUM([4]CT!EW$24,[4]CT!FX$24)</f>
        <v>0</v>
      </c>
      <c r="C140" s="23">
        <f>SUM([4]CT!EK$24,[4]CT!FL$24)</f>
        <v>0</v>
      </c>
      <c r="D140" s="23">
        <f>SUM([4]CT!EL$24,[4]CT!FM$24)</f>
        <v>14</v>
      </c>
      <c r="E140" s="23">
        <f>SUM([4]CT!EM$24,[4]CT!FN$24)</f>
        <v>57</v>
      </c>
      <c r="F140" s="23">
        <f>SUM([4]CT!EN$24,[4]CT!FO$24)</f>
        <v>89</v>
      </c>
      <c r="G140" s="23">
        <f>SUM([4]CT!EO$24,[4]CT!FP$24)</f>
        <v>66</v>
      </c>
      <c r="H140" s="23">
        <f>SUM([4]CT!EP$24,[4]CT!FQ$24)</f>
        <v>226</v>
      </c>
      <c r="I140" s="23">
        <f>SUM([4]CT!EQ$24,[4]CT!FR$24)</f>
        <v>496</v>
      </c>
      <c r="J140" s="23">
        <f>SUM([4]CT!ER$24,[4]CT!FS$24)</f>
        <v>718</v>
      </c>
      <c r="K140" s="23">
        <f>SUM([4]CT!ES$24,[4]CT!FT$24)</f>
        <v>942</v>
      </c>
      <c r="L140" s="23">
        <f>SUM([4]CT!ET$24,[4]CT!FU$24)</f>
        <v>824</v>
      </c>
      <c r="M140" s="23">
        <f>SUM([4]CT!EU$24,[4]CT!FV$24)</f>
        <v>517</v>
      </c>
      <c r="N140" s="23">
        <f>SUM([4]CT!EV$24,[4]CT!FW$24)</f>
        <v>935</v>
      </c>
      <c r="O140" s="24">
        <f>SUM(B140:N140)</f>
        <v>4884</v>
      </c>
      <c r="P140" s="107"/>
    </row>
    <row r="141" spans="1:16" s="2" customFormat="1" ht="26.25" customHeight="1" x14ac:dyDescent="0.25">
      <c r="A141" s="22" t="s">
        <v>25</v>
      </c>
      <c r="B141" s="23">
        <f>SUM([4]CT!EJ$24,[4]CT!FK$24)</f>
        <v>0</v>
      </c>
      <c r="C141" s="23">
        <f>SUM([4]CT!DX$24,[4]CT!EY$24)</f>
        <v>0</v>
      </c>
      <c r="D141" s="23">
        <f>SUM([4]CT!DY$24,[4]CT!EZ$24)</f>
        <v>9</v>
      </c>
      <c r="E141" s="23">
        <f>SUM([4]CT!DZ$24,[4]CT!FA$24)</f>
        <v>53</v>
      </c>
      <c r="F141" s="23">
        <f>SUM([4]CT!EA$24,[4]CT!FB$24)</f>
        <v>58</v>
      </c>
      <c r="G141" s="23">
        <f>SUM([4]CT!EB$24,[4]CT!FC$24)</f>
        <v>48</v>
      </c>
      <c r="H141" s="23">
        <f>SUM([4]CT!EC$24,[4]CT!FD$24)</f>
        <v>58</v>
      </c>
      <c r="I141" s="23">
        <f>SUM([4]CT!ED$24,[4]CT!FE$24)</f>
        <v>75</v>
      </c>
      <c r="J141" s="23">
        <f>SUM([4]CT!EE$24,[4]CT!FF$24)</f>
        <v>160</v>
      </c>
      <c r="K141" s="23">
        <f>SUM([4]CT!EF$24,[4]CT!FG$24)</f>
        <v>305</v>
      </c>
      <c r="L141" s="23">
        <f>SUM([4]CT!EG$24,[4]CT!FH$24)</f>
        <v>320</v>
      </c>
      <c r="M141" s="23">
        <f>SUM([4]CT!EH$24,[4]CT!FI$24)</f>
        <v>234</v>
      </c>
      <c r="N141" s="23">
        <f>SUM([4]CT!EI$24,[4]CT!FJ$24)</f>
        <v>515</v>
      </c>
      <c r="O141" s="24">
        <f>SUM(B141:N141)</f>
        <v>1835</v>
      </c>
      <c r="P141" s="107"/>
    </row>
    <row r="142" spans="1:16" s="2" customFormat="1" ht="26.25" customHeight="1" x14ac:dyDescent="0.25">
      <c r="A142" s="14" t="s">
        <v>95</v>
      </c>
      <c r="B142" s="25">
        <f>SUM(O140:O141)</f>
        <v>6719</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SUM([4]CT!FZ$24:GA$24)</f>
        <v>193</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SUM([4]CT!GB$24:GC$24)</f>
        <v>540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SUM([4]CT!GF$24:GG$24)</f>
        <v>3</v>
      </c>
      <c r="C148" s="26"/>
      <c r="D148" s="27"/>
      <c r="E148" s="27"/>
      <c r="F148" s="27"/>
      <c r="G148" s="27"/>
      <c r="H148" s="27"/>
      <c r="I148" s="27"/>
      <c r="J148" s="27"/>
      <c r="K148" s="27"/>
      <c r="L148" s="27"/>
      <c r="P148" s="107"/>
    </row>
    <row r="149" spans="1:16" s="2" customFormat="1" ht="18" customHeight="1" x14ac:dyDescent="0.25">
      <c r="A149" s="29" t="s">
        <v>30</v>
      </c>
      <c r="B149" s="23">
        <f>SUM([4]CT!GI$24:GJ$24)</f>
        <v>44</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SUM([4]CT!GL$24:GM$24)</f>
        <v>33</v>
      </c>
      <c r="C151" s="30"/>
      <c r="D151" s="31"/>
      <c r="E151" s="31"/>
      <c r="F151" s="31"/>
      <c r="G151" s="31"/>
      <c r="H151" s="31"/>
      <c r="I151" s="31"/>
      <c r="J151" s="31"/>
      <c r="K151" s="31"/>
      <c r="L151" s="31"/>
      <c r="O151" s="32"/>
      <c r="P151" s="107"/>
    </row>
    <row r="152" spans="1:16" s="2" customFormat="1" ht="18" customHeight="1" x14ac:dyDescent="0.25">
      <c r="A152" s="29" t="s">
        <v>33</v>
      </c>
      <c r="B152" s="23">
        <f>SUM([4]CT!GO$24:GP$24)</f>
        <v>4</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23</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[4]CT!AJD$24</f>
        <v>0</v>
      </c>
      <c r="C160" s="23">
        <f>[4]CT!AJB$24</f>
        <v>1</v>
      </c>
      <c r="D160" s="23">
        <f>[4]CT!AJC$24</f>
        <v>2</v>
      </c>
      <c r="E160" s="23">
        <f>[4]CT!AJA$24</f>
        <v>0</v>
      </c>
      <c r="F160" s="23">
        <f>[4]CT!AIY$24</f>
        <v>1</v>
      </c>
      <c r="G160" s="23">
        <f>[4]CT!AIZ$24</f>
        <v>5</v>
      </c>
      <c r="H160" s="66"/>
      <c r="P160" s="107"/>
    </row>
    <row r="161" spans="1:16" s="2" customFormat="1" ht="26.25" customHeight="1" x14ac:dyDescent="0.25">
      <c r="A161" s="67" t="s">
        <v>105</v>
      </c>
      <c r="B161" s="68">
        <f>[4]CT!AIX$24</f>
        <v>0</v>
      </c>
      <c r="C161" s="68">
        <f>[4]CT!AIV$24</f>
        <v>0</v>
      </c>
      <c r="D161" s="68">
        <f>[4]CT!AIW$24</f>
        <v>8</v>
      </c>
      <c r="E161" s="68">
        <f>[4]CT!AIU$24</f>
        <v>0</v>
      </c>
      <c r="F161" s="68">
        <f>[4]CT!AIS$24</f>
        <v>1</v>
      </c>
      <c r="G161" s="68">
        <f>[4]CT!AIT$24</f>
        <v>5</v>
      </c>
      <c r="H161" s="66"/>
      <c r="P161" s="107"/>
    </row>
    <row r="162" spans="1:16" s="2" customFormat="1" ht="26.25" customHeight="1" x14ac:dyDescent="0.25">
      <c r="A162" s="69"/>
      <c r="B162" s="70"/>
      <c r="C162" s="71">
        <f>SUM(B160:D161)</f>
        <v>11</v>
      </c>
      <c r="D162" s="72"/>
      <c r="E162" s="73"/>
      <c r="F162" s="71">
        <f>SUM(E160:G161)</f>
        <v>12</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[4]CT!A$24</f>
        <v>Cidade De Maputo / Kamubukwana / Bagamoio CS III</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2353</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[4]CT!AIF$24</f>
        <v>0</v>
      </c>
      <c r="C171" s="23">
        <f>[4]CT!AID$24</f>
        <v>2</v>
      </c>
      <c r="D171" s="23">
        <f>[4]CT!AIE$24</f>
        <v>3</v>
      </c>
      <c r="E171" s="23">
        <f>[4]CT!AIC$24</f>
        <v>0</v>
      </c>
      <c r="F171" s="23">
        <f>[4]CT!AIA$24</f>
        <v>1</v>
      </c>
      <c r="G171" s="23">
        <f>[4]CT!AIB$24</f>
        <v>6</v>
      </c>
      <c r="H171" s="23">
        <f>[4]CT!AHT$24</f>
        <v>0</v>
      </c>
      <c r="I171" s="23">
        <f>[4]CT!AHR$24</f>
        <v>1</v>
      </c>
      <c r="J171" s="23">
        <f>[4]CT!AHS$24</f>
        <v>16</v>
      </c>
      <c r="K171" s="23">
        <f>[4]CT!AHQ$24</f>
        <v>0</v>
      </c>
      <c r="L171" s="23">
        <f>[4]CT!AHO$24</f>
        <v>1</v>
      </c>
      <c r="M171" s="23">
        <f>[4]CT!AHP$24</f>
        <v>11</v>
      </c>
      <c r="P171" s="107"/>
    </row>
    <row r="172" spans="1:16" s="2" customFormat="1" ht="26.25" customHeight="1" x14ac:dyDescent="0.25">
      <c r="A172" s="67" t="s">
        <v>112</v>
      </c>
      <c r="B172" s="68">
        <f>[4]CT!AIL$24</f>
        <v>0</v>
      </c>
      <c r="C172" s="68">
        <f>[4]CT!AIJ$24</f>
        <v>1</v>
      </c>
      <c r="D172" s="68">
        <f>[4]CT!AIK$24</f>
        <v>92</v>
      </c>
      <c r="E172" s="68">
        <f>[4]CT!AII$24</f>
        <v>0</v>
      </c>
      <c r="F172" s="68">
        <f>[4]CT!AIG$24</f>
        <v>4</v>
      </c>
      <c r="G172" s="68">
        <f>[4]CT!AIH$24</f>
        <v>29</v>
      </c>
      <c r="H172" s="68">
        <f>[4]CT!AHZ$24</f>
        <v>0</v>
      </c>
      <c r="I172" s="68">
        <f>[4]CT!AHX$24</f>
        <v>73</v>
      </c>
      <c r="J172" s="68">
        <f>[4]CT!AHY$24</f>
        <v>1544</v>
      </c>
      <c r="K172" s="68">
        <f>[4]CT!AHW$24</f>
        <v>0</v>
      </c>
      <c r="L172" s="68">
        <f>[4]CT!AHU$24</f>
        <v>57</v>
      </c>
      <c r="M172" s="68">
        <f>[4]CT!AHV$24</f>
        <v>512</v>
      </c>
      <c r="P172" s="107"/>
    </row>
    <row r="173" spans="1:16" s="2" customFormat="1" ht="32.1" customHeight="1" x14ac:dyDescent="0.25">
      <c r="A173" s="76" t="s">
        <v>113</v>
      </c>
      <c r="B173" s="77"/>
      <c r="C173" s="78">
        <f>SUM(B171:D172)</f>
        <v>98</v>
      </c>
      <c r="D173" s="79"/>
      <c r="E173" s="80"/>
      <c r="F173" s="78">
        <f>SUM(E171:G172)</f>
        <v>40</v>
      </c>
      <c r="G173" s="81"/>
      <c r="H173" s="80"/>
      <c r="I173" s="78">
        <f>SUM(H171:J172)</f>
        <v>1634</v>
      </c>
      <c r="J173" s="81"/>
      <c r="K173" s="80"/>
      <c r="L173" s="78">
        <f>SUM(K171:M172)</f>
        <v>581</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[4]CT!AIM$24</f>
        <v>36</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[4]CT!AIN$24</f>
        <v>4</v>
      </c>
      <c r="C178" s="86"/>
      <c r="D178" s="87"/>
      <c r="E178" s="85">
        <f>[4]CT!AIO$24</f>
        <v>28</v>
      </c>
      <c r="H178" s="85">
        <f>[4]CT!AIP$24</f>
        <v>4</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[4]CT!AIQ$24</f>
        <v>5</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[4]CT!A$25</f>
        <v>Cidade De Maputo / Kamubukwana / Hospital Psiquiatrico do Infulene HP</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4</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[4]CT!BG$25</f>
        <v>0</v>
      </c>
      <c r="C10" s="23">
        <f>[4]CT!AU$25</f>
        <v>0</v>
      </c>
      <c r="D10" s="23">
        <f>[4]CT!AV$25</f>
        <v>0</v>
      </c>
      <c r="E10" s="23">
        <f>[4]CT!AW$25</f>
        <v>0</v>
      </c>
      <c r="F10" s="23">
        <f>[4]CT!AX$25</f>
        <v>0</v>
      </c>
      <c r="G10" s="23">
        <f>[4]CT!AY$25</f>
        <v>0</v>
      </c>
      <c r="H10" s="23">
        <f>[4]CT!AZ$25</f>
        <v>0</v>
      </c>
      <c r="I10" s="23">
        <f>[4]CT!BA$25</f>
        <v>1</v>
      </c>
      <c r="J10" s="23">
        <f>[4]CT!BB$25</f>
        <v>0</v>
      </c>
      <c r="K10" s="23">
        <f>[4]CT!BC$25</f>
        <v>0</v>
      </c>
      <c r="L10" s="23">
        <f>[4]CT!BD$25</f>
        <v>0</v>
      </c>
      <c r="M10" s="23">
        <f>[4]CT!BE$25</f>
        <v>0</v>
      </c>
      <c r="N10" s="23">
        <f>[4]CT!BF$25</f>
        <v>1</v>
      </c>
      <c r="O10" s="24">
        <f>SUM(B10:N10)</f>
        <v>2</v>
      </c>
      <c r="P10" s="107"/>
    </row>
    <row r="11" spans="1:16" s="2" customFormat="1" ht="18" customHeight="1" x14ac:dyDescent="0.25">
      <c r="A11" s="22" t="s">
        <v>25</v>
      </c>
      <c r="B11" s="23">
        <f>[4]CT!AS$25</f>
        <v>0</v>
      </c>
      <c r="C11" s="23">
        <f>[4]CT!AG$25</f>
        <v>0</v>
      </c>
      <c r="D11" s="23">
        <f>[4]CT!AH$25</f>
        <v>0</v>
      </c>
      <c r="E11" s="23">
        <f>[4]CT!AI$25</f>
        <v>0</v>
      </c>
      <c r="F11" s="23">
        <f>[4]CT!AJ$25</f>
        <v>0</v>
      </c>
      <c r="G11" s="23">
        <f>[4]CT!AK$25</f>
        <v>0</v>
      </c>
      <c r="H11" s="23">
        <f>[4]CT!AL$25</f>
        <v>1</v>
      </c>
      <c r="I11" s="23">
        <f>[4]CT!AM$25</f>
        <v>0</v>
      </c>
      <c r="J11" s="23">
        <f>[4]CT!AN$25</f>
        <v>0</v>
      </c>
      <c r="K11" s="23">
        <f>[4]CT!AO$25</f>
        <v>0</v>
      </c>
      <c r="L11" s="23">
        <f>[4]CT!AP$25</f>
        <v>0</v>
      </c>
      <c r="M11" s="23">
        <f>[4]CT!AQ$25</f>
        <v>1</v>
      </c>
      <c r="N11" s="23">
        <f>[4]CT!AR$25</f>
        <v>0</v>
      </c>
      <c r="O11" s="24">
        <f>SUM(B11:N11)</f>
        <v>2</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[4]CT!AF$25</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[4]CT!BI$25</f>
        <v>0</v>
      </c>
      <c r="C15" s="26"/>
      <c r="D15" s="27"/>
      <c r="E15" s="27"/>
      <c r="F15" s="27"/>
      <c r="G15" s="27"/>
      <c r="H15" s="27"/>
      <c r="I15" s="27"/>
      <c r="J15" s="27"/>
      <c r="K15" s="27"/>
      <c r="L15" s="27"/>
      <c r="P15" s="107"/>
    </row>
    <row r="16" spans="1:16" s="2" customFormat="1" ht="18" customHeight="1" x14ac:dyDescent="0.25">
      <c r="A16" s="29" t="s">
        <v>30</v>
      </c>
      <c r="B16" s="23">
        <f>[4]CT!BJ$25</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[4]CT!BK$25</f>
        <v>0</v>
      </c>
      <c r="C18" s="30"/>
      <c r="D18" s="31"/>
      <c r="E18" s="31"/>
      <c r="F18" s="31"/>
      <c r="G18" s="31"/>
      <c r="H18" s="31"/>
      <c r="I18" s="31"/>
      <c r="J18" s="31"/>
      <c r="K18" s="31"/>
      <c r="L18" s="31"/>
      <c r="O18" s="32"/>
      <c r="P18" s="107"/>
    </row>
    <row r="19" spans="1:16" s="2" customFormat="1" ht="18" customHeight="1" x14ac:dyDescent="0.25">
      <c r="A19" s="29" t="s">
        <v>33</v>
      </c>
      <c r="B19" s="23">
        <f>[4]CT!BL$25</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[4]CT!CU$25</f>
        <v>0</v>
      </c>
      <c r="C23" s="23">
        <f>[4]CT!CF$25</f>
        <v>0</v>
      </c>
      <c r="D23" s="23">
        <f>[4]CT!CG$25</f>
        <v>0</v>
      </c>
      <c r="E23" s="23">
        <f>[4]CT!CH$25</f>
        <v>3</v>
      </c>
      <c r="F23" s="23">
        <f>[4]CT!CI$25</f>
        <v>34</v>
      </c>
      <c r="G23" s="23">
        <f>[4]CT!CJ$25</f>
        <v>27</v>
      </c>
      <c r="H23" s="23">
        <f>[4]CT!CK$25</f>
        <v>11</v>
      </c>
      <c r="I23" s="23">
        <f>[4]CT!CL$25</f>
        <v>37</v>
      </c>
      <c r="J23" s="23">
        <f>[4]CT!CM$25</f>
        <v>52</v>
      </c>
      <c r="K23" s="23">
        <f>[4]CT!CN$25</f>
        <v>84</v>
      </c>
      <c r="L23" s="23">
        <f>[4]CT!CO$25</f>
        <v>69</v>
      </c>
      <c r="M23" s="23">
        <f>[4]CT!CP$25</f>
        <v>56</v>
      </c>
      <c r="N23" s="23">
        <f>[4]CT!CQ$25</f>
        <v>42</v>
      </c>
      <c r="O23" s="24">
        <f>SUM(B23:N23,B25:D25)</f>
        <v>455</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[4]CT!CR$25</f>
        <v>17</v>
      </c>
      <c r="C25" s="23">
        <f>[4]CT!CS$25</f>
        <v>11</v>
      </c>
      <c r="D25" s="23">
        <f>[4]CT!CT$25</f>
        <v>12</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[4]CT!CD$25</f>
        <v>0</v>
      </c>
      <c r="C27" s="23">
        <f>[4]CT!BO$25</f>
        <v>0</v>
      </c>
      <c r="D27" s="23">
        <f>[4]CT!BP$25</f>
        <v>0</v>
      </c>
      <c r="E27" s="23">
        <f>[4]CT!BQ$25</f>
        <v>5</v>
      </c>
      <c r="F27" s="23">
        <f>[4]CT!BR$25</f>
        <v>29</v>
      </c>
      <c r="G27" s="23">
        <f>[4]CT!BS$25</f>
        <v>38</v>
      </c>
      <c r="H27" s="23">
        <f>[4]CT!BT$25</f>
        <v>16</v>
      </c>
      <c r="I27" s="23">
        <f>[4]CT!BU$25</f>
        <v>17</v>
      </c>
      <c r="J27" s="23">
        <f>[4]CT!BV$25</f>
        <v>30</v>
      </c>
      <c r="K27" s="23">
        <f>[4]CT!BW$25</f>
        <v>64</v>
      </c>
      <c r="L27" s="23">
        <f>[4]CT!BX$25</f>
        <v>39</v>
      </c>
      <c r="M27" s="23">
        <f>[4]CT!BY$25</f>
        <v>39</v>
      </c>
      <c r="N27" s="23">
        <f>[4]CT!BZ$25</f>
        <v>16</v>
      </c>
      <c r="O27" s="24">
        <f>SUM(B27:N27,B29:D29)</f>
        <v>329</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[4]CT!CA$25</f>
        <v>17</v>
      </c>
      <c r="C29" s="23">
        <f>[4]CT!CB$25</f>
        <v>12</v>
      </c>
      <c r="D29" s="23">
        <f>[4]CT!CC$25</f>
        <v>7</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71</v>
      </c>
      <c r="F30" s="135" t="s">
        <v>42</v>
      </c>
      <c r="G30" s="136"/>
      <c r="H30" s="24" t="str">
        <f>IFERROR(E30/C30,"")</f>
        <v/>
      </c>
      <c r="K30" s="137" t="s">
        <v>43</v>
      </c>
      <c r="L30" s="138"/>
      <c r="M30" s="23"/>
      <c r="N30" s="38" t="s">
        <v>41</v>
      </c>
      <c r="O30" s="24">
        <f>SUM(B23:N23,B25:D25,B27:N27,B29:D29)-M30</f>
        <v>784</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[4]CT!DG$25</f>
        <v>0</v>
      </c>
      <c r="C35" s="23">
        <f>[4]CT!DE$25</f>
        <v>8</v>
      </c>
      <c r="D35" s="23">
        <f>[4]CT!DF$25</f>
        <v>42</v>
      </c>
      <c r="E35" s="40"/>
      <c r="F35" s="23">
        <f>[4]CT!DN$25</f>
        <v>0</v>
      </c>
      <c r="G35" s="23">
        <f>[4]CT!DL$25</f>
        <v>29</v>
      </c>
      <c r="H35" s="23">
        <f>[4]CT!DM$25</f>
        <v>376</v>
      </c>
      <c r="I35" s="40"/>
      <c r="J35" s="23">
        <f>[4]CT!DU$25</f>
        <v>0</v>
      </c>
      <c r="K35" s="23">
        <f>[4]CT!DS$25</f>
        <v>0</v>
      </c>
      <c r="L35" s="23">
        <f>[4]CT!DT$25</f>
        <v>0</v>
      </c>
      <c r="P35" s="107"/>
    </row>
    <row r="36" spans="1:16" s="2" customFormat="1" ht="18" customHeight="1" x14ac:dyDescent="0.25">
      <c r="A36" s="22" t="s">
        <v>25</v>
      </c>
      <c r="B36" s="23">
        <f>[4]CT!DD$25</f>
        <v>0</v>
      </c>
      <c r="C36" s="23">
        <f>[4]CT!DB$25</f>
        <v>6</v>
      </c>
      <c r="D36" s="23">
        <f>[4]CT!DC$25</f>
        <v>45</v>
      </c>
      <c r="E36" s="40"/>
      <c r="F36" s="23">
        <f>[4]CT!DK$25</f>
        <v>0</v>
      </c>
      <c r="G36" s="23">
        <f>[4]CT!DI$25</f>
        <v>28</v>
      </c>
      <c r="H36" s="23">
        <f>[4]CT!DJ$25</f>
        <v>250</v>
      </c>
      <c r="I36" s="40"/>
      <c r="J36" s="23">
        <f>[4]CT!DR$25</f>
        <v>0</v>
      </c>
      <c r="K36" s="23">
        <f>[4]CT!DP$25</f>
        <v>0</v>
      </c>
      <c r="L36" s="23">
        <f>[4]CT!DQ$25</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[4]CT!CW$25</f>
        <v>1</v>
      </c>
      <c r="C38" s="26"/>
      <c r="D38" s="27"/>
      <c r="E38" s="27"/>
      <c r="F38" s="27"/>
      <c r="G38" s="27"/>
      <c r="H38" s="27"/>
      <c r="I38" s="27"/>
      <c r="J38" s="27"/>
      <c r="K38" s="27"/>
      <c r="L38" s="27"/>
      <c r="P38" s="107"/>
    </row>
    <row r="39" spans="1:16" s="2" customFormat="1" ht="18" customHeight="1" x14ac:dyDescent="0.25">
      <c r="A39" s="29" t="s">
        <v>30</v>
      </c>
      <c r="B39" s="23">
        <f>[4]CT!CX$25</f>
        <v>1</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[4]CT!CY$25</f>
        <v>0</v>
      </c>
      <c r="C41" s="30"/>
      <c r="D41" s="31"/>
      <c r="E41" s="31"/>
      <c r="F41" s="31"/>
      <c r="G41" s="31"/>
      <c r="H41" s="31"/>
      <c r="I41" s="31"/>
      <c r="J41" s="31"/>
      <c r="K41" s="31"/>
      <c r="L41" s="31"/>
      <c r="O41" s="32"/>
      <c r="P41" s="107"/>
    </row>
    <row r="42" spans="1:16" s="2" customFormat="1" ht="18" customHeight="1" x14ac:dyDescent="0.25">
      <c r="A42" s="29" t="s">
        <v>33</v>
      </c>
      <c r="B42" s="23">
        <f>[4]CT!CZ$25</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[4]CT!A$25</f>
        <v>Cidade De Maputo / Kamubukwana / Hospital Psiquiatrico do Infulene HP</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3</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[4]CT!TO$25</f>
        <v>0</v>
      </c>
      <c r="C49" s="23">
        <f>[4]CT!TC$25</f>
        <v>0</v>
      </c>
      <c r="D49" s="23">
        <f>[4]CT!TD$25</f>
        <v>0</v>
      </c>
      <c r="E49" s="23">
        <f>[4]CT!TE$25</f>
        <v>0</v>
      </c>
      <c r="F49" s="23">
        <f>[4]CT!TF$25</f>
        <v>0</v>
      </c>
      <c r="G49" s="23">
        <f>[4]CT!TG$25</f>
        <v>0</v>
      </c>
      <c r="H49" s="23">
        <f>[4]CT!TH$25</f>
        <v>0</v>
      </c>
      <c r="I49" s="23">
        <f>[4]CT!TI$25</f>
        <v>0</v>
      </c>
      <c r="J49" s="23">
        <f>[4]CT!TJ$25</f>
        <v>1</v>
      </c>
      <c r="K49" s="23">
        <f>[4]CT!TK$25</f>
        <v>0</v>
      </c>
      <c r="L49" s="23">
        <f>[4]CT!TL$25</f>
        <v>0</v>
      </c>
      <c r="M49" s="23">
        <f>[4]CT!TM$25</f>
        <v>0</v>
      </c>
      <c r="N49" s="23">
        <f>[4]CT!TN$25</f>
        <v>0</v>
      </c>
      <c r="O49" s="24">
        <f>SUM(B49:N49)</f>
        <v>1</v>
      </c>
      <c r="P49" s="107"/>
    </row>
    <row r="50" spans="1:16" s="2" customFormat="1" ht="18" customHeight="1" x14ac:dyDescent="0.25">
      <c r="A50" s="22" t="s">
        <v>25</v>
      </c>
      <c r="B50" s="23">
        <f>[4]CT!TA$25</f>
        <v>0</v>
      </c>
      <c r="C50" s="23">
        <f>[4]CT!SO$25</f>
        <v>0</v>
      </c>
      <c r="D50" s="23">
        <f>[4]CT!SP$25</f>
        <v>0</v>
      </c>
      <c r="E50" s="23">
        <f>[4]CT!SQ$25</f>
        <v>0</v>
      </c>
      <c r="F50" s="23">
        <f>[4]CT!SR$25</f>
        <v>0</v>
      </c>
      <c r="G50" s="23">
        <f>[4]CT!SS$25</f>
        <v>0</v>
      </c>
      <c r="H50" s="23">
        <f>[4]CT!ST$25</f>
        <v>0</v>
      </c>
      <c r="I50" s="23">
        <f>[4]CT!SU$25</f>
        <v>1</v>
      </c>
      <c r="J50" s="23">
        <f>[4]CT!SV$25</f>
        <v>1</v>
      </c>
      <c r="K50" s="23">
        <f>[4]CT!SW$25</f>
        <v>0</v>
      </c>
      <c r="L50" s="23">
        <f>[4]CT!SX$25</f>
        <v>0</v>
      </c>
      <c r="M50" s="23">
        <f>[4]CT!SY$25</f>
        <v>0</v>
      </c>
      <c r="N50" s="23">
        <f>[4]CT!SZ$25</f>
        <v>0</v>
      </c>
      <c r="O50" s="24">
        <f>SUM(B50:N50)</f>
        <v>2</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[4]CT!TU$25</f>
        <v>1</v>
      </c>
      <c r="D52" s="31"/>
      <c r="E52" s="31"/>
      <c r="F52" s="31"/>
      <c r="G52" s="31"/>
      <c r="H52" s="31"/>
      <c r="I52" s="31"/>
      <c r="J52" s="32"/>
      <c r="K52" s="32"/>
      <c r="L52" s="32"/>
      <c r="M52" s="32"/>
      <c r="N52" s="32"/>
      <c r="O52" s="46"/>
      <c r="P52" s="107"/>
    </row>
    <row r="53" spans="1:16" s="2" customFormat="1" ht="36.6" customHeight="1" x14ac:dyDescent="0.25">
      <c r="A53" s="123" t="s">
        <v>58</v>
      </c>
      <c r="B53" s="124"/>
      <c r="C53" s="47">
        <f>[4]CT!TV$25</f>
        <v>0</v>
      </c>
      <c r="D53" s="26"/>
      <c r="E53" s="26"/>
      <c r="F53" s="26"/>
      <c r="G53" s="26"/>
      <c r="H53" s="26"/>
      <c r="I53" s="26"/>
      <c r="J53" s="26"/>
      <c r="K53" s="26"/>
      <c r="L53" s="26"/>
      <c r="M53" s="26"/>
      <c r="N53" s="26"/>
      <c r="O53" s="26"/>
      <c r="P53" s="107"/>
    </row>
    <row r="54" spans="1:16" s="2" customFormat="1" ht="39.6" customHeight="1" x14ac:dyDescent="0.25">
      <c r="A54" s="125" t="s">
        <v>59</v>
      </c>
      <c r="B54" s="126"/>
      <c r="C54" s="48">
        <f>[4]CT!TW$25</f>
        <v>2</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[4]CT!TQ$25</f>
        <v>0</v>
      </c>
      <c r="C56" s="26"/>
      <c r="D56" s="27"/>
      <c r="E56" s="27"/>
      <c r="F56" s="27"/>
      <c r="G56" s="27"/>
      <c r="H56" s="27"/>
      <c r="I56" s="27"/>
      <c r="J56" s="27"/>
      <c r="K56" s="27"/>
      <c r="L56" s="27"/>
      <c r="P56" s="107"/>
    </row>
    <row r="57" spans="1:16" s="2" customFormat="1" ht="18" customHeight="1" x14ac:dyDescent="0.25">
      <c r="A57" s="29" t="s">
        <v>30</v>
      </c>
      <c r="B57" s="23">
        <f>[4]CT!TR$25</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[4]CT!TS$25</f>
        <v>0</v>
      </c>
      <c r="C59" s="30"/>
      <c r="D59" s="31"/>
      <c r="E59" s="31"/>
      <c r="F59" s="31"/>
      <c r="G59" s="31"/>
      <c r="H59" s="31"/>
      <c r="I59" s="31"/>
      <c r="J59" s="31"/>
      <c r="K59" s="31"/>
      <c r="L59" s="31"/>
      <c r="O59" s="32"/>
      <c r="P59" s="107"/>
    </row>
    <row r="60" spans="1:16" s="2" customFormat="1" ht="18" customHeight="1" x14ac:dyDescent="0.25">
      <c r="A60" s="29" t="s">
        <v>33</v>
      </c>
      <c r="B60" s="23">
        <f>[4]CT!TT$25</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1</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[4]CT!LV$25</f>
        <v>0</v>
      </c>
      <c r="C68" s="23">
        <f>[4]CT!LJ$25</f>
        <v>0</v>
      </c>
      <c r="D68" s="23">
        <f>[4]CT!LK$25</f>
        <v>0</v>
      </c>
      <c r="E68" s="23">
        <f>[4]CT!LL$25</f>
        <v>0</v>
      </c>
      <c r="F68" s="23">
        <f>[4]CT!LM$25</f>
        <v>0</v>
      </c>
      <c r="G68" s="23">
        <f>[4]CT!LN$25</f>
        <v>0</v>
      </c>
      <c r="H68" s="23">
        <f>[4]CT!LO$25</f>
        <v>0</v>
      </c>
      <c r="I68" s="23">
        <f>[4]CT!LP$25</f>
        <v>0</v>
      </c>
      <c r="J68" s="23">
        <f>[4]CT!LQ$25</f>
        <v>0</v>
      </c>
      <c r="K68" s="23">
        <f>[4]CT!LR$25</f>
        <v>0</v>
      </c>
      <c r="L68" s="23">
        <f>[4]CT!LS$25</f>
        <v>0</v>
      </c>
      <c r="M68" s="23">
        <f>[4]CT!LT$25</f>
        <v>1</v>
      </c>
      <c r="N68" s="23">
        <f>[4]CT!LU$25</f>
        <v>0</v>
      </c>
      <c r="O68" s="24">
        <f>SUM(B68:N68)</f>
        <v>1</v>
      </c>
      <c r="P68" s="107"/>
    </row>
    <row r="69" spans="1:16" s="2" customFormat="1" ht="18" customHeight="1" x14ac:dyDescent="0.25">
      <c r="A69" s="22" t="s">
        <v>25</v>
      </c>
      <c r="B69" s="23">
        <f>[4]CT!LH$25</f>
        <v>0</v>
      </c>
      <c r="C69" s="23">
        <f>[4]CT!KV$25</f>
        <v>0</v>
      </c>
      <c r="D69" s="23">
        <f>[4]CT!KW$25</f>
        <v>0</v>
      </c>
      <c r="E69" s="23">
        <f>[4]CT!KX$25</f>
        <v>0</v>
      </c>
      <c r="F69" s="23">
        <f>[4]CT!KY$25</f>
        <v>0</v>
      </c>
      <c r="G69" s="23">
        <f>[4]CT!KZ$25</f>
        <v>0</v>
      </c>
      <c r="H69" s="23">
        <f>[4]CT!LA$25</f>
        <v>0</v>
      </c>
      <c r="I69" s="23">
        <f>[4]CT!LB$25</f>
        <v>0</v>
      </c>
      <c r="J69" s="23">
        <f>[4]CT!LC$25</f>
        <v>0</v>
      </c>
      <c r="K69" s="23">
        <f>[4]CT!LD$25</f>
        <v>0</v>
      </c>
      <c r="L69" s="23">
        <f>[4]CT!LE$25</f>
        <v>0</v>
      </c>
      <c r="M69" s="23">
        <f>[4]CT!LF$25</f>
        <v>0</v>
      </c>
      <c r="N69" s="23">
        <f>[4]CT!LG$25</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[4]CT!ND$25</f>
        <v>0</v>
      </c>
      <c r="C72" s="23">
        <f>[4]CT!MR$25</f>
        <v>0</v>
      </c>
      <c r="D72" s="23">
        <f>[4]CT!MS$25</f>
        <v>0</v>
      </c>
      <c r="E72" s="23">
        <f>[4]CT!MT$25</f>
        <v>0</v>
      </c>
      <c r="F72" s="23">
        <f>[4]CT!MU$25</f>
        <v>0</v>
      </c>
      <c r="G72" s="23">
        <f>[4]CT!MV$25</f>
        <v>0</v>
      </c>
      <c r="H72" s="23">
        <f>[4]CT!MW$25</f>
        <v>0</v>
      </c>
      <c r="I72" s="23">
        <f>[4]CT!MX$25</f>
        <v>0</v>
      </c>
      <c r="J72" s="23">
        <f>[4]CT!MY$25</f>
        <v>0</v>
      </c>
      <c r="K72" s="23">
        <f>[4]CT!MZ$25</f>
        <v>0</v>
      </c>
      <c r="L72" s="23">
        <f>[4]CT!NA$25</f>
        <v>0</v>
      </c>
      <c r="M72" s="23">
        <f>[4]CT!NB$25</f>
        <v>0</v>
      </c>
      <c r="N72" s="23">
        <f>[4]CT!NC$25</f>
        <v>0</v>
      </c>
      <c r="O72" s="24">
        <f>SUM(B72:N72)</f>
        <v>0</v>
      </c>
      <c r="P72" s="107"/>
    </row>
    <row r="73" spans="1:16" s="2" customFormat="1" ht="18" customHeight="1" x14ac:dyDescent="0.25">
      <c r="A73" s="22" t="s">
        <v>25</v>
      </c>
      <c r="B73" s="23">
        <f>[4]CT!MP$25</f>
        <v>0</v>
      </c>
      <c r="C73" s="23">
        <f>[4]CT!MD$25</f>
        <v>0</v>
      </c>
      <c r="D73" s="23">
        <f>[4]CT!ME$25</f>
        <v>0</v>
      </c>
      <c r="E73" s="23">
        <f>[4]CT!MF$25</f>
        <v>0</v>
      </c>
      <c r="F73" s="23">
        <f>[4]CT!MG$25</f>
        <v>0</v>
      </c>
      <c r="G73" s="23">
        <f>[4]CT!MH$25</f>
        <v>0</v>
      </c>
      <c r="H73" s="23">
        <f>[4]CT!MI$25</f>
        <v>0</v>
      </c>
      <c r="I73" s="23">
        <f>[4]CT!MJ$25</f>
        <v>0</v>
      </c>
      <c r="J73" s="23">
        <f>[4]CT!MK$25</f>
        <v>1</v>
      </c>
      <c r="K73" s="23">
        <f>[4]CT!ML$25</f>
        <v>0</v>
      </c>
      <c r="L73" s="23">
        <f>[4]CT!MM$25</f>
        <v>1</v>
      </c>
      <c r="M73" s="23">
        <f>[4]CT!MN$25</f>
        <v>0</v>
      </c>
      <c r="N73" s="23">
        <f>[4]CT!MO$25</f>
        <v>0</v>
      </c>
      <c r="O73" s="24">
        <f>SUM(B73:N73)</f>
        <v>2</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[4]CT!OK$25</f>
        <v>0</v>
      </c>
      <c r="C76" s="23">
        <f>[4]CT!NY$25</f>
        <v>0</v>
      </c>
      <c r="D76" s="23">
        <f>[4]CT!NZ$25</f>
        <v>0</v>
      </c>
      <c r="E76" s="23">
        <f>[4]CT!OA$25</f>
        <v>0</v>
      </c>
      <c r="F76" s="23">
        <f>[4]CT!OB$25</f>
        <v>0</v>
      </c>
      <c r="G76" s="23">
        <f>[4]CT!OC$25</f>
        <v>0</v>
      </c>
      <c r="H76" s="23">
        <f>[4]CT!OD$25</f>
        <v>0</v>
      </c>
      <c r="I76" s="23">
        <f>[4]CT!OE$25</f>
        <v>0</v>
      </c>
      <c r="J76" s="23">
        <f>[4]CT!OF$25</f>
        <v>0</v>
      </c>
      <c r="K76" s="23">
        <f>[4]CT!OG$25</f>
        <v>0</v>
      </c>
      <c r="L76" s="23">
        <f>[4]CT!OH$25</f>
        <v>0</v>
      </c>
      <c r="M76" s="23">
        <f>[4]CT!OI$25</f>
        <v>0</v>
      </c>
      <c r="N76" s="23">
        <f>[4]CT!OJ$25</f>
        <v>0</v>
      </c>
      <c r="O76" s="24">
        <f>SUM(B76:N76)</f>
        <v>0</v>
      </c>
      <c r="P76" s="107"/>
    </row>
    <row r="77" spans="1:16" s="2" customFormat="1" ht="18" customHeight="1" x14ac:dyDescent="0.25">
      <c r="A77" s="22" t="s">
        <v>25</v>
      </c>
      <c r="B77" s="23">
        <f>[4]CT!NW$25</f>
        <v>0</v>
      </c>
      <c r="C77" s="23">
        <f>[4]CT!NK$25</f>
        <v>0</v>
      </c>
      <c r="D77" s="23">
        <f>[4]CT!NL$25</f>
        <v>0</v>
      </c>
      <c r="E77" s="23">
        <f>[4]CT!NM$25</f>
        <v>0</v>
      </c>
      <c r="F77" s="23">
        <f>[4]CT!NN$25</f>
        <v>0</v>
      </c>
      <c r="G77" s="23">
        <f>[4]CT!NO$25</f>
        <v>0</v>
      </c>
      <c r="H77" s="23">
        <f>[4]CT!NP$25</f>
        <v>0</v>
      </c>
      <c r="I77" s="23">
        <f>[4]CT!NQ$25</f>
        <v>0</v>
      </c>
      <c r="J77" s="23">
        <f>[4]CT!NR$25</f>
        <v>0</v>
      </c>
      <c r="K77" s="23">
        <f>[4]CT!NS$25</f>
        <v>0</v>
      </c>
      <c r="L77" s="23">
        <f>[4]CT!NT$25</f>
        <v>0</v>
      </c>
      <c r="M77" s="23">
        <f>[4]CT!NU$25</f>
        <v>0</v>
      </c>
      <c r="N77" s="23">
        <f>[4]CT!NV$25</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[4]CT!PR$25</f>
        <v>0</v>
      </c>
      <c r="C80" s="23">
        <f>[4]CT!PF$25</f>
        <v>0</v>
      </c>
      <c r="D80" s="23">
        <f>[4]CT!PG$25</f>
        <v>0</v>
      </c>
      <c r="E80" s="23">
        <f>[4]CT!PH$25</f>
        <v>0</v>
      </c>
      <c r="F80" s="23">
        <f>[4]CT!PI$25</f>
        <v>0</v>
      </c>
      <c r="G80" s="23">
        <f>[4]CT!PJ$25</f>
        <v>0</v>
      </c>
      <c r="H80" s="23">
        <f>[4]CT!PK$25</f>
        <v>0</v>
      </c>
      <c r="I80" s="23">
        <f>[4]CT!PL$25</f>
        <v>0</v>
      </c>
      <c r="J80" s="23">
        <f>[4]CT!PM$25</f>
        <v>0</v>
      </c>
      <c r="K80" s="23">
        <f>[4]CT!PN$25</f>
        <v>1</v>
      </c>
      <c r="L80" s="23">
        <f>[4]CT!PO$25</f>
        <v>0</v>
      </c>
      <c r="M80" s="23">
        <f>[4]CT!PP$25</f>
        <v>0</v>
      </c>
      <c r="N80" s="23">
        <f>[4]CT!PQ$25</f>
        <v>0</v>
      </c>
      <c r="O80" s="24">
        <f>SUM(B$250:N$250)</f>
        <v>0</v>
      </c>
      <c r="P80" s="107"/>
    </row>
    <row r="81" spans="1:16" s="2" customFormat="1" ht="18" customHeight="1" x14ac:dyDescent="0.25">
      <c r="A81" s="22" t="s">
        <v>25</v>
      </c>
      <c r="B81" s="23">
        <f>[4]CT!PD$25</f>
        <v>0</v>
      </c>
      <c r="C81" s="23">
        <f>[4]CT!OR$25</f>
        <v>0</v>
      </c>
      <c r="D81" s="23">
        <f>[4]CT!OS$25</f>
        <v>0</v>
      </c>
      <c r="E81" s="23">
        <f>[4]CT!OT$25</f>
        <v>0</v>
      </c>
      <c r="F81" s="23">
        <f>[4]CT!OU$25</f>
        <v>0</v>
      </c>
      <c r="G81" s="23">
        <f>[4]CT!OV$25</f>
        <v>0</v>
      </c>
      <c r="H81" s="23">
        <f>[4]CT!OW$25</f>
        <v>0</v>
      </c>
      <c r="I81" s="23">
        <f>[4]CT!OX$25</f>
        <v>0</v>
      </c>
      <c r="J81" s="23">
        <f>[4]CT!OY$25</f>
        <v>0</v>
      </c>
      <c r="K81" s="23">
        <f>[4]CT!OZ$25</f>
        <v>0</v>
      </c>
      <c r="L81" s="23">
        <f>[4]CT!PA$25</f>
        <v>0</v>
      </c>
      <c r="M81" s="23">
        <f>[4]CT!PB$25</f>
        <v>0</v>
      </c>
      <c r="N81" s="23">
        <f>[4]CT!PC$25</f>
        <v>1</v>
      </c>
      <c r="O81" s="24">
        <f>SUM(B$251:N$251)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[4]CT!QY$25</f>
        <v>0</v>
      </c>
      <c r="C84" s="23">
        <f>[4]CT!QM$25</f>
        <v>0</v>
      </c>
      <c r="D84" s="23">
        <f>[4]CT!QN$25</f>
        <v>0</v>
      </c>
      <c r="E84" s="23">
        <f>[4]CT!QO$25</f>
        <v>0</v>
      </c>
      <c r="F84" s="23">
        <f>[4]CT!QP$25</f>
        <v>1</v>
      </c>
      <c r="G84" s="23">
        <f>[4]CT!QQ$25</f>
        <v>0</v>
      </c>
      <c r="H84" s="23">
        <f>[4]CT!QR$25</f>
        <v>0</v>
      </c>
      <c r="I84" s="23">
        <f>[4]CT!QS$25</f>
        <v>1</v>
      </c>
      <c r="J84" s="23">
        <f>[4]CT!QT$25</f>
        <v>0</v>
      </c>
      <c r="K84" s="23">
        <f>[4]CT!QU$25</f>
        <v>3</v>
      </c>
      <c r="L84" s="23">
        <f>[4]CT!QV$25</f>
        <v>1</v>
      </c>
      <c r="M84" s="23">
        <f>[4]CT!QW$25</f>
        <v>0</v>
      </c>
      <c r="N84" s="23">
        <f>[4]CT!QX$25</f>
        <v>1</v>
      </c>
      <c r="O84" s="24">
        <f>SUM(B$254:N$254)</f>
        <v>0</v>
      </c>
      <c r="P84" s="107"/>
    </row>
    <row r="85" spans="1:16" s="2" customFormat="1" ht="18" customHeight="1" x14ac:dyDescent="0.25">
      <c r="A85" s="22" t="s">
        <v>25</v>
      </c>
      <c r="B85" s="23">
        <f>[4]CT!QK$25</f>
        <v>0</v>
      </c>
      <c r="C85" s="23">
        <f>[4]CT!PY$25</f>
        <v>0</v>
      </c>
      <c r="D85" s="23">
        <f>[4]CT!PZ$25</f>
        <v>0</v>
      </c>
      <c r="E85" s="23">
        <f>[4]CT!QA$25</f>
        <v>0</v>
      </c>
      <c r="F85" s="23">
        <f>[4]CT!QB$25</f>
        <v>0</v>
      </c>
      <c r="G85" s="23">
        <f>[4]CT!QC$25</f>
        <v>0</v>
      </c>
      <c r="H85" s="23">
        <f>[4]CT!QD$25</f>
        <v>0</v>
      </c>
      <c r="I85" s="23">
        <f>[4]CT!QE$25</f>
        <v>0</v>
      </c>
      <c r="J85" s="23">
        <f>[4]CT!QF$25</f>
        <v>0</v>
      </c>
      <c r="K85" s="23">
        <f>[4]CT!QG$25</f>
        <v>0</v>
      </c>
      <c r="L85" s="23">
        <f>[4]CT!QH$25</f>
        <v>0</v>
      </c>
      <c r="M85" s="23">
        <f>[4]CT!QI$25</f>
        <v>0</v>
      </c>
      <c r="N85" s="23">
        <f>[4]CT!QJ$25</f>
        <v>0</v>
      </c>
      <c r="O85" s="24">
        <f>SUM(B$255:N$255)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[4]CT!SF$25</f>
        <v>0</v>
      </c>
      <c r="C88" s="23">
        <f>[4]CT!RT$25</f>
        <v>0</v>
      </c>
      <c r="D88" s="23">
        <f>[4]CT!RU$25</f>
        <v>0</v>
      </c>
      <c r="E88" s="23">
        <f>[4]CT!RV$25</f>
        <v>0</v>
      </c>
      <c r="F88" s="23">
        <f>[4]CT!RW$25</f>
        <v>0</v>
      </c>
      <c r="G88" s="23">
        <f>[4]CT!RX$25</f>
        <v>0</v>
      </c>
      <c r="H88" s="23">
        <f>[4]CT!RY$25</f>
        <v>0</v>
      </c>
      <c r="I88" s="23">
        <f>[4]CT!RZ$25</f>
        <v>0</v>
      </c>
      <c r="J88" s="23">
        <f>[4]CT!SA$25</f>
        <v>0</v>
      </c>
      <c r="K88" s="23">
        <f>[4]CT!SB$25</f>
        <v>0</v>
      </c>
      <c r="L88" s="23">
        <f>[4]CT!SC$25</f>
        <v>0</v>
      </c>
      <c r="M88" s="23">
        <f>[4]CT!SD$25</f>
        <v>0</v>
      </c>
      <c r="N88" s="23">
        <f>[4]CT!SE$25</f>
        <v>0</v>
      </c>
      <c r="O88" s="24">
        <f>SUM(B88:N88)</f>
        <v>0</v>
      </c>
      <c r="P88" s="107"/>
    </row>
    <row r="89" spans="1:16" s="2" customFormat="1" ht="18" customHeight="1" x14ac:dyDescent="0.25">
      <c r="A89" s="22" t="s">
        <v>25</v>
      </c>
      <c r="B89" s="23">
        <f>[4]CT!RR$25</f>
        <v>0</v>
      </c>
      <c r="C89" s="23">
        <f>[4]CT!RF$25</f>
        <v>0</v>
      </c>
      <c r="D89" s="23">
        <f>[4]CT!RG$25</f>
        <v>0</v>
      </c>
      <c r="E89" s="23">
        <f>[4]CT!RH$25</f>
        <v>0</v>
      </c>
      <c r="F89" s="23">
        <f>[4]CT!RI$25</f>
        <v>0</v>
      </c>
      <c r="G89" s="23">
        <f>[4]CT!RJ$25</f>
        <v>0</v>
      </c>
      <c r="H89" s="23">
        <f>[4]CT!RK$25</f>
        <v>0</v>
      </c>
      <c r="I89" s="23">
        <f>[4]CT!RL$25</f>
        <v>0</v>
      </c>
      <c r="J89" s="23">
        <f>[4]CT!RM$25</f>
        <v>0</v>
      </c>
      <c r="K89" s="23">
        <f>[4]CT!RN$25</f>
        <v>0</v>
      </c>
      <c r="L89" s="23">
        <f>[4]CT!RO$25</f>
        <v>0</v>
      </c>
      <c r="M89" s="23">
        <f>[4]CT!RP$25</f>
        <v>0</v>
      </c>
      <c r="N89" s="23">
        <f>[4]CT!RQ$25</f>
        <v>0</v>
      </c>
      <c r="O89" s="24">
        <f>SUM(B$259:N$259)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[4]CT!LX$25</f>
        <v>0</v>
      </c>
      <c r="G92" s="23">
        <f>[4]CT!LY$25</f>
        <v>0</v>
      </c>
      <c r="H92" s="23"/>
      <c r="I92" s="23">
        <f>[4]CT!LZ$25</f>
        <v>0</v>
      </c>
      <c r="J92" s="23">
        <f>[4]CT!MA$25</f>
        <v>0</v>
      </c>
      <c r="P92" s="107"/>
    </row>
    <row r="93" spans="1:16" x14ac:dyDescent="0.25">
      <c r="A93" s="115" t="s">
        <v>73</v>
      </c>
      <c r="B93" s="116"/>
      <c r="C93" s="116"/>
      <c r="D93" s="116"/>
      <c r="E93" s="117"/>
      <c r="F93" s="23">
        <f>[4]CT!NF$25</f>
        <v>0</v>
      </c>
      <c r="G93" s="23">
        <f>[4]CT!NG$25</f>
        <v>0</v>
      </c>
      <c r="H93" s="23"/>
      <c r="I93" s="23">
        <f>[4]CT!NH$25</f>
        <v>0</v>
      </c>
      <c r="J93" s="23">
        <f>[4]CT!NI$25</f>
        <v>0</v>
      </c>
      <c r="P93" s="107"/>
    </row>
    <row r="94" spans="1:16" x14ac:dyDescent="0.25">
      <c r="A94" s="115" t="s">
        <v>74</v>
      </c>
      <c r="B94" s="116"/>
      <c r="C94" s="116"/>
      <c r="D94" s="116"/>
      <c r="E94" s="117"/>
      <c r="F94" s="23">
        <f>[4]CT!OM$25</f>
        <v>0</v>
      </c>
      <c r="G94" s="23">
        <f>[4]CT!ON$25</f>
        <v>0</v>
      </c>
      <c r="H94" s="23"/>
      <c r="I94" s="23">
        <f>[4]CT!OO$25</f>
        <v>0</v>
      </c>
      <c r="J94" s="23">
        <f>[4]CT!OP$25</f>
        <v>0</v>
      </c>
      <c r="P94" s="107"/>
    </row>
    <row r="95" spans="1:16" x14ac:dyDescent="0.25">
      <c r="A95" s="115" t="s">
        <v>75</v>
      </c>
      <c r="B95" s="116"/>
      <c r="C95" s="116"/>
      <c r="D95" s="116"/>
      <c r="E95" s="117"/>
      <c r="F95" s="23">
        <f>[4]CT!PT$25</f>
        <v>0</v>
      </c>
      <c r="G95" s="23">
        <f>[4]CT!PU$25</f>
        <v>0</v>
      </c>
      <c r="H95" s="23"/>
      <c r="I95" s="23">
        <f>[4]CT!PV$25</f>
        <v>0</v>
      </c>
      <c r="J95" s="23">
        <f>[4]CT!PW$25</f>
        <v>0</v>
      </c>
      <c r="P95" s="107"/>
    </row>
    <row r="96" spans="1:16" x14ac:dyDescent="0.25">
      <c r="A96" s="115" t="s">
        <v>67</v>
      </c>
      <c r="B96" s="116"/>
      <c r="C96" s="116"/>
      <c r="D96" s="116"/>
      <c r="E96" s="117"/>
      <c r="F96" s="23">
        <f>[4]CT!RA$25</f>
        <v>0</v>
      </c>
      <c r="G96" s="23">
        <f>[4]CT!RB$25</f>
        <v>0</v>
      </c>
      <c r="H96" s="23"/>
      <c r="I96" s="23">
        <f>[4]CT!RC$25</f>
        <v>0</v>
      </c>
      <c r="J96" s="23">
        <f>[4]CT!RD$25</f>
        <v>0</v>
      </c>
      <c r="P96" s="107"/>
    </row>
    <row r="97" spans="1:16" x14ac:dyDescent="0.25">
      <c r="A97" s="115" t="s">
        <v>68</v>
      </c>
      <c r="B97" s="116"/>
      <c r="C97" s="116"/>
      <c r="D97" s="116"/>
      <c r="E97" s="117"/>
      <c r="F97" s="23">
        <f>[4]CT!SH$25</f>
        <v>0</v>
      </c>
      <c r="G97" s="23">
        <f>[4]CT!SI$25</f>
        <v>0</v>
      </c>
      <c r="H97" s="23"/>
      <c r="I97" s="23">
        <f>[4]CT!SJ$25</f>
        <v>0</v>
      </c>
      <c r="J97" s="23">
        <f>[4]CT!SK$25</f>
        <v>0</v>
      </c>
      <c r="P97" s="107"/>
    </row>
    <row r="98" spans="1:16" x14ac:dyDescent="0.25">
      <c r="A98" s="53"/>
      <c r="B98" s="53"/>
      <c r="C98" s="53"/>
      <c r="D98" s="53"/>
      <c r="E98" s="53"/>
      <c r="F98" s="31"/>
      <c r="G98" s="31"/>
      <c r="H98" s="31"/>
      <c r="I98" s="31"/>
      <c r="J98" s="31"/>
      <c r="P98" s="107" t="str">
        <f>[4]CT!A$25</f>
        <v>Cidade De Maputo / Kamubukwana / Hospital Psiquiatrico do Infulene HP</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[4]CT!F$25</f>
        <v>2</v>
      </c>
      <c r="C112" s="47">
        <f>[4]CT!G$25</f>
        <v>2</v>
      </c>
      <c r="D112" s="47">
        <f>[4]CT!H$25</f>
        <v>0</v>
      </c>
      <c r="E112" s="47">
        <f>[4]CT!I$25</f>
        <v>0</v>
      </c>
      <c r="F112" s="47">
        <f>[4]CT!J$25</f>
        <v>4</v>
      </c>
      <c r="G112" s="47">
        <f>[4]CT!K$25</f>
        <v>0</v>
      </c>
      <c r="H112" s="47">
        <f>SUM(B112:C112)</f>
        <v>4</v>
      </c>
      <c r="I112" s="47">
        <f>[4]CT!M$25</f>
        <v>0</v>
      </c>
      <c r="J112" s="47">
        <f>[4]CT!N$25</f>
        <v>4</v>
      </c>
      <c r="K112" s="57">
        <f>B112+C112</f>
        <v>4</v>
      </c>
      <c r="M112" s="58">
        <f>IFERROR(H112/(SUM(B112:C112)),"")</f>
        <v>1</v>
      </c>
      <c r="N112" s="58" t="str">
        <f>IFERROR(I112/(D112+E112),"")</f>
        <v/>
      </c>
      <c r="O112" s="58">
        <f>IFERROR(J112/(F112),"")</f>
        <v>1</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690</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SUM([4]CT!HR$25,[4]CT!IS$25)</f>
        <v>0</v>
      </c>
      <c r="C120" s="23">
        <f>SUM([4]CT!HF$25,[4]CT!IG$25)</f>
        <v>0</v>
      </c>
      <c r="D120" s="23">
        <f>SUM([4]CT!HG$25,[4]CT!IH$25)</f>
        <v>0</v>
      </c>
      <c r="E120" s="23">
        <f>SUM([4]CT!HH$25,[4]CT!II$25)</f>
        <v>4</v>
      </c>
      <c r="F120" s="23">
        <f>SUM([4]CT!HI$25,[4]CT!IJ$25)</f>
        <v>32</v>
      </c>
      <c r="G120" s="23">
        <f>SUM([4]CT!HJ$25,[4]CT!IK$25)</f>
        <v>24</v>
      </c>
      <c r="H120" s="23">
        <f>SUM([4]CT!HK$25,[4]CT!IL$25)</f>
        <v>9</v>
      </c>
      <c r="I120" s="23">
        <f>SUM([4]CT!HL$25,[4]CT!IM$25)</f>
        <v>31</v>
      </c>
      <c r="J120" s="23">
        <f>SUM([4]CT!HM$25,[4]CT!IN$25)</f>
        <v>50</v>
      </c>
      <c r="K120" s="23">
        <f>SUM([4]CT!HN$25,[4]CT!IO$25)</f>
        <v>77</v>
      </c>
      <c r="L120" s="23">
        <f>SUM([4]CT!HO$25,[4]CT!IP$25)</f>
        <v>64</v>
      </c>
      <c r="M120" s="23">
        <f>SUM([4]CT!HP$25,[4]CT!IQ$25)</f>
        <v>44</v>
      </c>
      <c r="N120" s="23">
        <f>SUM([4]CT!HQ$25,[4]CT!IR$25)</f>
        <v>74</v>
      </c>
      <c r="O120" s="24">
        <f>SUM(B120:N120)</f>
        <v>409</v>
      </c>
      <c r="P120" s="107"/>
    </row>
    <row r="121" spans="1:16" s="2" customFormat="1" ht="26.25" customHeight="1" x14ac:dyDescent="0.25">
      <c r="A121" s="22" t="s">
        <v>25</v>
      </c>
      <c r="B121" s="23">
        <f>SUM([4]CT!HE$25,[4]CT!IF$25)</f>
        <v>0</v>
      </c>
      <c r="C121" s="23">
        <f>SUM([4]CT!GS$25,[4]CT!HT$25)</f>
        <v>0</v>
      </c>
      <c r="D121" s="23">
        <f>SUM([4]CT!GT$25,[4]CT!HU$25)</f>
        <v>0</v>
      </c>
      <c r="E121" s="23">
        <f>SUM([4]CT!GU$25,[4]CT!HV$25)</f>
        <v>5</v>
      </c>
      <c r="F121" s="23">
        <f>SUM([4]CT!GV$25,[4]CT!HW$25)</f>
        <v>26</v>
      </c>
      <c r="G121" s="23">
        <f>SUM([4]CT!GW$25,[4]CT!HX$25)</f>
        <v>35</v>
      </c>
      <c r="H121" s="23">
        <f>SUM([4]CT!GX$25,[4]CT!HY$25)</f>
        <v>13</v>
      </c>
      <c r="I121" s="23">
        <f>SUM([4]CT!GY$25,[4]CT!HZ$25)</f>
        <v>15</v>
      </c>
      <c r="J121" s="23">
        <f>SUM([4]CT!GZ$25,[4]CT!IA$25)</f>
        <v>24</v>
      </c>
      <c r="K121" s="23">
        <f>SUM([4]CT!HA$25,[4]CT!IB$25)</f>
        <v>49</v>
      </c>
      <c r="L121" s="23">
        <f>SUM([4]CT!HB$25,[4]CT!IC$25)</f>
        <v>30</v>
      </c>
      <c r="M121" s="23">
        <f>SUM([4]CT!HC$25,[4]CT!ID$25)</f>
        <v>35</v>
      </c>
      <c r="N121" s="23">
        <f>SUM([4]CT!HD$25,[4]CT!IE$25)</f>
        <v>49</v>
      </c>
      <c r="O121" s="24">
        <f>SUM(B121:N121)</f>
        <v>281</v>
      </c>
      <c r="P121" s="107"/>
    </row>
    <row r="122" spans="1:16" s="2" customFormat="1" ht="26.25" customHeight="1" x14ac:dyDescent="0.25">
      <c r="A122" s="14" t="s">
        <v>95</v>
      </c>
      <c r="B122" s="25">
        <f>SUM(O120:O121)</f>
        <v>690</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SUM([4]CT!IU$25:IV$25)</f>
        <v>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SUM([4]CT!IW$25:IX$25)</f>
        <v>0</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SUM([4]CT!JA$25:JB$25)</f>
        <v>0</v>
      </c>
      <c r="C128" s="26"/>
      <c r="D128" s="27"/>
      <c r="E128" s="27"/>
      <c r="F128" s="27"/>
      <c r="G128" s="27"/>
      <c r="H128" s="27"/>
      <c r="I128" s="27"/>
      <c r="J128" s="27"/>
      <c r="K128" s="27"/>
      <c r="L128" s="27"/>
      <c r="P128" s="107"/>
    </row>
    <row r="129" spans="1:16" s="2" customFormat="1" ht="18" customHeight="1" x14ac:dyDescent="0.25">
      <c r="A129" s="29" t="s">
        <v>30</v>
      </c>
      <c r="B129" s="23">
        <f>SUM([4]CT!JD$25:JE$25)</f>
        <v>1</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SUM([4]CT!JG$25:JH$25)</f>
        <v>0</v>
      </c>
      <c r="C131" s="30"/>
      <c r="D131" s="31"/>
      <c r="E131" s="31"/>
      <c r="F131" s="31"/>
      <c r="G131" s="31"/>
      <c r="H131" s="31"/>
      <c r="I131" s="31"/>
      <c r="J131" s="31"/>
      <c r="K131" s="31"/>
      <c r="L131" s="31"/>
      <c r="O131" s="32"/>
      <c r="P131" s="107"/>
    </row>
    <row r="132" spans="1:16" s="2" customFormat="1" ht="18" customHeight="1" x14ac:dyDescent="0.25">
      <c r="A132" s="29" t="s">
        <v>33</v>
      </c>
      <c r="B132" s="23">
        <f>SUM([4]CT!JJ$25:JK$25)</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[4]CT!A$25</f>
        <v>Cidade De Maputo / Kamubukwana / Hospital Psiquiatrico do Infulene HP</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710</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SUM([4]CT!EW$25,[4]CT!FX$25)</f>
        <v>0</v>
      </c>
      <c r="C140" s="23">
        <f>SUM([4]CT!EK$25,[4]CT!FL$25)</f>
        <v>0</v>
      </c>
      <c r="D140" s="23">
        <f>SUM([4]CT!EL$25,[4]CT!FM$25)</f>
        <v>0</v>
      </c>
      <c r="E140" s="23">
        <f>SUM([4]CT!EM$25,[4]CT!FN$25)</f>
        <v>4</v>
      </c>
      <c r="F140" s="23">
        <f>SUM([4]CT!EN$25,[4]CT!FO$25)</f>
        <v>33</v>
      </c>
      <c r="G140" s="23">
        <f>SUM([4]CT!EO$25,[4]CT!FP$25)</f>
        <v>25</v>
      </c>
      <c r="H140" s="23">
        <f>SUM([4]CT!EP$25,[4]CT!FQ$25)</f>
        <v>11</v>
      </c>
      <c r="I140" s="23">
        <f>SUM([4]CT!EQ$25,[4]CT!FR$25)</f>
        <v>31</v>
      </c>
      <c r="J140" s="23">
        <f>SUM([4]CT!ER$25,[4]CT!FS$25)</f>
        <v>50</v>
      </c>
      <c r="K140" s="23">
        <f>SUM([4]CT!ES$25,[4]CT!FT$25)</f>
        <v>78</v>
      </c>
      <c r="L140" s="23">
        <f>SUM([4]CT!ET$25,[4]CT!FU$25)</f>
        <v>64</v>
      </c>
      <c r="M140" s="23">
        <f>SUM([4]CT!EU$25,[4]CT!FV$25)</f>
        <v>46</v>
      </c>
      <c r="N140" s="23">
        <f>SUM([4]CT!EV$25,[4]CT!FW$25)</f>
        <v>75</v>
      </c>
      <c r="O140" s="24">
        <f>SUM(B140:N140)</f>
        <v>417</v>
      </c>
      <c r="P140" s="107"/>
    </row>
    <row r="141" spans="1:16" s="2" customFormat="1" ht="26.25" customHeight="1" x14ac:dyDescent="0.25">
      <c r="A141" s="22" t="s">
        <v>25</v>
      </c>
      <c r="B141" s="23">
        <f>SUM([4]CT!EJ$25,[4]CT!FK$25)</f>
        <v>0</v>
      </c>
      <c r="C141" s="23">
        <f>SUM([4]CT!DX$25,[4]CT!EY$25)</f>
        <v>0</v>
      </c>
      <c r="D141" s="23">
        <f>SUM([4]CT!DY$25,[4]CT!EZ$25)</f>
        <v>0</v>
      </c>
      <c r="E141" s="23">
        <f>SUM([4]CT!DZ$25,[4]CT!FA$25)</f>
        <v>5</v>
      </c>
      <c r="F141" s="23">
        <f>SUM([4]CT!EA$25,[4]CT!FB$25)</f>
        <v>29</v>
      </c>
      <c r="G141" s="23">
        <f>SUM([4]CT!EB$25,[4]CT!FC$25)</f>
        <v>37</v>
      </c>
      <c r="H141" s="23">
        <f>SUM([4]CT!EC$25,[4]CT!FD$25)</f>
        <v>13</v>
      </c>
      <c r="I141" s="23">
        <f>SUM([4]CT!ED$25,[4]CT!FE$25)</f>
        <v>15</v>
      </c>
      <c r="J141" s="23">
        <f>SUM([4]CT!EE$25,[4]CT!FF$25)</f>
        <v>25</v>
      </c>
      <c r="K141" s="23">
        <f>SUM([4]CT!EF$25,[4]CT!FG$25)</f>
        <v>52</v>
      </c>
      <c r="L141" s="23">
        <f>SUM([4]CT!EG$25,[4]CT!FH$25)</f>
        <v>30</v>
      </c>
      <c r="M141" s="23">
        <f>SUM([4]CT!EH$25,[4]CT!FI$25)</f>
        <v>36</v>
      </c>
      <c r="N141" s="23">
        <f>SUM([4]CT!EI$25,[4]CT!FJ$25)</f>
        <v>51</v>
      </c>
      <c r="O141" s="24">
        <f>SUM(B141:N141)</f>
        <v>293</v>
      </c>
      <c r="P141" s="107"/>
    </row>
    <row r="142" spans="1:16" s="2" customFormat="1" ht="26.25" customHeight="1" x14ac:dyDescent="0.25">
      <c r="A142" s="14" t="s">
        <v>95</v>
      </c>
      <c r="B142" s="25">
        <f>SUM(O140:O141)</f>
        <v>710</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SUM([4]CT!FZ$25:GA$25)</f>
        <v>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SUM([4]CT!GB$25:GC$25)</f>
        <v>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SUM([4]CT!GF$25:GG$25)</f>
        <v>0</v>
      </c>
      <c r="C148" s="26"/>
      <c r="D148" s="27"/>
      <c r="E148" s="27"/>
      <c r="F148" s="27"/>
      <c r="G148" s="27"/>
      <c r="H148" s="27"/>
      <c r="I148" s="27"/>
      <c r="J148" s="27"/>
      <c r="K148" s="27"/>
      <c r="L148" s="27"/>
      <c r="P148" s="107"/>
    </row>
    <row r="149" spans="1:16" s="2" customFormat="1" ht="18" customHeight="1" x14ac:dyDescent="0.25">
      <c r="A149" s="29" t="s">
        <v>30</v>
      </c>
      <c r="B149" s="23">
        <f>SUM([4]CT!GI$25:GJ$25)</f>
        <v>1</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SUM([4]CT!GL$25:GM$25)</f>
        <v>0</v>
      </c>
      <c r="C151" s="30"/>
      <c r="D151" s="31"/>
      <c r="E151" s="31"/>
      <c r="F151" s="31"/>
      <c r="G151" s="31"/>
      <c r="H151" s="31"/>
      <c r="I151" s="31"/>
      <c r="J151" s="31"/>
      <c r="K151" s="31"/>
      <c r="L151" s="31"/>
      <c r="O151" s="32"/>
      <c r="P151" s="107"/>
    </row>
    <row r="152" spans="1:16" s="2" customFormat="1" ht="18" customHeight="1" x14ac:dyDescent="0.25">
      <c r="A152" s="29" t="s">
        <v>33</v>
      </c>
      <c r="B152" s="23">
        <f>SUM([4]CT!GO$25:GP$25)</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0</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[4]CT!AJD$25</f>
        <v>0</v>
      </c>
      <c r="C160" s="23">
        <f>[4]CT!AJB$25</f>
        <v>0</v>
      </c>
      <c r="D160" s="23">
        <f>[4]CT!AJC$25</f>
        <v>0</v>
      </c>
      <c r="E160" s="23">
        <f>[4]CT!AJA$25</f>
        <v>0</v>
      </c>
      <c r="F160" s="23">
        <f>[4]CT!AIY$25</f>
        <v>0</v>
      </c>
      <c r="G160" s="23">
        <f>[4]CT!AIZ$25</f>
        <v>0</v>
      </c>
      <c r="H160" s="66"/>
      <c r="P160" s="107"/>
    </row>
    <row r="161" spans="1:16" s="2" customFormat="1" ht="26.25" customHeight="1" x14ac:dyDescent="0.25">
      <c r="A161" s="67" t="s">
        <v>105</v>
      </c>
      <c r="B161" s="68">
        <f>[4]CT!AIX$25</f>
        <v>0</v>
      </c>
      <c r="C161" s="68">
        <f>[4]CT!AIV$25</f>
        <v>0</v>
      </c>
      <c r="D161" s="68">
        <f>[4]CT!AIW$25</f>
        <v>0</v>
      </c>
      <c r="E161" s="68">
        <f>[4]CT!AIU$25</f>
        <v>0</v>
      </c>
      <c r="F161" s="68">
        <f>[4]CT!AIS$25</f>
        <v>0</v>
      </c>
      <c r="G161" s="68">
        <f>[4]CT!AIT$25</f>
        <v>0</v>
      </c>
      <c r="H161" s="66"/>
      <c r="P161" s="107"/>
    </row>
    <row r="162" spans="1:16" s="2" customFormat="1" ht="26.25" customHeight="1" x14ac:dyDescent="0.25">
      <c r="A162" s="69"/>
      <c r="B162" s="70"/>
      <c r="C162" s="71">
        <f>SUM(B160:D161)</f>
        <v>0</v>
      </c>
      <c r="D162" s="72"/>
      <c r="E162" s="73"/>
      <c r="F162" s="71">
        <f>SUM(E160:G161)</f>
        <v>0</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[4]CT!A$25</f>
        <v>Cidade De Maputo / Kamubukwana / Hospital Psiquiatrico do Infulene HP</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579</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[4]CT!AIF$25</f>
        <v>0</v>
      </c>
      <c r="C171" s="23">
        <f>[4]CT!AID$25</f>
        <v>0</v>
      </c>
      <c r="D171" s="23">
        <f>[4]CT!AIE$25</f>
        <v>2</v>
      </c>
      <c r="E171" s="23">
        <f>[4]CT!AIC$25</f>
        <v>0</v>
      </c>
      <c r="F171" s="23">
        <f>[4]CT!AIA$25</f>
        <v>0</v>
      </c>
      <c r="G171" s="23">
        <f>[4]CT!AIB$25</f>
        <v>2</v>
      </c>
      <c r="H171" s="23">
        <f>[4]CT!AHT$25</f>
        <v>0</v>
      </c>
      <c r="I171" s="23">
        <f>[4]CT!AHR$25</f>
        <v>2</v>
      </c>
      <c r="J171" s="23">
        <f>[4]CT!AHS$25</f>
        <v>5</v>
      </c>
      <c r="K171" s="23">
        <f>[4]CT!AHQ$25</f>
        <v>0</v>
      </c>
      <c r="L171" s="23">
        <f>[4]CT!AHO$25</f>
        <v>0</v>
      </c>
      <c r="M171" s="23">
        <f>[4]CT!AHP$25</f>
        <v>0</v>
      </c>
      <c r="P171" s="107"/>
    </row>
    <row r="172" spans="1:16" s="2" customFormat="1" ht="26.25" customHeight="1" x14ac:dyDescent="0.25">
      <c r="A172" s="67" t="s">
        <v>112</v>
      </c>
      <c r="B172" s="68">
        <f>[4]CT!AIL$25</f>
        <v>0</v>
      </c>
      <c r="C172" s="68">
        <f>[4]CT!AIJ$25</f>
        <v>0</v>
      </c>
      <c r="D172" s="68">
        <f>[4]CT!AIK$25</f>
        <v>13</v>
      </c>
      <c r="E172" s="68">
        <f>[4]CT!AII$25</f>
        <v>0</v>
      </c>
      <c r="F172" s="68">
        <f>[4]CT!AIG$25</f>
        <v>0</v>
      </c>
      <c r="G172" s="68">
        <f>[4]CT!AIH$25</f>
        <v>16</v>
      </c>
      <c r="H172" s="68">
        <f>[4]CT!AHZ$25</f>
        <v>0</v>
      </c>
      <c r="I172" s="68">
        <f>[4]CT!AHX$25</f>
        <v>27</v>
      </c>
      <c r="J172" s="68">
        <f>[4]CT!AHY$25</f>
        <v>284</v>
      </c>
      <c r="K172" s="68">
        <f>[4]CT!AHW$25</f>
        <v>0</v>
      </c>
      <c r="L172" s="68">
        <f>[4]CT!AHU$25</f>
        <v>24</v>
      </c>
      <c r="M172" s="68">
        <f>[4]CT!AHV$25</f>
        <v>204</v>
      </c>
      <c r="P172" s="107"/>
    </row>
    <row r="173" spans="1:16" s="2" customFormat="1" ht="32.1" customHeight="1" x14ac:dyDescent="0.25">
      <c r="A173" s="76" t="s">
        <v>113</v>
      </c>
      <c r="B173" s="77"/>
      <c r="C173" s="78">
        <f>SUM(B171:D172)</f>
        <v>15</v>
      </c>
      <c r="D173" s="79"/>
      <c r="E173" s="80"/>
      <c r="F173" s="78">
        <f>SUM(E171:G172)</f>
        <v>18</v>
      </c>
      <c r="G173" s="81"/>
      <c r="H173" s="80"/>
      <c r="I173" s="78">
        <f>SUM(H171:J172)</f>
        <v>318</v>
      </c>
      <c r="J173" s="81"/>
      <c r="K173" s="80"/>
      <c r="L173" s="78">
        <f>SUM(K171:M172)</f>
        <v>228</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[4]CT!AIM$25</f>
        <v>9</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[4]CT!AIN$25</f>
        <v>4</v>
      </c>
      <c r="C178" s="86"/>
      <c r="D178" s="87"/>
      <c r="E178" s="85">
        <f>[4]CT!AIO$25</f>
        <v>5</v>
      </c>
      <c r="H178" s="85">
        <f>[4]CT!AIP$25</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[4]CT!AIQ$25</f>
        <v>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[4]CT!A$26</f>
        <v>Cidade De Maputo / Kamubukwana / Inhagoia PS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22</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[4]CT!BG$26</f>
        <v>0</v>
      </c>
      <c r="C10" s="23">
        <f>[4]CT!AU$26</f>
        <v>0</v>
      </c>
      <c r="D10" s="23">
        <f>[4]CT!AV$26</f>
        <v>0</v>
      </c>
      <c r="E10" s="23">
        <f>[4]CT!AW$26</f>
        <v>0</v>
      </c>
      <c r="F10" s="23">
        <f>[4]CT!AX$26</f>
        <v>0</v>
      </c>
      <c r="G10" s="23">
        <f>[4]CT!AY$26</f>
        <v>2</v>
      </c>
      <c r="H10" s="23">
        <f>[4]CT!AZ$26</f>
        <v>2</v>
      </c>
      <c r="I10" s="23">
        <f>[4]CT!BA$26</f>
        <v>7</v>
      </c>
      <c r="J10" s="23">
        <f>[4]CT!BB$26</f>
        <v>1</v>
      </c>
      <c r="K10" s="23">
        <f>[4]CT!BC$26</f>
        <v>3</v>
      </c>
      <c r="L10" s="23">
        <f>[4]CT!BD$26</f>
        <v>0</v>
      </c>
      <c r="M10" s="23">
        <f>[4]CT!BE$26</f>
        <v>0</v>
      </c>
      <c r="N10" s="23">
        <f>[4]CT!BF$26</f>
        <v>1</v>
      </c>
      <c r="O10" s="24">
        <f>SUM(B10:N10)</f>
        <v>16</v>
      </c>
      <c r="P10" s="107"/>
    </row>
    <row r="11" spans="1:16" s="2" customFormat="1" ht="18" customHeight="1" x14ac:dyDescent="0.25">
      <c r="A11" s="22" t="s">
        <v>25</v>
      </c>
      <c r="B11" s="23">
        <f>[4]CT!AS$26</f>
        <v>0</v>
      </c>
      <c r="C11" s="23">
        <f>[4]CT!AG$26</f>
        <v>0</v>
      </c>
      <c r="D11" s="23">
        <f>[4]CT!AH$26</f>
        <v>0</v>
      </c>
      <c r="E11" s="23">
        <f>[4]CT!AI$26</f>
        <v>1</v>
      </c>
      <c r="F11" s="23">
        <f>[4]CT!AJ$26</f>
        <v>0</v>
      </c>
      <c r="G11" s="23">
        <f>[4]CT!AK$26</f>
        <v>0</v>
      </c>
      <c r="H11" s="23">
        <f>[4]CT!AL$26</f>
        <v>0</v>
      </c>
      <c r="I11" s="23">
        <f>[4]CT!AM$26</f>
        <v>0</v>
      </c>
      <c r="J11" s="23">
        <f>[4]CT!AN$26</f>
        <v>3</v>
      </c>
      <c r="K11" s="23">
        <f>[4]CT!AO$26</f>
        <v>0</v>
      </c>
      <c r="L11" s="23">
        <f>[4]CT!AP$26</f>
        <v>1</v>
      </c>
      <c r="M11" s="23">
        <f>[4]CT!AQ$26</f>
        <v>0</v>
      </c>
      <c r="N11" s="23">
        <f>[4]CT!AR$26</f>
        <v>1</v>
      </c>
      <c r="O11" s="24">
        <f>SUM(B11:N11)</f>
        <v>6</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[4]CT!AF$26</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[4]CT!BI$26</f>
        <v>0</v>
      </c>
      <c r="C15" s="26"/>
      <c r="D15" s="27"/>
      <c r="E15" s="27"/>
      <c r="F15" s="27"/>
      <c r="G15" s="27"/>
      <c r="H15" s="27"/>
      <c r="I15" s="27"/>
      <c r="J15" s="27"/>
      <c r="K15" s="27"/>
      <c r="L15" s="27"/>
      <c r="P15" s="107"/>
    </row>
    <row r="16" spans="1:16" s="2" customFormat="1" ht="18" customHeight="1" x14ac:dyDescent="0.25">
      <c r="A16" s="29" t="s">
        <v>30</v>
      </c>
      <c r="B16" s="23">
        <f>[4]CT!BJ$26</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[4]CT!BK$26</f>
        <v>0</v>
      </c>
      <c r="C18" s="30"/>
      <c r="D18" s="31"/>
      <c r="E18" s="31"/>
      <c r="F18" s="31"/>
      <c r="G18" s="31"/>
      <c r="H18" s="31"/>
      <c r="I18" s="31"/>
      <c r="J18" s="31"/>
      <c r="K18" s="31"/>
      <c r="L18" s="31"/>
      <c r="O18" s="32"/>
      <c r="P18" s="107"/>
    </row>
    <row r="19" spans="1:16" s="2" customFormat="1" ht="18" customHeight="1" x14ac:dyDescent="0.25">
      <c r="A19" s="29" t="s">
        <v>33</v>
      </c>
      <c r="B19" s="23">
        <f>[4]CT!BL$26</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[4]CT!CU$26</f>
        <v>0</v>
      </c>
      <c r="C23" s="23">
        <f>[4]CT!CF$26</f>
        <v>0</v>
      </c>
      <c r="D23" s="23">
        <f>[4]CT!CG$26</f>
        <v>7</v>
      </c>
      <c r="E23" s="23">
        <f>[4]CT!CH$26</f>
        <v>10</v>
      </c>
      <c r="F23" s="23">
        <f>[4]CT!CI$26</f>
        <v>9</v>
      </c>
      <c r="G23" s="23">
        <f>[4]CT!CJ$26</f>
        <v>23</v>
      </c>
      <c r="H23" s="23">
        <f>[4]CT!CK$26</f>
        <v>73</v>
      </c>
      <c r="I23" s="23">
        <f>[4]CT!CL$26</f>
        <v>145</v>
      </c>
      <c r="J23" s="23">
        <f>[4]CT!CM$26</f>
        <v>135</v>
      </c>
      <c r="K23" s="23">
        <f>[4]CT!CN$26</f>
        <v>160</v>
      </c>
      <c r="L23" s="23">
        <f>[4]CT!CO$26</f>
        <v>120</v>
      </c>
      <c r="M23" s="23">
        <f>[4]CT!CP$26</f>
        <v>60</v>
      </c>
      <c r="N23" s="23">
        <f>[4]CT!CQ$26</f>
        <v>47</v>
      </c>
      <c r="O23" s="24">
        <f>SUM(B23:N23,B25:D25)</f>
        <v>874</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[4]CT!CR$26</f>
        <v>33</v>
      </c>
      <c r="C25" s="23">
        <f>[4]CT!CS$26</f>
        <v>34</v>
      </c>
      <c r="D25" s="23">
        <f>[4]CT!CT$26</f>
        <v>18</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[4]CT!CD$26</f>
        <v>0</v>
      </c>
      <c r="C27" s="23">
        <f>[4]CT!BO$26</f>
        <v>1</v>
      </c>
      <c r="D27" s="23">
        <f>[4]CT!BP$26</f>
        <v>10</v>
      </c>
      <c r="E27" s="23">
        <f>[4]CT!BQ$26</f>
        <v>14</v>
      </c>
      <c r="F27" s="23">
        <f>[4]CT!BR$26</f>
        <v>10</v>
      </c>
      <c r="G27" s="23">
        <f>[4]CT!BS$26</f>
        <v>4</v>
      </c>
      <c r="H27" s="23">
        <f>[4]CT!BT$26</f>
        <v>9</v>
      </c>
      <c r="I27" s="23">
        <f>[4]CT!BU$26</f>
        <v>22</v>
      </c>
      <c r="J27" s="23">
        <f>[4]CT!BV$26</f>
        <v>59</v>
      </c>
      <c r="K27" s="23">
        <f>[4]CT!BW$26</f>
        <v>73</v>
      </c>
      <c r="L27" s="23">
        <f>[4]CT!BX$26</f>
        <v>62</v>
      </c>
      <c r="M27" s="23">
        <f>[4]CT!BY$26</f>
        <v>46</v>
      </c>
      <c r="N27" s="23">
        <f>[4]CT!BZ$26</f>
        <v>27</v>
      </c>
      <c r="O27" s="24">
        <f>SUM(B27:N27,B29:D29)</f>
        <v>387</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[4]CT!CA$26</f>
        <v>16</v>
      </c>
      <c r="C29" s="23">
        <f>[4]CT!CB$26</f>
        <v>14</v>
      </c>
      <c r="D29" s="23">
        <f>[4]CT!CC$26</f>
        <v>20</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61</v>
      </c>
      <c r="F30" s="135" t="s">
        <v>42</v>
      </c>
      <c r="G30" s="136"/>
      <c r="H30" s="24" t="str">
        <f>IFERROR(E30/C30,"")</f>
        <v/>
      </c>
      <c r="K30" s="137" t="s">
        <v>43</v>
      </c>
      <c r="L30" s="138"/>
      <c r="M30" s="23"/>
      <c r="N30" s="38" t="s">
        <v>41</v>
      </c>
      <c r="O30" s="24">
        <f>SUM(B23:N23,B25:D25,B27:N27,B29:D29)-M30</f>
        <v>1261</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[4]CT!DG$26</f>
        <v>0</v>
      </c>
      <c r="C35" s="23">
        <f>[4]CT!DE$26</f>
        <v>5</v>
      </c>
      <c r="D35" s="23">
        <f>[4]CT!DF$26</f>
        <v>257</v>
      </c>
      <c r="E35" s="40"/>
      <c r="F35" s="23">
        <f>[4]CT!DN$26</f>
        <v>0</v>
      </c>
      <c r="G35" s="23">
        <f>[4]CT!DL$26</f>
        <v>21</v>
      </c>
      <c r="H35" s="23">
        <f>[4]CT!DM$26</f>
        <v>590</v>
      </c>
      <c r="I35" s="40"/>
      <c r="J35" s="23">
        <f>[4]CT!DU$26</f>
        <v>0</v>
      </c>
      <c r="K35" s="23">
        <f>[4]CT!DS$26</f>
        <v>0</v>
      </c>
      <c r="L35" s="23">
        <f>[4]CT!DT$26</f>
        <v>1</v>
      </c>
      <c r="P35" s="107"/>
    </row>
    <row r="36" spans="1:16" s="2" customFormat="1" ht="18" customHeight="1" x14ac:dyDescent="0.25">
      <c r="A36" s="22" t="s">
        <v>25</v>
      </c>
      <c r="B36" s="23">
        <f>[4]CT!DD$26</f>
        <v>0</v>
      </c>
      <c r="C36" s="23">
        <f>[4]CT!DB$26</f>
        <v>14</v>
      </c>
      <c r="D36" s="23">
        <f>[4]CT!DC$26</f>
        <v>78</v>
      </c>
      <c r="E36" s="40"/>
      <c r="F36" s="23">
        <f>[4]CT!DK$26</f>
        <v>0</v>
      </c>
      <c r="G36" s="23">
        <f>[4]CT!DI$26</f>
        <v>21</v>
      </c>
      <c r="H36" s="23">
        <f>[4]CT!DJ$26</f>
        <v>274</v>
      </c>
      <c r="I36" s="40"/>
      <c r="J36" s="23">
        <f>[4]CT!DR$26</f>
        <v>0</v>
      </c>
      <c r="K36" s="23">
        <f>[4]CT!DP$26</f>
        <v>0</v>
      </c>
      <c r="L36" s="23">
        <f>[4]CT!DQ$26</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[4]CT!CW$26</f>
        <v>4</v>
      </c>
      <c r="C38" s="26"/>
      <c r="D38" s="27"/>
      <c r="E38" s="27"/>
      <c r="F38" s="27"/>
      <c r="G38" s="27"/>
      <c r="H38" s="27"/>
      <c r="I38" s="27"/>
      <c r="J38" s="27"/>
      <c r="K38" s="27"/>
      <c r="L38" s="27"/>
      <c r="P38" s="107"/>
    </row>
    <row r="39" spans="1:16" s="2" customFormat="1" ht="18" customHeight="1" x14ac:dyDescent="0.25">
      <c r="A39" s="29" t="s">
        <v>30</v>
      </c>
      <c r="B39" s="23">
        <f>[4]CT!CX$26</f>
        <v>4</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[4]CT!CY$26</f>
        <v>1</v>
      </c>
      <c r="C41" s="30"/>
      <c r="D41" s="31"/>
      <c r="E41" s="31"/>
      <c r="F41" s="31"/>
      <c r="G41" s="31"/>
      <c r="H41" s="31"/>
      <c r="I41" s="31"/>
      <c r="J41" s="31"/>
      <c r="K41" s="31"/>
      <c r="L41" s="31"/>
      <c r="O41" s="32"/>
      <c r="P41" s="107"/>
    </row>
    <row r="42" spans="1:16" s="2" customFormat="1" ht="18" customHeight="1" x14ac:dyDescent="0.25">
      <c r="A42" s="29" t="s">
        <v>33</v>
      </c>
      <c r="B42" s="23">
        <f>[4]CT!CZ$26</f>
        <v>1</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[4]CT!A$26</f>
        <v>Cidade De Maputo / Kamubukwana / Inhagoia PS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15</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[4]CT!TO$26</f>
        <v>0</v>
      </c>
      <c r="C49" s="23">
        <f>[4]CT!TC$26</f>
        <v>0</v>
      </c>
      <c r="D49" s="23">
        <f>[4]CT!TD$26</f>
        <v>0</v>
      </c>
      <c r="E49" s="23">
        <f>[4]CT!TE$26</f>
        <v>0</v>
      </c>
      <c r="F49" s="23">
        <f>[4]CT!TF$26</f>
        <v>0</v>
      </c>
      <c r="G49" s="23">
        <f>[4]CT!TG$26</f>
        <v>0</v>
      </c>
      <c r="H49" s="23">
        <f>[4]CT!TH$26</f>
        <v>2</v>
      </c>
      <c r="I49" s="23">
        <f>[4]CT!TI$26</f>
        <v>3</v>
      </c>
      <c r="J49" s="23">
        <f>[4]CT!TJ$26</f>
        <v>2</v>
      </c>
      <c r="K49" s="23">
        <f>[4]CT!TK$26</f>
        <v>1</v>
      </c>
      <c r="L49" s="23">
        <f>[4]CT!TL$26</f>
        <v>1</v>
      </c>
      <c r="M49" s="23">
        <f>[4]CT!TM$26</f>
        <v>0</v>
      </c>
      <c r="N49" s="23">
        <f>[4]CT!TN$26</f>
        <v>0</v>
      </c>
      <c r="O49" s="24">
        <f>SUM(B49:N49)</f>
        <v>9</v>
      </c>
      <c r="P49" s="107"/>
    </row>
    <row r="50" spans="1:16" s="2" customFormat="1" ht="18" customHeight="1" x14ac:dyDescent="0.25">
      <c r="A50" s="22" t="s">
        <v>25</v>
      </c>
      <c r="B50" s="23">
        <f>[4]CT!TA$26</f>
        <v>0</v>
      </c>
      <c r="C50" s="23">
        <f>[4]CT!SO$26</f>
        <v>0</v>
      </c>
      <c r="D50" s="23">
        <f>[4]CT!SP$26</f>
        <v>1</v>
      </c>
      <c r="E50" s="23">
        <f>[4]CT!SQ$26</f>
        <v>0</v>
      </c>
      <c r="F50" s="23">
        <f>[4]CT!SR$26</f>
        <v>0</v>
      </c>
      <c r="G50" s="23">
        <f>[4]CT!SS$26</f>
        <v>0</v>
      </c>
      <c r="H50" s="23">
        <f>[4]CT!ST$26</f>
        <v>0</v>
      </c>
      <c r="I50" s="23">
        <f>[4]CT!SU$26</f>
        <v>1</v>
      </c>
      <c r="J50" s="23">
        <f>[4]CT!SV$26</f>
        <v>2</v>
      </c>
      <c r="K50" s="23">
        <f>[4]CT!SW$26</f>
        <v>2</v>
      </c>
      <c r="L50" s="23">
        <f>[4]CT!SX$26</f>
        <v>0</v>
      </c>
      <c r="M50" s="23">
        <f>[4]CT!SY$26</f>
        <v>0</v>
      </c>
      <c r="N50" s="23">
        <f>[4]CT!SZ$26</f>
        <v>0</v>
      </c>
      <c r="O50" s="24">
        <f>SUM(B50:N50)</f>
        <v>6</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[4]CT!TU$26</f>
        <v>7</v>
      </c>
      <c r="D52" s="31"/>
      <c r="E52" s="31"/>
      <c r="F52" s="31"/>
      <c r="G52" s="31"/>
      <c r="H52" s="31"/>
      <c r="I52" s="31"/>
      <c r="J52" s="32"/>
      <c r="K52" s="32"/>
      <c r="L52" s="32"/>
      <c r="M52" s="32"/>
      <c r="N52" s="32"/>
      <c r="O52" s="46"/>
      <c r="P52" s="107"/>
    </row>
    <row r="53" spans="1:16" s="2" customFormat="1" ht="36.6" customHeight="1" x14ac:dyDescent="0.25">
      <c r="A53" s="123" t="s">
        <v>58</v>
      </c>
      <c r="B53" s="124"/>
      <c r="C53" s="47">
        <f>[4]CT!TV$26</f>
        <v>2</v>
      </c>
      <c r="D53" s="26"/>
      <c r="E53" s="26"/>
      <c r="F53" s="26"/>
      <c r="G53" s="26"/>
      <c r="H53" s="26"/>
      <c r="I53" s="26"/>
      <c r="J53" s="26"/>
      <c r="K53" s="26"/>
      <c r="L53" s="26"/>
      <c r="M53" s="26"/>
      <c r="N53" s="26"/>
      <c r="O53" s="26"/>
      <c r="P53" s="107"/>
    </row>
    <row r="54" spans="1:16" s="2" customFormat="1" ht="39.6" customHeight="1" x14ac:dyDescent="0.25">
      <c r="A54" s="125" t="s">
        <v>59</v>
      </c>
      <c r="B54" s="126"/>
      <c r="C54" s="48">
        <f>[4]CT!TW$26</f>
        <v>6</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[4]CT!TQ$26</f>
        <v>0</v>
      </c>
      <c r="C56" s="26"/>
      <c r="D56" s="27"/>
      <c r="E56" s="27"/>
      <c r="F56" s="27"/>
      <c r="G56" s="27"/>
      <c r="H56" s="27"/>
      <c r="I56" s="27"/>
      <c r="J56" s="27"/>
      <c r="K56" s="27"/>
      <c r="L56" s="27"/>
      <c r="P56" s="107"/>
    </row>
    <row r="57" spans="1:16" s="2" customFormat="1" ht="18" customHeight="1" x14ac:dyDescent="0.25">
      <c r="A57" s="29" t="s">
        <v>30</v>
      </c>
      <c r="B57" s="23">
        <f>[4]CT!TR$26</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[4]CT!TS$26</f>
        <v>0</v>
      </c>
      <c r="C59" s="30"/>
      <c r="D59" s="31"/>
      <c r="E59" s="31"/>
      <c r="F59" s="31"/>
      <c r="G59" s="31"/>
      <c r="H59" s="31"/>
      <c r="I59" s="31"/>
      <c r="J59" s="31"/>
      <c r="K59" s="31"/>
      <c r="L59" s="31"/>
      <c r="O59" s="32"/>
      <c r="P59" s="107"/>
    </row>
    <row r="60" spans="1:16" s="2" customFormat="1" ht="18" customHeight="1" x14ac:dyDescent="0.25">
      <c r="A60" s="29" t="s">
        <v>33</v>
      </c>
      <c r="B60" s="23">
        <f>[4]CT!TT$26</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2</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[4]CT!LV$26</f>
        <v>0</v>
      </c>
      <c r="C68" s="23">
        <f>[4]CT!LJ$26</f>
        <v>0</v>
      </c>
      <c r="D68" s="23">
        <f>[4]CT!LK$26</f>
        <v>0</v>
      </c>
      <c r="E68" s="23">
        <f>[4]CT!LL$26</f>
        <v>0</v>
      </c>
      <c r="F68" s="23">
        <f>[4]CT!LM$26</f>
        <v>0</v>
      </c>
      <c r="G68" s="23">
        <f>[4]CT!LN$26</f>
        <v>0</v>
      </c>
      <c r="H68" s="23">
        <f>[4]CT!LO$26</f>
        <v>0</v>
      </c>
      <c r="I68" s="23">
        <f>[4]CT!LP$26</f>
        <v>0</v>
      </c>
      <c r="J68" s="23">
        <f>[4]CT!LQ$26</f>
        <v>0</v>
      </c>
      <c r="K68" s="23">
        <f>[4]CT!LR$26</f>
        <v>0</v>
      </c>
      <c r="L68" s="23">
        <f>[4]CT!LS$26</f>
        <v>0</v>
      </c>
      <c r="M68" s="23">
        <f>[4]CT!LT$26</f>
        <v>0</v>
      </c>
      <c r="N68" s="23">
        <f>[4]CT!LU$26</f>
        <v>1</v>
      </c>
      <c r="O68" s="24">
        <f>SUM(B68:N68)</f>
        <v>1</v>
      </c>
      <c r="P68" s="107"/>
    </row>
    <row r="69" spans="1:16" s="2" customFormat="1" ht="18" customHeight="1" x14ac:dyDescent="0.25">
      <c r="A69" s="22" t="s">
        <v>25</v>
      </c>
      <c r="B69" s="23">
        <f>[4]CT!LH$26</f>
        <v>0</v>
      </c>
      <c r="C69" s="23">
        <f>[4]CT!KV$26</f>
        <v>0</v>
      </c>
      <c r="D69" s="23">
        <f>[4]CT!KW$26</f>
        <v>0</v>
      </c>
      <c r="E69" s="23">
        <f>[4]CT!KX$26</f>
        <v>0</v>
      </c>
      <c r="F69" s="23">
        <f>[4]CT!KY$26</f>
        <v>0</v>
      </c>
      <c r="G69" s="23">
        <f>[4]CT!KZ$26</f>
        <v>0</v>
      </c>
      <c r="H69" s="23">
        <f>[4]CT!LA$26</f>
        <v>0</v>
      </c>
      <c r="I69" s="23">
        <f>[4]CT!LB$26</f>
        <v>0</v>
      </c>
      <c r="J69" s="23">
        <f>[4]CT!LC$26</f>
        <v>0</v>
      </c>
      <c r="K69" s="23">
        <f>[4]CT!LD$26</f>
        <v>1</v>
      </c>
      <c r="L69" s="23">
        <f>[4]CT!LE$26</f>
        <v>0</v>
      </c>
      <c r="M69" s="23">
        <f>[4]CT!LF$26</f>
        <v>0</v>
      </c>
      <c r="N69" s="23">
        <f>[4]CT!LG$26</f>
        <v>0</v>
      </c>
      <c r="O69" s="24">
        <f>SUM(B69:N69)</f>
        <v>1</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[4]CT!ND$26</f>
        <v>0</v>
      </c>
      <c r="C72" s="23">
        <f>[4]CT!MR$26</f>
        <v>0</v>
      </c>
      <c r="D72" s="23">
        <f>[4]CT!MS$26</f>
        <v>0</v>
      </c>
      <c r="E72" s="23">
        <f>[4]CT!MT$26</f>
        <v>0</v>
      </c>
      <c r="F72" s="23">
        <f>[4]CT!MU$26</f>
        <v>0</v>
      </c>
      <c r="G72" s="23">
        <f>[4]CT!MV$26</f>
        <v>1</v>
      </c>
      <c r="H72" s="23">
        <f>[4]CT!MW$26</f>
        <v>1</v>
      </c>
      <c r="I72" s="23">
        <f>[4]CT!MX$26</f>
        <v>2</v>
      </c>
      <c r="J72" s="23">
        <f>[4]CT!MY$26</f>
        <v>0</v>
      </c>
      <c r="K72" s="23">
        <f>[4]CT!MZ$26</f>
        <v>0</v>
      </c>
      <c r="L72" s="23">
        <f>[4]CT!NA$26</f>
        <v>0</v>
      </c>
      <c r="M72" s="23">
        <f>[4]CT!NB$26</f>
        <v>0</v>
      </c>
      <c r="N72" s="23">
        <f>[4]CT!NC$26</f>
        <v>0</v>
      </c>
      <c r="O72" s="24">
        <f>SUM(B72:N72)</f>
        <v>4</v>
      </c>
      <c r="P72" s="107"/>
    </row>
    <row r="73" spans="1:16" s="2" customFormat="1" ht="18" customHeight="1" x14ac:dyDescent="0.25">
      <c r="A73" s="22" t="s">
        <v>25</v>
      </c>
      <c r="B73" s="23">
        <f>[4]CT!MP$26</f>
        <v>0</v>
      </c>
      <c r="C73" s="23">
        <f>[4]CT!MD$26</f>
        <v>0</v>
      </c>
      <c r="D73" s="23">
        <f>[4]CT!ME$26</f>
        <v>0</v>
      </c>
      <c r="E73" s="23">
        <f>[4]CT!MF$26</f>
        <v>0</v>
      </c>
      <c r="F73" s="23">
        <f>[4]CT!MG$26</f>
        <v>0</v>
      </c>
      <c r="G73" s="23">
        <f>[4]CT!MH$26</f>
        <v>0</v>
      </c>
      <c r="H73" s="23">
        <f>[4]CT!MI$26</f>
        <v>0</v>
      </c>
      <c r="I73" s="23">
        <f>[4]CT!MJ$26</f>
        <v>0</v>
      </c>
      <c r="J73" s="23">
        <f>[4]CT!MK$26</f>
        <v>1</v>
      </c>
      <c r="K73" s="23">
        <f>[4]CT!ML$26</f>
        <v>0</v>
      </c>
      <c r="L73" s="23">
        <f>[4]CT!MM$26</f>
        <v>0</v>
      </c>
      <c r="M73" s="23">
        <f>[4]CT!MN$26</f>
        <v>0</v>
      </c>
      <c r="N73" s="23">
        <f>[4]CT!MO$26</f>
        <v>0</v>
      </c>
      <c r="O73" s="24">
        <f>SUM(B73:N73)</f>
        <v>1</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[4]CT!OK$26</f>
        <v>0</v>
      </c>
      <c r="C76" s="23">
        <f>[4]CT!NY$26</f>
        <v>0</v>
      </c>
      <c r="D76" s="23">
        <f>[4]CT!NZ$26</f>
        <v>0</v>
      </c>
      <c r="E76" s="23">
        <f>[4]CT!OA$26</f>
        <v>0</v>
      </c>
      <c r="F76" s="23">
        <f>[4]CT!OB$26</f>
        <v>0</v>
      </c>
      <c r="G76" s="23">
        <f>[4]CT!OC$26</f>
        <v>1</v>
      </c>
      <c r="H76" s="23">
        <f>[4]CT!OD$26</f>
        <v>0</v>
      </c>
      <c r="I76" s="23">
        <f>[4]CT!OE$26</f>
        <v>0</v>
      </c>
      <c r="J76" s="23">
        <f>[4]CT!OF$26</f>
        <v>0</v>
      </c>
      <c r="K76" s="23">
        <f>[4]CT!OG$26</f>
        <v>0</v>
      </c>
      <c r="L76" s="23">
        <f>[4]CT!OH$26</f>
        <v>0</v>
      </c>
      <c r="M76" s="23">
        <f>[4]CT!OI$26</f>
        <v>0</v>
      </c>
      <c r="N76" s="23">
        <f>[4]CT!OJ$26</f>
        <v>0</v>
      </c>
      <c r="O76" s="24">
        <f>SUM(B76:N76)</f>
        <v>1</v>
      </c>
      <c r="P76" s="107"/>
    </row>
    <row r="77" spans="1:16" s="2" customFormat="1" ht="18" customHeight="1" x14ac:dyDescent="0.25">
      <c r="A77" s="22" t="s">
        <v>25</v>
      </c>
      <c r="B77" s="23">
        <f>[4]CT!NW$26</f>
        <v>0</v>
      </c>
      <c r="C77" s="23">
        <f>[4]CT!NK$26</f>
        <v>0</v>
      </c>
      <c r="D77" s="23">
        <f>[4]CT!NL$26</f>
        <v>0</v>
      </c>
      <c r="E77" s="23">
        <f>[4]CT!NM$26</f>
        <v>0</v>
      </c>
      <c r="F77" s="23">
        <f>[4]CT!NN$26</f>
        <v>0</v>
      </c>
      <c r="G77" s="23">
        <f>[4]CT!NO$26</f>
        <v>0</v>
      </c>
      <c r="H77" s="23">
        <f>[4]CT!NP$26</f>
        <v>0</v>
      </c>
      <c r="I77" s="23">
        <f>[4]CT!NQ$26</f>
        <v>0</v>
      </c>
      <c r="J77" s="23">
        <f>[4]CT!NR$26</f>
        <v>0</v>
      </c>
      <c r="K77" s="23">
        <f>[4]CT!NS$26</f>
        <v>0</v>
      </c>
      <c r="L77" s="23">
        <f>[4]CT!NT$26</f>
        <v>0</v>
      </c>
      <c r="M77" s="23">
        <f>[4]CT!NU$26</f>
        <v>0</v>
      </c>
      <c r="N77" s="23">
        <f>[4]CT!NV$26</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[4]CT!PR$26</f>
        <v>0</v>
      </c>
      <c r="C80" s="23">
        <f>[4]CT!PF$26</f>
        <v>0</v>
      </c>
      <c r="D80" s="23">
        <f>[4]CT!PG$26</f>
        <v>0</v>
      </c>
      <c r="E80" s="23">
        <f>[4]CT!PH$26</f>
        <v>0</v>
      </c>
      <c r="F80" s="23">
        <f>[4]CT!PI$26</f>
        <v>0</v>
      </c>
      <c r="G80" s="23">
        <f>[4]CT!PJ$26</f>
        <v>0</v>
      </c>
      <c r="H80" s="23">
        <f>[4]CT!PK$26</f>
        <v>4</v>
      </c>
      <c r="I80" s="23">
        <f>[4]CT!PL$26</f>
        <v>2</v>
      </c>
      <c r="J80" s="23">
        <f>[4]CT!PM$26</f>
        <v>5</v>
      </c>
      <c r="K80" s="23">
        <f>[4]CT!PN$26</f>
        <v>2</v>
      </c>
      <c r="L80" s="23">
        <f>[4]CT!PO$26</f>
        <v>1</v>
      </c>
      <c r="M80" s="23">
        <f>[4]CT!PP$26</f>
        <v>0</v>
      </c>
      <c r="N80" s="23">
        <f>[4]CT!PQ$26</f>
        <v>0</v>
      </c>
      <c r="O80" s="24">
        <f>SUM(B$260:N$260)</f>
        <v>0</v>
      </c>
      <c r="P80" s="107"/>
    </row>
    <row r="81" spans="1:16" s="2" customFormat="1" ht="18" customHeight="1" x14ac:dyDescent="0.25">
      <c r="A81" s="22" t="s">
        <v>25</v>
      </c>
      <c r="B81" s="23">
        <f>[4]CT!PD$26</f>
        <v>0</v>
      </c>
      <c r="C81" s="23">
        <f>[4]CT!OR$26</f>
        <v>0</v>
      </c>
      <c r="D81" s="23">
        <f>[4]CT!OS$26</f>
        <v>0</v>
      </c>
      <c r="E81" s="23">
        <f>[4]CT!OT$26</f>
        <v>0</v>
      </c>
      <c r="F81" s="23">
        <f>[4]CT!OU$26</f>
        <v>0</v>
      </c>
      <c r="G81" s="23">
        <f>[4]CT!OV$26</f>
        <v>0</v>
      </c>
      <c r="H81" s="23">
        <f>[4]CT!OW$26</f>
        <v>0</v>
      </c>
      <c r="I81" s="23">
        <f>[4]CT!OX$26</f>
        <v>1</v>
      </c>
      <c r="J81" s="23">
        <f>[4]CT!OY$26</f>
        <v>1</v>
      </c>
      <c r="K81" s="23">
        <f>[4]CT!OZ$26</f>
        <v>1</v>
      </c>
      <c r="L81" s="23">
        <f>[4]CT!PA$26</f>
        <v>1</v>
      </c>
      <c r="M81" s="23">
        <f>[4]CT!PB$26</f>
        <v>1</v>
      </c>
      <c r="N81" s="23">
        <f>[4]CT!PC$26</f>
        <v>1</v>
      </c>
      <c r="O81" s="24">
        <f>SUM(B$261:N$261)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[4]CT!QY$26</f>
        <v>0</v>
      </c>
      <c r="C84" s="23">
        <f>[4]CT!QM$26</f>
        <v>0</v>
      </c>
      <c r="D84" s="23">
        <f>[4]CT!QN$26</f>
        <v>0</v>
      </c>
      <c r="E84" s="23">
        <f>[4]CT!QO$26</f>
        <v>0</v>
      </c>
      <c r="F84" s="23">
        <f>[4]CT!QP$26</f>
        <v>0</v>
      </c>
      <c r="G84" s="23">
        <f>[4]CT!QQ$26</f>
        <v>0</v>
      </c>
      <c r="H84" s="23">
        <f>[4]CT!QR$26</f>
        <v>2</v>
      </c>
      <c r="I84" s="23">
        <f>[4]CT!QS$26</f>
        <v>2</v>
      </c>
      <c r="J84" s="23">
        <f>[4]CT!QT$26</f>
        <v>0</v>
      </c>
      <c r="K84" s="23">
        <f>[4]CT!QU$26</f>
        <v>0</v>
      </c>
      <c r="L84" s="23">
        <f>[4]CT!QV$26</f>
        <v>1</v>
      </c>
      <c r="M84" s="23">
        <f>[4]CT!QW$26</f>
        <v>0</v>
      </c>
      <c r="N84" s="23">
        <f>[4]CT!QX$26</f>
        <v>1</v>
      </c>
      <c r="O84" s="24">
        <f>SUM(B$264:N$264)</f>
        <v>0</v>
      </c>
      <c r="P84" s="107"/>
    </row>
    <row r="85" spans="1:16" s="2" customFormat="1" ht="18" customHeight="1" x14ac:dyDescent="0.25">
      <c r="A85" s="22" t="s">
        <v>25</v>
      </c>
      <c r="B85" s="23">
        <f>[4]CT!QK$26</f>
        <v>0</v>
      </c>
      <c r="C85" s="23">
        <f>[4]CT!PY$26</f>
        <v>0</v>
      </c>
      <c r="D85" s="23">
        <f>[4]CT!PZ$26</f>
        <v>1</v>
      </c>
      <c r="E85" s="23">
        <f>[4]CT!QA$26</f>
        <v>0</v>
      </c>
      <c r="F85" s="23">
        <f>[4]CT!QB$26</f>
        <v>0</v>
      </c>
      <c r="G85" s="23">
        <f>[4]CT!QC$26</f>
        <v>0</v>
      </c>
      <c r="H85" s="23">
        <f>[4]CT!QD$26</f>
        <v>0</v>
      </c>
      <c r="I85" s="23">
        <f>[4]CT!QE$26</f>
        <v>1</v>
      </c>
      <c r="J85" s="23">
        <f>[4]CT!QF$26</f>
        <v>0</v>
      </c>
      <c r="K85" s="23">
        <f>[4]CT!QG$26</f>
        <v>0</v>
      </c>
      <c r="L85" s="23">
        <f>[4]CT!QH$26</f>
        <v>0</v>
      </c>
      <c r="M85" s="23">
        <f>[4]CT!QI$26</f>
        <v>0</v>
      </c>
      <c r="N85" s="23">
        <f>[4]CT!QJ$26</f>
        <v>0</v>
      </c>
      <c r="O85" s="24">
        <f>SUM(B$265:N$265)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[4]CT!SF$26</f>
        <v>0</v>
      </c>
      <c r="C88" s="23">
        <f>[4]CT!RT$26</f>
        <v>0</v>
      </c>
      <c r="D88" s="23">
        <f>[4]CT!RU$26</f>
        <v>0</v>
      </c>
      <c r="E88" s="23">
        <f>[4]CT!RV$26</f>
        <v>0</v>
      </c>
      <c r="F88" s="23">
        <f>[4]CT!RW$26</f>
        <v>0</v>
      </c>
      <c r="G88" s="23">
        <f>[4]CT!RX$26</f>
        <v>0</v>
      </c>
      <c r="H88" s="23">
        <f>[4]CT!RY$26</f>
        <v>0</v>
      </c>
      <c r="I88" s="23">
        <f>[4]CT!RZ$26</f>
        <v>0</v>
      </c>
      <c r="J88" s="23">
        <f>[4]CT!SA$26</f>
        <v>0</v>
      </c>
      <c r="K88" s="23">
        <f>[4]CT!SB$26</f>
        <v>0</v>
      </c>
      <c r="L88" s="23">
        <f>[4]CT!SC$26</f>
        <v>0</v>
      </c>
      <c r="M88" s="23">
        <f>[4]CT!SD$26</f>
        <v>0</v>
      </c>
      <c r="N88" s="23">
        <f>[4]CT!SE$26</f>
        <v>0</v>
      </c>
      <c r="O88" s="24">
        <f>SUM(B88:N88)</f>
        <v>0</v>
      </c>
      <c r="P88" s="107"/>
    </row>
    <row r="89" spans="1:16" s="2" customFormat="1" ht="18" customHeight="1" x14ac:dyDescent="0.25">
      <c r="A89" s="22" t="s">
        <v>25</v>
      </c>
      <c r="B89" s="23">
        <f>[4]CT!RR$26</f>
        <v>0</v>
      </c>
      <c r="C89" s="23">
        <f>[4]CT!RF$26</f>
        <v>0</v>
      </c>
      <c r="D89" s="23">
        <f>[4]CT!RG$26</f>
        <v>0</v>
      </c>
      <c r="E89" s="23">
        <f>[4]CT!RH$26</f>
        <v>0</v>
      </c>
      <c r="F89" s="23">
        <f>[4]CT!RI$26</f>
        <v>0</v>
      </c>
      <c r="G89" s="23">
        <f>[4]CT!RJ$26</f>
        <v>0</v>
      </c>
      <c r="H89" s="23">
        <f>[4]CT!RK$26</f>
        <v>0</v>
      </c>
      <c r="I89" s="23">
        <f>[4]CT!RL$26</f>
        <v>0</v>
      </c>
      <c r="J89" s="23">
        <f>[4]CT!RM$26</f>
        <v>0</v>
      </c>
      <c r="K89" s="23">
        <f>[4]CT!RN$26</f>
        <v>0</v>
      </c>
      <c r="L89" s="23">
        <f>[4]CT!RO$26</f>
        <v>0</v>
      </c>
      <c r="M89" s="23">
        <f>[4]CT!RP$26</f>
        <v>0</v>
      </c>
      <c r="N89" s="23">
        <f>[4]CT!RQ$26</f>
        <v>0</v>
      </c>
      <c r="O89" s="24">
        <f>SUM(B$269:N$269)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[4]CT!LX$26</f>
        <v>0</v>
      </c>
      <c r="G92" s="23">
        <f>[4]CT!LY$26</f>
        <v>0</v>
      </c>
      <c r="H92" s="23"/>
      <c r="I92" s="23">
        <f>[4]CT!LZ$26</f>
        <v>0</v>
      </c>
      <c r="J92" s="23">
        <f>[4]CT!MA$26</f>
        <v>0</v>
      </c>
      <c r="P92" s="107"/>
    </row>
    <row r="93" spans="1:16" x14ac:dyDescent="0.25">
      <c r="A93" s="115" t="s">
        <v>73</v>
      </c>
      <c r="B93" s="116"/>
      <c r="C93" s="116"/>
      <c r="D93" s="116"/>
      <c r="E93" s="117"/>
      <c r="F93" s="23">
        <f>[4]CT!NF$26</f>
        <v>0</v>
      </c>
      <c r="G93" s="23">
        <f>[4]CT!NG$26</f>
        <v>0</v>
      </c>
      <c r="H93" s="23"/>
      <c r="I93" s="23">
        <f>[4]CT!NH$26</f>
        <v>0</v>
      </c>
      <c r="J93" s="23">
        <f>[4]CT!NI$26</f>
        <v>0</v>
      </c>
      <c r="P93" s="107"/>
    </row>
    <row r="94" spans="1:16" x14ac:dyDescent="0.25">
      <c r="A94" s="115" t="s">
        <v>74</v>
      </c>
      <c r="B94" s="116"/>
      <c r="C94" s="116"/>
      <c r="D94" s="116"/>
      <c r="E94" s="117"/>
      <c r="F94" s="23">
        <f>[4]CT!OM$26</f>
        <v>0</v>
      </c>
      <c r="G94" s="23">
        <f>[4]CT!ON$26</f>
        <v>0</v>
      </c>
      <c r="H94" s="23"/>
      <c r="I94" s="23">
        <f>[4]CT!OO$26</f>
        <v>0</v>
      </c>
      <c r="J94" s="23">
        <f>[4]CT!OP$26</f>
        <v>0</v>
      </c>
      <c r="P94" s="107"/>
    </row>
    <row r="95" spans="1:16" x14ac:dyDescent="0.25">
      <c r="A95" s="115" t="s">
        <v>75</v>
      </c>
      <c r="B95" s="116"/>
      <c r="C95" s="116"/>
      <c r="D95" s="116"/>
      <c r="E95" s="117"/>
      <c r="F95" s="23">
        <f>[4]CT!PT$26</f>
        <v>0</v>
      </c>
      <c r="G95" s="23">
        <f>[4]CT!PU$26</f>
        <v>0</v>
      </c>
      <c r="H95" s="23"/>
      <c r="I95" s="23">
        <f>[4]CT!PV$26</f>
        <v>0</v>
      </c>
      <c r="J95" s="23">
        <f>[4]CT!PW$26</f>
        <v>0</v>
      </c>
      <c r="P95" s="107"/>
    </row>
    <row r="96" spans="1:16" x14ac:dyDescent="0.25">
      <c r="A96" s="115" t="s">
        <v>67</v>
      </c>
      <c r="B96" s="116"/>
      <c r="C96" s="116"/>
      <c r="D96" s="116"/>
      <c r="E96" s="117"/>
      <c r="F96" s="23">
        <f>[4]CT!RA$26</f>
        <v>0</v>
      </c>
      <c r="G96" s="23">
        <f>[4]CT!RB$26</f>
        <v>0</v>
      </c>
      <c r="H96" s="23"/>
      <c r="I96" s="23">
        <f>[4]CT!RC$26</f>
        <v>0</v>
      </c>
      <c r="J96" s="23">
        <f>[4]CT!RD$26</f>
        <v>0</v>
      </c>
      <c r="P96" s="107"/>
    </row>
    <row r="97" spans="1:16" x14ac:dyDescent="0.25">
      <c r="A97" s="115" t="s">
        <v>68</v>
      </c>
      <c r="B97" s="116"/>
      <c r="C97" s="116"/>
      <c r="D97" s="116"/>
      <c r="E97" s="117"/>
      <c r="F97" s="23">
        <f>[4]CT!SH$26</f>
        <v>0</v>
      </c>
      <c r="G97" s="23">
        <f>[4]CT!SI$26</f>
        <v>0</v>
      </c>
      <c r="H97" s="23"/>
      <c r="I97" s="23">
        <f>[4]CT!SJ$26</f>
        <v>0</v>
      </c>
      <c r="J97" s="23">
        <f>[4]CT!SK$26</f>
        <v>0</v>
      </c>
      <c r="P97" s="107"/>
    </row>
    <row r="98" spans="1:16" x14ac:dyDescent="0.25">
      <c r="A98" s="53"/>
      <c r="B98" s="53"/>
      <c r="C98" s="53"/>
      <c r="D98" s="53"/>
      <c r="E98" s="53"/>
      <c r="F98" s="31"/>
      <c r="G98" s="31"/>
      <c r="H98" s="31"/>
      <c r="I98" s="31"/>
      <c r="J98" s="31"/>
      <c r="P98" s="107" t="str">
        <f>[4]CT!A$26</f>
        <v>Cidade De Maputo / Kamubukwana / Inhagoia PS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[4]CT!F$26</f>
        <v>7</v>
      </c>
      <c r="C112" s="47">
        <f>[4]CT!G$26</f>
        <v>16</v>
      </c>
      <c r="D112" s="47">
        <f>[4]CT!H$26</f>
        <v>0</v>
      </c>
      <c r="E112" s="47">
        <f>[4]CT!I$26</f>
        <v>1</v>
      </c>
      <c r="F112" s="47">
        <f>[4]CT!J$26</f>
        <v>22</v>
      </c>
      <c r="G112" s="47">
        <f>[4]CT!K$26</f>
        <v>0</v>
      </c>
      <c r="H112" s="47">
        <f>SUM(B112:C112)</f>
        <v>23</v>
      </c>
      <c r="I112" s="47">
        <f>[4]CT!M$26</f>
        <v>1</v>
      </c>
      <c r="J112" s="47">
        <f>[4]CT!N$26</f>
        <v>20</v>
      </c>
      <c r="K112" s="57">
        <f>B112+C112</f>
        <v>23</v>
      </c>
      <c r="M112" s="58">
        <f>IFERROR(H112/(SUM(B112:C112)),"")</f>
        <v>1</v>
      </c>
      <c r="N112" s="58">
        <f>IFERROR(I112/(D112+E112),"")</f>
        <v>1</v>
      </c>
      <c r="O112" s="58">
        <f>IFERROR(J112/(F112),"")</f>
        <v>0.90909090909090906</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983</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SUM([4]CT!HR$26,[4]CT!IS$26)</f>
        <v>0</v>
      </c>
      <c r="C120" s="23">
        <f>SUM([4]CT!HF$26,[4]CT!IG$26)</f>
        <v>0</v>
      </c>
      <c r="D120" s="23">
        <f>SUM([4]CT!HG$26,[4]CT!IH$26)</f>
        <v>5</v>
      </c>
      <c r="E120" s="23">
        <f>SUM([4]CT!HH$26,[4]CT!II$26)</f>
        <v>10</v>
      </c>
      <c r="F120" s="23">
        <f>SUM([4]CT!HI$26,[4]CT!IJ$26)</f>
        <v>3</v>
      </c>
      <c r="G120" s="23">
        <f>SUM([4]CT!HJ$26,[4]CT!IK$26)</f>
        <v>15</v>
      </c>
      <c r="H120" s="23">
        <f>SUM([4]CT!HK$26,[4]CT!IL$26)</f>
        <v>56</v>
      </c>
      <c r="I120" s="23">
        <f>SUM([4]CT!HL$26,[4]CT!IM$26)</f>
        <v>120</v>
      </c>
      <c r="J120" s="23">
        <f>SUM([4]CT!HM$26,[4]CT!IN$26)</f>
        <v>108</v>
      </c>
      <c r="K120" s="23">
        <f>SUM([4]CT!HN$26,[4]CT!IO$26)</f>
        <v>134</v>
      </c>
      <c r="L120" s="23">
        <f>SUM([4]CT!HO$26,[4]CT!IP$26)</f>
        <v>99</v>
      </c>
      <c r="M120" s="23">
        <f>SUM([4]CT!HP$26,[4]CT!IQ$26)</f>
        <v>48</v>
      </c>
      <c r="N120" s="23">
        <f>SUM([4]CT!HQ$26,[4]CT!IR$26)</f>
        <v>111</v>
      </c>
      <c r="O120" s="24">
        <f>SUM(B120:N120)</f>
        <v>709</v>
      </c>
      <c r="P120" s="107"/>
    </row>
    <row r="121" spans="1:16" s="2" customFormat="1" ht="26.25" customHeight="1" x14ac:dyDescent="0.25">
      <c r="A121" s="22" t="s">
        <v>25</v>
      </c>
      <c r="B121" s="23">
        <f>SUM([4]CT!HE$26,[4]CT!IF$26)</f>
        <v>0</v>
      </c>
      <c r="C121" s="23">
        <f>SUM([4]CT!GS$26,[4]CT!HT$26)</f>
        <v>0</v>
      </c>
      <c r="D121" s="23">
        <f>SUM([4]CT!GT$26,[4]CT!HU$26)</f>
        <v>4</v>
      </c>
      <c r="E121" s="23">
        <f>SUM([4]CT!GU$26,[4]CT!HV$26)</f>
        <v>7</v>
      </c>
      <c r="F121" s="23">
        <f>SUM([4]CT!GV$26,[4]CT!HW$26)</f>
        <v>10</v>
      </c>
      <c r="G121" s="23">
        <f>SUM([4]CT!GW$26,[4]CT!HX$26)</f>
        <v>4</v>
      </c>
      <c r="H121" s="23">
        <f>SUM([4]CT!GX$26,[4]CT!HY$26)</f>
        <v>7</v>
      </c>
      <c r="I121" s="23">
        <f>SUM([4]CT!GY$26,[4]CT!HZ$26)</f>
        <v>10</v>
      </c>
      <c r="J121" s="23">
        <f>SUM([4]CT!GZ$26,[4]CT!IA$26)</f>
        <v>43</v>
      </c>
      <c r="K121" s="23">
        <f>SUM([4]CT!HA$26,[4]CT!IB$26)</f>
        <v>51</v>
      </c>
      <c r="L121" s="23">
        <f>SUM([4]CT!HB$26,[4]CT!IC$26)</f>
        <v>48</v>
      </c>
      <c r="M121" s="23">
        <f>SUM([4]CT!HC$26,[4]CT!ID$26)</f>
        <v>32</v>
      </c>
      <c r="N121" s="23">
        <f>SUM([4]CT!HD$26,[4]CT!IE$26)</f>
        <v>58</v>
      </c>
      <c r="O121" s="24">
        <f>SUM(B121:N121)</f>
        <v>274</v>
      </c>
      <c r="P121" s="107"/>
    </row>
    <row r="122" spans="1:16" s="2" customFormat="1" ht="26.25" customHeight="1" x14ac:dyDescent="0.25">
      <c r="A122" s="14" t="s">
        <v>95</v>
      </c>
      <c r="B122" s="25">
        <f>SUM(O120:O121)</f>
        <v>983</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SUM([4]CT!IU$26:IV$26)</f>
        <v>39</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SUM([4]CT!IW$26:IX$26)</f>
        <v>120</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SUM([4]CT!JA$26:JB$26)</f>
        <v>1</v>
      </c>
      <c r="C128" s="26"/>
      <c r="D128" s="27"/>
      <c r="E128" s="27"/>
      <c r="F128" s="27"/>
      <c r="G128" s="27"/>
      <c r="H128" s="27"/>
      <c r="I128" s="27"/>
      <c r="J128" s="27"/>
      <c r="K128" s="27"/>
      <c r="L128" s="27"/>
      <c r="P128" s="107"/>
    </row>
    <row r="129" spans="1:16" s="2" customFormat="1" ht="18" customHeight="1" x14ac:dyDescent="0.25">
      <c r="A129" s="29" t="s">
        <v>30</v>
      </c>
      <c r="B129" s="23">
        <f>SUM([4]CT!JD$26:JE$26)</f>
        <v>4</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SUM([4]CT!JG$26:JH$26)</f>
        <v>1</v>
      </c>
      <c r="C131" s="30"/>
      <c r="D131" s="31"/>
      <c r="E131" s="31"/>
      <c r="F131" s="31"/>
      <c r="G131" s="31"/>
      <c r="H131" s="31"/>
      <c r="I131" s="31"/>
      <c r="J131" s="31"/>
      <c r="K131" s="31"/>
      <c r="L131" s="31"/>
      <c r="O131" s="32"/>
      <c r="P131" s="107"/>
    </row>
    <row r="132" spans="1:16" s="2" customFormat="1" ht="18" customHeight="1" x14ac:dyDescent="0.25">
      <c r="A132" s="29" t="s">
        <v>33</v>
      </c>
      <c r="B132" s="23">
        <f>SUM([4]CT!JJ$26:JK$26)</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[4]CT!A$26</f>
        <v>Cidade De Maputo / Kamubukwana / Inhagoia PS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1037</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SUM([4]CT!EW$26,[4]CT!FX$26)</f>
        <v>0</v>
      </c>
      <c r="C140" s="23">
        <f>SUM([4]CT!EK$26,[4]CT!FL$26)</f>
        <v>0</v>
      </c>
      <c r="D140" s="23">
        <f>SUM([4]CT!EL$26,[4]CT!FM$26)</f>
        <v>5</v>
      </c>
      <c r="E140" s="23">
        <f>SUM([4]CT!EM$26,[4]CT!FN$26)</f>
        <v>10</v>
      </c>
      <c r="F140" s="23">
        <f>SUM([4]CT!EN$26,[4]CT!FO$26)</f>
        <v>3</v>
      </c>
      <c r="G140" s="23">
        <f>SUM([4]CT!EO$26,[4]CT!FP$26)</f>
        <v>18</v>
      </c>
      <c r="H140" s="23">
        <f>SUM([4]CT!EP$26,[4]CT!FQ$26)</f>
        <v>63</v>
      </c>
      <c r="I140" s="23">
        <f>SUM([4]CT!EQ$26,[4]CT!FR$26)</f>
        <v>128</v>
      </c>
      <c r="J140" s="23">
        <f>SUM([4]CT!ER$26,[4]CT!FS$26)</f>
        <v>116</v>
      </c>
      <c r="K140" s="23">
        <f>SUM([4]CT!ES$26,[4]CT!FT$26)</f>
        <v>137</v>
      </c>
      <c r="L140" s="23">
        <f>SUM([4]CT!ET$26,[4]CT!FU$26)</f>
        <v>103</v>
      </c>
      <c r="M140" s="23">
        <f>SUM([4]CT!EU$26,[4]CT!FV$26)</f>
        <v>48</v>
      </c>
      <c r="N140" s="23">
        <f>SUM([4]CT!EV$26,[4]CT!FW$26)</f>
        <v>116</v>
      </c>
      <c r="O140" s="24">
        <f>SUM(B140:N140)</f>
        <v>747</v>
      </c>
      <c r="P140" s="107"/>
    </row>
    <row r="141" spans="1:16" s="2" customFormat="1" ht="26.25" customHeight="1" x14ac:dyDescent="0.25">
      <c r="A141" s="22" t="s">
        <v>25</v>
      </c>
      <c r="B141" s="23">
        <f>SUM([4]CT!EJ$26,[4]CT!FK$26)</f>
        <v>0</v>
      </c>
      <c r="C141" s="23">
        <f>SUM([4]CT!DX$26,[4]CT!EY$26)</f>
        <v>0</v>
      </c>
      <c r="D141" s="23">
        <f>SUM([4]CT!DY$26,[4]CT!EZ$26)</f>
        <v>7</v>
      </c>
      <c r="E141" s="23">
        <f>SUM([4]CT!DZ$26,[4]CT!FA$26)</f>
        <v>9</v>
      </c>
      <c r="F141" s="23">
        <f>SUM([4]CT!EA$26,[4]CT!FB$26)</f>
        <v>10</v>
      </c>
      <c r="G141" s="23">
        <f>SUM([4]CT!EB$26,[4]CT!FC$26)</f>
        <v>4</v>
      </c>
      <c r="H141" s="23">
        <f>SUM([4]CT!EC$26,[4]CT!FD$26)</f>
        <v>7</v>
      </c>
      <c r="I141" s="23">
        <f>SUM([4]CT!ED$26,[4]CT!FE$26)</f>
        <v>10</v>
      </c>
      <c r="J141" s="23">
        <f>SUM([4]CT!EE$26,[4]CT!FF$26)</f>
        <v>44</v>
      </c>
      <c r="K141" s="23">
        <f>SUM([4]CT!EF$26,[4]CT!FG$26)</f>
        <v>53</v>
      </c>
      <c r="L141" s="23">
        <f>SUM([4]CT!EG$26,[4]CT!FH$26)</f>
        <v>53</v>
      </c>
      <c r="M141" s="23">
        <f>SUM([4]CT!EH$26,[4]CT!FI$26)</f>
        <v>33</v>
      </c>
      <c r="N141" s="23">
        <f>SUM([4]CT!EI$26,[4]CT!FJ$26)</f>
        <v>60</v>
      </c>
      <c r="O141" s="24">
        <f>SUM(B141:N141)</f>
        <v>290</v>
      </c>
      <c r="P141" s="107"/>
    </row>
    <row r="142" spans="1:16" s="2" customFormat="1" ht="26.25" customHeight="1" x14ac:dyDescent="0.25">
      <c r="A142" s="14" t="s">
        <v>95</v>
      </c>
      <c r="B142" s="25">
        <f>SUM(O140:O141)</f>
        <v>1037</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SUM([4]CT!FZ$26:GA$26)</f>
        <v>45</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SUM([4]CT!GB$26:GC$26)</f>
        <v>130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SUM([4]CT!GF$26:GG$26)</f>
        <v>1</v>
      </c>
      <c r="C148" s="26"/>
      <c r="D148" s="27"/>
      <c r="E148" s="27"/>
      <c r="F148" s="27"/>
      <c r="G148" s="27"/>
      <c r="H148" s="27"/>
      <c r="I148" s="27"/>
      <c r="J148" s="27"/>
      <c r="K148" s="27"/>
      <c r="L148" s="27"/>
      <c r="P148" s="107"/>
    </row>
    <row r="149" spans="1:16" s="2" customFormat="1" ht="18" customHeight="1" x14ac:dyDescent="0.25">
      <c r="A149" s="29" t="s">
        <v>30</v>
      </c>
      <c r="B149" s="23">
        <f>SUM([4]CT!GI$26:GJ$26)</f>
        <v>4</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SUM([4]CT!GL$26:GM$26)</f>
        <v>1</v>
      </c>
      <c r="C151" s="30"/>
      <c r="D151" s="31"/>
      <c r="E151" s="31"/>
      <c r="F151" s="31"/>
      <c r="G151" s="31"/>
      <c r="H151" s="31"/>
      <c r="I151" s="31"/>
      <c r="J151" s="31"/>
      <c r="K151" s="31"/>
      <c r="L151" s="31"/>
      <c r="O151" s="32"/>
      <c r="P151" s="107"/>
    </row>
    <row r="152" spans="1:16" s="2" customFormat="1" ht="18" customHeight="1" x14ac:dyDescent="0.25">
      <c r="A152" s="29" t="s">
        <v>33</v>
      </c>
      <c r="B152" s="23">
        <f>SUM([4]CT!GO$26:GP$26)</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26</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[4]CT!AJD$26</f>
        <v>0</v>
      </c>
      <c r="C160" s="23">
        <f>[4]CT!AJB$26</f>
        <v>0</v>
      </c>
      <c r="D160" s="23">
        <f>[4]CT!AJC$26</f>
        <v>3</v>
      </c>
      <c r="E160" s="23">
        <f>[4]CT!AJA$26</f>
        <v>0</v>
      </c>
      <c r="F160" s="23">
        <f>[4]CT!AIY$26</f>
        <v>0</v>
      </c>
      <c r="G160" s="23">
        <f>[4]CT!AIZ$26</f>
        <v>1</v>
      </c>
      <c r="H160" s="66"/>
      <c r="P160" s="107"/>
    </row>
    <row r="161" spans="1:16" s="2" customFormat="1" ht="26.25" customHeight="1" x14ac:dyDescent="0.25">
      <c r="A161" s="67" t="s">
        <v>105</v>
      </c>
      <c r="B161" s="68">
        <f>[4]CT!AIX$26</f>
        <v>0</v>
      </c>
      <c r="C161" s="68">
        <f>[4]CT!AIV$26</f>
        <v>0</v>
      </c>
      <c r="D161" s="68">
        <f>[4]CT!AIW$26</f>
        <v>14</v>
      </c>
      <c r="E161" s="68">
        <f>[4]CT!AIU$26</f>
        <v>0</v>
      </c>
      <c r="F161" s="68">
        <f>[4]CT!AIS$26</f>
        <v>1</v>
      </c>
      <c r="G161" s="68">
        <f>[4]CT!AIT$26</f>
        <v>7</v>
      </c>
      <c r="H161" s="66"/>
      <c r="P161" s="107"/>
    </row>
    <row r="162" spans="1:16" s="2" customFormat="1" ht="26.25" customHeight="1" x14ac:dyDescent="0.25">
      <c r="A162" s="69"/>
      <c r="B162" s="70"/>
      <c r="C162" s="71">
        <f>SUM(B160:D161)</f>
        <v>17</v>
      </c>
      <c r="D162" s="72"/>
      <c r="E162" s="73"/>
      <c r="F162" s="71">
        <f>SUM(E160:G161)</f>
        <v>9</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[4]CT!A$26</f>
        <v>Cidade De Maputo / Kamubukwana / Inhagoia PS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951</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[4]CT!AIF$26</f>
        <v>0</v>
      </c>
      <c r="C171" s="23">
        <f>[4]CT!AID$26</f>
        <v>0</v>
      </c>
      <c r="D171" s="23">
        <f>[4]CT!AIE$26</f>
        <v>4</v>
      </c>
      <c r="E171" s="23">
        <f>[4]CT!AIC$26</f>
        <v>0</v>
      </c>
      <c r="F171" s="23">
        <f>[4]CT!AIA$26</f>
        <v>1</v>
      </c>
      <c r="G171" s="23">
        <f>[4]CT!AIB$26</f>
        <v>4</v>
      </c>
      <c r="H171" s="23">
        <f>[4]CT!AHT$26</f>
        <v>0</v>
      </c>
      <c r="I171" s="23">
        <f>[4]CT!AHR$26</f>
        <v>0</v>
      </c>
      <c r="J171" s="23">
        <f>[4]CT!AHS$26</f>
        <v>18</v>
      </c>
      <c r="K171" s="23">
        <f>[4]CT!AHQ$26</f>
        <v>0</v>
      </c>
      <c r="L171" s="23">
        <f>[4]CT!AHO$26</f>
        <v>1</v>
      </c>
      <c r="M171" s="23">
        <f>[4]CT!AHP$26</f>
        <v>9</v>
      </c>
      <c r="P171" s="107"/>
    </row>
    <row r="172" spans="1:16" s="2" customFormat="1" ht="26.25" customHeight="1" x14ac:dyDescent="0.25">
      <c r="A172" s="67" t="s">
        <v>112</v>
      </c>
      <c r="B172" s="68">
        <f>[4]CT!AIL$26</f>
        <v>0</v>
      </c>
      <c r="C172" s="68">
        <f>[4]CT!AIJ$26</f>
        <v>0</v>
      </c>
      <c r="D172" s="68">
        <f>[4]CT!AIK$26</f>
        <v>57</v>
      </c>
      <c r="E172" s="68">
        <f>[4]CT!AII$26</f>
        <v>0</v>
      </c>
      <c r="F172" s="68">
        <f>[4]CT!AIG$26</f>
        <v>2</v>
      </c>
      <c r="G172" s="68">
        <f>[4]CT!AIH$26</f>
        <v>32</v>
      </c>
      <c r="H172" s="68">
        <f>[4]CT!AHZ$26</f>
        <v>0</v>
      </c>
      <c r="I172" s="68">
        <f>[4]CT!AHX$26</f>
        <v>14</v>
      </c>
      <c r="J172" s="68">
        <f>[4]CT!AHY$26</f>
        <v>565</v>
      </c>
      <c r="K172" s="68">
        <f>[4]CT!AHW$26</f>
        <v>0</v>
      </c>
      <c r="L172" s="68">
        <f>[4]CT!AHU$26</f>
        <v>22</v>
      </c>
      <c r="M172" s="68">
        <f>[4]CT!AHV$26</f>
        <v>222</v>
      </c>
      <c r="P172" s="107"/>
    </row>
    <row r="173" spans="1:16" s="2" customFormat="1" ht="32.1" customHeight="1" x14ac:dyDescent="0.25">
      <c r="A173" s="76" t="s">
        <v>113</v>
      </c>
      <c r="B173" s="77"/>
      <c r="C173" s="78">
        <f>SUM(B171:D172)</f>
        <v>61</v>
      </c>
      <c r="D173" s="79"/>
      <c r="E173" s="80"/>
      <c r="F173" s="78">
        <f>SUM(E171:G172)</f>
        <v>39</v>
      </c>
      <c r="G173" s="81"/>
      <c r="H173" s="80"/>
      <c r="I173" s="78">
        <f>SUM(H171:J172)</f>
        <v>597</v>
      </c>
      <c r="J173" s="81"/>
      <c r="K173" s="80"/>
      <c r="L173" s="78">
        <f>SUM(K171:M172)</f>
        <v>254</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[4]CT!AIM$26</f>
        <v>35</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[4]CT!AIN$26</f>
        <v>4</v>
      </c>
      <c r="C178" s="86"/>
      <c r="D178" s="87"/>
      <c r="E178" s="85">
        <f>[4]CT!AIO$26</f>
        <v>31</v>
      </c>
      <c r="H178" s="85">
        <f>[4]CT!AIP$26</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[4]CT!AIQ$26</f>
        <v>18</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73FEA"/>
    <pageSetUpPr fitToPage="1"/>
  </sheetPr>
  <dimension ref="A1:P194"/>
  <sheetViews>
    <sheetView showGridLines="0" view="pageBreakPreview" topLeftCell="A164" zoomScale="115" zoomScaleNormal="100" zoomScaleSheetLayoutView="115" zoomScalePageLayoutView="70" workbookViewId="0">
      <selection activeCell="P164" sqref="A1:P194"/>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[4]CT!A$9</f>
        <v>Cidade De Maputo / Kamavota / Albasine PS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84</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[4]CT!BG$9</f>
        <v>0</v>
      </c>
      <c r="C10" s="23">
        <f>[4]CT!AU$9</f>
        <v>0</v>
      </c>
      <c r="D10" s="23">
        <f>[4]CT!AV$9</f>
        <v>0</v>
      </c>
      <c r="E10" s="23">
        <f>[4]CT!AW$9</f>
        <v>0</v>
      </c>
      <c r="F10" s="23">
        <f>[4]CT!AX$9</f>
        <v>1</v>
      </c>
      <c r="G10" s="23">
        <f>[4]CT!AY$9</f>
        <v>7</v>
      </c>
      <c r="H10" s="23">
        <f>[4]CT!AZ$9</f>
        <v>13</v>
      </c>
      <c r="I10" s="23">
        <f>[4]CT!BA$9</f>
        <v>15</v>
      </c>
      <c r="J10" s="23">
        <f>[4]CT!BB$9</f>
        <v>8</v>
      </c>
      <c r="K10" s="23">
        <f>[4]CT!BC$9</f>
        <v>6</v>
      </c>
      <c r="L10" s="23">
        <f>[4]CT!BD$9</f>
        <v>3</v>
      </c>
      <c r="M10" s="23">
        <f>[4]CT!BE$9</f>
        <v>5</v>
      </c>
      <c r="N10" s="23">
        <f>[4]CT!BF$9</f>
        <v>3</v>
      </c>
      <c r="O10" s="24">
        <f>SUM(B10:N10)</f>
        <v>61</v>
      </c>
      <c r="P10" s="107"/>
    </row>
    <row r="11" spans="1:16" s="2" customFormat="1" ht="18" customHeight="1" x14ac:dyDescent="0.25">
      <c r="A11" s="22" t="s">
        <v>25</v>
      </c>
      <c r="B11" s="23">
        <f>[4]CT!AS$9</f>
        <v>0</v>
      </c>
      <c r="C11" s="23">
        <f>[4]CT!AG$9</f>
        <v>0</v>
      </c>
      <c r="D11" s="23">
        <f>[4]CT!AH$9</f>
        <v>0</v>
      </c>
      <c r="E11" s="23">
        <f>[4]CT!AI$9</f>
        <v>0</v>
      </c>
      <c r="F11" s="23">
        <f>[4]CT!AJ$9</f>
        <v>0</v>
      </c>
      <c r="G11" s="23">
        <f>[4]CT!AK$9</f>
        <v>1</v>
      </c>
      <c r="H11" s="23">
        <f>[4]CT!AL$9</f>
        <v>2</v>
      </c>
      <c r="I11" s="23">
        <f>[4]CT!AM$9</f>
        <v>4</v>
      </c>
      <c r="J11" s="23">
        <f>[4]CT!AN$9</f>
        <v>4</v>
      </c>
      <c r="K11" s="23">
        <f>[4]CT!AO$9</f>
        <v>2</v>
      </c>
      <c r="L11" s="23">
        <f>[4]CT!AP$9</f>
        <v>8</v>
      </c>
      <c r="M11" s="23">
        <f>[4]CT!AQ$9</f>
        <v>1</v>
      </c>
      <c r="N11" s="23">
        <f>[4]CT!AR$9</f>
        <v>1</v>
      </c>
      <c r="O11" s="24">
        <f>SUM(B11:N11)</f>
        <v>23</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[4]CT!AF$9</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[4]CT!BI$9</f>
        <v>3</v>
      </c>
      <c r="C15" s="26"/>
      <c r="D15" s="27"/>
      <c r="E15" s="27"/>
      <c r="F15" s="27"/>
      <c r="G15" s="27"/>
      <c r="H15" s="27"/>
      <c r="I15" s="27"/>
      <c r="J15" s="27"/>
      <c r="K15" s="27"/>
      <c r="L15" s="27"/>
      <c r="P15" s="107"/>
    </row>
    <row r="16" spans="1:16" s="2" customFormat="1" ht="18" customHeight="1" x14ac:dyDescent="0.25">
      <c r="A16" s="29" t="s">
        <v>30</v>
      </c>
      <c r="B16" s="23">
        <f>[4]CT!BJ$9</f>
        <v>1</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[4]CT!BK$9</f>
        <v>2</v>
      </c>
      <c r="C18" s="30"/>
      <c r="D18" s="31"/>
      <c r="E18" s="31"/>
      <c r="F18" s="31"/>
      <c r="G18" s="31"/>
      <c r="H18" s="31"/>
      <c r="I18" s="31"/>
      <c r="J18" s="31"/>
      <c r="K18" s="31"/>
      <c r="L18" s="31"/>
      <c r="O18" s="32"/>
      <c r="P18" s="107"/>
    </row>
    <row r="19" spans="1:16" s="2" customFormat="1" ht="18" customHeight="1" x14ac:dyDescent="0.25">
      <c r="A19" s="29" t="s">
        <v>33</v>
      </c>
      <c r="B19" s="23">
        <f>[4]CT!BL$9</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[4]CT!CU$9</f>
        <v>0</v>
      </c>
      <c r="C23" s="23">
        <f>[4]CT!CF$9</f>
        <v>0</v>
      </c>
      <c r="D23" s="23">
        <f>[4]CT!CG$9</f>
        <v>24</v>
      </c>
      <c r="E23" s="23">
        <f>[4]CT!CH$9</f>
        <v>49</v>
      </c>
      <c r="F23" s="23">
        <f>[4]CT!CI$9</f>
        <v>105</v>
      </c>
      <c r="G23" s="23">
        <f>[4]CT!CJ$9</f>
        <v>98</v>
      </c>
      <c r="H23" s="23">
        <f>[4]CT!CK$9</f>
        <v>342</v>
      </c>
      <c r="I23" s="23">
        <f>[4]CT!CL$9</f>
        <v>541</v>
      </c>
      <c r="J23" s="23">
        <f>[4]CT!CM$9</f>
        <v>781</v>
      </c>
      <c r="K23" s="23">
        <f>[4]CT!CN$9</f>
        <v>970</v>
      </c>
      <c r="L23" s="23">
        <f>[4]CT!CO$9</f>
        <v>845</v>
      </c>
      <c r="M23" s="23">
        <f>[4]CT!CP$9</f>
        <v>607</v>
      </c>
      <c r="N23" s="23">
        <f>[4]CT!CQ$9</f>
        <v>328</v>
      </c>
      <c r="O23" s="24">
        <f>SUM(B23:N23,B25:D25)</f>
        <v>5107</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[4]CT!CR$9</f>
        <v>206</v>
      </c>
      <c r="C25" s="23">
        <f>[4]CT!CS$9</f>
        <v>110</v>
      </c>
      <c r="D25" s="23">
        <f>[4]CT!CT$9</f>
        <v>101</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[4]CT!CD$9</f>
        <v>0</v>
      </c>
      <c r="C27" s="23">
        <f>[4]CT!BO$9</f>
        <v>1</v>
      </c>
      <c r="D27" s="23">
        <f>[4]CT!BP$9</f>
        <v>23</v>
      </c>
      <c r="E27" s="23">
        <f>[4]CT!BQ$9</f>
        <v>44</v>
      </c>
      <c r="F27" s="23">
        <f>[4]CT!BR$9</f>
        <v>73</v>
      </c>
      <c r="G27" s="23">
        <f>[4]CT!BS$9</f>
        <v>69</v>
      </c>
      <c r="H27" s="23">
        <f>[4]CT!BT$9</f>
        <v>74</v>
      </c>
      <c r="I27" s="23">
        <f>[4]CT!BU$9</f>
        <v>108</v>
      </c>
      <c r="J27" s="23">
        <f>[4]CT!BV$9</f>
        <v>200</v>
      </c>
      <c r="K27" s="23">
        <f>[4]CT!BW$9</f>
        <v>352</v>
      </c>
      <c r="L27" s="23">
        <f>[4]CT!BX$9</f>
        <v>380</v>
      </c>
      <c r="M27" s="23">
        <f>[4]CT!BY$9</f>
        <v>329</v>
      </c>
      <c r="N27" s="23">
        <f>[4]CT!BZ$9</f>
        <v>202</v>
      </c>
      <c r="O27" s="24">
        <f>SUM(B27:N27,B29:D29)</f>
        <v>2141</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[4]CT!CA$9</f>
        <v>129</v>
      </c>
      <c r="C29" s="23">
        <f>[4]CT!CB$9</f>
        <v>85</v>
      </c>
      <c r="D29" s="23">
        <f>[4]CT!CC$9</f>
        <v>72</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319</v>
      </c>
      <c r="F30" s="135" t="s">
        <v>42</v>
      </c>
      <c r="G30" s="136"/>
      <c r="H30" s="24" t="str">
        <f>IFERROR(E30/C30,"")</f>
        <v/>
      </c>
      <c r="K30" s="137" t="s">
        <v>43</v>
      </c>
      <c r="L30" s="138"/>
      <c r="M30" s="23"/>
      <c r="N30" s="38" t="s">
        <v>41</v>
      </c>
      <c r="O30" s="24">
        <f>SUM(B23:N23,B25:D25,B27:N27,B29:D29)-M30</f>
        <v>7248</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[4]CT!DG$9</f>
        <v>0</v>
      </c>
      <c r="C35" s="23">
        <f>[4]CT!DE$9</f>
        <v>36</v>
      </c>
      <c r="D35" s="23">
        <f>[4]CT!DF$9</f>
        <v>1084</v>
      </c>
      <c r="E35" s="40"/>
      <c r="F35" s="23">
        <f>[4]CT!DN$9</f>
        <v>0</v>
      </c>
      <c r="G35" s="23">
        <f>[4]CT!DL$9</f>
        <v>142</v>
      </c>
      <c r="H35" s="23">
        <f>[4]CT!DM$9</f>
        <v>3845</v>
      </c>
      <c r="I35" s="40"/>
      <c r="J35" s="23">
        <f>[4]CT!DU$9</f>
        <v>0</v>
      </c>
      <c r="K35" s="23">
        <f>[4]CT!DS$9</f>
        <v>0</v>
      </c>
      <c r="L35" s="23">
        <f>[4]CT!DT$9</f>
        <v>0</v>
      </c>
      <c r="P35" s="107"/>
    </row>
    <row r="36" spans="1:16" s="2" customFormat="1" ht="18" customHeight="1" x14ac:dyDescent="0.25">
      <c r="A36" s="22" t="s">
        <v>25</v>
      </c>
      <c r="B36" s="23">
        <f>[4]CT!DD$9</f>
        <v>0</v>
      </c>
      <c r="C36" s="23">
        <f>[4]CT!DB$9</f>
        <v>24</v>
      </c>
      <c r="D36" s="23">
        <f>[4]CT!DC$9</f>
        <v>364</v>
      </c>
      <c r="E36" s="40"/>
      <c r="F36" s="23">
        <f>[4]CT!DK$9</f>
        <v>0</v>
      </c>
      <c r="G36" s="23">
        <f>[4]CT!DI$9</f>
        <v>117</v>
      </c>
      <c r="H36" s="23">
        <f>[4]CT!DJ$9</f>
        <v>1636</v>
      </c>
      <c r="I36" s="40"/>
      <c r="J36" s="23">
        <f>[4]CT!DR$9</f>
        <v>0</v>
      </c>
      <c r="K36" s="23">
        <f>[4]CT!DP$9</f>
        <v>0</v>
      </c>
      <c r="L36" s="23">
        <f>[4]CT!DQ$9</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[4]CT!CW$9</f>
        <v>25</v>
      </c>
      <c r="C38" s="26"/>
      <c r="D38" s="27"/>
      <c r="E38" s="27"/>
      <c r="F38" s="27"/>
      <c r="G38" s="27"/>
      <c r="H38" s="27"/>
      <c r="I38" s="27"/>
      <c r="J38" s="27"/>
      <c r="K38" s="27"/>
      <c r="L38" s="27"/>
      <c r="P38" s="107"/>
    </row>
    <row r="39" spans="1:16" s="2" customFormat="1" ht="18" customHeight="1" x14ac:dyDescent="0.25">
      <c r="A39" s="29" t="s">
        <v>30</v>
      </c>
      <c r="B39" s="23">
        <f>[4]CT!CX$9</f>
        <v>16</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[4]CT!CY$9</f>
        <v>67</v>
      </c>
      <c r="C41" s="30"/>
      <c r="D41" s="31"/>
      <c r="E41" s="31"/>
      <c r="F41" s="31"/>
      <c r="G41" s="31"/>
      <c r="H41" s="31"/>
      <c r="I41" s="31"/>
      <c r="J41" s="31"/>
      <c r="K41" s="31"/>
      <c r="L41" s="31"/>
      <c r="O41" s="32"/>
      <c r="P41" s="107"/>
    </row>
    <row r="42" spans="1:16" s="2" customFormat="1" ht="18" customHeight="1" x14ac:dyDescent="0.25">
      <c r="A42" s="29" t="s">
        <v>33</v>
      </c>
      <c r="B42" s="23">
        <f>[4]CT!CZ$9</f>
        <v>3</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[4]CT!A$9</f>
        <v>Cidade De Maputo / Kamavota / Albasine PS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34</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[4]CT!TO$9</f>
        <v>0</v>
      </c>
      <c r="C49" s="23">
        <f>[4]CT!TC$9</f>
        <v>0</v>
      </c>
      <c r="D49" s="23">
        <f>[4]CT!TD$9</f>
        <v>0</v>
      </c>
      <c r="E49" s="23">
        <f>[4]CT!TE$9</f>
        <v>0</v>
      </c>
      <c r="F49" s="23">
        <f>[4]CT!TF$9</f>
        <v>0</v>
      </c>
      <c r="G49" s="23">
        <f>[4]CT!TG$9</f>
        <v>1</v>
      </c>
      <c r="H49" s="23">
        <f>[4]CT!TH$9</f>
        <v>5</v>
      </c>
      <c r="I49" s="23">
        <f>[4]CT!TI$9</f>
        <v>8</v>
      </c>
      <c r="J49" s="23">
        <f>[4]CT!TJ$9</f>
        <v>3</v>
      </c>
      <c r="K49" s="23">
        <f>[4]CT!TK$9</f>
        <v>3</v>
      </c>
      <c r="L49" s="23">
        <f>[4]CT!TL$9</f>
        <v>4</v>
      </c>
      <c r="M49" s="23">
        <f>[4]CT!TM$9</f>
        <v>0</v>
      </c>
      <c r="N49" s="23">
        <f>[4]CT!TN$9</f>
        <v>0</v>
      </c>
      <c r="O49" s="24">
        <f>SUM(B49:N49)</f>
        <v>24</v>
      </c>
      <c r="P49" s="107"/>
    </row>
    <row r="50" spans="1:16" s="2" customFormat="1" ht="18" customHeight="1" x14ac:dyDescent="0.25">
      <c r="A50" s="22" t="s">
        <v>25</v>
      </c>
      <c r="B50" s="23">
        <f>[4]CT!TA$9</f>
        <v>0</v>
      </c>
      <c r="C50" s="23">
        <f>[4]CT!SO$9</f>
        <v>0</v>
      </c>
      <c r="D50" s="23">
        <f>[4]CT!SP$9</f>
        <v>0</v>
      </c>
      <c r="E50" s="23">
        <f>[4]CT!SQ$9</f>
        <v>0</v>
      </c>
      <c r="F50" s="23">
        <f>[4]CT!SR$9</f>
        <v>0</v>
      </c>
      <c r="G50" s="23">
        <f>[4]CT!SS$9</f>
        <v>1</v>
      </c>
      <c r="H50" s="23">
        <f>[4]CT!ST$9</f>
        <v>0</v>
      </c>
      <c r="I50" s="23">
        <f>[4]CT!SU$9</f>
        <v>1</v>
      </c>
      <c r="J50" s="23">
        <f>[4]CT!SV$9</f>
        <v>5</v>
      </c>
      <c r="K50" s="23">
        <f>[4]CT!SW$9</f>
        <v>2</v>
      </c>
      <c r="L50" s="23">
        <f>[4]CT!SX$9</f>
        <v>1</v>
      </c>
      <c r="M50" s="23">
        <f>[4]CT!SY$9</f>
        <v>0</v>
      </c>
      <c r="N50" s="23">
        <f>[4]CT!SZ$9</f>
        <v>0</v>
      </c>
      <c r="O50" s="24">
        <f>SUM(B50:N50)</f>
        <v>10</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[4]CT!TU$9</f>
        <v>10</v>
      </c>
      <c r="D52" s="31"/>
      <c r="E52" s="31"/>
      <c r="F52" s="31"/>
      <c r="G52" s="31"/>
      <c r="H52" s="31"/>
      <c r="I52" s="31"/>
      <c r="J52" s="32"/>
      <c r="K52" s="32"/>
      <c r="L52" s="32"/>
      <c r="M52" s="32"/>
      <c r="N52" s="32"/>
      <c r="O52" s="46"/>
      <c r="P52" s="107"/>
    </row>
    <row r="53" spans="1:16" s="2" customFormat="1" ht="36.6" customHeight="1" x14ac:dyDescent="0.25">
      <c r="A53" s="123" t="s">
        <v>58</v>
      </c>
      <c r="B53" s="124"/>
      <c r="C53" s="47">
        <f>[4]CT!TV$9</f>
        <v>11</v>
      </c>
      <c r="D53" s="26"/>
      <c r="E53" s="26"/>
      <c r="F53" s="26"/>
      <c r="G53" s="26"/>
      <c r="H53" s="26"/>
      <c r="I53" s="26"/>
      <c r="J53" s="26"/>
      <c r="K53" s="26"/>
      <c r="L53" s="26"/>
      <c r="M53" s="26"/>
      <c r="N53" s="26"/>
      <c r="O53" s="26"/>
      <c r="P53" s="107"/>
    </row>
    <row r="54" spans="1:16" s="2" customFormat="1" ht="39.6" customHeight="1" x14ac:dyDescent="0.25">
      <c r="A54" s="125" t="s">
        <v>59</v>
      </c>
      <c r="B54" s="126"/>
      <c r="C54" s="48">
        <f>[4]CT!TW$9</f>
        <v>13</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[4]CT!TQ$9</f>
        <v>0</v>
      </c>
      <c r="C56" s="26"/>
      <c r="D56" s="27"/>
      <c r="E56" s="27"/>
      <c r="F56" s="27"/>
      <c r="G56" s="27"/>
      <c r="H56" s="27"/>
      <c r="I56" s="27"/>
      <c r="J56" s="27"/>
      <c r="K56" s="27"/>
      <c r="L56" s="27"/>
      <c r="P56" s="107"/>
    </row>
    <row r="57" spans="1:16" s="2" customFormat="1" ht="18" customHeight="1" x14ac:dyDescent="0.25">
      <c r="A57" s="29" t="s">
        <v>30</v>
      </c>
      <c r="B57" s="23">
        <f>[4]CT!TR$9</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[4]CT!TS$9</f>
        <v>0</v>
      </c>
      <c r="C59" s="30"/>
      <c r="D59" s="31"/>
      <c r="E59" s="31"/>
      <c r="F59" s="31"/>
      <c r="G59" s="31"/>
      <c r="H59" s="31"/>
      <c r="I59" s="31"/>
      <c r="J59" s="31"/>
      <c r="K59" s="31"/>
      <c r="L59" s="31"/>
      <c r="O59" s="32"/>
      <c r="P59" s="107"/>
    </row>
    <row r="60" spans="1:16" s="2" customFormat="1" ht="18" customHeight="1" x14ac:dyDescent="0.25">
      <c r="A60" s="29" t="s">
        <v>33</v>
      </c>
      <c r="B60" s="23">
        <f>[4]CT!TT$9</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2</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[4]CT!LV$9</f>
        <v>0</v>
      </c>
      <c r="C68" s="23">
        <f>[4]CT!LJ$9</f>
        <v>0</v>
      </c>
      <c r="D68" s="23">
        <f>[4]CT!LK$9</f>
        <v>0</v>
      </c>
      <c r="E68" s="23">
        <f>[4]CT!LL$9</f>
        <v>0</v>
      </c>
      <c r="F68" s="23">
        <f>[4]CT!LM$9</f>
        <v>0</v>
      </c>
      <c r="G68" s="23">
        <f>[4]CT!LN$9</f>
        <v>0</v>
      </c>
      <c r="H68" s="23">
        <f>[4]CT!LO$9</f>
        <v>0</v>
      </c>
      <c r="I68" s="23">
        <f>[4]CT!LP$9</f>
        <v>0</v>
      </c>
      <c r="J68" s="23">
        <f>[4]CT!LQ$9</f>
        <v>0</v>
      </c>
      <c r="K68" s="23">
        <f>[4]CT!LR$9</f>
        <v>0</v>
      </c>
      <c r="L68" s="23">
        <f>[4]CT!LS$9</f>
        <v>0</v>
      </c>
      <c r="M68" s="23">
        <f>[4]CT!LT$9</f>
        <v>0</v>
      </c>
      <c r="N68" s="23">
        <f>[4]CT!LU$9</f>
        <v>2</v>
      </c>
      <c r="O68" s="24">
        <f>SUM(B68:N68)</f>
        <v>2</v>
      </c>
      <c r="P68" s="107"/>
    </row>
    <row r="69" spans="1:16" s="2" customFormat="1" ht="18" customHeight="1" x14ac:dyDescent="0.25">
      <c r="A69" s="22" t="s">
        <v>25</v>
      </c>
      <c r="B69" s="23">
        <f>[4]CT!LH$9</f>
        <v>0</v>
      </c>
      <c r="C69" s="23">
        <f>[4]CT!KV$9</f>
        <v>0</v>
      </c>
      <c r="D69" s="23">
        <f>[4]CT!KW$9</f>
        <v>0</v>
      </c>
      <c r="E69" s="23">
        <f>[4]CT!KX$9</f>
        <v>0</v>
      </c>
      <c r="F69" s="23">
        <f>[4]CT!KY$9</f>
        <v>0</v>
      </c>
      <c r="G69" s="23">
        <f>[4]CT!KZ$9</f>
        <v>0</v>
      </c>
      <c r="H69" s="23">
        <f>[4]CT!LA$9</f>
        <v>0</v>
      </c>
      <c r="I69" s="23">
        <f>[4]CT!LB$9</f>
        <v>0</v>
      </c>
      <c r="J69" s="23">
        <f>[4]CT!LC$9</f>
        <v>0</v>
      </c>
      <c r="K69" s="23">
        <f>[4]CT!LD$9</f>
        <v>0</v>
      </c>
      <c r="L69" s="23">
        <f>[4]CT!LE$9</f>
        <v>0</v>
      </c>
      <c r="M69" s="23">
        <f>[4]CT!LF$9</f>
        <v>0</v>
      </c>
      <c r="N69" s="23">
        <f>[4]CT!LG$9</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[4]CT!ND$9</f>
        <v>0</v>
      </c>
      <c r="C72" s="23">
        <f>[4]CT!MR$9</f>
        <v>0</v>
      </c>
      <c r="D72" s="23">
        <f>[4]CT!MS$9</f>
        <v>0</v>
      </c>
      <c r="E72" s="23">
        <f>[4]CT!MT$9</f>
        <v>0</v>
      </c>
      <c r="F72" s="23">
        <f>[4]CT!MU$9</f>
        <v>0</v>
      </c>
      <c r="G72" s="23">
        <f>[4]CT!MV$9</f>
        <v>0</v>
      </c>
      <c r="H72" s="23">
        <f>[4]CT!MW$9</f>
        <v>1</v>
      </c>
      <c r="I72" s="23">
        <f>[4]CT!MX$9</f>
        <v>0</v>
      </c>
      <c r="J72" s="23">
        <f>[4]CT!MY$9</f>
        <v>1</v>
      </c>
      <c r="K72" s="23">
        <f>[4]CT!MZ$9</f>
        <v>1</v>
      </c>
      <c r="L72" s="23">
        <f>[4]CT!NA$9</f>
        <v>0</v>
      </c>
      <c r="M72" s="23">
        <f>[4]CT!NB$9</f>
        <v>1</v>
      </c>
      <c r="N72" s="23">
        <f>[4]CT!NC$9</f>
        <v>0</v>
      </c>
      <c r="O72" s="24">
        <f>SUM(B72:N72)</f>
        <v>4</v>
      </c>
      <c r="P72" s="107"/>
    </row>
    <row r="73" spans="1:16" s="2" customFormat="1" ht="18" customHeight="1" x14ac:dyDescent="0.25">
      <c r="A73" s="22" t="s">
        <v>25</v>
      </c>
      <c r="B73" s="23">
        <f>[4]CT!MP$9</f>
        <v>0</v>
      </c>
      <c r="C73" s="23">
        <f>[4]CT!MD$9</f>
        <v>0</v>
      </c>
      <c r="D73" s="23">
        <f>[4]CT!ME$9</f>
        <v>0</v>
      </c>
      <c r="E73" s="23">
        <f>[4]CT!MF$9</f>
        <v>0</v>
      </c>
      <c r="F73" s="23">
        <f>[4]CT!MG$9</f>
        <v>0</v>
      </c>
      <c r="G73" s="23">
        <f>[4]CT!MH$9</f>
        <v>0</v>
      </c>
      <c r="H73" s="23">
        <f>[4]CT!MI$9</f>
        <v>0</v>
      </c>
      <c r="I73" s="23">
        <f>[4]CT!MJ$9</f>
        <v>1</v>
      </c>
      <c r="J73" s="23">
        <f>[4]CT!MK$9</f>
        <v>1</v>
      </c>
      <c r="K73" s="23">
        <f>[4]CT!ML$9</f>
        <v>0</v>
      </c>
      <c r="L73" s="23">
        <f>[4]CT!MM$9</f>
        <v>0</v>
      </c>
      <c r="M73" s="23">
        <f>[4]CT!MN$9</f>
        <v>0</v>
      </c>
      <c r="N73" s="23">
        <f>[4]CT!MO$9</f>
        <v>1</v>
      </c>
      <c r="O73" s="24">
        <f>SUM(B73:N73)</f>
        <v>3</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[4]CT!OK$9</f>
        <v>0</v>
      </c>
      <c r="C76" s="23">
        <f>[4]CT!NY$9</f>
        <v>0</v>
      </c>
      <c r="D76" s="23">
        <f>[4]CT!NZ$9</f>
        <v>0</v>
      </c>
      <c r="E76" s="23">
        <f>[4]CT!OA$9</f>
        <v>0</v>
      </c>
      <c r="F76" s="23">
        <f>[4]CT!OB$9</f>
        <v>0</v>
      </c>
      <c r="G76" s="23">
        <f>[4]CT!OC$9</f>
        <v>1</v>
      </c>
      <c r="H76" s="23">
        <f>[4]CT!OD$9</f>
        <v>0</v>
      </c>
      <c r="I76" s="23">
        <f>[4]CT!OE$9</f>
        <v>1</v>
      </c>
      <c r="J76" s="23">
        <f>[4]CT!OF$9</f>
        <v>0</v>
      </c>
      <c r="K76" s="23">
        <f>[4]CT!OG$9</f>
        <v>1</v>
      </c>
      <c r="L76" s="23">
        <f>[4]CT!OH$9</f>
        <v>0</v>
      </c>
      <c r="M76" s="23">
        <f>[4]CT!OI$9</f>
        <v>0</v>
      </c>
      <c r="N76" s="23">
        <f>[4]CT!OJ$9</f>
        <v>0</v>
      </c>
      <c r="O76" s="24">
        <f>SUM(B76:N76)</f>
        <v>3</v>
      </c>
      <c r="P76" s="107"/>
    </row>
    <row r="77" spans="1:16" s="2" customFormat="1" ht="18" customHeight="1" x14ac:dyDescent="0.25">
      <c r="A77" s="22" t="s">
        <v>25</v>
      </c>
      <c r="B77" s="23">
        <f>[4]CT!NW$9</f>
        <v>0</v>
      </c>
      <c r="C77" s="23">
        <f>[4]CT!NK$9</f>
        <v>0</v>
      </c>
      <c r="D77" s="23">
        <f>[4]CT!NL$9</f>
        <v>0</v>
      </c>
      <c r="E77" s="23">
        <f>[4]CT!NM$9</f>
        <v>0</v>
      </c>
      <c r="F77" s="23">
        <f>[4]CT!NN$9</f>
        <v>0</v>
      </c>
      <c r="G77" s="23">
        <f>[4]CT!NO$9</f>
        <v>0</v>
      </c>
      <c r="H77" s="23">
        <f>[4]CT!NP$9</f>
        <v>0</v>
      </c>
      <c r="I77" s="23">
        <f>[4]CT!NQ$9</f>
        <v>0</v>
      </c>
      <c r="J77" s="23">
        <f>[4]CT!NR$9</f>
        <v>0</v>
      </c>
      <c r="K77" s="23">
        <f>[4]CT!NS$9</f>
        <v>0</v>
      </c>
      <c r="L77" s="23">
        <f>[4]CT!NT$9</f>
        <v>0</v>
      </c>
      <c r="M77" s="23">
        <f>[4]CT!NU$9</f>
        <v>0</v>
      </c>
      <c r="N77" s="23">
        <f>[4]CT!NV$9</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[4]CT!PR$9</f>
        <v>0</v>
      </c>
      <c r="C80" s="23">
        <f>[4]CT!PF$9</f>
        <v>0</v>
      </c>
      <c r="D80" s="23">
        <f>[4]CT!PG$9</f>
        <v>0</v>
      </c>
      <c r="E80" s="23">
        <f>[4]CT!PH$9</f>
        <v>0</v>
      </c>
      <c r="F80" s="23">
        <f>[4]CT!PI$9</f>
        <v>1</v>
      </c>
      <c r="G80" s="23">
        <f>[4]CT!PJ$9</f>
        <v>1</v>
      </c>
      <c r="H80" s="23">
        <f>[4]CT!PK$9</f>
        <v>1</v>
      </c>
      <c r="I80" s="23">
        <f>[4]CT!PL$9</f>
        <v>7</v>
      </c>
      <c r="J80" s="23">
        <f>[4]CT!PM$9</f>
        <v>16</v>
      </c>
      <c r="K80" s="23">
        <f>[4]CT!PN$9</f>
        <v>8</v>
      </c>
      <c r="L80" s="23">
        <f>[4]CT!PO$9</f>
        <v>4</v>
      </c>
      <c r="M80" s="23">
        <f>[4]CT!PP$9</f>
        <v>3</v>
      </c>
      <c r="N80" s="23">
        <f>[4]CT!PQ$9</f>
        <v>2</v>
      </c>
      <c r="O80" s="24">
        <f>SUM(B$90:N$90)</f>
        <v>0</v>
      </c>
      <c r="P80" s="107"/>
    </row>
    <row r="81" spans="1:16" s="2" customFormat="1" ht="18" customHeight="1" x14ac:dyDescent="0.25">
      <c r="A81" s="22" t="s">
        <v>25</v>
      </c>
      <c r="B81" s="23">
        <f>[4]CT!PD$9</f>
        <v>0</v>
      </c>
      <c r="C81" s="23">
        <f>[4]CT!OR$9</f>
        <v>0</v>
      </c>
      <c r="D81" s="23">
        <f>[4]CT!OS$9</f>
        <v>0</v>
      </c>
      <c r="E81" s="23">
        <f>[4]CT!OT$9</f>
        <v>0</v>
      </c>
      <c r="F81" s="23">
        <f>[4]CT!OU$9</f>
        <v>0</v>
      </c>
      <c r="G81" s="23">
        <f>[4]CT!OV$9</f>
        <v>0</v>
      </c>
      <c r="H81" s="23">
        <f>[4]CT!OW$9</f>
        <v>1</v>
      </c>
      <c r="I81" s="23">
        <f>[4]CT!OX$9</f>
        <v>0</v>
      </c>
      <c r="J81" s="23">
        <f>[4]CT!OY$9</f>
        <v>1</v>
      </c>
      <c r="K81" s="23">
        <f>[4]CT!OZ$9</f>
        <v>2</v>
      </c>
      <c r="L81" s="23">
        <f>[4]CT!PA$9</f>
        <v>4</v>
      </c>
      <c r="M81" s="23">
        <f>[4]CT!PB$9</f>
        <v>3</v>
      </c>
      <c r="N81" s="23">
        <f>[4]CT!PC$9</f>
        <v>2</v>
      </c>
      <c r="O81" s="24">
        <f>SUM(B$91:N$91)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[4]CT!QY$9</f>
        <v>0</v>
      </c>
      <c r="C84" s="23">
        <f>[4]CT!QM$9</f>
        <v>0</v>
      </c>
      <c r="D84" s="23">
        <f>[4]CT!QN$9</f>
        <v>0</v>
      </c>
      <c r="E84" s="23">
        <f>[4]CT!QO$9</f>
        <v>0</v>
      </c>
      <c r="F84" s="23">
        <f>[4]CT!QP$9</f>
        <v>2</v>
      </c>
      <c r="G84" s="23">
        <f>[4]CT!QQ$9</f>
        <v>1</v>
      </c>
      <c r="H84" s="23">
        <f>[4]CT!QR$9</f>
        <v>4</v>
      </c>
      <c r="I84" s="23">
        <f>[4]CT!QS$9</f>
        <v>3</v>
      </c>
      <c r="J84" s="23">
        <f>[4]CT!QT$9</f>
        <v>5</v>
      </c>
      <c r="K84" s="23">
        <f>[4]CT!QU$9</f>
        <v>2</v>
      </c>
      <c r="L84" s="23">
        <f>[4]CT!QV$9</f>
        <v>1</v>
      </c>
      <c r="M84" s="23">
        <f>[4]CT!QW$9</f>
        <v>0</v>
      </c>
      <c r="N84" s="23">
        <f>[4]CT!QX$9</f>
        <v>2</v>
      </c>
      <c r="O84" s="24">
        <f>SUM(B$94:N$94)</f>
        <v>0</v>
      </c>
      <c r="P84" s="107"/>
    </row>
    <row r="85" spans="1:16" s="2" customFormat="1" ht="18" customHeight="1" x14ac:dyDescent="0.25">
      <c r="A85" s="22" t="s">
        <v>25</v>
      </c>
      <c r="B85" s="23">
        <f>[4]CT!QK$9</f>
        <v>0</v>
      </c>
      <c r="C85" s="23">
        <f>[4]CT!PY$9</f>
        <v>0</v>
      </c>
      <c r="D85" s="23">
        <f>[4]CT!PZ$9</f>
        <v>0</v>
      </c>
      <c r="E85" s="23">
        <f>[4]CT!QA$9</f>
        <v>0</v>
      </c>
      <c r="F85" s="23">
        <f>[4]CT!QB$9</f>
        <v>0</v>
      </c>
      <c r="G85" s="23">
        <f>[4]CT!QC$9</f>
        <v>0</v>
      </c>
      <c r="H85" s="23">
        <f>[4]CT!QD$9</f>
        <v>0</v>
      </c>
      <c r="I85" s="23">
        <f>[4]CT!QE$9</f>
        <v>0</v>
      </c>
      <c r="J85" s="23">
        <f>[4]CT!QF$9</f>
        <v>1</v>
      </c>
      <c r="K85" s="23">
        <f>[4]CT!QG$9</f>
        <v>0</v>
      </c>
      <c r="L85" s="23">
        <f>[4]CT!QH$9</f>
        <v>0</v>
      </c>
      <c r="M85" s="23">
        <f>[4]CT!QI$9</f>
        <v>0</v>
      </c>
      <c r="N85" s="23">
        <f>[4]CT!QJ$9</f>
        <v>0</v>
      </c>
      <c r="O85" s="24">
        <f>SUM(B$95:N$95)</f>
        <v>1</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[4]CT!SF$9</f>
        <v>0</v>
      </c>
      <c r="C88" s="23">
        <f>[4]CT!RT$9</f>
        <v>0</v>
      </c>
      <c r="D88" s="23">
        <f>[4]CT!RU$9</f>
        <v>0</v>
      </c>
      <c r="E88" s="23">
        <f>[4]CT!RV$9</f>
        <v>0</v>
      </c>
      <c r="F88" s="23">
        <f>[4]CT!RW$9</f>
        <v>0</v>
      </c>
      <c r="G88" s="23">
        <f>[4]CT!RX$9</f>
        <v>0</v>
      </c>
      <c r="H88" s="23">
        <f>[4]CT!RY$9</f>
        <v>0</v>
      </c>
      <c r="I88" s="23">
        <f>[4]CT!RZ$9</f>
        <v>0</v>
      </c>
      <c r="J88" s="23">
        <f>[4]CT!SA$9</f>
        <v>0</v>
      </c>
      <c r="K88" s="23">
        <f>[4]CT!SB$9</f>
        <v>0</v>
      </c>
      <c r="L88" s="23">
        <f>[4]CT!SC$9</f>
        <v>0</v>
      </c>
      <c r="M88" s="23">
        <f>[4]CT!SD$9</f>
        <v>0</v>
      </c>
      <c r="N88" s="23">
        <f>[4]CT!SE$9</f>
        <v>0</v>
      </c>
      <c r="O88" s="24">
        <f>SUM(B88:N88)</f>
        <v>0</v>
      </c>
      <c r="P88" s="107"/>
    </row>
    <row r="89" spans="1:16" s="2" customFormat="1" ht="18" customHeight="1" x14ac:dyDescent="0.25">
      <c r="A89" s="22" t="s">
        <v>25</v>
      </c>
      <c r="B89" s="23">
        <f>[4]CT!RR$9</f>
        <v>0</v>
      </c>
      <c r="C89" s="23">
        <f>[4]CT!RF$9</f>
        <v>0</v>
      </c>
      <c r="D89" s="23">
        <f>[4]CT!RG$9</f>
        <v>0</v>
      </c>
      <c r="E89" s="23">
        <f>[4]CT!RH$9</f>
        <v>0</v>
      </c>
      <c r="F89" s="23">
        <f>[4]CT!RI$9</f>
        <v>0</v>
      </c>
      <c r="G89" s="23">
        <f>[4]CT!RJ$9</f>
        <v>0</v>
      </c>
      <c r="H89" s="23">
        <f>[4]CT!RK$9</f>
        <v>0</v>
      </c>
      <c r="I89" s="23">
        <f>[4]CT!RL$9</f>
        <v>0</v>
      </c>
      <c r="J89" s="23">
        <f>[4]CT!RM$9</f>
        <v>0</v>
      </c>
      <c r="K89" s="23">
        <f>[4]CT!RN$9</f>
        <v>0</v>
      </c>
      <c r="L89" s="23">
        <f>[4]CT!RO$9</f>
        <v>0</v>
      </c>
      <c r="M89" s="23">
        <f>[4]CT!RP$9</f>
        <v>0</v>
      </c>
      <c r="N89" s="23">
        <f>[4]CT!RQ$9</f>
        <v>0</v>
      </c>
      <c r="O89" s="24">
        <f>SUM(B$99:N$99)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[4]CT!LX$9</f>
        <v>0</v>
      </c>
      <c r="G92" s="23">
        <f>[4]CT!LY$9</f>
        <v>0</v>
      </c>
      <c r="H92" s="23"/>
      <c r="I92" s="23">
        <f>[4]CT!LZ$9</f>
        <v>0</v>
      </c>
      <c r="J92" s="23">
        <f>[4]CT!MA$9</f>
        <v>0</v>
      </c>
      <c r="P92" s="107"/>
    </row>
    <row r="93" spans="1:16" x14ac:dyDescent="0.25">
      <c r="A93" s="115" t="s">
        <v>73</v>
      </c>
      <c r="B93" s="116"/>
      <c r="C93" s="116"/>
      <c r="D93" s="116"/>
      <c r="E93" s="117"/>
      <c r="F93" s="23">
        <f>[4]CT!NF$9</f>
        <v>1</v>
      </c>
      <c r="G93" s="23">
        <f>[4]CT!NG$9</f>
        <v>0</v>
      </c>
      <c r="H93" s="23"/>
      <c r="I93" s="23">
        <f>[4]CT!NH$9</f>
        <v>0</v>
      </c>
      <c r="J93" s="23">
        <f>[4]CT!NI$9</f>
        <v>0</v>
      </c>
      <c r="P93" s="107"/>
    </row>
    <row r="94" spans="1:16" x14ac:dyDescent="0.25">
      <c r="A94" s="115" t="s">
        <v>74</v>
      </c>
      <c r="B94" s="116"/>
      <c r="C94" s="116"/>
      <c r="D94" s="116"/>
      <c r="E94" s="117"/>
      <c r="F94" s="23">
        <f>[4]CT!OM$9</f>
        <v>0</v>
      </c>
      <c r="G94" s="23">
        <f>[4]CT!ON$9</f>
        <v>0</v>
      </c>
      <c r="H94" s="23"/>
      <c r="I94" s="23">
        <f>[4]CT!OO$9</f>
        <v>0</v>
      </c>
      <c r="J94" s="23">
        <f>[4]CT!OP$9</f>
        <v>0</v>
      </c>
      <c r="P94" s="107"/>
    </row>
    <row r="95" spans="1:16" x14ac:dyDescent="0.25">
      <c r="A95" s="115" t="s">
        <v>75</v>
      </c>
      <c r="B95" s="116"/>
      <c r="C95" s="116"/>
      <c r="D95" s="116"/>
      <c r="E95" s="117"/>
      <c r="F95" s="23">
        <f>[4]CT!PT$9</f>
        <v>0</v>
      </c>
      <c r="G95" s="23">
        <f>[4]CT!PU$9</f>
        <v>0</v>
      </c>
      <c r="H95" s="23"/>
      <c r="I95" s="23">
        <f>[4]CT!PV$9</f>
        <v>1</v>
      </c>
      <c r="J95" s="23">
        <f>[4]CT!PW$9</f>
        <v>0</v>
      </c>
      <c r="P95" s="107"/>
    </row>
    <row r="96" spans="1:16" x14ac:dyDescent="0.25">
      <c r="A96" s="115" t="s">
        <v>67</v>
      </c>
      <c r="B96" s="116"/>
      <c r="C96" s="116"/>
      <c r="D96" s="116"/>
      <c r="E96" s="117"/>
      <c r="F96" s="23">
        <f>[4]CT!RA$9</f>
        <v>0</v>
      </c>
      <c r="G96" s="23">
        <f>[4]CT!RB$9</f>
        <v>0</v>
      </c>
      <c r="H96" s="23"/>
      <c r="I96" s="23">
        <f>[4]CT!RC$9</f>
        <v>1</v>
      </c>
      <c r="J96" s="23">
        <f>[4]CT!RD$9</f>
        <v>0</v>
      </c>
      <c r="P96" s="107"/>
    </row>
    <row r="97" spans="1:16" x14ac:dyDescent="0.25">
      <c r="A97" s="115" t="s">
        <v>68</v>
      </c>
      <c r="B97" s="116"/>
      <c r="C97" s="116"/>
      <c r="D97" s="116"/>
      <c r="E97" s="117"/>
      <c r="F97" s="23">
        <f>[4]CT!SH$9</f>
        <v>0</v>
      </c>
      <c r="G97" s="23">
        <f>[4]CT!SI$9</f>
        <v>0</v>
      </c>
      <c r="H97" s="23"/>
      <c r="I97" s="23">
        <f>[4]CT!SJ$9</f>
        <v>0</v>
      </c>
      <c r="J97" s="23">
        <f>[4]CT!SK$9</f>
        <v>0</v>
      </c>
      <c r="P97" s="107"/>
    </row>
    <row r="98" spans="1:16" x14ac:dyDescent="0.25">
      <c r="A98" s="53"/>
      <c r="B98" s="53"/>
      <c r="C98" s="53"/>
      <c r="D98" s="53"/>
      <c r="E98" s="53"/>
      <c r="F98" s="31"/>
      <c r="G98" s="31"/>
      <c r="H98" s="31"/>
      <c r="I98" s="31"/>
      <c r="J98" s="31"/>
      <c r="P98" s="107" t="str">
        <f>[4]CT!A$9</f>
        <v>Cidade De Maputo / Kamavota / Albasine PS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[4]CT!F$9</f>
        <v>24</v>
      </c>
      <c r="C112" s="47">
        <f>[4]CT!G$9</f>
        <v>62</v>
      </c>
      <c r="D112" s="47">
        <f>[4]CT!H$9</f>
        <v>0</v>
      </c>
      <c r="E112" s="47">
        <f>[4]CT!I$9</f>
        <v>0</v>
      </c>
      <c r="F112" s="47">
        <f>[4]CT!J$9</f>
        <v>86</v>
      </c>
      <c r="G112" s="47">
        <f>[4]CT!K$9</f>
        <v>0</v>
      </c>
      <c r="H112" s="47">
        <f>SUM(B112:C112)</f>
        <v>86</v>
      </c>
      <c r="I112" s="47">
        <f>[4]CT!M$9</f>
        <v>0</v>
      </c>
      <c r="J112" s="47">
        <f>[4]CT!N$9</f>
        <v>80</v>
      </c>
      <c r="K112" s="57">
        <f>B112+C112</f>
        <v>86</v>
      </c>
      <c r="M112" s="58">
        <f>IFERROR(H112/(SUM(B112:C112)),"")</f>
        <v>1</v>
      </c>
      <c r="N112" s="58" t="str">
        <f>IFERROR(I112/(D112+E112),"")</f>
        <v/>
      </c>
      <c r="O112" s="58">
        <f>IFERROR(J112/(F112),"")</f>
        <v>0.93023255813953487</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6641</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SUM([4]CT!HR$9,[4]CT!IS$9)</f>
        <v>0</v>
      </c>
      <c r="C120" s="23">
        <f>SUM([4]CT!HF$9,[4]CT!IG$9)</f>
        <v>0</v>
      </c>
      <c r="D120" s="23">
        <f>SUM([4]CT!HG$9,[4]CT!IH$9)</f>
        <v>16</v>
      </c>
      <c r="E120" s="23">
        <f>SUM([4]CT!HH$9,[4]CT!II$9)</f>
        <v>41</v>
      </c>
      <c r="F120" s="23">
        <f>SUM([4]CT!HI$9,[4]CT!IJ$9)</f>
        <v>95</v>
      </c>
      <c r="G120" s="23">
        <f>SUM([4]CT!HJ$9,[4]CT!IK$9)</f>
        <v>77</v>
      </c>
      <c r="H120" s="23">
        <f>SUM([4]CT!HK$9,[4]CT!IL$9)</f>
        <v>261</v>
      </c>
      <c r="I120" s="23">
        <f>SUM([4]CT!HL$9,[4]CT!IM$9)</f>
        <v>464</v>
      </c>
      <c r="J120" s="23">
        <f>SUM([4]CT!HM$9,[4]CT!IN$9)</f>
        <v>731</v>
      </c>
      <c r="K120" s="23">
        <f>SUM([4]CT!HN$9,[4]CT!IO$9)</f>
        <v>916</v>
      </c>
      <c r="L120" s="23">
        <f>SUM([4]CT!HO$9,[4]CT!IP$9)</f>
        <v>801</v>
      </c>
      <c r="M120" s="23">
        <f>SUM([4]CT!HP$9,[4]CT!IQ$9)</f>
        <v>581</v>
      </c>
      <c r="N120" s="23">
        <f>SUM([4]CT!HQ$9,[4]CT!IR$9)</f>
        <v>733</v>
      </c>
      <c r="O120" s="24">
        <f>SUM(B120:N120)</f>
        <v>4716</v>
      </c>
      <c r="P120" s="107"/>
    </row>
    <row r="121" spans="1:16" s="2" customFormat="1" ht="26.25" customHeight="1" x14ac:dyDescent="0.25">
      <c r="A121" s="22" t="s">
        <v>25</v>
      </c>
      <c r="B121" s="23">
        <f>SUM([4]CT!HE$9,[4]CT!IF$9)</f>
        <v>0</v>
      </c>
      <c r="C121" s="23">
        <f>SUM([4]CT!GS$9,[4]CT!HT$9)</f>
        <v>0</v>
      </c>
      <c r="D121" s="23">
        <f>SUM([4]CT!GT$9,[4]CT!HU$9)</f>
        <v>13</v>
      </c>
      <c r="E121" s="23">
        <f>SUM([4]CT!GU$9,[4]CT!HV$9)</f>
        <v>39</v>
      </c>
      <c r="F121" s="23">
        <f>SUM([4]CT!GV$9,[4]CT!HW$9)</f>
        <v>66</v>
      </c>
      <c r="G121" s="23">
        <f>SUM([4]CT!GW$9,[4]CT!HX$9)</f>
        <v>58</v>
      </c>
      <c r="H121" s="23">
        <f>SUM([4]CT!GX$9,[4]CT!HY$9)</f>
        <v>63</v>
      </c>
      <c r="I121" s="23">
        <f>SUM([4]CT!GY$9,[4]CT!HZ$9)</f>
        <v>88</v>
      </c>
      <c r="J121" s="23">
        <f>SUM([4]CT!GZ$9,[4]CT!IA$9)</f>
        <v>164</v>
      </c>
      <c r="K121" s="23">
        <f>SUM([4]CT!HA$9,[4]CT!IB$9)</f>
        <v>313</v>
      </c>
      <c r="L121" s="23">
        <f>SUM([4]CT!HB$9,[4]CT!IC$9)</f>
        <v>340</v>
      </c>
      <c r="M121" s="23">
        <f>SUM([4]CT!HC$9,[4]CT!ID$9)</f>
        <v>314</v>
      </c>
      <c r="N121" s="23">
        <f>SUM([4]CT!HD$9,[4]CT!IE$9)</f>
        <v>467</v>
      </c>
      <c r="O121" s="24">
        <f>SUM(B121:N121)</f>
        <v>1925</v>
      </c>
      <c r="P121" s="107"/>
    </row>
    <row r="122" spans="1:16" s="2" customFormat="1" ht="26.25" customHeight="1" x14ac:dyDescent="0.25">
      <c r="A122" s="14" t="s">
        <v>95</v>
      </c>
      <c r="B122" s="25">
        <f>SUM(O120:O121)</f>
        <v>6641</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SUM([4]CT!IU$9:IV$9)</f>
        <v>211</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SUM([4]CT!IW$9:IX$9)</f>
        <v>607</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SUM([4]CT!JA$9:JB$9)</f>
        <v>15</v>
      </c>
      <c r="C128" s="26"/>
      <c r="D128" s="27"/>
      <c r="E128" s="27"/>
      <c r="F128" s="27"/>
      <c r="G128" s="27"/>
      <c r="H128" s="27"/>
      <c r="I128" s="27"/>
      <c r="J128" s="27"/>
      <c r="K128" s="27"/>
      <c r="L128" s="27"/>
      <c r="P128" s="107"/>
    </row>
    <row r="129" spans="1:16" s="2" customFormat="1" ht="18" customHeight="1" x14ac:dyDescent="0.25">
      <c r="A129" s="29" t="s">
        <v>30</v>
      </c>
      <c r="B129" s="23">
        <f>SUM([4]CT!JD$9:JE$9)</f>
        <v>12</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SUM([4]CT!JG$9:JH$9)</f>
        <v>52</v>
      </c>
      <c r="C131" s="30"/>
      <c r="D131" s="31"/>
      <c r="E131" s="31"/>
      <c r="F131" s="31"/>
      <c r="G131" s="31"/>
      <c r="H131" s="31"/>
      <c r="I131" s="31"/>
      <c r="J131" s="31"/>
      <c r="K131" s="31"/>
      <c r="L131" s="31"/>
      <c r="O131" s="32"/>
      <c r="P131" s="107"/>
    </row>
    <row r="132" spans="1:16" s="2" customFormat="1" ht="18" customHeight="1" x14ac:dyDescent="0.25">
      <c r="A132" s="29" t="s">
        <v>33</v>
      </c>
      <c r="B132" s="23">
        <f>SUM([4]CT!JJ$9:JK$9)</f>
        <v>2</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[4]CT!A$9</f>
        <v>Cidade De Maputo / Kamavota / Albasine PS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6836</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SUM([4]CT!EW$9,[4]CT!FX$9)</f>
        <v>0</v>
      </c>
      <c r="C140" s="23">
        <f>SUM([4]CT!EK$9,[4]CT!FL$9)</f>
        <v>0</v>
      </c>
      <c r="D140" s="23">
        <f>SUM([4]CT!EL$9,[4]CT!FM$9)</f>
        <v>20</v>
      </c>
      <c r="E140" s="23">
        <f>SUM([4]CT!EM$9,[4]CT!FN$9)</f>
        <v>44</v>
      </c>
      <c r="F140" s="23">
        <f>SUM([4]CT!EN$9,[4]CT!FO$9)</f>
        <v>101</v>
      </c>
      <c r="G140" s="23">
        <f>SUM([4]CT!EO$9,[4]CT!FP$9)</f>
        <v>80</v>
      </c>
      <c r="H140" s="23">
        <f>SUM([4]CT!EP$9,[4]CT!FQ$9)</f>
        <v>288</v>
      </c>
      <c r="I140" s="23">
        <f>SUM([4]CT!EQ$9,[4]CT!FR$9)</f>
        <v>504</v>
      </c>
      <c r="J140" s="23">
        <f>SUM([4]CT!ER$9,[4]CT!FS$9)</f>
        <v>748</v>
      </c>
      <c r="K140" s="23">
        <f>SUM([4]CT!ES$9,[4]CT!FT$9)</f>
        <v>937</v>
      </c>
      <c r="L140" s="23">
        <f>SUM([4]CT!ET$9,[4]CT!FU$9)</f>
        <v>814</v>
      </c>
      <c r="M140" s="23">
        <f>SUM([4]CT!EU$9,[4]CT!FV$9)</f>
        <v>584</v>
      </c>
      <c r="N140" s="23">
        <f>SUM([4]CT!EV$9,[4]CT!FW$9)</f>
        <v>738</v>
      </c>
      <c r="O140" s="24">
        <f>SUM(B140:N140)</f>
        <v>4858</v>
      </c>
      <c r="P140" s="107"/>
    </row>
    <row r="141" spans="1:16" s="2" customFormat="1" ht="26.25" customHeight="1" x14ac:dyDescent="0.25">
      <c r="A141" s="22" t="s">
        <v>25</v>
      </c>
      <c r="B141" s="23">
        <f>SUM([4]CT!EJ$9,[4]CT!FK$9)</f>
        <v>0</v>
      </c>
      <c r="C141" s="23">
        <f>SUM([4]CT!DX$9,[4]CT!EY$9)</f>
        <v>0</v>
      </c>
      <c r="D141" s="23">
        <f>SUM([4]CT!DY$9,[4]CT!EZ$9)</f>
        <v>15</v>
      </c>
      <c r="E141" s="23">
        <f>SUM([4]CT!DZ$9,[4]CT!FA$9)</f>
        <v>41</v>
      </c>
      <c r="F141" s="23">
        <f>SUM([4]CT!EA$9,[4]CT!FB$9)</f>
        <v>71</v>
      </c>
      <c r="G141" s="23">
        <f>SUM([4]CT!EB$9,[4]CT!FC$9)</f>
        <v>65</v>
      </c>
      <c r="H141" s="23">
        <f>SUM([4]CT!EC$9,[4]CT!FD$9)</f>
        <v>63</v>
      </c>
      <c r="I141" s="23">
        <f>SUM([4]CT!ED$9,[4]CT!FE$9)</f>
        <v>91</v>
      </c>
      <c r="J141" s="23">
        <f>SUM([4]CT!EE$9,[4]CT!FF$9)</f>
        <v>172</v>
      </c>
      <c r="K141" s="23">
        <f>SUM([4]CT!EF$9,[4]CT!FG$9)</f>
        <v>320</v>
      </c>
      <c r="L141" s="23">
        <f>SUM([4]CT!EG$9,[4]CT!FH$9)</f>
        <v>347</v>
      </c>
      <c r="M141" s="23">
        <f>SUM([4]CT!EH$9,[4]CT!FI$9)</f>
        <v>317</v>
      </c>
      <c r="N141" s="23">
        <f>SUM([4]CT!EI$9,[4]CT!FJ$9)</f>
        <v>476</v>
      </c>
      <c r="O141" s="24">
        <f>SUM(B141:N141)</f>
        <v>1978</v>
      </c>
      <c r="P141" s="107"/>
    </row>
    <row r="142" spans="1:16" s="2" customFormat="1" ht="26.25" customHeight="1" x14ac:dyDescent="0.25">
      <c r="A142" s="14" t="s">
        <v>95</v>
      </c>
      <c r="B142" s="25">
        <f>SUM(O140:O141)</f>
        <v>6836</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SUM([4]CT!FZ$9:GA$9)</f>
        <v>235</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SUM([4]CT!GB$9:GC$9)</f>
        <v>639</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SUM([4]CT!GF$9:GG$9)</f>
        <v>17</v>
      </c>
      <c r="C148" s="26"/>
      <c r="D148" s="27"/>
      <c r="E148" s="27"/>
      <c r="F148" s="27"/>
      <c r="G148" s="27"/>
      <c r="H148" s="27"/>
      <c r="I148" s="27"/>
      <c r="J148" s="27"/>
      <c r="K148" s="27"/>
      <c r="L148" s="27"/>
      <c r="P148" s="107"/>
    </row>
    <row r="149" spans="1:16" s="2" customFormat="1" ht="18" customHeight="1" x14ac:dyDescent="0.25">
      <c r="A149" s="29" t="s">
        <v>30</v>
      </c>
      <c r="B149" s="23">
        <f>SUM([4]CT!GI$9:GJ$9)</f>
        <v>12</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SUM([4]CT!GL$9:GM$9)</f>
        <v>54</v>
      </c>
      <c r="C151" s="30"/>
      <c r="D151" s="31"/>
      <c r="E151" s="31"/>
      <c r="F151" s="31"/>
      <c r="G151" s="31"/>
      <c r="H151" s="31"/>
      <c r="I151" s="31"/>
      <c r="J151" s="31"/>
      <c r="K151" s="31"/>
      <c r="L151" s="31"/>
      <c r="O151" s="32"/>
      <c r="P151" s="107"/>
    </row>
    <row r="152" spans="1:16" s="2" customFormat="1" ht="18" customHeight="1" x14ac:dyDescent="0.25">
      <c r="A152" s="29" t="s">
        <v>33</v>
      </c>
      <c r="B152" s="23">
        <f>SUM([4]CT!GO$9:GP$9)</f>
        <v>3</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38</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[4]CT!AJD$9</f>
        <v>0</v>
      </c>
      <c r="C160" s="23">
        <f>[4]CT!AJB$9</f>
        <v>1</v>
      </c>
      <c r="D160" s="23">
        <f>[4]CT!AJC$9</f>
        <v>5</v>
      </c>
      <c r="E160" s="23">
        <f>[4]CT!AJA$9</f>
        <v>0</v>
      </c>
      <c r="F160" s="23">
        <f>[4]CT!AIY$9</f>
        <v>0</v>
      </c>
      <c r="G160" s="23">
        <f>[4]CT!AIZ$9</f>
        <v>6</v>
      </c>
      <c r="H160" s="66"/>
      <c r="P160" s="107"/>
    </row>
    <row r="161" spans="1:16" s="2" customFormat="1" ht="26.25" customHeight="1" x14ac:dyDescent="0.25">
      <c r="A161" s="67" t="s">
        <v>105</v>
      </c>
      <c r="B161" s="68">
        <f>[4]CT!AIX$9</f>
        <v>0</v>
      </c>
      <c r="C161" s="68">
        <f>[4]CT!AIV$9</f>
        <v>0</v>
      </c>
      <c r="D161" s="68">
        <f>[4]CT!AIW$9</f>
        <v>15</v>
      </c>
      <c r="E161" s="68">
        <f>[4]CT!AIU$9</f>
        <v>0</v>
      </c>
      <c r="F161" s="68">
        <f>[4]CT!AIS$9</f>
        <v>1</v>
      </c>
      <c r="G161" s="68">
        <f>[4]CT!AIT$9</f>
        <v>10</v>
      </c>
      <c r="H161" s="66"/>
      <c r="P161" s="107"/>
    </row>
    <row r="162" spans="1:16" s="2" customFormat="1" ht="26.25" customHeight="1" x14ac:dyDescent="0.25">
      <c r="A162" s="69"/>
      <c r="B162" s="70"/>
      <c r="C162" s="71">
        <f>SUM(B160:D161)</f>
        <v>21</v>
      </c>
      <c r="D162" s="72"/>
      <c r="E162" s="73"/>
      <c r="F162" s="71">
        <f>SUM(E160:G161)</f>
        <v>17</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[4]CT!A$9</f>
        <v>Cidade De Maputo / Kamavota / Albasine PS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5662</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[4]CT!AIF$9</f>
        <v>0</v>
      </c>
      <c r="C171" s="23">
        <f>[4]CT!AID$9</f>
        <v>3</v>
      </c>
      <c r="D171" s="23">
        <f>[4]CT!AIE$9</f>
        <v>20</v>
      </c>
      <c r="E171" s="23">
        <f>[4]CT!AIC$9</f>
        <v>0</v>
      </c>
      <c r="F171" s="23">
        <f>[4]CT!AIA$9</f>
        <v>0</v>
      </c>
      <c r="G171" s="23">
        <f>[4]CT!AIB$9</f>
        <v>9</v>
      </c>
      <c r="H171" s="23">
        <f>[4]CT!AHT$9</f>
        <v>0</v>
      </c>
      <c r="I171" s="23">
        <f>[4]CT!AHR$9</f>
        <v>7</v>
      </c>
      <c r="J171" s="23">
        <f>[4]CT!AHS$9</f>
        <v>39</v>
      </c>
      <c r="K171" s="23">
        <f>[4]CT!AHQ$9</f>
        <v>0</v>
      </c>
      <c r="L171" s="23">
        <f>[4]CT!AHO$9</f>
        <v>5</v>
      </c>
      <c r="M171" s="23">
        <f>[4]CT!AHP$9</f>
        <v>22</v>
      </c>
      <c r="P171" s="107"/>
    </row>
    <row r="172" spans="1:16" s="2" customFormat="1" ht="26.25" customHeight="1" x14ac:dyDescent="0.25">
      <c r="A172" s="67" t="s">
        <v>112</v>
      </c>
      <c r="B172" s="68">
        <f>[4]CT!AIL$9</f>
        <v>0</v>
      </c>
      <c r="C172" s="68">
        <f>[4]CT!AIJ$9</f>
        <v>2</v>
      </c>
      <c r="D172" s="68">
        <f>[4]CT!AIK$9</f>
        <v>196</v>
      </c>
      <c r="E172" s="68">
        <f>[4]CT!AII$9</f>
        <v>0</v>
      </c>
      <c r="F172" s="68">
        <f>[4]CT!AIG$9</f>
        <v>5</v>
      </c>
      <c r="G172" s="68">
        <f>[4]CT!AIH$9</f>
        <v>82</v>
      </c>
      <c r="H172" s="68">
        <f>[4]CT!AHZ$9</f>
        <v>0</v>
      </c>
      <c r="I172" s="68">
        <f>[4]CT!AHX$9</f>
        <v>152</v>
      </c>
      <c r="J172" s="68">
        <f>[4]CT!AHY$9</f>
        <v>3597</v>
      </c>
      <c r="K172" s="68">
        <f>[4]CT!AHW$9</f>
        <v>0</v>
      </c>
      <c r="L172" s="68">
        <f>[4]CT!AHU$9</f>
        <v>118</v>
      </c>
      <c r="M172" s="68">
        <f>[4]CT!AHV$9</f>
        <v>1405</v>
      </c>
      <c r="P172" s="107"/>
    </row>
    <row r="173" spans="1:16" s="2" customFormat="1" ht="32.1" customHeight="1" x14ac:dyDescent="0.25">
      <c r="A173" s="76" t="s">
        <v>113</v>
      </c>
      <c r="B173" s="77"/>
      <c r="C173" s="78">
        <f>SUM(B171:D172)</f>
        <v>221</v>
      </c>
      <c r="D173" s="79"/>
      <c r="E173" s="80"/>
      <c r="F173" s="78">
        <f>SUM(E171:G172)</f>
        <v>96</v>
      </c>
      <c r="G173" s="81"/>
      <c r="H173" s="80"/>
      <c r="I173" s="78">
        <f>SUM(H171:J172)</f>
        <v>3795</v>
      </c>
      <c r="J173" s="81"/>
      <c r="K173" s="80"/>
      <c r="L173" s="78">
        <f>SUM(K171:M172)</f>
        <v>1550</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[4]CT!AIM$9</f>
        <v>89</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[4]CT!AIN$9</f>
        <v>0</v>
      </c>
      <c r="C178" s="86"/>
      <c r="D178" s="87"/>
      <c r="E178" s="85">
        <f>[4]CT!AIO$9</f>
        <v>87</v>
      </c>
      <c r="H178" s="85">
        <f>[4]CT!AIP$9</f>
        <v>2</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[4]CT!AIQ$9</f>
        <v>18</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[4]CT!A$27</f>
        <v>Cidade De Maputo / Kamubukwana / Magoanine PS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38</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[4]CT!BG$27</f>
        <v>0</v>
      </c>
      <c r="C10" s="23">
        <f>[4]CT!AU$27</f>
        <v>0</v>
      </c>
      <c r="D10" s="23">
        <f>[4]CT!AV$27</f>
        <v>0</v>
      </c>
      <c r="E10" s="23">
        <f>[4]CT!AW$27</f>
        <v>0</v>
      </c>
      <c r="F10" s="23">
        <f>[4]CT!AX$27</f>
        <v>0</v>
      </c>
      <c r="G10" s="23">
        <f>[4]CT!AY$27</f>
        <v>0</v>
      </c>
      <c r="H10" s="23">
        <f>[4]CT!AZ$27</f>
        <v>4</v>
      </c>
      <c r="I10" s="23">
        <f>[4]CT!BA$27</f>
        <v>4</v>
      </c>
      <c r="J10" s="23">
        <f>[4]CT!BB$27</f>
        <v>5</v>
      </c>
      <c r="K10" s="23">
        <f>[4]CT!BC$27</f>
        <v>6</v>
      </c>
      <c r="L10" s="23">
        <f>[4]CT!BD$27</f>
        <v>3</v>
      </c>
      <c r="M10" s="23">
        <f>[4]CT!BE$27</f>
        <v>2</v>
      </c>
      <c r="N10" s="23">
        <f>[4]CT!BF$27</f>
        <v>3</v>
      </c>
      <c r="O10" s="24">
        <f>SUM(B10:N10)</f>
        <v>27</v>
      </c>
      <c r="P10" s="107"/>
    </row>
    <row r="11" spans="1:16" s="2" customFormat="1" ht="18" customHeight="1" x14ac:dyDescent="0.25">
      <c r="A11" s="22" t="s">
        <v>25</v>
      </c>
      <c r="B11" s="23">
        <f>[4]CT!AS$27</f>
        <v>0</v>
      </c>
      <c r="C11" s="23">
        <f>[4]CT!AG$27</f>
        <v>0</v>
      </c>
      <c r="D11" s="23">
        <f>[4]CT!AH$27</f>
        <v>0</v>
      </c>
      <c r="E11" s="23">
        <f>[4]CT!AI$27</f>
        <v>0</v>
      </c>
      <c r="F11" s="23">
        <f>[4]CT!AJ$27</f>
        <v>1</v>
      </c>
      <c r="G11" s="23">
        <f>[4]CT!AK$27</f>
        <v>0</v>
      </c>
      <c r="H11" s="23">
        <f>[4]CT!AL$27</f>
        <v>2</v>
      </c>
      <c r="I11" s="23">
        <f>[4]CT!AM$27</f>
        <v>3</v>
      </c>
      <c r="J11" s="23">
        <f>[4]CT!AN$27</f>
        <v>2</v>
      </c>
      <c r="K11" s="23">
        <f>[4]CT!AO$27</f>
        <v>1</v>
      </c>
      <c r="L11" s="23">
        <f>[4]CT!AP$27</f>
        <v>1</v>
      </c>
      <c r="M11" s="23">
        <f>[4]CT!AQ$27</f>
        <v>1</v>
      </c>
      <c r="N11" s="23">
        <f>[4]CT!AR$27</f>
        <v>0</v>
      </c>
      <c r="O11" s="24">
        <f>SUM(B11:N11)</f>
        <v>11</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[4]CT!AF$27</f>
        <v>1</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[4]CT!BI$27</f>
        <v>0</v>
      </c>
      <c r="C15" s="26"/>
      <c r="D15" s="27"/>
      <c r="E15" s="27"/>
      <c r="F15" s="27"/>
      <c r="G15" s="27"/>
      <c r="H15" s="27"/>
      <c r="I15" s="27"/>
      <c r="J15" s="27"/>
      <c r="K15" s="27"/>
      <c r="L15" s="27"/>
      <c r="P15" s="107"/>
    </row>
    <row r="16" spans="1:16" s="2" customFormat="1" ht="18" customHeight="1" x14ac:dyDescent="0.25">
      <c r="A16" s="29" t="s">
        <v>30</v>
      </c>
      <c r="B16" s="23">
        <f>[4]CT!BJ$27</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[4]CT!BK$27</f>
        <v>0</v>
      </c>
      <c r="C18" s="30"/>
      <c r="D18" s="31"/>
      <c r="E18" s="31"/>
      <c r="F18" s="31"/>
      <c r="G18" s="31"/>
      <c r="H18" s="31"/>
      <c r="I18" s="31"/>
      <c r="J18" s="31"/>
      <c r="K18" s="31"/>
      <c r="L18" s="31"/>
      <c r="O18" s="32"/>
      <c r="P18" s="107"/>
    </row>
    <row r="19" spans="1:16" s="2" customFormat="1" ht="18" customHeight="1" x14ac:dyDescent="0.25">
      <c r="A19" s="29" t="s">
        <v>33</v>
      </c>
      <c r="B19" s="23">
        <f>[4]CT!BL$27</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[4]CT!CU$27</f>
        <v>0</v>
      </c>
      <c r="C23" s="23">
        <f>[4]CT!CF$27</f>
        <v>3</v>
      </c>
      <c r="D23" s="23">
        <f>[4]CT!CG$27</f>
        <v>14</v>
      </c>
      <c r="E23" s="23">
        <f>[4]CT!CH$27</f>
        <v>24</v>
      </c>
      <c r="F23" s="23">
        <f>[4]CT!CI$27</f>
        <v>27</v>
      </c>
      <c r="G23" s="23">
        <f>[4]CT!CJ$27</f>
        <v>47</v>
      </c>
      <c r="H23" s="23">
        <f>[4]CT!CK$27</f>
        <v>123</v>
      </c>
      <c r="I23" s="23">
        <f>[4]CT!CL$27</f>
        <v>228</v>
      </c>
      <c r="J23" s="23">
        <f>[4]CT!CM$27</f>
        <v>307</v>
      </c>
      <c r="K23" s="23">
        <f>[4]CT!CN$27</f>
        <v>285</v>
      </c>
      <c r="L23" s="23">
        <f>[4]CT!CO$27</f>
        <v>217</v>
      </c>
      <c r="M23" s="23">
        <f>[4]CT!CP$27</f>
        <v>134</v>
      </c>
      <c r="N23" s="23">
        <f>[4]CT!CQ$27</f>
        <v>111</v>
      </c>
      <c r="O23" s="24">
        <f>SUM(B23:N23,B25:D25)</f>
        <v>1689</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[4]CT!CR$27</f>
        <v>83</v>
      </c>
      <c r="C25" s="23">
        <f>[4]CT!CS$27</f>
        <v>43</v>
      </c>
      <c r="D25" s="23">
        <f>[4]CT!CT$27</f>
        <v>43</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[4]CT!CD$27</f>
        <v>0</v>
      </c>
      <c r="C27" s="23">
        <f>[4]CT!BO$27</f>
        <v>1</v>
      </c>
      <c r="D27" s="23">
        <f>[4]CT!BP$27</f>
        <v>9</v>
      </c>
      <c r="E27" s="23">
        <f>[4]CT!BQ$27</f>
        <v>21</v>
      </c>
      <c r="F27" s="23">
        <f>[4]CT!BR$27</f>
        <v>24</v>
      </c>
      <c r="G27" s="23">
        <f>[4]CT!BS$27</f>
        <v>19</v>
      </c>
      <c r="H27" s="23">
        <f>[4]CT!BT$27</f>
        <v>17</v>
      </c>
      <c r="I27" s="23">
        <f>[4]CT!BU$27</f>
        <v>47</v>
      </c>
      <c r="J27" s="23">
        <f>[4]CT!BV$27</f>
        <v>101</v>
      </c>
      <c r="K27" s="23">
        <f>[4]CT!BW$27</f>
        <v>143</v>
      </c>
      <c r="L27" s="23">
        <f>[4]CT!BX$27</f>
        <v>112</v>
      </c>
      <c r="M27" s="23">
        <f>[4]CT!BY$27</f>
        <v>86</v>
      </c>
      <c r="N27" s="23">
        <f>[4]CT!BZ$27</f>
        <v>70</v>
      </c>
      <c r="O27" s="24">
        <f>SUM(B27:N27,B29:D29)</f>
        <v>750</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[4]CT!CA$27</f>
        <v>43</v>
      </c>
      <c r="C29" s="23">
        <f>[4]CT!CB$27</f>
        <v>35</v>
      </c>
      <c r="D29" s="23">
        <f>[4]CT!CC$27</f>
        <v>22</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123</v>
      </c>
      <c r="F30" s="135" t="s">
        <v>42</v>
      </c>
      <c r="G30" s="136"/>
      <c r="H30" s="24" t="str">
        <f>IFERROR(E30/C30,"")</f>
        <v/>
      </c>
      <c r="K30" s="137" t="s">
        <v>43</v>
      </c>
      <c r="L30" s="138"/>
      <c r="M30" s="23"/>
      <c r="N30" s="38" t="s">
        <v>41</v>
      </c>
      <c r="O30" s="24">
        <f>SUM(B23:N23,B25:D25,B27:N27,B29:D29)-M30</f>
        <v>2439</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[4]CT!DG$27</f>
        <v>0</v>
      </c>
      <c r="C35" s="23">
        <f>[4]CT!DE$27</f>
        <v>18</v>
      </c>
      <c r="D35" s="23">
        <f>[4]CT!DF$27</f>
        <v>366</v>
      </c>
      <c r="E35" s="40"/>
      <c r="F35" s="23">
        <f>[4]CT!DN$27</f>
        <v>0</v>
      </c>
      <c r="G35" s="23">
        <f>[4]CT!DL$27</f>
        <v>50</v>
      </c>
      <c r="H35" s="23">
        <f>[4]CT!DM$27</f>
        <v>1255</v>
      </c>
      <c r="I35" s="40"/>
      <c r="J35" s="23">
        <f>[4]CT!DU$27</f>
        <v>0</v>
      </c>
      <c r="K35" s="23">
        <f>[4]CT!DS$27</f>
        <v>0</v>
      </c>
      <c r="L35" s="23">
        <f>[4]CT!DT$27</f>
        <v>0</v>
      </c>
      <c r="P35" s="107"/>
    </row>
    <row r="36" spans="1:16" s="2" customFormat="1" ht="18" customHeight="1" x14ac:dyDescent="0.25">
      <c r="A36" s="22" t="s">
        <v>25</v>
      </c>
      <c r="B36" s="23">
        <f>[4]CT!DD$27</f>
        <v>0</v>
      </c>
      <c r="C36" s="23">
        <f>[4]CT!DB$27</f>
        <v>14</v>
      </c>
      <c r="D36" s="23">
        <f>[4]CT!DC$27</f>
        <v>105</v>
      </c>
      <c r="E36" s="40"/>
      <c r="F36" s="23">
        <f>[4]CT!DK$27</f>
        <v>0</v>
      </c>
      <c r="G36" s="23">
        <f>[4]CT!DI$27</f>
        <v>41</v>
      </c>
      <c r="H36" s="23">
        <f>[4]CT!DJ$27</f>
        <v>590</v>
      </c>
      <c r="I36" s="40"/>
      <c r="J36" s="23">
        <f>[4]CT!DR$27</f>
        <v>0</v>
      </c>
      <c r="K36" s="23">
        <f>[4]CT!DP$27</f>
        <v>0</v>
      </c>
      <c r="L36" s="23">
        <f>[4]CT!DQ$27</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[4]CT!CW$27</f>
        <v>0</v>
      </c>
      <c r="C38" s="26"/>
      <c r="D38" s="27"/>
      <c r="E38" s="27"/>
      <c r="F38" s="27"/>
      <c r="G38" s="27"/>
      <c r="H38" s="27"/>
      <c r="I38" s="27"/>
      <c r="J38" s="27"/>
      <c r="K38" s="27"/>
      <c r="L38" s="27"/>
      <c r="P38" s="107"/>
    </row>
    <row r="39" spans="1:16" s="2" customFormat="1" ht="18" customHeight="1" x14ac:dyDescent="0.25">
      <c r="A39" s="29" t="s">
        <v>30</v>
      </c>
      <c r="B39" s="23">
        <f>[4]CT!CX$27</f>
        <v>2</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[4]CT!CY$27</f>
        <v>4</v>
      </c>
      <c r="C41" s="30"/>
      <c r="D41" s="31"/>
      <c r="E41" s="31"/>
      <c r="F41" s="31"/>
      <c r="G41" s="31"/>
      <c r="H41" s="31"/>
      <c r="I41" s="31"/>
      <c r="J41" s="31"/>
      <c r="K41" s="31"/>
      <c r="L41" s="31"/>
      <c r="O41" s="32"/>
      <c r="P41" s="107"/>
    </row>
    <row r="42" spans="1:16" s="2" customFormat="1" ht="18" customHeight="1" x14ac:dyDescent="0.25">
      <c r="A42" s="29" t="s">
        <v>33</v>
      </c>
      <c r="B42" s="23">
        <f>[4]CT!CZ$27</f>
        <v>1</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[4]CT!A$27</f>
        <v>Cidade De Maputo / Kamubukwana / Magoanine PS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16</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[4]CT!TO$27</f>
        <v>0</v>
      </c>
      <c r="C49" s="23">
        <f>[4]CT!TC$27</f>
        <v>0</v>
      </c>
      <c r="D49" s="23">
        <f>[4]CT!TD$27</f>
        <v>0</v>
      </c>
      <c r="E49" s="23">
        <f>[4]CT!TE$27</f>
        <v>0</v>
      </c>
      <c r="F49" s="23">
        <f>[4]CT!TF$27</f>
        <v>0</v>
      </c>
      <c r="G49" s="23">
        <f>[4]CT!TG$27</f>
        <v>1</v>
      </c>
      <c r="H49" s="23">
        <f>[4]CT!TH$27</f>
        <v>1</v>
      </c>
      <c r="I49" s="23">
        <f>[4]CT!TI$27</f>
        <v>2</v>
      </c>
      <c r="J49" s="23">
        <f>[4]CT!TJ$27</f>
        <v>3</v>
      </c>
      <c r="K49" s="23">
        <f>[4]CT!TK$27</f>
        <v>1</v>
      </c>
      <c r="L49" s="23">
        <f>[4]CT!TL$27</f>
        <v>1</v>
      </c>
      <c r="M49" s="23">
        <f>[4]CT!TM$27</f>
        <v>1</v>
      </c>
      <c r="N49" s="23">
        <f>[4]CT!TN$27</f>
        <v>1</v>
      </c>
      <c r="O49" s="24">
        <f>SUM(B49:N49)</f>
        <v>11</v>
      </c>
      <c r="P49" s="107"/>
    </row>
    <row r="50" spans="1:16" s="2" customFormat="1" ht="18" customHeight="1" x14ac:dyDescent="0.25">
      <c r="A50" s="22" t="s">
        <v>25</v>
      </c>
      <c r="B50" s="23">
        <f>[4]CT!TA$27</f>
        <v>0</v>
      </c>
      <c r="C50" s="23">
        <f>[4]CT!SO$27</f>
        <v>0</v>
      </c>
      <c r="D50" s="23">
        <f>[4]CT!SP$27</f>
        <v>0</v>
      </c>
      <c r="E50" s="23">
        <f>[4]CT!SQ$27</f>
        <v>0</v>
      </c>
      <c r="F50" s="23">
        <f>[4]CT!SR$27</f>
        <v>0</v>
      </c>
      <c r="G50" s="23">
        <f>[4]CT!SS$27</f>
        <v>0</v>
      </c>
      <c r="H50" s="23">
        <f>[4]CT!ST$27</f>
        <v>0</v>
      </c>
      <c r="I50" s="23">
        <f>[4]CT!SU$27</f>
        <v>1</v>
      </c>
      <c r="J50" s="23">
        <f>[4]CT!SV$27</f>
        <v>2</v>
      </c>
      <c r="K50" s="23">
        <f>[4]CT!SW$27</f>
        <v>1</v>
      </c>
      <c r="L50" s="23">
        <f>[4]CT!SX$27</f>
        <v>0</v>
      </c>
      <c r="M50" s="23">
        <f>[4]CT!SY$27</f>
        <v>0</v>
      </c>
      <c r="N50" s="23">
        <f>[4]CT!SZ$27</f>
        <v>1</v>
      </c>
      <c r="O50" s="24">
        <f>SUM(B50:N50)</f>
        <v>5</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[4]CT!TU$27</f>
        <v>9</v>
      </c>
      <c r="D52" s="31"/>
      <c r="E52" s="31"/>
      <c r="F52" s="31"/>
      <c r="G52" s="31"/>
      <c r="H52" s="31"/>
      <c r="I52" s="31"/>
      <c r="J52" s="32"/>
      <c r="K52" s="32"/>
      <c r="L52" s="32"/>
      <c r="M52" s="32"/>
      <c r="N52" s="32"/>
      <c r="O52" s="46"/>
      <c r="P52" s="107"/>
    </row>
    <row r="53" spans="1:16" s="2" customFormat="1" ht="36.6" customHeight="1" x14ac:dyDescent="0.25">
      <c r="A53" s="123" t="s">
        <v>58</v>
      </c>
      <c r="B53" s="124"/>
      <c r="C53" s="47">
        <f>[4]CT!TV$27</f>
        <v>2</v>
      </c>
      <c r="D53" s="26"/>
      <c r="E53" s="26"/>
      <c r="F53" s="26"/>
      <c r="G53" s="26"/>
      <c r="H53" s="26"/>
      <c r="I53" s="26"/>
      <c r="J53" s="26"/>
      <c r="K53" s="26"/>
      <c r="L53" s="26"/>
      <c r="M53" s="26"/>
      <c r="N53" s="26"/>
      <c r="O53" s="26"/>
      <c r="P53" s="107"/>
    </row>
    <row r="54" spans="1:16" s="2" customFormat="1" ht="39.6" customHeight="1" x14ac:dyDescent="0.25">
      <c r="A54" s="125" t="s">
        <v>59</v>
      </c>
      <c r="B54" s="126"/>
      <c r="C54" s="48">
        <f>[4]CT!TW$27</f>
        <v>5</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[4]CT!TQ$27</f>
        <v>0</v>
      </c>
      <c r="C56" s="26"/>
      <c r="D56" s="27"/>
      <c r="E56" s="27"/>
      <c r="F56" s="27"/>
      <c r="G56" s="27"/>
      <c r="H56" s="27"/>
      <c r="I56" s="27"/>
      <c r="J56" s="27"/>
      <c r="K56" s="27"/>
      <c r="L56" s="27"/>
      <c r="P56" s="107"/>
    </row>
    <row r="57" spans="1:16" s="2" customFormat="1" ht="18" customHeight="1" x14ac:dyDescent="0.25">
      <c r="A57" s="29" t="s">
        <v>30</v>
      </c>
      <c r="B57" s="23">
        <f>[4]CT!TR$27</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[4]CT!TS$27</f>
        <v>0</v>
      </c>
      <c r="C59" s="30"/>
      <c r="D59" s="31"/>
      <c r="E59" s="31"/>
      <c r="F59" s="31"/>
      <c r="G59" s="31"/>
      <c r="H59" s="31"/>
      <c r="I59" s="31"/>
      <c r="J59" s="31"/>
      <c r="K59" s="31"/>
      <c r="L59" s="31"/>
      <c r="O59" s="32"/>
      <c r="P59" s="107"/>
    </row>
    <row r="60" spans="1:16" s="2" customFormat="1" ht="18" customHeight="1" x14ac:dyDescent="0.25">
      <c r="A60" s="29" t="s">
        <v>33</v>
      </c>
      <c r="B60" s="23">
        <f>[4]CT!TT$27</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1</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[4]CT!LV$27</f>
        <v>0</v>
      </c>
      <c r="C68" s="23">
        <f>[4]CT!LJ$27</f>
        <v>0</v>
      </c>
      <c r="D68" s="23">
        <f>[4]CT!LK$27</f>
        <v>0</v>
      </c>
      <c r="E68" s="23">
        <f>[4]CT!LL$27</f>
        <v>0</v>
      </c>
      <c r="F68" s="23">
        <f>[4]CT!LM$27</f>
        <v>0</v>
      </c>
      <c r="G68" s="23">
        <f>[4]CT!LN$27</f>
        <v>0</v>
      </c>
      <c r="H68" s="23">
        <f>[4]CT!LO$27</f>
        <v>0</v>
      </c>
      <c r="I68" s="23">
        <f>[4]CT!LP$27</f>
        <v>0</v>
      </c>
      <c r="J68" s="23">
        <f>[4]CT!LQ$27</f>
        <v>0</v>
      </c>
      <c r="K68" s="23">
        <f>[4]CT!LR$27</f>
        <v>0</v>
      </c>
      <c r="L68" s="23">
        <f>[4]CT!LS$27</f>
        <v>0</v>
      </c>
      <c r="M68" s="23">
        <f>[4]CT!LT$27</f>
        <v>0</v>
      </c>
      <c r="N68" s="23">
        <f>[4]CT!LU$27</f>
        <v>1</v>
      </c>
      <c r="O68" s="24">
        <f>SUM(B68:N68)</f>
        <v>1</v>
      </c>
      <c r="P68" s="107"/>
    </row>
    <row r="69" spans="1:16" s="2" customFormat="1" ht="18" customHeight="1" x14ac:dyDescent="0.25">
      <c r="A69" s="22" t="s">
        <v>25</v>
      </c>
      <c r="B69" s="23">
        <f>[4]CT!LH$27</f>
        <v>0</v>
      </c>
      <c r="C69" s="23">
        <f>[4]CT!KV$27</f>
        <v>0</v>
      </c>
      <c r="D69" s="23">
        <f>[4]CT!KW$27</f>
        <v>0</v>
      </c>
      <c r="E69" s="23">
        <f>[4]CT!KX$27</f>
        <v>0</v>
      </c>
      <c r="F69" s="23">
        <f>[4]CT!KY$27</f>
        <v>0</v>
      </c>
      <c r="G69" s="23">
        <f>[4]CT!KZ$27</f>
        <v>0</v>
      </c>
      <c r="H69" s="23">
        <f>[4]CT!LA$27</f>
        <v>0</v>
      </c>
      <c r="I69" s="23">
        <f>[4]CT!LB$27</f>
        <v>0</v>
      </c>
      <c r="J69" s="23">
        <f>[4]CT!LC$27</f>
        <v>0</v>
      </c>
      <c r="K69" s="23">
        <f>[4]CT!LD$27</f>
        <v>0</v>
      </c>
      <c r="L69" s="23">
        <f>[4]CT!LE$27</f>
        <v>0</v>
      </c>
      <c r="M69" s="23">
        <f>[4]CT!LF$27</f>
        <v>0</v>
      </c>
      <c r="N69" s="23">
        <f>[4]CT!LG$27</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[4]CT!ND$27</f>
        <v>0</v>
      </c>
      <c r="C72" s="23">
        <f>[4]CT!MR$27</f>
        <v>0</v>
      </c>
      <c r="D72" s="23">
        <f>[4]CT!MS$27</f>
        <v>0</v>
      </c>
      <c r="E72" s="23">
        <f>[4]CT!MT$27</f>
        <v>0</v>
      </c>
      <c r="F72" s="23">
        <f>[4]CT!MU$27</f>
        <v>0</v>
      </c>
      <c r="G72" s="23">
        <f>[4]CT!MV$27</f>
        <v>0</v>
      </c>
      <c r="H72" s="23">
        <f>[4]CT!MW$27</f>
        <v>1</v>
      </c>
      <c r="I72" s="23">
        <f>[4]CT!MX$27</f>
        <v>0</v>
      </c>
      <c r="J72" s="23">
        <f>[4]CT!MY$27</f>
        <v>0</v>
      </c>
      <c r="K72" s="23">
        <f>[4]CT!MZ$27</f>
        <v>0</v>
      </c>
      <c r="L72" s="23">
        <f>[4]CT!NA$27</f>
        <v>0</v>
      </c>
      <c r="M72" s="23">
        <f>[4]CT!NB$27</f>
        <v>0</v>
      </c>
      <c r="N72" s="23">
        <f>[4]CT!NC$27</f>
        <v>0</v>
      </c>
      <c r="O72" s="24">
        <f>SUM(B72:N72)</f>
        <v>1</v>
      </c>
      <c r="P72" s="107"/>
    </row>
    <row r="73" spans="1:16" s="2" customFormat="1" ht="18" customHeight="1" x14ac:dyDescent="0.25">
      <c r="A73" s="22" t="s">
        <v>25</v>
      </c>
      <c r="B73" s="23">
        <f>[4]CT!MP$27</f>
        <v>0</v>
      </c>
      <c r="C73" s="23">
        <f>[4]CT!MD$27</f>
        <v>0</v>
      </c>
      <c r="D73" s="23">
        <f>[4]CT!ME$27</f>
        <v>0</v>
      </c>
      <c r="E73" s="23">
        <f>[4]CT!MF$27</f>
        <v>0</v>
      </c>
      <c r="F73" s="23">
        <f>[4]CT!MG$27</f>
        <v>0</v>
      </c>
      <c r="G73" s="23">
        <f>[4]CT!MH$27</f>
        <v>0</v>
      </c>
      <c r="H73" s="23">
        <f>[4]CT!MI$27</f>
        <v>0</v>
      </c>
      <c r="I73" s="23">
        <f>[4]CT!MJ$27</f>
        <v>0</v>
      </c>
      <c r="J73" s="23">
        <f>[4]CT!MK$27</f>
        <v>0</v>
      </c>
      <c r="K73" s="23">
        <f>[4]CT!ML$27</f>
        <v>0</v>
      </c>
      <c r="L73" s="23">
        <f>[4]CT!MM$27</f>
        <v>0</v>
      </c>
      <c r="M73" s="23">
        <f>[4]CT!MN$27</f>
        <v>0</v>
      </c>
      <c r="N73" s="23">
        <f>[4]CT!MO$27</f>
        <v>0</v>
      </c>
      <c r="O73" s="24">
        <f>SUM(B73:N73)</f>
        <v>0</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[4]CT!OK$27</f>
        <v>0</v>
      </c>
      <c r="C76" s="23">
        <f>[4]CT!NY$27</f>
        <v>0</v>
      </c>
      <c r="D76" s="23">
        <f>[4]CT!NZ$27</f>
        <v>0</v>
      </c>
      <c r="E76" s="23">
        <f>[4]CT!OA$27</f>
        <v>0</v>
      </c>
      <c r="F76" s="23">
        <f>[4]CT!OB$27</f>
        <v>0</v>
      </c>
      <c r="G76" s="23">
        <f>[4]CT!OC$27</f>
        <v>0</v>
      </c>
      <c r="H76" s="23">
        <f>[4]CT!OD$27</f>
        <v>0</v>
      </c>
      <c r="I76" s="23">
        <f>[4]CT!OE$27</f>
        <v>0</v>
      </c>
      <c r="J76" s="23">
        <f>[4]CT!OF$27</f>
        <v>1</v>
      </c>
      <c r="K76" s="23">
        <f>[4]CT!OG$27</f>
        <v>0</v>
      </c>
      <c r="L76" s="23">
        <f>[4]CT!OH$27</f>
        <v>0</v>
      </c>
      <c r="M76" s="23">
        <f>[4]CT!OI$27</f>
        <v>0</v>
      </c>
      <c r="N76" s="23">
        <f>[4]CT!OJ$27</f>
        <v>0</v>
      </c>
      <c r="O76" s="24">
        <f>SUM(B76:N76)</f>
        <v>1</v>
      </c>
      <c r="P76" s="107"/>
    </row>
    <row r="77" spans="1:16" s="2" customFormat="1" ht="18" customHeight="1" x14ac:dyDescent="0.25">
      <c r="A77" s="22" t="s">
        <v>25</v>
      </c>
      <c r="B77" s="23">
        <f>[4]CT!NW$27</f>
        <v>0</v>
      </c>
      <c r="C77" s="23">
        <f>[4]CT!NK$27</f>
        <v>0</v>
      </c>
      <c r="D77" s="23">
        <f>[4]CT!NL$27</f>
        <v>0</v>
      </c>
      <c r="E77" s="23">
        <f>[4]CT!NM$27</f>
        <v>0</v>
      </c>
      <c r="F77" s="23">
        <f>[4]CT!NN$27</f>
        <v>0</v>
      </c>
      <c r="G77" s="23">
        <f>[4]CT!NO$27</f>
        <v>0</v>
      </c>
      <c r="H77" s="23">
        <f>[4]CT!NP$27</f>
        <v>0</v>
      </c>
      <c r="I77" s="23">
        <f>[4]CT!NQ$27</f>
        <v>1</v>
      </c>
      <c r="J77" s="23">
        <f>[4]CT!NR$27</f>
        <v>0</v>
      </c>
      <c r="K77" s="23">
        <f>[4]CT!NS$27</f>
        <v>0</v>
      </c>
      <c r="L77" s="23">
        <f>[4]CT!NT$27</f>
        <v>0</v>
      </c>
      <c r="M77" s="23">
        <f>[4]CT!NU$27</f>
        <v>0</v>
      </c>
      <c r="N77" s="23">
        <f>[4]CT!NV$27</f>
        <v>0</v>
      </c>
      <c r="O77" s="24">
        <f>SUM(B77:N77)</f>
        <v>1</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[4]CT!PR$27</f>
        <v>0</v>
      </c>
      <c r="C80" s="23">
        <f>[4]CT!PF$27</f>
        <v>0</v>
      </c>
      <c r="D80" s="23">
        <f>[4]CT!PG$27</f>
        <v>0</v>
      </c>
      <c r="E80" s="23">
        <f>[4]CT!PH$27</f>
        <v>1</v>
      </c>
      <c r="F80" s="23">
        <f>[4]CT!PI$27</f>
        <v>0</v>
      </c>
      <c r="G80" s="23">
        <f>[4]CT!PJ$27</f>
        <v>0</v>
      </c>
      <c r="H80" s="23">
        <f>[4]CT!PK$27</f>
        <v>1</v>
      </c>
      <c r="I80" s="23">
        <f>[4]CT!PL$27</f>
        <v>5</v>
      </c>
      <c r="J80" s="23">
        <f>[4]CT!PM$27</f>
        <v>2</v>
      </c>
      <c r="K80" s="23">
        <f>[4]CT!PN$27</f>
        <v>4</v>
      </c>
      <c r="L80" s="23">
        <f>[4]CT!PO$27</f>
        <v>3</v>
      </c>
      <c r="M80" s="23">
        <f>[4]CT!PP$27</f>
        <v>1</v>
      </c>
      <c r="N80" s="23">
        <f>[4]CT!PQ$27</f>
        <v>2</v>
      </c>
      <c r="O80" s="24">
        <f>SUM(B$270:N$270)</f>
        <v>0</v>
      </c>
      <c r="P80" s="107"/>
    </row>
    <row r="81" spans="1:16" s="2" customFormat="1" ht="18" customHeight="1" x14ac:dyDescent="0.25">
      <c r="A81" s="22" t="s">
        <v>25</v>
      </c>
      <c r="B81" s="23">
        <f>[4]CT!PD$27</f>
        <v>0</v>
      </c>
      <c r="C81" s="23">
        <f>[4]CT!OR$27</f>
        <v>0</v>
      </c>
      <c r="D81" s="23">
        <f>[4]CT!OS$27</f>
        <v>0</v>
      </c>
      <c r="E81" s="23">
        <f>[4]CT!OT$27</f>
        <v>1</v>
      </c>
      <c r="F81" s="23">
        <f>[4]CT!OU$27</f>
        <v>0</v>
      </c>
      <c r="G81" s="23">
        <f>[4]CT!OV$27</f>
        <v>2</v>
      </c>
      <c r="H81" s="23">
        <f>[4]CT!OW$27</f>
        <v>1</v>
      </c>
      <c r="I81" s="23">
        <f>[4]CT!OX$27</f>
        <v>1</v>
      </c>
      <c r="J81" s="23">
        <f>[4]CT!OY$27</f>
        <v>2</v>
      </c>
      <c r="K81" s="23">
        <f>[4]CT!OZ$27</f>
        <v>2</v>
      </c>
      <c r="L81" s="23">
        <f>[4]CT!PA$27</f>
        <v>2</v>
      </c>
      <c r="M81" s="23">
        <f>[4]CT!PB$27</f>
        <v>0</v>
      </c>
      <c r="N81" s="23">
        <f>[4]CT!PC$27</f>
        <v>1</v>
      </c>
      <c r="O81" s="24">
        <f>SUM(B$271:N$271)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[4]CT!QY$27</f>
        <v>0</v>
      </c>
      <c r="C84" s="23">
        <f>[4]CT!QM$27</f>
        <v>0</v>
      </c>
      <c r="D84" s="23">
        <f>[4]CT!QN$27</f>
        <v>0</v>
      </c>
      <c r="E84" s="23">
        <f>[4]CT!QO$27</f>
        <v>0</v>
      </c>
      <c r="F84" s="23">
        <f>[4]CT!QP$27</f>
        <v>0</v>
      </c>
      <c r="G84" s="23">
        <f>[4]CT!QQ$27</f>
        <v>0</v>
      </c>
      <c r="H84" s="23">
        <f>[4]CT!QR$27</f>
        <v>1</v>
      </c>
      <c r="I84" s="23">
        <f>[4]CT!QS$27</f>
        <v>0</v>
      </c>
      <c r="J84" s="23">
        <f>[4]CT!QT$27</f>
        <v>0</v>
      </c>
      <c r="K84" s="23">
        <f>[4]CT!QU$27</f>
        <v>0</v>
      </c>
      <c r="L84" s="23">
        <f>[4]CT!QV$27</f>
        <v>0</v>
      </c>
      <c r="M84" s="23">
        <f>[4]CT!QW$27</f>
        <v>0</v>
      </c>
      <c r="N84" s="23">
        <f>[4]CT!QX$27</f>
        <v>1</v>
      </c>
      <c r="O84" s="24">
        <f>SUM(B$274:N$274)</f>
        <v>0</v>
      </c>
      <c r="P84" s="107"/>
    </row>
    <row r="85" spans="1:16" s="2" customFormat="1" ht="18" customHeight="1" x14ac:dyDescent="0.25">
      <c r="A85" s="22" t="s">
        <v>25</v>
      </c>
      <c r="B85" s="23">
        <f>[4]CT!QK$27</f>
        <v>0</v>
      </c>
      <c r="C85" s="23">
        <f>[4]CT!PY$27</f>
        <v>0</v>
      </c>
      <c r="D85" s="23">
        <f>[4]CT!PZ$27</f>
        <v>0</v>
      </c>
      <c r="E85" s="23">
        <f>[4]CT!QA$27</f>
        <v>0</v>
      </c>
      <c r="F85" s="23">
        <f>[4]CT!QB$27</f>
        <v>0</v>
      </c>
      <c r="G85" s="23">
        <f>[4]CT!QC$27</f>
        <v>0</v>
      </c>
      <c r="H85" s="23">
        <f>[4]CT!QD$27</f>
        <v>0</v>
      </c>
      <c r="I85" s="23">
        <f>[4]CT!QE$27</f>
        <v>0</v>
      </c>
      <c r="J85" s="23">
        <f>[4]CT!QF$27</f>
        <v>1</v>
      </c>
      <c r="K85" s="23">
        <f>[4]CT!QG$27</f>
        <v>1</v>
      </c>
      <c r="L85" s="23">
        <f>[4]CT!QH$27</f>
        <v>1</v>
      </c>
      <c r="M85" s="23">
        <f>[4]CT!QI$27</f>
        <v>0</v>
      </c>
      <c r="N85" s="23">
        <f>[4]CT!QJ$27</f>
        <v>0</v>
      </c>
      <c r="O85" s="24">
        <f>SUM(B$275:N$275)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[4]CT!SF$27</f>
        <v>0</v>
      </c>
      <c r="C88" s="23">
        <f>[4]CT!RT$27</f>
        <v>0</v>
      </c>
      <c r="D88" s="23">
        <f>[4]CT!RU$27</f>
        <v>0</v>
      </c>
      <c r="E88" s="23">
        <f>[4]CT!RV$27</f>
        <v>0</v>
      </c>
      <c r="F88" s="23">
        <f>[4]CT!RW$27</f>
        <v>0</v>
      </c>
      <c r="G88" s="23">
        <f>[4]CT!RX$27</f>
        <v>0</v>
      </c>
      <c r="H88" s="23">
        <f>[4]CT!RY$27</f>
        <v>0</v>
      </c>
      <c r="I88" s="23">
        <f>[4]CT!RZ$27</f>
        <v>0</v>
      </c>
      <c r="J88" s="23">
        <f>[4]CT!SA$27</f>
        <v>0</v>
      </c>
      <c r="K88" s="23">
        <f>[4]CT!SB$27</f>
        <v>0</v>
      </c>
      <c r="L88" s="23">
        <f>[4]CT!SC$27</f>
        <v>0</v>
      </c>
      <c r="M88" s="23">
        <f>[4]CT!SD$27</f>
        <v>0</v>
      </c>
      <c r="N88" s="23">
        <f>[4]CT!SE$27</f>
        <v>0</v>
      </c>
      <c r="O88" s="24">
        <f>SUM(B88:N88)</f>
        <v>0</v>
      </c>
      <c r="P88" s="107"/>
    </row>
    <row r="89" spans="1:16" s="2" customFormat="1" ht="18" customHeight="1" x14ac:dyDescent="0.25">
      <c r="A89" s="22" t="s">
        <v>25</v>
      </c>
      <c r="B89" s="23">
        <f>[4]CT!RR$27</f>
        <v>0</v>
      </c>
      <c r="C89" s="23">
        <f>[4]CT!RF$27</f>
        <v>0</v>
      </c>
      <c r="D89" s="23">
        <f>[4]CT!RG$27</f>
        <v>0</v>
      </c>
      <c r="E89" s="23">
        <f>[4]CT!RH$27</f>
        <v>0</v>
      </c>
      <c r="F89" s="23">
        <f>[4]CT!RI$27</f>
        <v>0</v>
      </c>
      <c r="G89" s="23">
        <f>[4]CT!RJ$27</f>
        <v>0</v>
      </c>
      <c r="H89" s="23">
        <f>[4]CT!RK$27</f>
        <v>0</v>
      </c>
      <c r="I89" s="23">
        <f>[4]CT!RL$27</f>
        <v>0</v>
      </c>
      <c r="J89" s="23">
        <f>[4]CT!RM$27</f>
        <v>0</v>
      </c>
      <c r="K89" s="23">
        <f>[4]CT!RN$27</f>
        <v>0</v>
      </c>
      <c r="L89" s="23">
        <f>[4]CT!RO$27</f>
        <v>0</v>
      </c>
      <c r="M89" s="23">
        <f>[4]CT!RP$27</f>
        <v>0</v>
      </c>
      <c r="N89" s="23">
        <f>[4]CT!RQ$27</f>
        <v>0</v>
      </c>
      <c r="O89" s="24">
        <f>SUM(B$279:N$279)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[4]CT!LX$27</f>
        <v>0</v>
      </c>
      <c r="G92" s="23">
        <f>[4]CT!LY$27</f>
        <v>0</v>
      </c>
      <c r="H92" s="23"/>
      <c r="I92" s="23">
        <f>[4]CT!LZ$27</f>
        <v>0</v>
      </c>
      <c r="J92" s="23">
        <f>[4]CT!MA$27</f>
        <v>0</v>
      </c>
      <c r="P92" s="107"/>
    </row>
    <row r="93" spans="1:16" x14ac:dyDescent="0.25">
      <c r="A93" s="115" t="s">
        <v>73</v>
      </c>
      <c r="B93" s="116"/>
      <c r="C93" s="116"/>
      <c r="D93" s="116"/>
      <c r="E93" s="117"/>
      <c r="F93" s="23">
        <f>[4]CT!NF$27</f>
        <v>0</v>
      </c>
      <c r="G93" s="23">
        <f>[4]CT!NG$27</f>
        <v>0</v>
      </c>
      <c r="H93" s="23"/>
      <c r="I93" s="23">
        <f>[4]CT!NH$27</f>
        <v>0</v>
      </c>
      <c r="J93" s="23">
        <f>[4]CT!NI$27</f>
        <v>0</v>
      </c>
      <c r="P93" s="107"/>
    </row>
    <row r="94" spans="1:16" x14ac:dyDescent="0.25">
      <c r="A94" s="115" t="s">
        <v>74</v>
      </c>
      <c r="B94" s="116"/>
      <c r="C94" s="116"/>
      <c r="D94" s="116"/>
      <c r="E94" s="117"/>
      <c r="F94" s="23">
        <f>[4]CT!OM$27</f>
        <v>0</v>
      </c>
      <c r="G94" s="23">
        <f>[4]CT!ON$27</f>
        <v>0</v>
      </c>
      <c r="H94" s="23"/>
      <c r="I94" s="23">
        <f>[4]CT!OO$27</f>
        <v>1</v>
      </c>
      <c r="J94" s="23">
        <f>[4]CT!OP$27</f>
        <v>0</v>
      </c>
      <c r="P94" s="107"/>
    </row>
    <row r="95" spans="1:16" x14ac:dyDescent="0.25">
      <c r="A95" s="115" t="s">
        <v>75</v>
      </c>
      <c r="B95" s="116"/>
      <c r="C95" s="116"/>
      <c r="D95" s="116"/>
      <c r="E95" s="117"/>
      <c r="F95" s="23">
        <f>[4]CT!PT$27</f>
        <v>0</v>
      </c>
      <c r="G95" s="23">
        <f>[4]CT!PU$27</f>
        <v>0</v>
      </c>
      <c r="H95" s="23"/>
      <c r="I95" s="23">
        <f>[4]CT!PV$27</f>
        <v>0</v>
      </c>
      <c r="J95" s="23">
        <f>[4]CT!PW$27</f>
        <v>0</v>
      </c>
      <c r="P95" s="107"/>
    </row>
    <row r="96" spans="1:16" x14ac:dyDescent="0.25">
      <c r="A96" s="115" t="s">
        <v>67</v>
      </c>
      <c r="B96" s="116"/>
      <c r="C96" s="116"/>
      <c r="D96" s="116"/>
      <c r="E96" s="117"/>
      <c r="F96" s="23">
        <f>[4]CT!RA$27</f>
        <v>0</v>
      </c>
      <c r="G96" s="23">
        <f>[4]CT!RB$27</f>
        <v>0</v>
      </c>
      <c r="H96" s="23"/>
      <c r="I96" s="23">
        <f>[4]CT!RC$27</f>
        <v>0</v>
      </c>
      <c r="J96" s="23">
        <f>[4]CT!RD$27</f>
        <v>0</v>
      </c>
      <c r="P96" s="107"/>
    </row>
    <row r="97" spans="1:16" x14ac:dyDescent="0.25">
      <c r="A97" s="115" t="s">
        <v>68</v>
      </c>
      <c r="B97" s="116"/>
      <c r="C97" s="116"/>
      <c r="D97" s="116"/>
      <c r="E97" s="117"/>
      <c r="F97" s="23">
        <f>[4]CT!SH$27</f>
        <v>0</v>
      </c>
      <c r="G97" s="23">
        <f>[4]CT!SI$27</f>
        <v>0</v>
      </c>
      <c r="H97" s="23"/>
      <c r="I97" s="23">
        <f>[4]CT!SJ$27</f>
        <v>0</v>
      </c>
      <c r="J97" s="23">
        <f>[4]CT!SK$27</f>
        <v>0</v>
      </c>
      <c r="P97" s="107"/>
    </row>
    <row r="98" spans="1:16" x14ac:dyDescent="0.25">
      <c r="A98" s="53"/>
      <c r="B98" s="53"/>
      <c r="C98" s="53"/>
      <c r="D98" s="53"/>
      <c r="E98" s="53"/>
      <c r="F98" s="31"/>
      <c r="G98" s="31"/>
      <c r="H98" s="31"/>
      <c r="I98" s="31"/>
      <c r="J98" s="31"/>
      <c r="P98" s="107" t="str">
        <f>[4]CT!A$27</f>
        <v>Cidade De Maputo / Kamubukwana / Magoanine PS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[4]CT!F$27</f>
        <v>13</v>
      </c>
      <c r="C112" s="47">
        <f>[4]CT!G$27</f>
        <v>28</v>
      </c>
      <c r="D112" s="47">
        <f>[4]CT!H$27</f>
        <v>1</v>
      </c>
      <c r="E112" s="47">
        <f>[4]CT!I$27</f>
        <v>1</v>
      </c>
      <c r="F112" s="47">
        <f>[4]CT!J$27</f>
        <v>39</v>
      </c>
      <c r="G112" s="47">
        <f>[4]CT!K$27</f>
        <v>0</v>
      </c>
      <c r="H112" s="47">
        <f>SUM(B112:C112)</f>
        <v>41</v>
      </c>
      <c r="I112" s="47">
        <f>[4]CT!M$27</f>
        <v>1</v>
      </c>
      <c r="J112" s="47">
        <f>[4]CT!N$27</f>
        <v>37</v>
      </c>
      <c r="K112" s="57">
        <f>B112+C112</f>
        <v>41</v>
      </c>
      <c r="M112" s="58">
        <f>IFERROR(H112/(SUM(B112:C112)),"")</f>
        <v>1</v>
      </c>
      <c r="N112" s="58">
        <f>IFERROR(I112/(D112+E112),"")</f>
        <v>0.5</v>
      </c>
      <c r="O112" s="58">
        <f>IFERROR(J112/(F112),"")</f>
        <v>0.94871794871794868</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2036</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SUM([4]CT!HR$27,[4]CT!IS$27)</f>
        <v>0</v>
      </c>
      <c r="C120" s="23">
        <f>SUM([4]CT!HF$27,[4]CT!IG$27)</f>
        <v>0</v>
      </c>
      <c r="D120" s="23">
        <f>SUM([4]CT!HG$27,[4]CT!IH$27)</f>
        <v>7</v>
      </c>
      <c r="E120" s="23">
        <f>SUM([4]CT!HH$27,[4]CT!II$27)</f>
        <v>21</v>
      </c>
      <c r="F120" s="23">
        <f>SUM([4]CT!HI$27,[4]CT!IJ$27)</f>
        <v>26</v>
      </c>
      <c r="G120" s="23">
        <f>SUM([4]CT!HJ$27,[4]CT!IK$27)</f>
        <v>39</v>
      </c>
      <c r="H120" s="23">
        <f>SUM([4]CT!HK$27,[4]CT!IL$27)</f>
        <v>99</v>
      </c>
      <c r="I120" s="23">
        <f>SUM([4]CT!HL$27,[4]CT!IM$27)</f>
        <v>183</v>
      </c>
      <c r="J120" s="23">
        <f>SUM([4]CT!HM$27,[4]CT!IN$27)</f>
        <v>261</v>
      </c>
      <c r="K120" s="23">
        <f>SUM([4]CT!HN$27,[4]CT!IO$27)</f>
        <v>246</v>
      </c>
      <c r="L120" s="23">
        <f>SUM([4]CT!HO$27,[4]CT!IP$27)</f>
        <v>181</v>
      </c>
      <c r="M120" s="23">
        <f>SUM([4]CT!HP$27,[4]CT!IQ$27)</f>
        <v>122</v>
      </c>
      <c r="N120" s="23">
        <f>SUM([4]CT!HQ$27,[4]CT!IR$27)</f>
        <v>254</v>
      </c>
      <c r="O120" s="24">
        <f>SUM(B120:N120)</f>
        <v>1439</v>
      </c>
      <c r="P120" s="107"/>
    </row>
    <row r="121" spans="1:16" s="2" customFormat="1" ht="26.25" customHeight="1" x14ac:dyDescent="0.25">
      <c r="A121" s="22" t="s">
        <v>25</v>
      </c>
      <c r="B121" s="23">
        <f>SUM([4]CT!HE$27,[4]CT!IF$27)</f>
        <v>0</v>
      </c>
      <c r="C121" s="23">
        <f>SUM([4]CT!GS$27,[4]CT!HT$27)</f>
        <v>0</v>
      </c>
      <c r="D121" s="23">
        <f>SUM([4]CT!GT$27,[4]CT!HU$27)</f>
        <v>5</v>
      </c>
      <c r="E121" s="23">
        <f>SUM([4]CT!GU$27,[4]CT!HV$27)</f>
        <v>18</v>
      </c>
      <c r="F121" s="23">
        <f>SUM([4]CT!GV$27,[4]CT!HW$27)</f>
        <v>20</v>
      </c>
      <c r="G121" s="23">
        <f>SUM([4]CT!GW$27,[4]CT!HX$27)</f>
        <v>16</v>
      </c>
      <c r="H121" s="23">
        <f>SUM([4]CT!GX$27,[4]CT!HY$27)</f>
        <v>9</v>
      </c>
      <c r="I121" s="23">
        <f>SUM([4]CT!GY$27,[4]CT!HZ$27)</f>
        <v>32</v>
      </c>
      <c r="J121" s="23">
        <f>SUM([4]CT!GZ$27,[4]CT!IA$27)</f>
        <v>70</v>
      </c>
      <c r="K121" s="23">
        <f>SUM([4]CT!HA$27,[4]CT!IB$27)</f>
        <v>116</v>
      </c>
      <c r="L121" s="23">
        <f>SUM([4]CT!HB$27,[4]CT!IC$27)</f>
        <v>92</v>
      </c>
      <c r="M121" s="23">
        <f>SUM([4]CT!HC$27,[4]CT!ID$27)</f>
        <v>74</v>
      </c>
      <c r="N121" s="23">
        <f>SUM([4]CT!HD$27,[4]CT!IE$27)</f>
        <v>145</v>
      </c>
      <c r="O121" s="24">
        <f>SUM(B121:N121)</f>
        <v>597</v>
      </c>
      <c r="P121" s="107"/>
    </row>
    <row r="122" spans="1:16" s="2" customFormat="1" ht="26.25" customHeight="1" x14ac:dyDescent="0.25">
      <c r="A122" s="14" t="s">
        <v>95</v>
      </c>
      <c r="B122" s="25">
        <f>SUM(O120:O121)</f>
        <v>2036</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SUM([4]CT!IU$27:IV$27)</f>
        <v>89</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SUM([4]CT!IW$27:IX$27)</f>
        <v>242</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SUM([4]CT!JA$27:JB$27)</f>
        <v>0</v>
      </c>
      <c r="C128" s="26"/>
      <c r="D128" s="27"/>
      <c r="E128" s="27"/>
      <c r="F128" s="27"/>
      <c r="G128" s="27"/>
      <c r="H128" s="27"/>
      <c r="I128" s="27"/>
      <c r="J128" s="27"/>
      <c r="K128" s="27"/>
      <c r="L128" s="27"/>
      <c r="P128" s="107"/>
    </row>
    <row r="129" spans="1:16" s="2" customFormat="1" ht="18" customHeight="1" x14ac:dyDescent="0.25">
      <c r="A129" s="29" t="s">
        <v>30</v>
      </c>
      <c r="B129" s="23">
        <f>SUM([4]CT!JD$27:JE$27)</f>
        <v>2</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SUM([4]CT!JG$27:JH$27)</f>
        <v>1</v>
      </c>
      <c r="C131" s="30"/>
      <c r="D131" s="31"/>
      <c r="E131" s="31"/>
      <c r="F131" s="31"/>
      <c r="G131" s="31"/>
      <c r="H131" s="31"/>
      <c r="I131" s="31"/>
      <c r="J131" s="31"/>
      <c r="K131" s="31"/>
      <c r="L131" s="31"/>
      <c r="O131" s="32"/>
      <c r="P131" s="107"/>
    </row>
    <row r="132" spans="1:16" s="2" customFormat="1" ht="18" customHeight="1" x14ac:dyDescent="0.25">
      <c r="A132" s="29" t="s">
        <v>33</v>
      </c>
      <c r="B132" s="23">
        <f>SUM([4]CT!JJ$27:JK$27)</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[4]CT!A$27</f>
        <v>Cidade De Maputo / Kamubukwana / Magoanine PS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2115</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SUM([4]CT!EW$27,[4]CT!FX$27)</f>
        <v>0</v>
      </c>
      <c r="C140" s="23">
        <f>SUM([4]CT!EK$27,[4]CT!FL$27)</f>
        <v>0</v>
      </c>
      <c r="D140" s="23">
        <f>SUM([4]CT!EL$27,[4]CT!FM$27)</f>
        <v>8</v>
      </c>
      <c r="E140" s="23">
        <f>SUM([4]CT!EM$27,[4]CT!FN$27)</f>
        <v>23</v>
      </c>
      <c r="F140" s="23">
        <f>SUM([4]CT!EN$27,[4]CT!FO$27)</f>
        <v>27</v>
      </c>
      <c r="G140" s="23">
        <f>SUM([4]CT!EO$27,[4]CT!FP$27)</f>
        <v>40</v>
      </c>
      <c r="H140" s="23">
        <f>SUM([4]CT!EP$27,[4]CT!FQ$27)</f>
        <v>106</v>
      </c>
      <c r="I140" s="23">
        <f>SUM([4]CT!EQ$27,[4]CT!FR$27)</f>
        <v>194</v>
      </c>
      <c r="J140" s="23">
        <f>SUM([4]CT!ER$27,[4]CT!FS$27)</f>
        <v>272</v>
      </c>
      <c r="K140" s="23">
        <f>SUM([4]CT!ES$27,[4]CT!FT$27)</f>
        <v>257</v>
      </c>
      <c r="L140" s="23">
        <f>SUM([4]CT!ET$27,[4]CT!FU$27)</f>
        <v>187</v>
      </c>
      <c r="M140" s="23">
        <f>SUM([4]CT!EU$27,[4]CT!FV$27)</f>
        <v>122</v>
      </c>
      <c r="N140" s="23">
        <f>SUM([4]CT!EV$27,[4]CT!FW$27)</f>
        <v>258</v>
      </c>
      <c r="O140" s="24">
        <f>SUM(B140:N140)</f>
        <v>1494</v>
      </c>
      <c r="P140" s="107"/>
    </row>
    <row r="141" spans="1:16" s="2" customFormat="1" ht="26.25" customHeight="1" x14ac:dyDescent="0.25">
      <c r="A141" s="22" t="s">
        <v>25</v>
      </c>
      <c r="B141" s="23">
        <f>SUM([4]CT!EJ$27,[4]CT!FK$27)</f>
        <v>0</v>
      </c>
      <c r="C141" s="23">
        <f>SUM([4]CT!DX$27,[4]CT!EY$27)</f>
        <v>0</v>
      </c>
      <c r="D141" s="23">
        <f>SUM([4]CT!DY$27,[4]CT!EZ$27)</f>
        <v>6</v>
      </c>
      <c r="E141" s="23">
        <f>SUM([4]CT!DZ$27,[4]CT!FA$27)</f>
        <v>21</v>
      </c>
      <c r="F141" s="23">
        <f>SUM([4]CT!EA$27,[4]CT!FB$27)</f>
        <v>23</v>
      </c>
      <c r="G141" s="23">
        <f>SUM([4]CT!EB$27,[4]CT!FC$27)</f>
        <v>18</v>
      </c>
      <c r="H141" s="23">
        <f>SUM([4]CT!EC$27,[4]CT!FD$27)</f>
        <v>11</v>
      </c>
      <c r="I141" s="23">
        <f>SUM([4]CT!ED$27,[4]CT!FE$27)</f>
        <v>33</v>
      </c>
      <c r="J141" s="23">
        <f>SUM([4]CT!EE$27,[4]CT!FF$27)</f>
        <v>72</v>
      </c>
      <c r="K141" s="23">
        <f>SUM([4]CT!EF$27,[4]CT!FG$27)</f>
        <v>118</v>
      </c>
      <c r="L141" s="23">
        <f>SUM([4]CT!EG$27,[4]CT!FH$27)</f>
        <v>95</v>
      </c>
      <c r="M141" s="23">
        <f>SUM([4]CT!EH$27,[4]CT!FI$27)</f>
        <v>77</v>
      </c>
      <c r="N141" s="23">
        <f>SUM([4]CT!EI$27,[4]CT!FJ$27)</f>
        <v>147</v>
      </c>
      <c r="O141" s="24">
        <f>SUM(B141:N141)</f>
        <v>621</v>
      </c>
      <c r="P141" s="107"/>
    </row>
    <row r="142" spans="1:16" s="2" customFormat="1" ht="26.25" customHeight="1" x14ac:dyDescent="0.25">
      <c r="A142" s="14" t="s">
        <v>95</v>
      </c>
      <c r="B142" s="25">
        <f>SUM(O140:O141)</f>
        <v>2115</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SUM([4]CT!FZ$27:GA$27)</f>
        <v>96</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SUM([4]CT!GB$27:GC$27)</f>
        <v>255</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SUM([4]CT!GF$27:GG$27)</f>
        <v>0</v>
      </c>
      <c r="C148" s="26"/>
      <c r="D148" s="27"/>
      <c r="E148" s="27"/>
      <c r="F148" s="27"/>
      <c r="G148" s="27"/>
      <c r="H148" s="27"/>
      <c r="I148" s="27"/>
      <c r="J148" s="27"/>
      <c r="K148" s="27"/>
      <c r="L148" s="27"/>
      <c r="P148" s="107"/>
    </row>
    <row r="149" spans="1:16" s="2" customFormat="1" ht="18" customHeight="1" x14ac:dyDescent="0.25">
      <c r="A149" s="29" t="s">
        <v>30</v>
      </c>
      <c r="B149" s="23">
        <f>SUM([4]CT!GI$27:GJ$27)</f>
        <v>2</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SUM([4]CT!GL$27:GM$27)</f>
        <v>1</v>
      </c>
      <c r="C151" s="30"/>
      <c r="D151" s="31"/>
      <c r="E151" s="31"/>
      <c r="F151" s="31"/>
      <c r="G151" s="31"/>
      <c r="H151" s="31"/>
      <c r="I151" s="31"/>
      <c r="J151" s="31"/>
      <c r="K151" s="31"/>
      <c r="L151" s="31"/>
      <c r="O151" s="32"/>
      <c r="P151" s="107"/>
    </row>
    <row r="152" spans="1:16" s="2" customFormat="1" ht="18" customHeight="1" x14ac:dyDescent="0.25">
      <c r="A152" s="29" t="s">
        <v>33</v>
      </c>
      <c r="B152" s="23">
        <f>SUM([4]CT!GO$27:GP$27)</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25</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[4]CT!AJD$27</f>
        <v>0</v>
      </c>
      <c r="C160" s="23">
        <f>[4]CT!AJB$27</f>
        <v>2</v>
      </c>
      <c r="D160" s="23">
        <f>[4]CT!AJC$27</f>
        <v>5</v>
      </c>
      <c r="E160" s="23">
        <f>[4]CT!AJA$27</f>
        <v>0</v>
      </c>
      <c r="F160" s="23">
        <f>[4]CT!AIY$27</f>
        <v>0</v>
      </c>
      <c r="G160" s="23">
        <f>[4]CT!AIZ$27</f>
        <v>3</v>
      </c>
      <c r="H160" s="66"/>
      <c r="P160" s="107"/>
    </row>
    <row r="161" spans="1:16" s="2" customFormat="1" ht="26.25" customHeight="1" x14ac:dyDescent="0.25">
      <c r="A161" s="67" t="s">
        <v>105</v>
      </c>
      <c r="B161" s="68">
        <f>[4]CT!AIX$27</f>
        <v>0</v>
      </c>
      <c r="C161" s="68">
        <f>[4]CT!AIV$27</f>
        <v>1</v>
      </c>
      <c r="D161" s="68">
        <f>[4]CT!AIW$27</f>
        <v>10</v>
      </c>
      <c r="E161" s="68">
        <f>[4]CT!AIU$27</f>
        <v>0</v>
      </c>
      <c r="F161" s="68">
        <f>[4]CT!AIS$27</f>
        <v>1</v>
      </c>
      <c r="G161" s="68">
        <f>[4]CT!AIT$27</f>
        <v>3</v>
      </c>
      <c r="H161" s="66"/>
      <c r="P161" s="107"/>
    </row>
    <row r="162" spans="1:16" s="2" customFormat="1" ht="26.25" customHeight="1" x14ac:dyDescent="0.25">
      <c r="A162" s="69"/>
      <c r="B162" s="70"/>
      <c r="C162" s="71">
        <f>SUM(B160:D161)</f>
        <v>18</v>
      </c>
      <c r="D162" s="72"/>
      <c r="E162" s="73"/>
      <c r="F162" s="71">
        <f>SUM(E160:G161)</f>
        <v>7</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[4]CT!A$27</f>
        <v>Cidade De Maputo / Kamubukwana / Magoanine PS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1869</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[4]CT!AIF$27</f>
        <v>0</v>
      </c>
      <c r="C171" s="23">
        <f>[4]CT!AID$27</f>
        <v>2</v>
      </c>
      <c r="D171" s="23">
        <f>[4]CT!AIE$27</f>
        <v>5</v>
      </c>
      <c r="E171" s="23">
        <f>[4]CT!AIC$27</f>
        <v>0</v>
      </c>
      <c r="F171" s="23">
        <f>[4]CT!AIA$27</f>
        <v>0</v>
      </c>
      <c r="G171" s="23">
        <f>[4]CT!AIB$27</f>
        <v>4</v>
      </c>
      <c r="H171" s="23">
        <f>[4]CT!AHT$27</f>
        <v>0</v>
      </c>
      <c r="I171" s="23">
        <f>[4]CT!AHR$27</f>
        <v>2</v>
      </c>
      <c r="J171" s="23">
        <f>[4]CT!AHS$27</f>
        <v>14</v>
      </c>
      <c r="K171" s="23">
        <f>[4]CT!AHQ$27</f>
        <v>0</v>
      </c>
      <c r="L171" s="23">
        <f>[4]CT!AHO$27</f>
        <v>1</v>
      </c>
      <c r="M171" s="23">
        <f>[4]CT!AHP$27</f>
        <v>4</v>
      </c>
      <c r="P171" s="107"/>
    </row>
    <row r="172" spans="1:16" s="2" customFormat="1" ht="26.25" customHeight="1" x14ac:dyDescent="0.25">
      <c r="A172" s="67" t="s">
        <v>112</v>
      </c>
      <c r="B172" s="68">
        <f>[4]CT!AIL$27</f>
        <v>0</v>
      </c>
      <c r="C172" s="68">
        <f>[4]CT!AIJ$27</f>
        <v>2</v>
      </c>
      <c r="D172" s="68">
        <f>[4]CT!AIK$27</f>
        <v>89</v>
      </c>
      <c r="E172" s="68">
        <f>[4]CT!AII$27</f>
        <v>0</v>
      </c>
      <c r="F172" s="68">
        <f>[4]CT!AIG$27</f>
        <v>2</v>
      </c>
      <c r="G172" s="68">
        <f>[4]CT!AIH$27</f>
        <v>40</v>
      </c>
      <c r="H172" s="68">
        <f>[4]CT!AHZ$27</f>
        <v>0</v>
      </c>
      <c r="I172" s="68">
        <f>[4]CT!AHX$27</f>
        <v>52</v>
      </c>
      <c r="J172" s="68">
        <f>[4]CT!AHY$27</f>
        <v>1143</v>
      </c>
      <c r="K172" s="68">
        <f>[4]CT!AHW$27</f>
        <v>0</v>
      </c>
      <c r="L172" s="68">
        <f>[4]CT!AHU$27</f>
        <v>36</v>
      </c>
      <c r="M172" s="68">
        <f>[4]CT!AHV$27</f>
        <v>473</v>
      </c>
      <c r="P172" s="107"/>
    </row>
    <row r="173" spans="1:16" s="2" customFormat="1" ht="32.1" customHeight="1" x14ac:dyDescent="0.25">
      <c r="A173" s="76" t="s">
        <v>113</v>
      </c>
      <c r="B173" s="77"/>
      <c r="C173" s="78">
        <f>SUM(B171:D172)</f>
        <v>98</v>
      </c>
      <c r="D173" s="79"/>
      <c r="E173" s="80"/>
      <c r="F173" s="78">
        <f>SUM(E171:G172)</f>
        <v>46</v>
      </c>
      <c r="G173" s="81"/>
      <c r="H173" s="80"/>
      <c r="I173" s="78">
        <f>SUM(H171:J172)</f>
        <v>1211</v>
      </c>
      <c r="J173" s="81"/>
      <c r="K173" s="80"/>
      <c r="L173" s="78">
        <f>SUM(K171:M172)</f>
        <v>514</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[4]CT!AIM$27</f>
        <v>26</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[4]CT!AIN$27</f>
        <v>2</v>
      </c>
      <c r="C178" s="86"/>
      <c r="D178" s="87"/>
      <c r="E178" s="85">
        <f>[4]CT!AIO$27</f>
        <v>24</v>
      </c>
      <c r="H178" s="85">
        <f>[4]CT!AIP$27</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[4]CT!AIQ$27</f>
        <v>3</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[4]CT!A$28</f>
        <v>Cidade De Maputo / Kamubukwana / Magoanine Tenda PSA</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28</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[4]CT!BG$28</f>
        <v>0</v>
      </c>
      <c r="C10" s="23">
        <f>[4]CT!AU$28</f>
        <v>0</v>
      </c>
      <c r="D10" s="23">
        <f>[4]CT!AV$28</f>
        <v>1</v>
      </c>
      <c r="E10" s="23">
        <f>[4]CT!AW$28</f>
        <v>0</v>
      </c>
      <c r="F10" s="23">
        <f>[4]CT!AX$28</f>
        <v>0</v>
      </c>
      <c r="G10" s="23">
        <f>[4]CT!AY$28</f>
        <v>0</v>
      </c>
      <c r="H10" s="23">
        <f>[4]CT!AZ$28</f>
        <v>3</v>
      </c>
      <c r="I10" s="23">
        <f>[4]CT!BA$28</f>
        <v>5</v>
      </c>
      <c r="J10" s="23">
        <f>[4]CT!BB$28</f>
        <v>3</v>
      </c>
      <c r="K10" s="23">
        <f>[4]CT!BC$28</f>
        <v>3</v>
      </c>
      <c r="L10" s="23">
        <f>[4]CT!BD$28</f>
        <v>4</v>
      </c>
      <c r="M10" s="23">
        <f>[4]CT!BE$28</f>
        <v>0</v>
      </c>
      <c r="N10" s="23">
        <f>[4]CT!BF$28</f>
        <v>1</v>
      </c>
      <c r="O10" s="24">
        <f>SUM(B10:N10)</f>
        <v>20</v>
      </c>
      <c r="P10" s="107"/>
    </row>
    <row r="11" spans="1:16" s="2" customFormat="1" ht="18" customHeight="1" x14ac:dyDescent="0.25">
      <c r="A11" s="22" t="s">
        <v>25</v>
      </c>
      <c r="B11" s="23">
        <f>[4]CT!AS$28</f>
        <v>0</v>
      </c>
      <c r="C11" s="23">
        <f>[4]CT!AG$28</f>
        <v>0</v>
      </c>
      <c r="D11" s="23">
        <f>[4]CT!AH$28</f>
        <v>0</v>
      </c>
      <c r="E11" s="23">
        <f>[4]CT!AI$28</f>
        <v>0</v>
      </c>
      <c r="F11" s="23">
        <f>[4]CT!AJ$28</f>
        <v>1</v>
      </c>
      <c r="G11" s="23">
        <f>[4]CT!AK$28</f>
        <v>0</v>
      </c>
      <c r="H11" s="23">
        <f>[4]CT!AL$28</f>
        <v>2</v>
      </c>
      <c r="I11" s="23">
        <f>[4]CT!AM$28</f>
        <v>0</v>
      </c>
      <c r="J11" s="23">
        <f>[4]CT!AN$28</f>
        <v>1</v>
      </c>
      <c r="K11" s="23">
        <f>[4]CT!AO$28</f>
        <v>2</v>
      </c>
      <c r="L11" s="23">
        <f>[4]CT!AP$28</f>
        <v>2</v>
      </c>
      <c r="M11" s="23">
        <f>[4]CT!AQ$28</f>
        <v>0</v>
      </c>
      <c r="N11" s="23">
        <f>[4]CT!AR$28</f>
        <v>0</v>
      </c>
      <c r="O11" s="24">
        <f>SUM(B11:N11)</f>
        <v>8</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[4]CT!AF$28</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[4]CT!BI$28</f>
        <v>0</v>
      </c>
      <c r="C15" s="26"/>
      <c r="D15" s="27"/>
      <c r="E15" s="27"/>
      <c r="F15" s="27"/>
      <c r="G15" s="27"/>
      <c r="H15" s="27"/>
      <c r="I15" s="27"/>
      <c r="J15" s="27"/>
      <c r="K15" s="27"/>
      <c r="L15" s="27"/>
      <c r="P15" s="107"/>
    </row>
    <row r="16" spans="1:16" s="2" customFormat="1" ht="18" customHeight="1" x14ac:dyDescent="0.25">
      <c r="A16" s="29" t="s">
        <v>30</v>
      </c>
      <c r="B16" s="23">
        <f>[4]CT!BJ$28</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[4]CT!BK$28</f>
        <v>0</v>
      </c>
      <c r="C18" s="30"/>
      <c r="D18" s="31"/>
      <c r="E18" s="31"/>
      <c r="F18" s="31"/>
      <c r="G18" s="31"/>
      <c r="H18" s="31"/>
      <c r="I18" s="31"/>
      <c r="J18" s="31"/>
      <c r="K18" s="31"/>
      <c r="L18" s="31"/>
      <c r="O18" s="32"/>
      <c r="P18" s="107"/>
    </row>
    <row r="19" spans="1:16" s="2" customFormat="1" ht="18" customHeight="1" x14ac:dyDescent="0.25">
      <c r="A19" s="29" t="s">
        <v>33</v>
      </c>
      <c r="B19" s="23">
        <f>[4]CT!BL$28</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[4]CT!CU$28</f>
        <v>0</v>
      </c>
      <c r="C23" s="23">
        <f>[4]CT!CF$28</f>
        <v>0</v>
      </c>
      <c r="D23" s="23">
        <f>[4]CT!CG$28</f>
        <v>7</v>
      </c>
      <c r="E23" s="23">
        <f>[4]CT!CH$28</f>
        <v>38</v>
      </c>
      <c r="F23" s="23">
        <f>[4]CT!CI$28</f>
        <v>41</v>
      </c>
      <c r="G23" s="23">
        <f>[4]CT!CJ$28</f>
        <v>70</v>
      </c>
      <c r="H23" s="23">
        <f>[4]CT!CK$28</f>
        <v>161</v>
      </c>
      <c r="I23" s="23">
        <f>[4]CT!CL$28</f>
        <v>259</v>
      </c>
      <c r="J23" s="23">
        <f>[4]CT!CM$28</f>
        <v>295</v>
      </c>
      <c r="K23" s="23">
        <f>[4]CT!CN$28</f>
        <v>385</v>
      </c>
      <c r="L23" s="23">
        <f>[4]CT!CO$28</f>
        <v>362</v>
      </c>
      <c r="M23" s="23">
        <f>[4]CT!CP$28</f>
        <v>221</v>
      </c>
      <c r="N23" s="23">
        <f>[4]CT!CQ$28</f>
        <v>130</v>
      </c>
      <c r="O23" s="24">
        <f>SUM(B23:N23,B25:D25)</f>
        <v>2132</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[4]CT!CR$28</f>
        <v>77</v>
      </c>
      <c r="C25" s="23">
        <f>[4]CT!CS$28</f>
        <v>51</v>
      </c>
      <c r="D25" s="23">
        <f>[4]CT!CT$28</f>
        <v>35</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[4]CT!CD$28</f>
        <v>0</v>
      </c>
      <c r="C27" s="23">
        <f>[4]CT!BO$28</f>
        <v>0</v>
      </c>
      <c r="D27" s="23">
        <f>[4]CT!BP$28</f>
        <v>5</v>
      </c>
      <c r="E27" s="23">
        <f>[4]CT!BQ$28</f>
        <v>35</v>
      </c>
      <c r="F27" s="23">
        <f>[4]CT!BR$28</f>
        <v>34</v>
      </c>
      <c r="G27" s="23">
        <f>[4]CT!BS$28</f>
        <v>31</v>
      </c>
      <c r="H27" s="23">
        <f>[4]CT!BT$28</f>
        <v>19</v>
      </c>
      <c r="I27" s="23">
        <f>[4]CT!BU$28</f>
        <v>33</v>
      </c>
      <c r="J27" s="23">
        <f>[4]CT!BV$28</f>
        <v>98</v>
      </c>
      <c r="K27" s="23">
        <f>[4]CT!BW$28</f>
        <v>149</v>
      </c>
      <c r="L27" s="23">
        <f>[4]CT!BX$28</f>
        <v>128</v>
      </c>
      <c r="M27" s="23">
        <f>[4]CT!BY$28</f>
        <v>107</v>
      </c>
      <c r="N27" s="23">
        <f>[4]CT!BZ$28</f>
        <v>67</v>
      </c>
      <c r="O27" s="24">
        <f>SUM(B27:N27,B29:D29)</f>
        <v>798</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[4]CT!CA$28</f>
        <v>45</v>
      </c>
      <c r="C29" s="23">
        <f>[4]CT!CB$28</f>
        <v>34</v>
      </c>
      <c r="D29" s="23">
        <f>[4]CT!CC$28</f>
        <v>13</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160</v>
      </c>
      <c r="F30" s="135" t="s">
        <v>42</v>
      </c>
      <c r="G30" s="136"/>
      <c r="H30" s="24" t="str">
        <f>IFERROR(E30/C30,"")</f>
        <v/>
      </c>
      <c r="K30" s="137" t="s">
        <v>43</v>
      </c>
      <c r="L30" s="138"/>
      <c r="M30" s="23"/>
      <c r="N30" s="38" t="s">
        <v>41</v>
      </c>
      <c r="O30" s="24">
        <f>SUM(B23:N23,B25:D25,B27:N27,B29:D29)-M30</f>
        <v>2930</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[4]CT!DG$28</f>
        <v>0</v>
      </c>
      <c r="C35" s="23">
        <f>[4]CT!DE$28</f>
        <v>28</v>
      </c>
      <c r="D35" s="23">
        <f>[4]CT!DF$28</f>
        <v>536</v>
      </c>
      <c r="E35" s="40"/>
      <c r="F35" s="23">
        <f>[4]CT!DN$28</f>
        <v>0</v>
      </c>
      <c r="G35" s="23">
        <f>[4]CT!DL$28</f>
        <v>58</v>
      </c>
      <c r="H35" s="23">
        <f>[4]CT!DM$28</f>
        <v>1510</v>
      </c>
      <c r="I35" s="40"/>
      <c r="J35" s="23">
        <f>[4]CT!DU$28</f>
        <v>0</v>
      </c>
      <c r="K35" s="23">
        <f>[4]CT!DS$28</f>
        <v>0</v>
      </c>
      <c r="L35" s="23">
        <f>[4]CT!DT$28</f>
        <v>0</v>
      </c>
      <c r="P35" s="107"/>
    </row>
    <row r="36" spans="1:16" s="2" customFormat="1" ht="18" customHeight="1" x14ac:dyDescent="0.25">
      <c r="A36" s="22" t="s">
        <v>25</v>
      </c>
      <c r="B36" s="23">
        <f>[4]CT!DD$28</f>
        <v>0</v>
      </c>
      <c r="C36" s="23">
        <f>[4]CT!DB$28</f>
        <v>15</v>
      </c>
      <c r="D36" s="23">
        <f>[4]CT!DC$28</f>
        <v>188</v>
      </c>
      <c r="E36" s="40"/>
      <c r="F36" s="23">
        <f>[4]CT!DK$28</f>
        <v>0</v>
      </c>
      <c r="G36" s="23">
        <f>[4]CT!DI$28</f>
        <v>59</v>
      </c>
      <c r="H36" s="23">
        <f>[4]CT!DJ$28</f>
        <v>536</v>
      </c>
      <c r="I36" s="40"/>
      <c r="J36" s="23">
        <f>[4]CT!DR$28</f>
        <v>0</v>
      </c>
      <c r="K36" s="23">
        <f>[4]CT!DP$28</f>
        <v>0</v>
      </c>
      <c r="L36" s="23">
        <f>[4]CT!DQ$28</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[4]CT!CW$28</f>
        <v>0</v>
      </c>
      <c r="C38" s="26"/>
      <c r="D38" s="27"/>
      <c r="E38" s="27"/>
      <c r="F38" s="27"/>
      <c r="G38" s="27"/>
      <c r="H38" s="27"/>
      <c r="I38" s="27"/>
      <c r="J38" s="27"/>
      <c r="K38" s="27"/>
      <c r="L38" s="27"/>
      <c r="P38" s="107"/>
    </row>
    <row r="39" spans="1:16" s="2" customFormat="1" ht="18" customHeight="1" x14ac:dyDescent="0.25">
      <c r="A39" s="29" t="s">
        <v>30</v>
      </c>
      <c r="B39" s="23">
        <f>[4]CT!CX$28</f>
        <v>0</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[4]CT!CY$28</f>
        <v>1</v>
      </c>
      <c r="C41" s="30"/>
      <c r="D41" s="31"/>
      <c r="E41" s="31"/>
      <c r="F41" s="31"/>
      <c r="G41" s="31"/>
      <c r="H41" s="31"/>
      <c r="I41" s="31"/>
      <c r="J41" s="31"/>
      <c r="K41" s="31"/>
      <c r="L41" s="31"/>
      <c r="O41" s="32"/>
      <c r="P41" s="107"/>
    </row>
    <row r="42" spans="1:16" s="2" customFormat="1" ht="18" customHeight="1" x14ac:dyDescent="0.25">
      <c r="A42" s="29" t="s">
        <v>33</v>
      </c>
      <c r="B42" s="23">
        <f>[4]CT!CZ$28</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[4]CT!A$28</f>
        <v>Cidade De Maputo / Kamubukwana / Magoanine Tenda PSA</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24</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[4]CT!TO$28</f>
        <v>0</v>
      </c>
      <c r="C49" s="23">
        <f>[4]CT!TC$28</f>
        <v>0</v>
      </c>
      <c r="D49" s="23">
        <f>[4]CT!TD$28</f>
        <v>0</v>
      </c>
      <c r="E49" s="23">
        <f>[4]CT!TE$28</f>
        <v>0</v>
      </c>
      <c r="F49" s="23">
        <f>[4]CT!TF$28</f>
        <v>0</v>
      </c>
      <c r="G49" s="23">
        <f>[4]CT!TG$28</f>
        <v>2</v>
      </c>
      <c r="H49" s="23">
        <f>[4]CT!TH$28</f>
        <v>0</v>
      </c>
      <c r="I49" s="23">
        <f>[4]CT!TI$28</f>
        <v>2</v>
      </c>
      <c r="J49" s="23">
        <f>[4]CT!TJ$28</f>
        <v>1</v>
      </c>
      <c r="K49" s="23">
        <f>[4]CT!TK$28</f>
        <v>3</v>
      </c>
      <c r="L49" s="23">
        <f>[4]CT!TL$28</f>
        <v>2</v>
      </c>
      <c r="M49" s="23">
        <f>[4]CT!TM$28</f>
        <v>1</v>
      </c>
      <c r="N49" s="23">
        <f>[4]CT!TN$28</f>
        <v>1</v>
      </c>
      <c r="O49" s="24">
        <f>SUM(B49:N49)</f>
        <v>12</v>
      </c>
      <c r="P49" s="107"/>
    </row>
    <row r="50" spans="1:16" s="2" customFormat="1" ht="18" customHeight="1" x14ac:dyDescent="0.25">
      <c r="A50" s="22" t="s">
        <v>25</v>
      </c>
      <c r="B50" s="23">
        <f>[4]CT!TA$28</f>
        <v>0</v>
      </c>
      <c r="C50" s="23">
        <f>[4]CT!SO$28</f>
        <v>0</v>
      </c>
      <c r="D50" s="23">
        <f>[4]CT!SP$28</f>
        <v>0</v>
      </c>
      <c r="E50" s="23">
        <f>[4]CT!SQ$28</f>
        <v>1</v>
      </c>
      <c r="F50" s="23">
        <f>[4]CT!SR$28</f>
        <v>0</v>
      </c>
      <c r="G50" s="23">
        <f>[4]CT!SS$28</f>
        <v>0</v>
      </c>
      <c r="H50" s="23">
        <f>[4]CT!ST$28</f>
        <v>0</v>
      </c>
      <c r="I50" s="23">
        <f>[4]CT!SU$28</f>
        <v>1</v>
      </c>
      <c r="J50" s="23">
        <f>[4]CT!SV$28</f>
        <v>4</v>
      </c>
      <c r="K50" s="23">
        <f>[4]CT!SW$28</f>
        <v>1</v>
      </c>
      <c r="L50" s="23">
        <f>[4]CT!SX$28</f>
        <v>1</v>
      </c>
      <c r="M50" s="23">
        <f>[4]CT!SY$28</f>
        <v>3</v>
      </c>
      <c r="N50" s="23">
        <f>[4]CT!SZ$28</f>
        <v>1</v>
      </c>
      <c r="O50" s="24">
        <f>SUM(B50:N50)</f>
        <v>12</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[4]CT!TU$28</f>
        <v>10</v>
      </c>
      <c r="D52" s="31"/>
      <c r="E52" s="31"/>
      <c r="F52" s="31"/>
      <c r="G52" s="31"/>
      <c r="H52" s="31"/>
      <c r="I52" s="31"/>
      <c r="J52" s="32"/>
      <c r="K52" s="32"/>
      <c r="L52" s="32"/>
      <c r="M52" s="32"/>
      <c r="N52" s="32"/>
      <c r="O52" s="46"/>
      <c r="P52" s="107"/>
    </row>
    <row r="53" spans="1:16" s="2" customFormat="1" ht="36.6" customHeight="1" x14ac:dyDescent="0.25">
      <c r="A53" s="123" t="s">
        <v>58</v>
      </c>
      <c r="B53" s="124"/>
      <c r="C53" s="47">
        <f>[4]CT!TV$28</f>
        <v>7</v>
      </c>
      <c r="D53" s="26"/>
      <c r="E53" s="26"/>
      <c r="F53" s="26"/>
      <c r="G53" s="26"/>
      <c r="H53" s="26"/>
      <c r="I53" s="26"/>
      <c r="J53" s="26"/>
      <c r="K53" s="26"/>
      <c r="L53" s="26"/>
      <c r="M53" s="26"/>
      <c r="N53" s="26"/>
      <c r="O53" s="26"/>
      <c r="P53" s="107"/>
    </row>
    <row r="54" spans="1:16" s="2" customFormat="1" ht="39.6" customHeight="1" x14ac:dyDescent="0.25">
      <c r="A54" s="125" t="s">
        <v>59</v>
      </c>
      <c r="B54" s="126"/>
      <c r="C54" s="48">
        <f>[4]CT!TW$28</f>
        <v>7</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[4]CT!TQ$28</f>
        <v>0</v>
      </c>
      <c r="C56" s="26"/>
      <c r="D56" s="27"/>
      <c r="E56" s="27"/>
      <c r="F56" s="27"/>
      <c r="G56" s="27"/>
      <c r="H56" s="27"/>
      <c r="I56" s="27"/>
      <c r="J56" s="27"/>
      <c r="K56" s="27"/>
      <c r="L56" s="27"/>
      <c r="P56" s="107"/>
    </row>
    <row r="57" spans="1:16" s="2" customFormat="1" ht="18" customHeight="1" x14ac:dyDescent="0.25">
      <c r="A57" s="29" t="s">
        <v>30</v>
      </c>
      <c r="B57" s="23">
        <f>[4]CT!TR$28</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[4]CT!TS$28</f>
        <v>0</v>
      </c>
      <c r="C59" s="30"/>
      <c r="D59" s="31"/>
      <c r="E59" s="31"/>
      <c r="F59" s="31"/>
      <c r="G59" s="31"/>
      <c r="H59" s="31"/>
      <c r="I59" s="31"/>
      <c r="J59" s="31"/>
      <c r="K59" s="31"/>
      <c r="L59" s="31"/>
      <c r="O59" s="32"/>
      <c r="P59" s="107"/>
    </row>
    <row r="60" spans="1:16" s="2" customFormat="1" ht="18" customHeight="1" x14ac:dyDescent="0.25">
      <c r="A60" s="29" t="s">
        <v>33</v>
      </c>
      <c r="B60" s="23">
        <f>[4]CT!TT$28</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2</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[4]CT!LV$28</f>
        <v>0</v>
      </c>
      <c r="C68" s="23">
        <f>[4]CT!LJ$28</f>
        <v>0</v>
      </c>
      <c r="D68" s="23">
        <f>[4]CT!LK$28</f>
        <v>0</v>
      </c>
      <c r="E68" s="23">
        <f>[4]CT!LL$28</f>
        <v>0</v>
      </c>
      <c r="F68" s="23">
        <f>[4]CT!LM$28</f>
        <v>0</v>
      </c>
      <c r="G68" s="23">
        <f>[4]CT!LN$28</f>
        <v>0</v>
      </c>
      <c r="H68" s="23">
        <f>[4]CT!LO$28</f>
        <v>0</v>
      </c>
      <c r="I68" s="23">
        <f>[4]CT!LP$28</f>
        <v>0</v>
      </c>
      <c r="J68" s="23">
        <f>[4]CT!LQ$28</f>
        <v>0</v>
      </c>
      <c r="K68" s="23">
        <f>[4]CT!LR$28</f>
        <v>0</v>
      </c>
      <c r="L68" s="23">
        <f>[4]CT!LS$28</f>
        <v>0</v>
      </c>
      <c r="M68" s="23">
        <f>[4]CT!LT$28</f>
        <v>0</v>
      </c>
      <c r="N68" s="23">
        <f>[4]CT!LU$28</f>
        <v>0</v>
      </c>
      <c r="O68" s="24">
        <f>SUM(B68:N68)</f>
        <v>0</v>
      </c>
      <c r="P68" s="107"/>
    </row>
    <row r="69" spans="1:16" s="2" customFormat="1" ht="18" customHeight="1" x14ac:dyDescent="0.25">
      <c r="A69" s="22" t="s">
        <v>25</v>
      </c>
      <c r="B69" s="23">
        <f>[4]CT!LH$28</f>
        <v>0</v>
      </c>
      <c r="C69" s="23">
        <f>[4]CT!KV$28</f>
        <v>0</v>
      </c>
      <c r="D69" s="23">
        <f>[4]CT!KW$28</f>
        <v>0</v>
      </c>
      <c r="E69" s="23">
        <f>[4]CT!KX$28</f>
        <v>0</v>
      </c>
      <c r="F69" s="23">
        <f>[4]CT!KY$28</f>
        <v>0</v>
      </c>
      <c r="G69" s="23">
        <f>[4]CT!KZ$28</f>
        <v>0</v>
      </c>
      <c r="H69" s="23">
        <f>[4]CT!LA$28</f>
        <v>0</v>
      </c>
      <c r="I69" s="23">
        <f>[4]CT!LB$28</f>
        <v>0</v>
      </c>
      <c r="J69" s="23">
        <f>[4]CT!LC$28</f>
        <v>0</v>
      </c>
      <c r="K69" s="23">
        <f>[4]CT!LD$28</f>
        <v>0</v>
      </c>
      <c r="L69" s="23">
        <f>[4]CT!LE$28</f>
        <v>0</v>
      </c>
      <c r="M69" s="23">
        <f>[4]CT!LF$28</f>
        <v>1</v>
      </c>
      <c r="N69" s="23">
        <f>[4]CT!LG$28</f>
        <v>1</v>
      </c>
      <c r="O69" s="24">
        <f>SUM(B69:N69)</f>
        <v>2</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[4]CT!ND$28</f>
        <v>0</v>
      </c>
      <c r="C72" s="23">
        <f>[4]CT!MR$28</f>
        <v>0</v>
      </c>
      <c r="D72" s="23">
        <f>[4]CT!MS$28</f>
        <v>0</v>
      </c>
      <c r="E72" s="23">
        <f>[4]CT!MT$28</f>
        <v>0</v>
      </c>
      <c r="F72" s="23">
        <f>[4]CT!MU$28</f>
        <v>0</v>
      </c>
      <c r="G72" s="23">
        <f>[4]CT!MV$28</f>
        <v>2</v>
      </c>
      <c r="H72" s="23">
        <f>[4]CT!MW$28</f>
        <v>1</v>
      </c>
      <c r="I72" s="23">
        <f>[4]CT!MX$28</f>
        <v>2</v>
      </c>
      <c r="J72" s="23">
        <f>[4]CT!MY$28</f>
        <v>0</v>
      </c>
      <c r="K72" s="23">
        <f>[4]CT!MZ$28</f>
        <v>0</v>
      </c>
      <c r="L72" s="23">
        <f>[4]CT!NA$28</f>
        <v>0</v>
      </c>
      <c r="M72" s="23">
        <f>[4]CT!NB$28</f>
        <v>0</v>
      </c>
      <c r="N72" s="23">
        <f>[4]CT!NC$28</f>
        <v>0</v>
      </c>
      <c r="O72" s="24">
        <f>SUM(B72:N72)</f>
        <v>5</v>
      </c>
      <c r="P72" s="107"/>
    </row>
    <row r="73" spans="1:16" s="2" customFormat="1" ht="18" customHeight="1" x14ac:dyDescent="0.25">
      <c r="A73" s="22" t="s">
        <v>25</v>
      </c>
      <c r="B73" s="23">
        <f>[4]CT!MP$28</f>
        <v>0</v>
      </c>
      <c r="C73" s="23">
        <f>[4]CT!MD$28</f>
        <v>0</v>
      </c>
      <c r="D73" s="23">
        <f>[4]CT!ME$28</f>
        <v>0</v>
      </c>
      <c r="E73" s="23">
        <f>[4]CT!MF$28</f>
        <v>0</v>
      </c>
      <c r="F73" s="23">
        <f>[4]CT!MG$28</f>
        <v>0</v>
      </c>
      <c r="G73" s="23">
        <f>[4]CT!MH$28</f>
        <v>0</v>
      </c>
      <c r="H73" s="23">
        <f>[4]CT!MI$28</f>
        <v>0</v>
      </c>
      <c r="I73" s="23">
        <f>[4]CT!MJ$28</f>
        <v>1</v>
      </c>
      <c r="J73" s="23">
        <f>[4]CT!MK$28</f>
        <v>1</v>
      </c>
      <c r="K73" s="23">
        <f>[4]CT!ML$28</f>
        <v>1</v>
      </c>
      <c r="L73" s="23">
        <f>[4]CT!MM$28</f>
        <v>0</v>
      </c>
      <c r="M73" s="23">
        <f>[4]CT!MN$28</f>
        <v>0</v>
      </c>
      <c r="N73" s="23">
        <f>[4]CT!MO$28</f>
        <v>0</v>
      </c>
      <c r="O73" s="24">
        <f>SUM(B73:N73)</f>
        <v>3</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[4]CT!OK$28</f>
        <v>0</v>
      </c>
      <c r="C76" s="23">
        <f>[4]CT!NY$28</f>
        <v>0</v>
      </c>
      <c r="D76" s="23">
        <f>[4]CT!NZ$28</f>
        <v>0</v>
      </c>
      <c r="E76" s="23">
        <f>[4]CT!OA$28</f>
        <v>0</v>
      </c>
      <c r="F76" s="23">
        <f>[4]CT!OB$28</f>
        <v>0</v>
      </c>
      <c r="G76" s="23">
        <f>[4]CT!OC$28</f>
        <v>0</v>
      </c>
      <c r="H76" s="23">
        <f>[4]CT!OD$28</f>
        <v>1</v>
      </c>
      <c r="I76" s="23">
        <f>[4]CT!OE$28</f>
        <v>0</v>
      </c>
      <c r="J76" s="23">
        <f>[4]CT!OF$28</f>
        <v>1</v>
      </c>
      <c r="K76" s="23">
        <f>[4]CT!OG$28</f>
        <v>0</v>
      </c>
      <c r="L76" s="23">
        <f>[4]CT!OH$28</f>
        <v>0</v>
      </c>
      <c r="M76" s="23">
        <f>[4]CT!OI$28</f>
        <v>0</v>
      </c>
      <c r="N76" s="23">
        <f>[4]CT!OJ$28</f>
        <v>0</v>
      </c>
      <c r="O76" s="24">
        <f>SUM(B76:N76)</f>
        <v>2</v>
      </c>
      <c r="P76" s="107"/>
    </row>
    <row r="77" spans="1:16" s="2" customFormat="1" ht="18" customHeight="1" x14ac:dyDescent="0.25">
      <c r="A77" s="22" t="s">
        <v>25</v>
      </c>
      <c r="B77" s="23">
        <f>[4]CT!NW$28</f>
        <v>0</v>
      </c>
      <c r="C77" s="23">
        <f>[4]CT!NK$28</f>
        <v>0</v>
      </c>
      <c r="D77" s="23">
        <f>[4]CT!NL$28</f>
        <v>0</v>
      </c>
      <c r="E77" s="23">
        <f>[4]CT!NM$28</f>
        <v>0</v>
      </c>
      <c r="F77" s="23">
        <f>[4]CT!NN$28</f>
        <v>0</v>
      </c>
      <c r="G77" s="23">
        <f>[4]CT!NO$28</f>
        <v>0</v>
      </c>
      <c r="H77" s="23">
        <f>[4]CT!NP$28</f>
        <v>0</v>
      </c>
      <c r="I77" s="23">
        <f>[4]CT!NQ$28</f>
        <v>0</v>
      </c>
      <c r="J77" s="23">
        <f>[4]CT!NR$28</f>
        <v>0</v>
      </c>
      <c r="K77" s="23">
        <f>[4]CT!NS$28</f>
        <v>0</v>
      </c>
      <c r="L77" s="23">
        <f>[4]CT!NT$28</f>
        <v>0</v>
      </c>
      <c r="M77" s="23">
        <f>[4]CT!NU$28</f>
        <v>0</v>
      </c>
      <c r="N77" s="23">
        <f>[4]CT!NV$28</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[4]CT!PR$28</f>
        <v>0</v>
      </c>
      <c r="C80" s="23">
        <f>[4]CT!PF$28</f>
        <v>0</v>
      </c>
      <c r="D80" s="23">
        <f>[4]CT!PG$28</f>
        <v>0</v>
      </c>
      <c r="E80" s="23">
        <f>[4]CT!PH$28</f>
        <v>0</v>
      </c>
      <c r="F80" s="23">
        <f>[4]CT!PI$28</f>
        <v>0</v>
      </c>
      <c r="G80" s="23">
        <f>[4]CT!PJ$28</f>
        <v>2</v>
      </c>
      <c r="H80" s="23">
        <f>[4]CT!PK$28</f>
        <v>3</v>
      </c>
      <c r="I80" s="23">
        <f>[4]CT!PL$28</f>
        <v>1</v>
      </c>
      <c r="J80" s="23">
        <f>[4]CT!PM$28</f>
        <v>1</v>
      </c>
      <c r="K80" s="23">
        <f>[4]CT!PN$28</f>
        <v>1</v>
      </c>
      <c r="L80" s="23">
        <f>[4]CT!PO$28</f>
        <v>3</v>
      </c>
      <c r="M80" s="23">
        <f>[4]CT!PP$28</f>
        <v>2</v>
      </c>
      <c r="N80" s="23">
        <f>[4]CT!PQ$28</f>
        <v>3</v>
      </c>
      <c r="O80" s="24">
        <f>SUM(B$280:N$280)</f>
        <v>0</v>
      </c>
      <c r="P80" s="107"/>
    </row>
    <row r="81" spans="1:16" s="2" customFormat="1" ht="18" customHeight="1" x14ac:dyDescent="0.25">
      <c r="A81" s="22" t="s">
        <v>25</v>
      </c>
      <c r="B81" s="23">
        <f>[4]CT!PD$28</f>
        <v>0</v>
      </c>
      <c r="C81" s="23">
        <f>[4]CT!OR$28</f>
        <v>0</v>
      </c>
      <c r="D81" s="23">
        <f>[4]CT!OS$28</f>
        <v>0</v>
      </c>
      <c r="E81" s="23">
        <f>[4]CT!OT$28</f>
        <v>1</v>
      </c>
      <c r="F81" s="23">
        <f>[4]CT!OU$28</f>
        <v>0</v>
      </c>
      <c r="G81" s="23">
        <f>[4]CT!OV$28</f>
        <v>2</v>
      </c>
      <c r="H81" s="23">
        <f>[4]CT!OW$28</f>
        <v>0</v>
      </c>
      <c r="I81" s="23">
        <f>[4]CT!OX$28</f>
        <v>1</v>
      </c>
      <c r="J81" s="23">
        <f>[4]CT!OY$28</f>
        <v>1</v>
      </c>
      <c r="K81" s="23">
        <f>[4]CT!OZ$28</f>
        <v>3</v>
      </c>
      <c r="L81" s="23">
        <f>[4]CT!PA$28</f>
        <v>2</v>
      </c>
      <c r="M81" s="23">
        <f>[4]CT!PB$28</f>
        <v>1</v>
      </c>
      <c r="N81" s="23">
        <f>[4]CT!PC$28</f>
        <v>3</v>
      </c>
      <c r="O81" s="24">
        <f>SUM(B$281:N$281)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[4]CT!QY$28</f>
        <v>0</v>
      </c>
      <c r="C84" s="23">
        <f>[4]CT!QM$28</f>
        <v>0</v>
      </c>
      <c r="D84" s="23">
        <f>[4]CT!QN$28</f>
        <v>0</v>
      </c>
      <c r="E84" s="23">
        <f>[4]CT!QO$28</f>
        <v>0</v>
      </c>
      <c r="F84" s="23">
        <f>[4]CT!QP$28</f>
        <v>0</v>
      </c>
      <c r="G84" s="23">
        <f>[4]CT!QQ$28</f>
        <v>0</v>
      </c>
      <c r="H84" s="23">
        <f>[4]CT!QR$28</f>
        <v>2</v>
      </c>
      <c r="I84" s="23">
        <f>[4]CT!QS$28</f>
        <v>2</v>
      </c>
      <c r="J84" s="23">
        <f>[4]CT!QT$28</f>
        <v>1</v>
      </c>
      <c r="K84" s="23">
        <f>[4]CT!QU$28</f>
        <v>0</v>
      </c>
      <c r="L84" s="23">
        <f>[4]CT!QV$28</f>
        <v>0</v>
      </c>
      <c r="M84" s="23">
        <f>[4]CT!QW$28</f>
        <v>0</v>
      </c>
      <c r="N84" s="23">
        <f>[4]CT!QX$28</f>
        <v>1</v>
      </c>
      <c r="O84" s="24">
        <f>SUM(B$284:N$284)</f>
        <v>0</v>
      </c>
      <c r="P84" s="107"/>
    </row>
    <row r="85" spans="1:16" s="2" customFormat="1" ht="18" customHeight="1" x14ac:dyDescent="0.25">
      <c r="A85" s="22" t="s">
        <v>25</v>
      </c>
      <c r="B85" s="23">
        <f>[4]CT!QK$28</f>
        <v>0</v>
      </c>
      <c r="C85" s="23">
        <f>[4]CT!PY$28</f>
        <v>0</v>
      </c>
      <c r="D85" s="23">
        <f>[4]CT!PZ$28</f>
        <v>0</v>
      </c>
      <c r="E85" s="23">
        <f>[4]CT!QA$28</f>
        <v>0</v>
      </c>
      <c r="F85" s="23">
        <f>[4]CT!QB$28</f>
        <v>0</v>
      </c>
      <c r="G85" s="23">
        <f>[4]CT!QC$28</f>
        <v>0</v>
      </c>
      <c r="H85" s="23">
        <f>[4]CT!QD$28</f>
        <v>0</v>
      </c>
      <c r="I85" s="23">
        <f>[4]CT!QE$28</f>
        <v>0</v>
      </c>
      <c r="J85" s="23">
        <f>[4]CT!QF$28</f>
        <v>0</v>
      </c>
      <c r="K85" s="23">
        <f>[4]CT!QG$28</f>
        <v>0</v>
      </c>
      <c r="L85" s="23">
        <f>[4]CT!QH$28</f>
        <v>0</v>
      </c>
      <c r="M85" s="23">
        <f>[4]CT!QI$28</f>
        <v>0</v>
      </c>
      <c r="N85" s="23">
        <f>[4]CT!QJ$28</f>
        <v>0</v>
      </c>
      <c r="O85" s="24">
        <f>SUM(B$285:N$285)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[4]CT!SF$28</f>
        <v>0</v>
      </c>
      <c r="C88" s="23">
        <f>[4]CT!RT$28</f>
        <v>0</v>
      </c>
      <c r="D88" s="23">
        <f>[4]CT!RU$28</f>
        <v>0</v>
      </c>
      <c r="E88" s="23">
        <f>[4]CT!RV$28</f>
        <v>0</v>
      </c>
      <c r="F88" s="23">
        <f>[4]CT!RW$28</f>
        <v>0</v>
      </c>
      <c r="G88" s="23">
        <f>[4]CT!RX$28</f>
        <v>0</v>
      </c>
      <c r="H88" s="23">
        <f>[4]CT!RY$28</f>
        <v>0</v>
      </c>
      <c r="I88" s="23">
        <f>[4]CT!RZ$28</f>
        <v>0</v>
      </c>
      <c r="J88" s="23">
        <f>[4]CT!SA$28</f>
        <v>0</v>
      </c>
      <c r="K88" s="23">
        <f>[4]CT!SB$28</f>
        <v>0</v>
      </c>
      <c r="L88" s="23">
        <f>[4]CT!SC$28</f>
        <v>0</v>
      </c>
      <c r="M88" s="23">
        <f>[4]CT!SD$28</f>
        <v>0</v>
      </c>
      <c r="N88" s="23">
        <f>[4]CT!SE$28</f>
        <v>0</v>
      </c>
      <c r="O88" s="24">
        <f>SUM(B88:N88)</f>
        <v>0</v>
      </c>
      <c r="P88" s="107"/>
    </row>
    <row r="89" spans="1:16" s="2" customFormat="1" ht="18" customHeight="1" x14ac:dyDescent="0.25">
      <c r="A89" s="22" t="s">
        <v>25</v>
      </c>
      <c r="B89" s="23">
        <f>[4]CT!RR$28</f>
        <v>0</v>
      </c>
      <c r="C89" s="23">
        <f>[4]CT!RF$28</f>
        <v>0</v>
      </c>
      <c r="D89" s="23">
        <f>[4]CT!RG$28</f>
        <v>0</v>
      </c>
      <c r="E89" s="23">
        <f>[4]CT!RH$28</f>
        <v>0</v>
      </c>
      <c r="F89" s="23">
        <f>[4]CT!RI$28</f>
        <v>0</v>
      </c>
      <c r="G89" s="23">
        <f>[4]CT!RJ$28</f>
        <v>0</v>
      </c>
      <c r="H89" s="23">
        <f>[4]CT!RK$28</f>
        <v>0</v>
      </c>
      <c r="I89" s="23">
        <f>[4]CT!RL$28</f>
        <v>0</v>
      </c>
      <c r="J89" s="23">
        <f>[4]CT!RM$28</f>
        <v>0</v>
      </c>
      <c r="K89" s="23">
        <f>[4]CT!RN$28</f>
        <v>0</v>
      </c>
      <c r="L89" s="23">
        <f>[4]CT!RO$28</f>
        <v>0</v>
      </c>
      <c r="M89" s="23">
        <f>[4]CT!RP$28</f>
        <v>0</v>
      </c>
      <c r="N89" s="23">
        <f>[4]CT!RQ$28</f>
        <v>0</v>
      </c>
      <c r="O89" s="24">
        <f>SUM(B$289:N$289)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[4]CT!LX$28</f>
        <v>0</v>
      </c>
      <c r="G92" s="23">
        <f>[4]CT!LY$28</f>
        <v>0</v>
      </c>
      <c r="H92" s="23"/>
      <c r="I92" s="23">
        <f>[4]CT!LZ$28</f>
        <v>0</v>
      </c>
      <c r="J92" s="23">
        <f>[4]CT!MA$28</f>
        <v>0</v>
      </c>
      <c r="P92" s="107"/>
    </row>
    <row r="93" spans="1:16" x14ac:dyDescent="0.25">
      <c r="A93" s="115" t="s">
        <v>73</v>
      </c>
      <c r="B93" s="116"/>
      <c r="C93" s="116"/>
      <c r="D93" s="116"/>
      <c r="E93" s="117"/>
      <c r="F93" s="23">
        <f>[4]CT!NF$28</f>
        <v>0</v>
      </c>
      <c r="G93" s="23">
        <f>[4]CT!NG$28</f>
        <v>0</v>
      </c>
      <c r="H93" s="23"/>
      <c r="I93" s="23">
        <f>[4]CT!NH$28</f>
        <v>0</v>
      </c>
      <c r="J93" s="23">
        <f>[4]CT!NI$28</f>
        <v>0</v>
      </c>
      <c r="P93" s="107"/>
    </row>
    <row r="94" spans="1:16" x14ac:dyDescent="0.25">
      <c r="A94" s="115" t="s">
        <v>74</v>
      </c>
      <c r="B94" s="116"/>
      <c r="C94" s="116"/>
      <c r="D94" s="116"/>
      <c r="E94" s="117"/>
      <c r="F94" s="23">
        <f>[4]CT!OM$28</f>
        <v>0</v>
      </c>
      <c r="G94" s="23">
        <f>[4]CT!ON$28</f>
        <v>0</v>
      </c>
      <c r="H94" s="23"/>
      <c r="I94" s="23">
        <f>[4]CT!OO$28</f>
        <v>0</v>
      </c>
      <c r="J94" s="23">
        <f>[4]CT!OP$28</f>
        <v>0</v>
      </c>
      <c r="P94" s="107"/>
    </row>
    <row r="95" spans="1:16" x14ac:dyDescent="0.25">
      <c r="A95" s="115" t="s">
        <v>75</v>
      </c>
      <c r="B95" s="116"/>
      <c r="C95" s="116"/>
      <c r="D95" s="116"/>
      <c r="E95" s="117"/>
      <c r="F95" s="23">
        <f>[4]CT!PT$28</f>
        <v>0</v>
      </c>
      <c r="G95" s="23">
        <f>[4]CT!PU$28</f>
        <v>0</v>
      </c>
      <c r="H95" s="23"/>
      <c r="I95" s="23">
        <f>[4]CT!PV$28</f>
        <v>0</v>
      </c>
      <c r="J95" s="23">
        <f>[4]CT!PW$28</f>
        <v>0</v>
      </c>
      <c r="P95" s="107"/>
    </row>
    <row r="96" spans="1:16" x14ac:dyDescent="0.25">
      <c r="A96" s="115" t="s">
        <v>67</v>
      </c>
      <c r="B96" s="116"/>
      <c r="C96" s="116"/>
      <c r="D96" s="116"/>
      <c r="E96" s="117"/>
      <c r="F96" s="23">
        <f>[4]CT!RA$28</f>
        <v>0</v>
      </c>
      <c r="G96" s="23">
        <f>[4]CT!RB$28</f>
        <v>0</v>
      </c>
      <c r="H96" s="23"/>
      <c r="I96" s="23">
        <f>[4]CT!RC$28</f>
        <v>0</v>
      </c>
      <c r="J96" s="23">
        <f>[4]CT!RD$28</f>
        <v>0</v>
      </c>
      <c r="P96" s="107"/>
    </row>
    <row r="97" spans="1:16" x14ac:dyDescent="0.25">
      <c r="A97" s="115" t="s">
        <v>68</v>
      </c>
      <c r="B97" s="116"/>
      <c r="C97" s="116"/>
      <c r="D97" s="116"/>
      <c r="E97" s="117"/>
      <c r="F97" s="23">
        <f>[4]CT!SH$28</f>
        <v>0</v>
      </c>
      <c r="G97" s="23">
        <f>[4]CT!SI$28</f>
        <v>0</v>
      </c>
      <c r="H97" s="23"/>
      <c r="I97" s="23">
        <f>[4]CT!SJ$28</f>
        <v>0</v>
      </c>
      <c r="J97" s="23">
        <f>[4]CT!SK$28</f>
        <v>0</v>
      </c>
      <c r="P97" s="107"/>
    </row>
    <row r="98" spans="1:16" x14ac:dyDescent="0.25">
      <c r="A98" s="53"/>
      <c r="B98" s="53"/>
      <c r="C98" s="53"/>
      <c r="D98" s="53"/>
      <c r="E98" s="53"/>
      <c r="F98" s="31"/>
      <c r="G98" s="31"/>
      <c r="H98" s="31"/>
      <c r="I98" s="31"/>
      <c r="J98" s="31"/>
      <c r="P98" s="107" t="str">
        <f>[4]CT!A$28</f>
        <v>Cidade De Maputo / Kamubukwana / Magoanine Tenda PSA</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[4]CT!F$28</f>
        <v>10</v>
      </c>
      <c r="C112" s="47">
        <f>[4]CT!G$28</f>
        <v>19</v>
      </c>
      <c r="D112" s="47">
        <f>[4]CT!H$28</f>
        <v>1</v>
      </c>
      <c r="E112" s="47">
        <f>[4]CT!I$28</f>
        <v>1</v>
      </c>
      <c r="F112" s="47">
        <f>[4]CT!J$28</f>
        <v>27</v>
      </c>
      <c r="G112" s="47">
        <f>[4]CT!K$28</f>
        <v>0</v>
      </c>
      <c r="H112" s="47">
        <f>SUM(B112:C112)</f>
        <v>29</v>
      </c>
      <c r="I112" s="47">
        <f>[4]CT!M$28</f>
        <v>2</v>
      </c>
      <c r="J112" s="47">
        <f>[4]CT!N$28</f>
        <v>24</v>
      </c>
      <c r="K112" s="57">
        <f>B112+C112</f>
        <v>29</v>
      </c>
      <c r="M112" s="58">
        <f>IFERROR(H112/(SUM(B112:C112)),"")</f>
        <v>1</v>
      </c>
      <c r="N112" s="58">
        <f>IFERROR(I112/(D112+E112),"")</f>
        <v>1</v>
      </c>
      <c r="O112" s="58">
        <f>IFERROR(J112/(F112),"")</f>
        <v>0.88888888888888884</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2592</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SUM([4]CT!HR$28,[4]CT!IS$28)</f>
        <v>0</v>
      </c>
      <c r="C120" s="23">
        <f>SUM([4]CT!HF$28,[4]CT!IG$28)</f>
        <v>0</v>
      </c>
      <c r="D120" s="23">
        <f>SUM([4]CT!HG$28,[4]CT!IH$28)</f>
        <v>5</v>
      </c>
      <c r="E120" s="23">
        <f>SUM([4]CT!HH$28,[4]CT!II$28)</f>
        <v>34</v>
      </c>
      <c r="F120" s="23">
        <f>SUM([4]CT!HI$28,[4]CT!IJ$28)</f>
        <v>31</v>
      </c>
      <c r="G120" s="23">
        <f>SUM([4]CT!HJ$28,[4]CT!IK$28)</f>
        <v>49</v>
      </c>
      <c r="H120" s="23">
        <f>SUM([4]CT!HK$28,[4]CT!IL$28)</f>
        <v>133</v>
      </c>
      <c r="I120" s="23">
        <f>SUM([4]CT!HL$28,[4]CT!IM$28)</f>
        <v>235</v>
      </c>
      <c r="J120" s="23">
        <f>SUM([4]CT!HM$28,[4]CT!IN$28)</f>
        <v>268</v>
      </c>
      <c r="K120" s="23">
        <f>SUM([4]CT!HN$28,[4]CT!IO$28)</f>
        <v>353</v>
      </c>
      <c r="L120" s="23">
        <f>SUM([4]CT!HO$28,[4]CT!IP$28)</f>
        <v>335</v>
      </c>
      <c r="M120" s="23">
        <f>SUM([4]CT!HP$28,[4]CT!IQ$28)</f>
        <v>210</v>
      </c>
      <c r="N120" s="23">
        <f>SUM([4]CT!HQ$28,[4]CT!IR$28)</f>
        <v>265</v>
      </c>
      <c r="O120" s="24">
        <f>SUM(B120:N120)</f>
        <v>1918</v>
      </c>
      <c r="P120" s="107"/>
    </row>
    <row r="121" spans="1:16" s="2" customFormat="1" ht="26.25" customHeight="1" x14ac:dyDescent="0.25">
      <c r="A121" s="22" t="s">
        <v>25</v>
      </c>
      <c r="B121" s="23">
        <f>SUM([4]CT!HE$28,[4]CT!IF$28)</f>
        <v>0</v>
      </c>
      <c r="C121" s="23">
        <f>SUM([4]CT!GS$28,[4]CT!HT$28)</f>
        <v>0</v>
      </c>
      <c r="D121" s="23">
        <f>SUM([4]CT!GT$28,[4]CT!HU$28)</f>
        <v>5</v>
      </c>
      <c r="E121" s="23">
        <f>SUM([4]CT!GU$28,[4]CT!HV$28)</f>
        <v>26</v>
      </c>
      <c r="F121" s="23">
        <f>SUM([4]CT!GV$28,[4]CT!HW$28)</f>
        <v>25</v>
      </c>
      <c r="G121" s="23">
        <f>SUM([4]CT!GW$28,[4]CT!HX$28)</f>
        <v>20</v>
      </c>
      <c r="H121" s="23">
        <f>SUM([4]CT!GX$28,[4]CT!HY$28)</f>
        <v>11</v>
      </c>
      <c r="I121" s="23">
        <f>SUM([4]CT!GY$28,[4]CT!HZ$28)</f>
        <v>29</v>
      </c>
      <c r="J121" s="23">
        <f>SUM([4]CT!GZ$28,[4]CT!IA$28)</f>
        <v>79</v>
      </c>
      <c r="K121" s="23">
        <f>SUM([4]CT!HA$28,[4]CT!IB$28)</f>
        <v>130</v>
      </c>
      <c r="L121" s="23">
        <f>SUM([4]CT!HB$28,[4]CT!IC$28)</f>
        <v>109</v>
      </c>
      <c r="M121" s="23">
        <f>SUM([4]CT!HC$28,[4]CT!ID$28)</f>
        <v>99</v>
      </c>
      <c r="N121" s="23">
        <f>SUM([4]CT!HD$28,[4]CT!IE$28)</f>
        <v>141</v>
      </c>
      <c r="O121" s="24">
        <f>SUM(B121:N121)</f>
        <v>674</v>
      </c>
      <c r="P121" s="107"/>
    </row>
    <row r="122" spans="1:16" s="2" customFormat="1" ht="26.25" customHeight="1" x14ac:dyDescent="0.25">
      <c r="A122" s="14" t="s">
        <v>95</v>
      </c>
      <c r="B122" s="25">
        <f>SUM(O120:O121)</f>
        <v>2592</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SUM([4]CT!IU$28:IV$28)</f>
        <v>80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SUM([4]CT!IW$28:IX$28)</f>
        <v>319</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SUM([4]CT!JA$28:JB$28)</f>
        <v>0</v>
      </c>
      <c r="C128" s="26"/>
      <c r="D128" s="27"/>
      <c r="E128" s="27"/>
      <c r="F128" s="27"/>
      <c r="G128" s="27"/>
      <c r="H128" s="27"/>
      <c r="I128" s="27"/>
      <c r="J128" s="27"/>
      <c r="K128" s="27"/>
      <c r="L128" s="27"/>
      <c r="P128" s="107"/>
    </row>
    <row r="129" spans="1:16" s="2" customFormat="1" ht="18" customHeight="1" x14ac:dyDescent="0.25">
      <c r="A129" s="29" t="s">
        <v>30</v>
      </c>
      <c r="B129" s="23">
        <f>SUM([4]CT!JD$28:JE$28)</f>
        <v>0</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SUM([4]CT!JG$28:JH$28)</f>
        <v>1</v>
      </c>
      <c r="C131" s="30"/>
      <c r="D131" s="31"/>
      <c r="E131" s="31"/>
      <c r="F131" s="31"/>
      <c r="G131" s="31"/>
      <c r="H131" s="31"/>
      <c r="I131" s="31"/>
      <c r="J131" s="31"/>
      <c r="K131" s="31"/>
      <c r="L131" s="31"/>
      <c r="O131" s="32"/>
      <c r="P131" s="107"/>
    </row>
    <row r="132" spans="1:16" s="2" customFormat="1" ht="18" customHeight="1" x14ac:dyDescent="0.25">
      <c r="A132" s="29" t="s">
        <v>33</v>
      </c>
      <c r="B132" s="23">
        <f>SUM([4]CT!JJ$28:JK$28)</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[4]CT!A$28</f>
        <v>Cidade De Maputo / Kamubukwana / Magoanine Tenda PSA</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2713</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SUM([4]CT!EW$28,[4]CT!FX$28)</f>
        <v>0</v>
      </c>
      <c r="C140" s="23">
        <f>SUM([4]CT!EK$28,[4]CT!FL$28)</f>
        <v>0</v>
      </c>
      <c r="D140" s="23">
        <f>SUM([4]CT!EL$28,[4]CT!FM$28)</f>
        <v>7</v>
      </c>
      <c r="E140" s="23">
        <f>SUM([4]CT!EM$28,[4]CT!FN$28)</f>
        <v>36</v>
      </c>
      <c r="F140" s="23">
        <f>SUM([4]CT!EN$28,[4]CT!FO$28)</f>
        <v>35</v>
      </c>
      <c r="G140" s="23">
        <f>SUM([4]CT!EO$28,[4]CT!FP$28)</f>
        <v>54</v>
      </c>
      <c r="H140" s="23">
        <f>SUM([4]CT!EP$28,[4]CT!FQ$28)</f>
        <v>145</v>
      </c>
      <c r="I140" s="23">
        <f>SUM([4]CT!EQ$28,[4]CT!FR$28)</f>
        <v>250</v>
      </c>
      <c r="J140" s="23">
        <f>SUM([4]CT!ER$28,[4]CT!FS$28)</f>
        <v>274</v>
      </c>
      <c r="K140" s="23">
        <f>SUM([4]CT!ES$28,[4]CT!FT$28)</f>
        <v>370</v>
      </c>
      <c r="L140" s="23">
        <f>SUM([4]CT!ET$28,[4]CT!FU$28)</f>
        <v>344</v>
      </c>
      <c r="M140" s="23">
        <f>SUM([4]CT!EU$28,[4]CT!FV$28)</f>
        <v>213</v>
      </c>
      <c r="N140" s="23">
        <f>SUM([4]CT!EV$28,[4]CT!FW$28)</f>
        <v>271</v>
      </c>
      <c r="O140" s="24">
        <f>SUM(B140:N140)</f>
        <v>1999</v>
      </c>
      <c r="P140" s="107"/>
    </row>
    <row r="141" spans="1:16" s="2" customFormat="1" ht="26.25" customHeight="1" x14ac:dyDescent="0.25">
      <c r="A141" s="22" t="s">
        <v>25</v>
      </c>
      <c r="B141" s="23">
        <f>SUM([4]CT!EJ$28,[4]CT!FK$28)</f>
        <v>0</v>
      </c>
      <c r="C141" s="23">
        <f>SUM([4]CT!DX$28,[4]CT!EY$28)</f>
        <v>0</v>
      </c>
      <c r="D141" s="23">
        <f>SUM([4]CT!DY$28,[4]CT!EZ$28)</f>
        <v>6</v>
      </c>
      <c r="E141" s="23">
        <f>SUM([4]CT!DZ$28,[4]CT!FA$28)</f>
        <v>32</v>
      </c>
      <c r="F141" s="23">
        <f>SUM([4]CT!EA$28,[4]CT!FB$28)</f>
        <v>28</v>
      </c>
      <c r="G141" s="23">
        <f>SUM([4]CT!EB$28,[4]CT!FC$28)</f>
        <v>26</v>
      </c>
      <c r="H141" s="23">
        <f>SUM([4]CT!EC$28,[4]CT!FD$28)</f>
        <v>13</v>
      </c>
      <c r="I141" s="23">
        <f>SUM([4]CT!ED$28,[4]CT!FE$28)</f>
        <v>31</v>
      </c>
      <c r="J141" s="23">
        <f>SUM([4]CT!EE$28,[4]CT!FF$28)</f>
        <v>86</v>
      </c>
      <c r="K141" s="23">
        <f>SUM([4]CT!EF$28,[4]CT!FG$28)</f>
        <v>136</v>
      </c>
      <c r="L141" s="23">
        <f>SUM([4]CT!EG$28,[4]CT!FH$28)</f>
        <v>114</v>
      </c>
      <c r="M141" s="23">
        <f>SUM([4]CT!EH$28,[4]CT!FI$28)</f>
        <v>99</v>
      </c>
      <c r="N141" s="23">
        <f>SUM([4]CT!EI$28,[4]CT!FJ$28)</f>
        <v>143</v>
      </c>
      <c r="O141" s="24">
        <f>SUM(B141:N141)</f>
        <v>714</v>
      </c>
      <c r="P141" s="107"/>
    </row>
    <row r="142" spans="1:16" s="2" customFormat="1" ht="26.25" customHeight="1" x14ac:dyDescent="0.25">
      <c r="A142" s="14" t="s">
        <v>95</v>
      </c>
      <c r="B142" s="25">
        <f>SUM(O140:O141)</f>
        <v>2713</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SUM([4]CT!FZ$28:GA$28)</f>
        <v>85</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SUM([4]CT!GB$28:GC$28)</f>
        <v>336</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SUM([4]CT!GF$28:GG$28)</f>
        <v>0</v>
      </c>
      <c r="C148" s="26"/>
      <c r="D148" s="27"/>
      <c r="E148" s="27"/>
      <c r="F148" s="27"/>
      <c r="G148" s="27"/>
      <c r="H148" s="27"/>
      <c r="I148" s="27"/>
      <c r="J148" s="27"/>
      <c r="K148" s="27"/>
      <c r="L148" s="27"/>
      <c r="P148" s="107"/>
    </row>
    <row r="149" spans="1:16" s="2" customFormat="1" ht="18" customHeight="1" x14ac:dyDescent="0.25">
      <c r="A149" s="29" t="s">
        <v>30</v>
      </c>
      <c r="B149" s="23">
        <f>SUM([4]CT!GI$28:GJ$28)</f>
        <v>0</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SUM([4]CT!GL$28:GM$28)</f>
        <v>1</v>
      </c>
      <c r="C151" s="30"/>
      <c r="D151" s="31"/>
      <c r="E151" s="31"/>
      <c r="F151" s="31"/>
      <c r="G151" s="31"/>
      <c r="H151" s="31"/>
      <c r="I151" s="31"/>
      <c r="J151" s="31"/>
      <c r="K151" s="31"/>
      <c r="L151" s="31"/>
      <c r="O151" s="32"/>
      <c r="P151" s="107"/>
    </row>
    <row r="152" spans="1:16" s="2" customFormat="1" ht="18" customHeight="1" x14ac:dyDescent="0.25">
      <c r="A152" s="29" t="s">
        <v>33</v>
      </c>
      <c r="B152" s="23">
        <f>SUM([4]CT!GO$28:GP$28)</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23</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[4]CT!AJD$28</f>
        <v>0</v>
      </c>
      <c r="C160" s="23">
        <f>[4]CT!AJB$28</f>
        <v>1</v>
      </c>
      <c r="D160" s="23">
        <f>[4]CT!AJC$28</f>
        <v>2</v>
      </c>
      <c r="E160" s="23">
        <f>[4]CT!AJA$28</f>
        <v>0</v>
      </c>
      <c r="F160" s="23">
        <f>[4]CT!AIY$28</f>
        <v>1</v>
      </c>
      <c r="G160" s="23">
        <f>[4]CT!AIZ$28</f>
        <v>5</v>
      </c>
      <c r="H160" s="66"/>
      <c r="P160" s="107"/>
    </row>
    <row r="161" spans="1:16" s="2" customFormat="1" ht="26.25" customHeight="1" x14ac:dyDescent="0.25">
      <c r="A161" s="67" t="s">
        <v>105</v>
      </c>
      <c r="B161" s="68">
        <f>[4]CT!AIX$28</f>
        <v>0</v>
      </c>
      <c r="C161" s="68">
        <f>[4]CT!AIV$28</f>
        <v>0</v>
      </c>
      <c r="D161" s="68">
        <f>[4]CT!AIW$28</f>
        <v>8</v>
      </c>
      <c r="E161" s="68">
        <f>[4]CT!AIU$28</f>
        <v>0</v>
      </c>
      <c r="F161" s="68">
        <f>[4]CT!AIS$28</f>
        <v>1</v>
      </c>
      <c r="G161" s="68">
        <f>[4]CT!AIT$28</f>
        <v>5</v>
      </c>
      <c r="H161" s="66"/>
      <c r="P161" s="107"/>
    </row>
    <row r="162" spans="1:16" s="2" customFormat="1" ht="26.25" customHeight="1" x14ac:dyDescent="0.25">
      <c r="A162" s="69"/>
      <c r="B162" s="70"/>
      <c r="C162" s="71">
        <f>SUM(B160:D161)</f>
        <v>11</v>
      </c>
      <c r="D162" s="72"/>
      <c r="E162" s="73"/>
      <c r="F162" s="71">
        <f>SUM(E160:G161)</f>
        <v>12</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[4]CT!A$28</f>
        <v>Cidade De Maputo / Kamubukwana / Magoanine Tenda PSA</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2353</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[4]CT!AIF$28</f>
        <v>0</v>
      </c>
      <c r="C171" s="23">
        <f>[4]CT!AID$28</f>
        <v>2</v>
      </c>
      <c r="D171" s="23">
        <f>[4]CT!AIE$28</f>
        <v>3</v>
      </c>
      <c r="E171" s="23">
        <f>[4]CT!AIC$28</f>
        <v>0</v>
      </c>
      <c r="F171" s="23">
        <f>[4]CT!AIA$28</f>
        <v>1</v>
      </c>
      <c r="G171" s="23">
        <f>[4]CT!AIB$28</f>
        <v>6</v>
      </c>
      <c r="H171" s="23">
        <f>[4]CT!AHT$28</f>
        <v>0</v>
      </c>
      <c r="I171" s="23">
        <f>[4]CT!AHR$28</f>
        <v>1</v>
      </c>
      <c r="J171" s="23">
        <f>[4]CT!AHS$28</f>
        <v>16</v>
      </c>
      <c r="K171" s="23">
        <f>[4]CT!AHQ$28</f>
        <v>0</v>
      </c>
      <c r="L171" s="23">
        <f>[4]CT!AHO$28</f>
        <v>1</v>
      </c>
      <c r="M171" s="23">
        <f>[4]CT!AHP$28</f>
        <v>11</v>
      </c>
      <c r="P171" s="107"/>
    </row>
    <row r="172" spans="1:16" s="2" customFormat="1" ht="26.25" customHeight="1" x14ac:dyDescent="0.25">
      <c r="A172" s="67" t="s">
        <v>112</v>
      </c>
      <c r="B172" s="68">
        <f>[4]CT!AIL$28</f>
        <v>0</v>
      </c>
      <c r="C172" s="68">
        <f>[4]CT!AIJ$28</f>
        <v>1</v>
      </c>
      <c r="D172" s="68">
        <f>[4]CT!AIK$28</f>
        <v>92</v>
      </c>
      <c r="E172" s="68">
        <f>[4]CT!AII$28</f>
        <v>0</v>
      </c>
      <c r="F172" s="68">
        <f>[4]CT!AIG$28</f>
        <v>4</v>
      </c>
      <c r="G172" s="68">
        <f>[4]CT!AIH$28</f>
        <v>29</v>
      </c>
      <c r="H172" s="68">
        <f>[4]CT!AHZ$28</f>
        <v>0</v>
      </c>
      <c r="I172" s="68">
        <f>[4]CT!AHX$28</f>
        <v>73</v>
      </c>
      <c r="J172" s="68">
        <f>[4]CT!AHY$28</f>
        <v>1544</v>
      </c>
      <c r="K172" s="68">
        <f>[4]CT!AHW$28</f>
        <v>0</v>
      </c>
      <c r="L172" s="68">
        <f>[4]CT!AHU$28</f>
        <v>57</v>
      </c>
      <c r="M172" s="68">
        <f>[4]CT!AHV$28</f>
        <v>512</v>
      </c>
      <c r="P172" s="107"/>
    </row>
    <row r="173" spans="1:16" s="2" customFormat="1" ht="32.1" customHeight="1" x14ac:dyDescent="0.25">
      <c r="A173" s="76" t="s">
        <v>113</v>
      </c>
      <c r="B173" s="77"/>
      <c r="C173" s="78">
        <f>SUM(B171:D172)</f>
        <v>98</v>
      </c>
      <c r="D173" s="79"/>
      <c r="E173" s="80"/>
      <c r="F173" s="78">
        <f>SUM(E171:G172)</f>
        <v>40</v>
      </c>
      <c r="G173" s="81"/>
      <c r="H173" s="80"/>
      <c r="I173" s="78">
        <f>SUM(H171:J172)</f>
        <v>1634</v>
      </c>
      <c r="J173" s="81"/>
      <c r="K173" s="80"/>
      <c r="L173" s="78">
        <f>SUM(K171:M172)</f>
        <v>581</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[4]CT!AIM$28</f>
        <v>36</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[4]CT!AIN$28</f>
        <v>4</v>
      </c>
      <c r="C178" s="86"/>
      <c r="D178" s="87"/>
      <c r="E178" s="85">
        <f>[4]CT!AIO$28</f>
        <v>28</v>
      </c>
      <c r="H178" s="85">
        <f>[4]CT!AIP$28</f>
        <v>4</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[4]CT!AIQ$28</f>
        <v>5</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[4]CT!A$29</f>
        <v>Cidade De Maputo / Kamubukwana / Zimpeto PS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130</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[4]CT!BG$29</f>
        <v>0</v>
      </c>
      <c r="C10" s="23">
        <f>[4]CT!AU$29</f>
        <v>1</v>
      </c>
      <c r="D10" s="23">
        <f>[4]CT!AV$29</f>
        <v>0</v>
      </c>
      <c r="E10" s="23">
        <f>[4]CT!AW$29</f>
        <v>0</v>
      </c>
      <c r="F10" s="23">
        <f>[4]CT!AX$29</f>
        <v>0</v>
      </c>
      <c r="G10" s="23">
        <f>[4]CT!AY$29</f>
        <v>4</v>
      </c>
      <c r="H10" s="23">
        <f>[4]CT!AZ$29</f>
        <v>15</v>
      </c>
      <c r="I10" s="23">
        <f>[4]CT!BA$29</f>
        <v>27</v>
      </c>
      <c r="J10" s="23">
        <f>[4]CT!BB$29</f>
        <v>9</v>
      </c>
      <c r="K10" s="23">
        <f>[4]CT!BC$29</f>
        <v>15</v>
      </c>
      <c r="L10" s="23">
        <f>[4]CT!BD$29</f>
        <v>9</v>
      </c>
      <c r="M10" s="23">
        <f>[4]CT!BE$29</f>
        <v>4</v>
      </c>
      <c r="N10" s="23">
        <f>[4]CT!BF$29</f>
        <v>1</v>
      </c>
      <c r="O10" s="24">
        <f>SUM(B10:N10)</f>
        <v>85</v>
      </c>
      <c r="P10" s="107"/>
    </row>
    <row r="11" spans="1:16" s="2" customFormat="1" ht="18" customHeight="1" x14ac:dyDescent="0.25">
      <c r="A11" s="22" t="s">
        <v>25</v>
      </c>
      <c r="B11" s="23">
        <f>[4]CT!AS$29</f>
        <v>0</v>
      </c>
      <c r="C11" s="23">
        <f>[4]CT!AG$29</f>
        <v>0</v>
      </c>
      <c r="D11" s="23">
        <f>[4]CT!AH$29</f>
        <v>1</v>
      </c>
      <c r="E11" s="23">
        <f>[4]CT!AI$29</f>
        <v>1</v>
      </c>
      <c r="F11" s="23">
        <f>[4]CT!AJ$29</f>
        <v>0</v>
      </c>
      <c r="G11" s="23">
        <f>[4]CT!AK$29</f>
        <v>1</v>
      </c>
      <c r="H11" s="23">
        <f>[4]CT!AL$29</f>
        <v>2</v>
      </c>
      <c r="I11" s="23">
        <f>[4]CT!AM$29</f>
        <v>8</v>
      </c>
      <c r="J11" s="23">
        <f>[4]CT!AN$29</f>
        <v>9</v>
      </c>
      <c r="K11" s="23">
        <f>[4]CT!AO$29</f>
        <v>10</v>
      </c>
      <c r="L11" s="23">
        <f>[4]CT!AP$29</f>
        <v>10</v>
      </c>
      <c r="M11" s="23">
        <f>[4]CT!AQ$29</f>
        <v>1</v>
      </c>
      <c r="N11" s="23">
        <f>[4]CT!AR$29</f>
        <v>2</v>
      </c>
      <c r="O11" s="24">
        <f>SUM(B11:N11)</f>
        <v>45</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[4]CT!AF$29</f>
        <v>2</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[4]CT!BI$29</f>
        <v>1</v>
      </c>
      <c r="C15" s="26"/>
      <c r="D15" s="27"/>
      <c r="E15" s="27"/>
      <c r="F15" s="27"/>
      <c r="G15" s="27"/>
      <c r="H15" s="27"/>
      <c r="I15" s="27"/>
      <c r="J15" s="27"/>
      <c r="K15" s="27"/>
      <c r="L15" s="27"/>
      <c r="P15" s="107"/>
    </row>
    <row r="16" spans="1:16" s="2" customFormat="1" ht="18" customHeight="1" x14ac:dyDescent="0.25">
      <c r="A16" s="29" t="s">
        <v>30</v>
      </c>
      <c r="B16" s="23">
        <f>[4]CT!BJ$29</f>
        <v>1</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[4]CT!BK$29</f>
        <v>16</v>
      </c>
      <c r="C18" s="30"/>
      <c r="D18" s="31"/>
      <c r="E18" s="31"/>
      <c r="F18" s="31"/>
      <c r="G18" s="31"/>
      <c r="H18" s="31"/>
      <c r="I18" s="31"/>
      <c r="J18" s="31"/>
      <c r="K18" s="31"/>
      <c r="L18" s="31"/>
      <c r="O18" s="32"/>
      <c r="P18" s="107"/>
    </row>
    <row r="19" spans="1:16" s="2" customFormat="1" ht="18" customHeight="1" x14ac:dyDescent="0.25">
      <c r="A19" s="29" t="s">
        <v>33</v>
      </c>
      <c r="B19" s="23">
        <f>[4]CT!BL$29</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[4]CT!CU$29</f>
        <v>0</v>
      </c>
      <c r="C23" s="23">
        <f>[4]CT!CF$29</f>
        <v>3</v>
      </c>
      <c r="D23" s="23">
        <f>[4]CT!CG$29</f>
        <v>48</v>
      </c>
      <c r="E23" s="23">
        <f>[4]CT!CH$29</f>
        <v>55</v>
      </c>
      <c r="F23" s="23">
        <f>[4]CT!CI$29</f>
        <v>104</v>
      </c>
      <c r="G23" s="23">
        <f>[4]CT!CJ$29</f>
        <v>137</v>
      </c>
      <c r="H23" s="23">
        <f>[4]CT!CK$29</f>
        <v>379</v>
      </c>
      <c r="I23" s="23">
        <f>[4]CT!CL$29</f>
        <v>764</v>
      </c>
      <c r="J23" s="23">
        <f>[4]CT!CM$29</f>
        <v>1028</v>
      </c>
      <c r="K23" s="23">
        <f>[4]CT!CN$29</f>
        <v>1272</v>
      </c>
      <c r="L23" s="23">
        <f>[4]CT!CO$29</f>
        <v>1099</v>
      </c>
      <c r="M23" s="23">
        <f>[4]CT!CP$29</f>
        <v>675</v>
      </c>
      <c r="N23" s="23">
        <f>[4]CT!CQ$29</f>
        <v>408</v>
      </c>
      <c r="O23" s="24">
        <f>SUM(B23:N23,B25:D25)</f>
        <v>6473</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[4]CT!CR$29</f>
        <v>236</v>
      </c>
      <c r="C25" s="23">
        <f>[4]CT!CS$29</f>
        <v>146</v>
      </c>
      <c r="D25" s="23">
        <f>[4]CT!CT$29</f>
        <v>119</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[4]CT!CD$29</f>
        <v>0</v>
      </c>
      <c r="C27" s="23">
        <f>[4]CT!BO$29</f>
        <v>2</v>
      </c>
      <c r="D27" s="23">
        <f>[4]CT!BP$29</f>
        <v>26</v>
      </c>
      <c r="E27" s="23">
        <f>[4]CT!BQ$29</f>
        <v>51</v>
      </c>
      <c r="F27" s="23">
        <f>[4]CT!BR$29</f>
        <v>79</v>
      </c>
      <c r="G27" s="23">
        <f>[4]CT!BS$29</f>
        <v>51</v>
      </c>
      <c r="H27" s="23">
        <f>[4]CT!BT$29</f>
        <v>77</v>
      </c>
      <c r="I27" s="23">
        <f>[4]CT!BU$29</f>
        <v>156</v>
      </c>
      <c r="J27" s="23">
        <f>[4]CT!BV$29</f>
        <v>319</v>
      </c>
      <c r="K27" s="23">
        <f>[4]CT!BW$29</f>
        <v>433</v>
      </c>
      <c r="L27" s="23">
        <f>[4]CT!BX$29</f>
        <v>450</v>
      </c>
      <c r="M27" s="23">
        <f>[4]CT!BY$29</f>
        <v>312</v>
      </c>
      <c r="N27" s="23">
        <f>[4]CT!BZ$29</f>
        <v>227</v>
      </c>
      <c r="O27" s="24">
        <f>SUM(B27:N27,B29:D29)</f>
        <v>2454</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[4]CT!CA$29</f>
        <v>146</v>
      </c>
      <c r="C29" s="23">
        <f>[4]CT!CB$29</f>
        <v>74</v>
      </c>
      <c r="D29" s="23">
        <f>[4]CT!CC$29</f>
        <v>51</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368</v>
      </c>
      <c r="F30" s="135" t="s">
        <v>42</v>
      </c>
      <c r="G30" s="136"/>
      <c r="H30" s="24" t="str">
        <f>IFERROR(E30/C30,"")</f>
        <v/>
      </c>
      <c r="K30" s="137" t="s">
        <v>43</v>
      </c>
      <c r="L30" s="138"/>
      <c r="M30" s="23"/>
      <c r="N30" s="38" t="s">
        <v>41</v>
      </c>
      <c r="O30" s="24">
        <f>SUM(B23:N23,B25:D25,B27:N27,B29:D29)-M30</f>
        <v>8927</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[4]CT!DG$29</f>
        <v>0</v>
      </c>
      <c r="C35" s="23">
        <f>[4]CT!DE$29</f>
        <v>32</v>
      </c>
      <c r="D35" s="23">
        <f>[4]CT!DF$29</f>
        <v>1314</v>
      </c>
      <c r="E35" s="40"/>
      <c r="F35" s="23">
        <f>[4]CT!DN$29</f>
        <v>0</v>
      </c>
      <c r="G35" s="23">
        <f>[4]CT!DL$29</f>
        <v>165</v>
      </c>
      <c r="H35" s="23">
        <f>[4]CT!DM$29</f>
        <v>3846</v>
      </c>
      <c r="I35" s="40"/>
      <c r="J35" s="23">
        <f>[4]CT!DU$29</f>
        <v>0</v>
      </c>
      <c r="K35" s="23">
        <f>[4]CT!DS$29</f>
        <v>13</v>
      </c>
      <c r="L35" s="23">
        <f>[4]CT!DT$29</f>
        <v>1103</v>
      </c>
      <c r="P35" s="107"/>
    </row>
    <row r="36" spans="1:16" s="2" customFormat="1" ht="18" customHeight="1" x14ac:dyDescent="0.25">
      <c r="A36" s="22" t="s">
        <v>25</v>
      </c>
      <c r="B36" s="23">
        <f>[4]CT!DD$29</f>
        <v>0</v>
      </c>
      <c r="C36" s="23">
        <f>[4]CT!DB$29</f>
        <v>29</v>
      </c>
      <c r="D36" s="23">
        <f>[4]CT!DC$29</f>
        <v>440</v>
      </c>
      <c r="E36" s="40"/>
      <c r="F36" s="23">
        <f>[4]CT!DK$29</f>
        <v>0</v>
      </c>
      <c r="G36" s="23">
        <f>[4]CT!DI$29</f>
        <v>122</v>
      </c>
      <c r="H36" s="23">
        <f>[4]CT!DJ$29</f>
        <v>1471</v>
      </c>
      <c r="I36" s="40"/>
      <c r="J36" s="23">
        <f>[4]CT!DR$29</f>
        <v>0</v>
      </c>
      <c r="K36" s="23">
        <f>[4]CT!DP$29</f>
        <v>7</v>
      </c>
      <c r="L36" s="23">
        <f>[4]CT!DQ$29</f>
        <v>385</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[4]CT!CW$29</f>
        <v>12</v>
      </c>
      <c r="C38" s="26"/>
      <c r="D38" s="27"/>
      <c r="E38" s="27"/>
      <c r="F38" s="27"/>
      <c r="G38" s="27"/>
      <c r="H38" s="27"/>
      <c r="I38" s="27"/>
      <c r="J38" s="27"/>
      <c r="K38" s="27"/>
      <c r="L38" s="27"/>
      <c r="P38" s="107"/>
    </row>
    <row r="39" spans="1:16" s="2" customFormat="1" ht="18" customHeight="1" x14ac:dyDescent="0.25">
      <c r="A39" s="29" t="s">
        <v>30</v>
      </c>
      <c r="B39" s="23">
        <f>[4]CT!CX$29</f>
        <v>91</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[4]CT!CY$29</f>
        <v>192</v>
      </c>
      <c r="C41" s="30"/>
      <c r="D41" s="31"/>
      <c r="E41" s="31"/>
      <c r="F41" s="31"/>
      <c r="G41" s="31"/>
      <c r="H41" s="31"/>
      <c r="I41" s="31"/>
      <c r="J41" s="31"/>
      <c r="K41" s="31"/>
      <c r="L41" s="31"/>
      <c r="O41" s="32"/>
      <c r="P41" s="107"/>
    </row>
    <row r="42" spans="1:16" s="2" customFormat="1" ht="18" customHeight="1" x14ac:dyDescent="0.25">
      <c r="A42" s="29" t="s">
        <v>33</v>
      </c>
      <c r="B42" s="23">
        <f>[4]CT!CZ$29</f>
        <v>3</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[4]CT!A$29</f>
        <v>Cidade De Maputo / Kamubukwana / Zimpeto PS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34</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[4]CT!TO$29</f>
        <v>0</v>
      </c>
      <c r="C49" s="23">
        <f>[4]CT!TC$29</f>
        <v>0</v>
      </c>
      <c r="D49" s="23">
        <f>[4]CT!TD$29</f>
        <v>0</v>
      </c>
      <c r="E49" s="23">
        <f>[4]CT!TE$29</f>
        <v>0</v>
      </c>
      <c r="F49" s="23">
        <f>[4]CT!TF$29</f>
        <v>0</v>
      </c>
      <c r="G49" s="23">
        <f>[4]CT!TG$29</f>
        <v>1</v>
      </c>
      <c r="H49" s="23">
        <f>[4]CT!TH$29</f>
        <v>2</v>
      </c>
      <c r="I49" s="23">
        <f>[4]CT!TI$29</f>
        <v>3</v>
      </c>
      <c r="J49" s="23">
        <f>[4]CT!TJ$29</f>
        <v>3</v>
      </c>
      <c r="K49" s="23">
        <f>[4]CT!TK$29</f>
        <v>4</v>
      </c>
      <c r="L49" s="23">
        <f>[4]CT!TL$29</f>
        <v>5</v>
      </c>
      <c r="M49" s="23">
        <f>[4]CT!TM$29</f>
        <v>3</v>
      </c>
      <c r="N49" s="23">
        <f>[4]CT!TN$29</f>
        <v>1</v>
      </c>
      <c r="O49" s="24">
        <f>SUM(B49:N49)</f>
        <v>22</v>
      </c>
      <c r="P49" s="107"/>
    </row>
    <row r="50" spans="1:16" s="2" customFormat="1" ht="18" customHeight="1" x14ac:dyDescent="0.25">
      <c r="A50" s="22" t="s">
        <v>25</v>
      </c>
      <c r="B50" s="23">
        <f>[4]CT!TA$29</f>
        <v>0</v>
      </c>
      <c r="C50" s="23">
        <f>[4]CT!SO$29</f>
        <v>0</v>
      </c>
      <c r="D50" s="23">
        <f>[4]CT!SP$29</f>
        <v>1</v>
      </c>
      <c r="E50" s="23">
        <f>[4]CT!SQ$29</f>
        <v>0</v>
      </c>
      <c r="F50" s="23">
        <f>[4]CT!SR$29</f>
        <v>0</v>
      </c>
      <c r="G50" s="23">
        <f>[4]CT!SS$29</f>
        <v>0</v>
      </c>
      <c r="H50" s="23">
        <f>[4]CT!ST$29</f>
        <v>0</v>
      </c>
      <c r="I50" s="23">
        <f>[4]CT!SU$29</f>
        <v>1</v>
      </c>
      <c r="J50" s="23">
        <f>[4]CT!SV$29</f>
        <v>0</v>
      </c>
      <c r="K50" s="23">
        <f>[4]CT!SW$29</f>
        <v>6</v>
      </c>
      <c r="L50" s="23">
        <f>[4]CT!SX$29</f>
        <v>1</v>
      </c>
      <c r="M50" s="23">
        <f>[4]CT!SY$29</f>
        <v>0</v>
      </c>
      <c r="N50" s="23">
        <f>[4]CT!SZ$29</f>
        <v>3</v>
      </c>
      <c r="O50" s="24">
        <f>SUM(B50:N50)</f>
        <v>12</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[4]CT!TU$29</f>
        <v>12</v>
      </c>
      <c r="D52" s="31"/>
      <c r="E52" s="31"/>
      <c r="F52" s="31"/>
      <c r="G52" s="31"/>
      <c r="H52" s="31"/>
      <c r="I52" s="31"/>
      <c r="J52" s="32"/>
      <c r="K52" s="32"/>
      <c r="L52" s="32"/>
      <c r="M52" s="32"/>
      <c r="N52" s="32"/>
      <c r="O52" s="46"/>
      <c r="P52" s="107"/>
    </row>
    <row r="53" spans="1:16" s="2" customFormat="1" ht="36.6" customHeight="1" x14ac:dyDescent="0.25">
      <c r="A53" s="123" t="s">
        <v>58</v>
      </c>
      <c r="B53" s="124"/>
      <c r="C53" s="47">
        <f>[4]CT!TV$29</f>
        <v>10</v>
      </c>
      <c r="D53" s="26"/>
      <c r="E53" s="26"/>
      <c r="F53" s="26"/>
      <c r="G53" s="26"/>
      <c r="H53" s="26"/>
      <c r="I53" s="26"/>
      <c r="J53" s="26"/>
      <c r="K53" s="26"/>
      <c r="L53" s="26"/>
      <c r="M53" s="26"/>
      <c r="N53" s="26"/>
      <c r="O53" s="26"/>
      <c r="P53" s="107"/>
    </row>
    <row r="54" spans="1:16" s="2" customFormat="1" ht="39.6" customHeight="1" x14ac:dyDescent="0.25">
      <c r="A54" s="125" t="s">
        <v>59</v>
      </c>
      <c r="B54" s="126"/>
      <c r="C54" s="48">
        <f>[4]CT!TW$29</f>
        <v>12</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[4]CT!TQ$29</f>
        <v>0</v>
      </c>
      <c r="C56" s="26"/>
      <c r="D56" s="27"/>
      <c r="E56" s="27"/>
      <c r="F56" s="27"/>
      <c r="G56" s="27"/>
      <c r="H56" s="27"/>
      <c r="I56" s="27"/>
      <c r="J56" s="27"/>
      <c r="K56" s="27"/>
      <c r="L56" s="27"/>
      <c r="P56" s="107"/>
    </row>
    <row r="57" spans="1:16" s="2" customFormat="1" ht="18" customHeight="1" x14ac:dyDescent="0.25">
      <c r="A57" s="29" t="s">
        <v>30</v>
      </c>
      <c r="B57" s="23">
        <f>[4]CT!TR$29</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[4]CT!TS$29</f>
        <v>0</v>
      </c>
      <c r="C59" s="30"/>
      <c r="D59" s="31"/>
      <c r="E59" s="31"/>
      <c r="F59" s="31"/>
      <c r="G59" s="31"/>
      <c r="H59" s="31"/>
      <c r="I59" s="31"/>
      <c r="J59" s="31"/>
      <c r="K59" s="31"/>
      <c r="L59" s="31"/>
      <c r="O59" s="32"/>
      <c r="P59" s="107"/>
    </row>
    <row r="60" spans="1:16" s="2" customFormat="1" ht="18" customHeight="1" x14ac:dyDescent="0.25">
      <c r="A60" s="29" t="s">
        <v>33</v>
      </c>
      <c r="B60" s="23">
        <f>[4]CT!TT$29</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4</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[4]CT!LV$29</f>
        <v>0</v>
      </c>
      <c r="C68" s="23">
        <f>[4]CT!LJ$29</f>
        <v>0</v>
      </c>
      <c r="D68" s="23">
        <f>[4]CT!LK$29</f>
        <v>0</v>
      </c>
      <c r="E68" s="23">
        <f>[4]CT!LL$29</f>
        <v>0</v>
      </c>
      <c r="F68" s="23">
        <f>[4]CT!LM$29</f>
        <v>0</v>
      </c>
      <c r="G68" s="23">
        <f>[4]CT!LN$29</f>
        <v>0</v>
      </c>
      <c r="H68" s="23">
        <f>[4]CT!LO$29</f>
        <v>0</v>
      </c>
      <c r="I68" s="23">
        <f>[4]CT!LP$29</f>
        <v>0</v>
      </c>
      <c r="J68" s="23">
        <f>[4]CT!LQ$29</f>
        <v>0</v>
      </c>
      <c r="K68" s="23">
        <f>[4]CT!LR$29</f>
        <v>0</v>
      </c>
      <c r="L68" s="23">
        <f>[4]CT!LS$29</f>
        <v>0</v>
      </c>
      <c r="M68" s="23">
        <f>[4]CT!LT$29</f>
        <v>1</v>
      </c>
      <c r="N68" s="23">
        <f>[4]CT!LU$29</f>
        <v>1</v>
      </c>
      <c r="O68" s="24">
        <f>SUM(B68:N68)</f>
        <v>2</v>
      </c>
      <c r="P68" s="107"/>
    </row>
    <row r="69" spans="1:16" s="2" customFormat="1" ht="18" customHeight="1" x14ac:dyDescent="0.25">
      <c r="A69" s="22" t="s">
        <v>25</v>
      </c>
      <c r="B69" s="23">
        <f>[4]CT!LH$29</f>
        <v>0</v>
      </c>
      <c r="C69" s="23">
        <f>[4]CT!KV$29</f>
        <v>0</v>
      </c>
      <c r="D69" s="23">
        <f>[4]CT!KW$29</f>
        <v>1</v>
      </c>
      <c r="E69" s="23">
        <f>[4]CT!KX$29</f>
        <v>0</v>
      </c>
      <c r="F69" s="23">
        <f>[4]CT!KY$29</f>
        <v>0</v>
      </c>
      <c r="G69" s="23">
        <f>[4]CT!KZ$29</f>
        <v>0</v>
      </c>
      <c r="H69" s="23">
        <f>[4]CT!LA$29</f>
        <v>0</v>
      </c>
      <c r="I69" s="23">
        <f>[4]CT!LB$29</f>
        <v>0</v>
      </c>
      <c r="J69" s="23">
        <f>[4]CT!LC$29</f>
        <v>0</v>
      </c>
      <c r="K69" s="23">
        <f>[4]CT!LD$29</f>
        <v>0</v>
      </c>
      <c r="L69" s="23">
        <f>[4]CT!LE$29</f>
        <v>0</v>
      </c>
      <c r="M69" s="23">
        <f>[4]CT!LF$29</f>
        <v>0</v>
      </c>
      <c r="N69" s="23">
        <f>[4]CT!LG$29</f>
        <v>1</v>
      </c>
      <c r="O69" s="24">
        <f>SUM(B69:N69)</f>
        <v>2</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[4]CT!ND$29</f>
        <v>0</v>
      </c>
      <c r="C72" s="23">
        <f>[4]CT!MR$29</f>
        <v>0</v>
      </c>
      <c r="D72" s="23">
        <f>[4]CT!MS$29</f>
        <v>0</v>
      </c>
      <c r="E72" s="23">
        <f>[4]CT!MT$29</f>
        <v>0</v>
      </c>
      <c r="F72" s="23">
        <f>[4]CT!MU$29</f>
        <v>0</v>
      </c>
      <c r="G72" s="23">
        <f>[4]CT!MV$29</f>
        <v>1</v>
      </c>
      <c r="H72" s="23">
        <f>[4]CT!MW$29</f>
        <v>1</v>
      </c>
      <c r="I72" s="23">
        <f>[4]CT!MX$29</f>
        <v>3</v>
      </c>
      <c r="J72" s="23">
        <f>[4]CT!MY$29</f>
        <v>0</v>
      </c>
      <c r="K72" s="23">
        <f>[4]CT!MZ$29</f>
        <v>2</v>
      </c>
      <c r="L72" s="23">
        <f>[4]CT!NA$29</f>
        <v>2</v>
      </c>
      <c r="M72" s="23">
        <f>[4]CT!NB$29</f>
        <v>0</v>
      </c>
      <c r="N72" s="23">
        <f>[4]CT!NC$29</f>
        <v>0</v>
      </c>
      <c r="O72" s="24">
        <f>SUM(B72:N72)</f>
        <v>9</v>
      </c>
      <c r="P72" s="107"/>
    </row>
    <row r="73" spans="1:16" s="2" customFormat="1" ht="18" customHeight="1" x14ac:dyDescent="0.25">
      <c r="A73" s="22" t="s">
        <v>25</v>
      </c>
      <c r="B73" s="23">
        <f>[4]CT!MP$29</f>
        <v>0</v>
      </c>
      <c r="C73" s="23">
        <f>[4]CT!MD$29</f>
        <v>0</v>
      </c>
      <c r="D73" s="23">
        <f>[4]CT!ME$29</f>
        <v>0</v>
      </c>
      <c r="E73" s="23">
        <f>[4]CT!MF$29</f>
        <v>0</v>
      </c>
      <c r="F73" s="23">
        <f>[4]CT!MG$29</f>
        <v>0</v>
      </c>
      <c r="G73" s="23">
        <f>[4]CT!MH$29</f>
        <v>0</v>
      </c>
      <c r="H73" s="23">
        <f>[4]CT!MI$29</f>
        <v>0</v>
      </c>
      <c r="I73" s="23">
        <f>[4]CT!MJ$29</f>
        <v>1</v>
      </c>
      <c r="J73" s="23">
        <f>[4]CT!MK$29</f>
        <v>0</v>
      </c>
      <c r="K73" s="23">
        <f>[4]CT!ML$29</f>
        <v>1</v>
      </c>
      <c r="L73" s="23">
        <f>[4]CT!MM$29</f>
        <v>0</v>
      </c>
      <c r="M73" s="23">
        <f>[4]CT!MN$29</f>
        <v>0</v>
      </c>
      <c r="N73" s="23">
        <f>[4]CT!MO$29</f>
        <v>1</v>
      </c>
      <c r="O73" s="24">
        <f>SUM(B73:N73)</f>
        <v>3</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[4]CT!OK$29</f>
        <v>0</v>
      </c>
      <c r="C76" s="23">
        <f>[4]CT!NY$29</f>
        <v>0</v>
      </c>
      <c r="D76" s="23">
        <f>[4]CT!NZ$29</f>
        <v>0</v>
      </c>
      <c r="E76" s="23">
        <f>[4]CT!OA$29</f>
        <v>0</v>
      </c>
      <c r="F76" s="23">
        <f>[4]CT!OB$29</f>
        <v>0</v>
      </c>
      <c r="G76" s="23">
        <f>[4]CT!OC$29</f>
        <v>0</v>
      </c>
      <c r="H76" s="23">
        <f>[4]CT!OD$29</f>
        <v>1</v>
      </c>
      <c r="I76" s="23">
        <f>[4]CT!OE$29</f>
        <v>1</v>
      </c>
      <c r="J76" s="23">
        <f>[4]CT!OF$29</f>
        <v>1</v>
      </c>
      <c r="K76" s="23">
        <f>[4]CT!OG$29</f>
        <v>1</v>
      </c>
      <c r="L76" s="23">
        <f>[4]CT!OH$29</f>
        <v>0</v>
      </c>
      <c r="M76" s="23">
        <f>[4]CT!OI$29</f>
        <v>1</v>
      </c>
      <c r="N76" s="23">
        <f>[4]CT!OJ$29</f>
        <v>0</v>
      </c>
      <c r="O76" s="24">
        <f>SUM(B76:N76)</f>
        <v>5</v>
      </c>
      <c r="P76" s="107"/>
    </row>
    <row r="77" spans="1:16" s="2" customFormat="1" ht="18" customHeight="1" x14ac:dyDescent="0.25">
      <c r="A77" s="22" t="s">
        <v>25</v>
      </c>
      <c r="B77" s="23">
        <f>[4]CT!NW$29</f>
        <v>0</v>
      </c>
      <c r="C77" s="23">
        <f>[4]CT!NK$29</f>
        <v>0</v>
      </c>
      <c r="D77" s="23">
        <f>[4]CT!NL$29</f>
        <v>0</v>
      </c>
      <c r="E77" s="23">
        <f>[4]CT!NM$29</f>
        <v>0</v>
      </c>
      <c r="F77" s="23">
        <f>[4]CT!NN$29</f>
        <v>0</v>
      </c>
      <c r="G77" s="23">
        <f>[4]CT!NO$29</f>
        <v>0</v>
      </c>
      <c r="H77" s="23">
        <f>[4]CT!NP$29</f>
        <v>0</v>
      </c>
      <c r="I77" s="23">
        <f>[4]CT!NQ$29</f>
        <v>0</v>
      </c>
      <c r="J77" s="23">
        <f>[4]CT!NR$29</f>
        <v>0</v>
      </c>
      <c r="K77" s="23">
        <f>[4]CT!NS$29</f>
        <v>0</v>
      </c>
      <c r="L77" s="23">
        <f>[4]CT!NT$29</f>
        <v>0</v>
      </c>
      <c r="M77" s="23">
        <f>[4]CT!NU$29</f>
        <v>0</v>
      </c>
      <c r="N77" s="23">
        <f>[4]CT!NV$29</f>
        <v>1</v>
      </c>
      <c r="O77" s="24">
        <f>SUM(B77:N77)</f>
        <v>1</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[4]CT!PR$29</f>
        <v>0</v>
      </c>
      <c r="C80" s="23">
        <f>[4]CT!PF$29</f>
        <v>0</v>
      </c>
      <c r="D80" s="23">
        <f>[4]CT!PG$29</f>
        <v>0</v>
      </c>
      <c r="E80" s="23">
        <f>[4]CT!PH$29</f>
        <v>0</v>
      </c>
      <c r="F80" s="23">
        <f>[4]CT!PI$29</f>
        <v>0</v>
      </c>
      <c r="G80" s="23">
        <f>[4]CT!PJ$29</f>
        <v>1</v>
      </c>
      <c r="H80" s="23">
        <f>[4]CT!PK$29</f>
        <v>6</v>
      </c>
      <c r="I80" s="23">
        <f>[4]CT!PL$29</f>
        <v>15</v>
      </c>
      <c r="J80" s="23">
        <f>[4]CT!PM$29</f>
        <v>8</v>
      </c>
      <c r="K80" s="23">
        <f>[4]CT!PN$29</f>
        <v>7</v>
      </c>
      <c r="L80" s="23">
        <f>[4]CT!PO$29</f>
        <v>5</v>
      </c>
      <c r="M80" s="23">
        <f>[4]CT!PP$29</f>
        <v>5</v>
      </c>
      <c r="N80" s="23">
        <f>[4]CT!PQ$29</f>
        <v>3</v>
      </c>
      <c r="O80" s="24">
        <f>SUM(B$290:N$290)</f>
        <v>0</v>
      </c>
      <c r="P80" s="107"/>
    </row>
    <row r="81" spans="1:16" s="2" customFormat="1" ht="18" customHeight="1" x14ac:dyDescent="0.25">
      <c r="A81" s="22" t="s">
        <v>25</v>
      </c>
      <c r="B81" s="23">
        <f>[4]CT!PD$29</f>
        <v>0</v>
      </c>
      <c r="C81" s="23">
        <f>[4]CT!OR$29</f>
        <v>0</v>
      </c>
      <c r="D81" s="23">
        <f>[4]CT!OS$29</f>
        <v>0</v>
      </c>
      <c r="E81" s="23">
        <f>[4]CT!OT$29</f>
        <v>0</v>
      </c>
      <c r="F81" s="23">
        <f>[4]CT!OU$29</f>
        <v>0</v>
      </c>
      <c r="G81" s="23">
        <f>[4]CT!OV$29</f>
        <v>0</v>
      </c>
      <c r="H81" s="23">
        <f>[4]CT!OW$29</f>
        <v>0</v>
      </c>
      <c r="I81" s="23">
        <f>[4]CT!OX$29</f>
        <v>5</v>
      </c>
      <c r="J81" s="23">
        <f>[4]CT!OY$29</f>
        <v>8</v>
      </c>
      <c r="K81" s="23">
        <f>[4]CT!OZ$29</f>
        <v>9</v>
      </c>
      <c r="L81" s="23">
        <f>[4]CT!PA$29</f>
        <v>8</v>
      </c>
      <c r="M81" s="23">
        <f>[4]CT!PB$29</f>
        <v>3</v>
      </c>
      <c r="N81" s="23">
        <f>[4]CT!PC$29</f>
        <v>5</v>
      </c>
      <c r="O81" s="24">
        <f>SUM(B$291:N$291)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[4]CT!QY$29</f>
        <v>0</v>
      </c>
      <c r="C84" s="23">
        <f>[4]CT!QM$29</f>
        <v>0</v>
      </c>
      <c r="D84" s="23">
        <f>[4]CT!QN$29</f>
        <v>0</v>
      </c>
      <c r="E84" s="23">
        <f>[4]CT!QO$29</f>
        <v>0</v>
      </c>
      <c r="F84" s="23">
        <f>[4]CT!QP$29</f>
        <v>0</v>
      </c>
      <c r="G84" s="23">
        <f>[4]CT!QQ$29</f>
        <v>0</v>
      </c>
      <c r="H84" s="23">
        <f>[4]CT!QR$29</f>
        <v>0</v>
      </c>
      <c r="I84" s="23">
        <f>[4]CT!QS$29</f>
        <v>3</v>
      </c>
      <c r="J84" s="23">
        <f>[4]CT!QT$29</f>
        <v>3</v>
      </c>
      <c r="K84" s="23">
        <f>[4]CT!QU$29</f>
        <v>2</v>
      </c>
      <c r="L84" s="23">
        <f>[4]CT!QV$29</f>
        <v>3</v>
      </c>
      <c r="M84" s="23">
        <f>[4]CT!QW$29</f>
        <v>0</v>
      </c>
      <c r="N84" s="23">
        <f>[4]CT!QX$29</f>
        <v>1</v>
      </c>
      <c r="O84" s="24">
        <f>SUM(B$294:N$294)</f>
        <v>0</v>
      </c>
      <c r="P84" s="107"/>
    </row>
    <row r="85" spans="1:16" s="2" customFormat="1" ht="18" customHeight="1" x14ac:dyDescent="0.25">
      <c r="A85" s="22" t="s">
        <v>25</v>
      </c>
      <c r="B85" s="23">
        <f>[4]CT!QK$29</f>
        <v>0</v>
      </c>
      <c r="C85" s="23">
        <f>[4]CT!PY$29</f>
        <v>0</v>
      </c>
      <c r="D85" s="23">
        <f>[4]CT!PZ$29</f>
        <v>1</v>
      </c>
      <c r="E85" s="23">
        <f>[4]CT!QA$29</f>
        <v>0</v>
      </c>
      <c r="F85" s="23">
        <f>[4]CT!QB$29</f>
        <v>0</v>
      </c>
      <c r="G85" s="23">
        <f>[4]CT!QC$29</f>
        <v>0</v>
      </c>
      <c r="H85" s="23">
        <f>[4]CT!QD$29</f>
        <v>0</v>
      </c>
      <c r="I85" s="23">
        <f>[4]CT!QE$29</f>
        <v>1</v>
      </c>
      <c r="J85" s="23">
        <f>[4]CT!QF$29</f>
        <v>0</v>
      </c>
      <c r="K85" s="23">
        <f>[4]CT!QG$29</f>
        <v>0</v>
      </c>
      <c r="L85" s="23">
        <f>[4]CT!QH$29</f>
        <v>1</v>
      </c>
      <c r="M85" s="23">
        <f>[4]CT!QI$29</f>
        <v>0</v>
      </c>
      <c r="N85" s="23">
        <f>[4]CT!QJ$29</f>
        <v>0</v>
      </c>
      <c r="O85" s="24">
        <f>SUM(B$295:N$295)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[4]CT!SF$29</f>
        <v>0</v>
      </c>
      <c r="C88" s="23">
        <f>[4]CT!RT$29</f>
        <v>0</v>
      </c>
      <c r="D88" s="23">
        <f>[4]CT!RU$29</f>
        <v>0</v>
      </c>
      <c r="E88" s="23">
        <f>[4]CT!RV$29</f>
        <v>0</v>
      </c>
      <c r="F88" s="23">
        <f>[4]CT!RW$29</f>
        <v>0</v>
      </c>
      <c r="G88" s="23">
        <f>[4]CT!RX$29</f>
        <v>0</v>
      </c>
      <c r="H88" s="23">
        <f>[4]CT!RY$29</f>
        <v>0</v>
      </c>
      <c r="I88" s="23">
        <f>[4]CT!RZ$29</f>
        <v>0</v>
      </c>
      <c r="J88" s="23">
        <f>[4]CT!SA$29</f>
        <v>0</v>
      </c>
      <c r="K88" s="23">
        <f>[4]CT!SB$29</f>
        <v>0</v>
      </c>
      <c r="L88" s="23">
        <f>[4]CT!SC$29</f>
        <v>0</v>
      </c>
      <c r="M88" s="23">
        <f>[4]CT!SD$29</f>
        <v>0</v>
      </c>
      <c r="N88" s="23">
        <f>[4]CT!SE$29</f>
        <v>0</v>
      </c>
      <c r="O88" s="24">
        <f>SUM(B88:N88)</f>
        <v>0</v>
      </c>
      <c r="P88" s="107"/>
    </row>
    <row r="89" spans="1:16" s="2" customFormat="1" ht="18" customHeight="1" x14ac:dyDescent="0.25">
      <c r="A89" s="22" t="s">
        <v>25</v>
      </c>
      <c r="B89" s="23">
        <f>[4]CT!RR$29</f>
        <v>0</v>
      </c>
      <c r="C89" s="23">
        <f>[4]CT!RF$29</f>
        <v>0</v>
      </c>
      <c r="D89" s="23">
        <f>[4]CT!RG$29</f>
        <v>0</v>
      </c>
      <c r="E89" s="23">
        <f>[4]CT!RH$29</f>
        <v>0</v>
      </c>
      <c r="F89" s="23">
        <f>[4]CT!RI$29</f>
        <v>0</v>
      </c>
      <c r="G89" s="23">
        <f>[4]CT!RJ$29</f>
        <v>0</v>
      </c>
      <c r="H89" s="23">
        <f>[4]CT!RK$29</f>
        <v>0</v>
      </c>
      <c r="I89" s="23">
        <f>[4]CT!RL$29</f>
        <v>0</v>
      </c>
      <c r="J89" s="23">
        <f>[4]CT!RM$29</f>
        <v>0</v>
      </c>
      <c r="K89" s="23">
        <f>[4]CT!RN$29</f>
        <v>0</v>
      </c>
      <c r="L89" s="23">
        <f>[4]CT!RO$29</f>
        <v>0</v>
      </c>
      <c r="M89" s="23">
        <f>[4]CT!RP$29</f>
        <v>0</v>
      </c>
      <c r="N89" s="23">
        <f>[4]CT!RQ$29</f>
        <v>0</v>
      </c>
      <c r="O89" s="24">
        <f>SUM(B$299:N$299)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[4]CT!LX$29</f>
        <v>0</v>
      </c>
      <c r="G92" s="23">
        <f>[4]CT!LY$29</f>
        <v>0</v>
      </c>
      <c r="H92" s="23"/>
      <c r="I92" s="23">
        <f>[4]CT!LZ$29</f>
        <v>0</v>
      </c>
      <c r="J92" s="23">
        <f>[4]CT!MA$29</f>
        <v>0</v>
      </c>
      <c r="P92" s="107"/>
    </row>
    <row r="93" spans="1:16" x14ac:dyDescent="0.25">
      <c r="A93" s="115" t="s">
        <v>73</v>
      </c>
      <c r="B93" s="116"/>
      <c r="C93" s="116"/>
      <c r="D93" s="116"/>
      <c r="E93" s="117"/>
      <c r="F93" s="23">
        <f>[4]CT!NF$29</f>
        <v>1</v>
      </c>
      <c r="G93" s="23">
        <f>[4]CT!NG$29</f>
        <v>0</v>
      </c>
      <c r="H93" s="23"/>
      <c r="I93" s="23">
        <f>[4]CT!NH$29</f>
        <v>1</v>
      </c>
      <c r="J93" s="23">
        <f>[4]CT!NI$29</f>
        <v>0</v>
      </c>
      <c r="P93" s="107"/>
    </row>
    <row r="94" spans="1:16" x14ac:dyDescent="0.25">
      <c r="A94" s="115" t="s">
        <v>74</v>
      </c>
      <c r="B94" s="116"/>
      <c r="C94" s="116"/>
      <c r="D94" s="116"/>
      <c r="E94" s="117"/>
      <c r="F94" s="23">
        <f>[4]CT!OM$29</f>
        <v>0</v>
      </c>
      <c r="G94" s="23">
        <f>[4]CT!ON$29</f>
        <v>0</v>
      </c>
      <c r="H94" s="23"/>
      <c r="I94" s="23">
        <f>[4]CT!OO$29</f>
        <v>1</v>
      </c>
      <c r="J94" s="23">
        <f>[4]CT!OP$29</f>
        <v>0</v>
      </c>
      <c r="P94" s="107"/>
    </row>
    <row r="95" spans="1:16" x14ac:dyDescent="0.25">
      <c r="A95" s="115" t="s">
        <v>75</v>
      </c>
      <c r="B95" s="116"/>
      <c r="C95" s="116"/>
      <c r="D95" s="116"/>
      <c r="E95" s="117"/>
      <c r="F95" s="23">
        <f>[4]CT!PT$29</f>
        <v>1</v>
      </c>
      <c r="G95" s="23">
        <f>[4]CT!PU$29</f>
        <v>2</v>
      </c>
      <c r="H95" s="23"/>
      <c r="I95" s="23">
        <f>[4]CT!PV$29</f>
        <v>0</v>
      </c>
      <c r="J95" s="23">
        <f>[4]CT!PW$29</f>
        <v>0</v>
      </c>
      <c r="P95" s="107"/>
    </row>
    <row r="96" spans="1:16" x14ac:dyDescent="0.25">
      <c r="A96" s="115" t="s">
        <v>67</v>
      </c>
      <c r="B96" s="116"/>
      <c r="C96" s="116"/>
      <c r="D96" s="116"/>
      <c r="E96" s="117"/>
      <c r="F96" s="23">
        <f>[4]CT!RA$29</f>
        <v>0</v>
      </c>
      <c r="G96" s="23">
        <f>[4]CT!RB$29</f>
        <v>0</v>
      </c>
      <c r="H96" s="23"/>
      <c r="I96" s="23">
        <f>[4]CT!RC$29</f>
        <v>1</v>
      </c>
      <c r="J96" s="23">
        <f>[4]CT!RD$29</f>
        <v>0</v>
      </c>
      <c r="P96" s="107"/>
    </row>
    <row r="97" spans="1:16" x14ac:dyDescent="0.25">
      <c r="A97" s="115" t="s">
        <v>68</v>
      </c>
      <c r="B97" s="116"/>
      <c r="C97" s="116"/>
      <c r="D97" s="116"/>
      <c r="E97" s="117"/>
      <c r="F97" s="23">
        <f>[4]CT!SH$29</f>
        <v>0</v>
      </c>
      <c r="G97" s="23">
        <f>[4]CT!SI$29</f>
        <v>0</v>
      </c>
      <c r="H97" s="23"/>
      <c r="I97" s="23">
        <f>[4]CT!SJ$29</f>
        <v>0</v>
      </c>
      <c r="J97" s="23">
        <f>[4]CT!SK$29</f>
        <v>0</v>
      </c>
      <c r="P97" s="107"/>
    </row>
    <row r="98" spans="1:16" x14ac:dyDescent="0.25">
      <c r="A98" s="53"/>
      <c r="B98" s="53"/>
      <c r="C98" s="53"/>
      <c r="D98" s="53"/>
      <c r="E98" s="53"/>
      <c r="F98" s="31"/>
      <c r="G98" s="31"/>
      <c r="H98" s="31"/>
      <c r="I98" s="31"/>
      <c r="J98" s="31"/>
      <c r="P98" s="107" t="str">
        <f>[4]CT!A$29</f>
        <v>Cidade De Maputo / Kamubukwana / Zimpeto PS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[4]CT!F$29</f>
        <v>43</v>
      </c>
      <c r="C112" s="47">
        <f>[4]CT!G$29</f>
        <v>82</v>
      </c>
      <c r="D112" s="47">
        <f>[4]CT!H$29</f>
        <v>2</v>
      </c>
      <c r="E112" s="47">
        <f>[4]CT!I$29</f>
        <v>1</v>
      </c>
      <c r="F112" s="47">
        <f>[4]CT!J$29</f>
        <v>122</v>
      </c>
      <c r="G112" s="47">
        <f>[4]CT!K$29</f>
        <v>0</v>
      </c>
      <c r="H112" s="47">
        <f>SUM(B112:C112)</f>
        <v>125</v>
      </c>
      <c r="I112" s="47">
        <f>[4]CT!M$29</f>
        <v>3</v>
      </c>
      <c r="J112" s="47">
        <f>[4]CT!N$29</f>
        <v>117</v>
      </c>
      <c r="K112" s="57">
        <f>B112+C112</f>
        <v>125</v>
      </c>
      <c r="M112" s="58">
        <f>IFERROR(H112/(SUM(B112:C112)),"")</f>
        <v>1</v>
      </c>
      <c r="N112" s="58">
        <f>IFERROR(I112/(D112+E112),"")</f>
        <v>1</v>
      </c>
      <c r="O112" s="58">
        <f>IFERROR(J112/(F112),"")</f>
        <v>0.95901639344262291</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7561</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SUM([4]CT!HR$29,[4]CT!IS$29)</f>
        <v>0</v>
      </c>
      <c r="C120" s="23">
        <f>SUM([4]CT!HF$29,[4]CT!IG$29)</f>
        <v>1</v>
      </c>
      <c r="D120" s="23">
        <f>SUM([4]CT!HG$29,[4]CT!IH$29)</f>
        <v>23</v>
      </c>
      <c r="E120" s="23">
        <f>SUM([4]CT!HH$29,[4]CT!II$29)</f>
        <v>47</v>
      </c>
      <c r="F120" s="23">
        <f>SUM([4]CT!HI$29,[4]CT!IJ$29)</f>
        <v>81</v>
      </c>
      <c r="G120" s="23">
        <f>SUM([4]CT!HJ$29,[4]CT!IK$29)</f>
        <v>96</v>
      </c>
      <c r="H120" s="23">
        <f>SUM([4]CT!HK$29,[4]CT!IL$29)</f>
        <v>282</v>
      </c>
      <c r="I120" s="23">
        <f>SUM([4]CT!HL$29,[4]CT!IM$29)</f>
        <v>625</v>
      </c>
      <c r="J120" s="23">
        <f>SUM([4]CT!HM$29,[4]CT!IN$29)</f>
        <v>844</v>
      </c>
      <c r="K120" s="23">
        <f>SUM([4]CT!HN$29,[4]CT!IO$29)</f>
        <v>1113</v>
      </c>
      <c r="L120" s="23">
        <f>SUM([4]CT!HO$29,[4]CT!IP$29)</f>
        <v>981</v>
      </c>
      <c r="M120" s="23">
        <f>SUM([4]CT!HP$29,[4]CT!IQ$29)</f>
        <v>606</v>
      </c>
      <c r="N120" s="23">
        <f>SUM([4]CT!HQ$29,[4]CT!IR$29)</f>
        <v>838</v>
      </c>
      <c r="O120" s="24">
        <f>SUM(B120:N120)</f>
        <v>5537</v>
      </c>
      <c r="P120" s="107"/>
    </row>
    <row r="121" spans="1:16" s="2" customFormat="1" ht="26.25" customHeight="1" x14ac:dyDescent="0.25">
      <c r="A121" s="22" t="s">
        <v>25</v>
      </c>
      <c r="B121" s="23">
        <f>SUM([4]CT!HE$29,[4]CT!IF$29)</f>
        <v>0</v>
      </c>
      <c r="C121" s="23">
        <f>SUM([4]CT!GS$29,[4]CT!HT$29)</f>
        <v>0</v>
      </c>
      <c r="D121" s="23">
        <f>SUM([4]CT!GT$29,[4]CT!HU$29)</f>
        <v>8</v>
      </c>
      <c r="E121" s="23">
        <f>SUM([4]CT!GU$29,[4]CT!HV$29)</f>
        <v>41</v>
      </c>
      <c r="F121" s="23">
        <f>SUM([4]CT!GV$29,[4]CT!HW$29)</f>
        <v>64</v>
      </c>
      <c r="G121" s="23">
        <f>SUM([4]CT!GW$29,[4]CT!HX$29)</f>
        <v>41</v>
      </c>
      <c r="H121" s="23">
        <f>SUM([4]CT!GX$29,[4]CT!HY$29)</f>
        <v>54</v>
      </c>
      <c r="I121" s="23">
        <f>SUM([4]CT!GY$29,[4]CT!HZ$29)</f>
        <v>103</v>
      </c>
      <c r="J121" s="23">
        <f>SUM([4]CT!GZ$29,[4]CT!IA$29)</f>
        <v>254</v>
      </c>
      <c r="K121" s="23">
        <f>SUM([4]CT!HA$29,[4]CT!IB$29)</f>
        <v>351</v>
      </c>
      <c r="L121" s="23">
        <f>SUM([4]CT!HB$29,[4]CT!IC$29)</f>
        <v>385</v>
      </c>
      <c r="M121" s="23">
        <f>SUM([4]CT!HC$29,[4]CT!ID$29)</f>
        <v>277</v>
      </c>
      <c r="N121" s="23">
        <f>SUM([4]CT!HD$29,[4]CT!IE$29)</f>
        <v>446</v>
      </c>
      <c r="O121" s="24">
        <f>SUM(B121:N121)</f>
        <v>2024</v>
      </c>
      <c r="P121" s="107"/>
    </row>
    <row r="122" spans="1:16" s="2" customFormat="1" ht="26.25" customHeight="1" x14ac:dyDescent="0.25">
      <c r="A122" s="14" t="s">
        <v>95</v>
      </c>
      <c r="B122" s="25">
        <f>SUM(O120:O121)</f>
        <v>7561</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SUM([4]CT!IU$29:IV$29)</f>
        <v>232</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SUM([4]CT!IW$29:IX$29)</f>
        <v>638</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SUM([4]CT!JA$29:JB$29)</f>
        <v>8</v>
      </c>
      <c r="C128" s="26"/>
      <c r="D128" s="27"/>
      <c r="E128" s="27"/>
      <c r="F128" s="27"/>
      <c r="G128" s="27"/>
      <c r="H128" s="27"/>
      <c r="I128" s="27"/>
      <c r="J128" s="27"/>
      <c r="K128" s="27"/>
      <c r="L128" s="27"/>
      <c r="P128" s="107"/>
    </row>
    <row r="129" spans="1:16" s="2" customFormat="1" ht="18" customHeight="1" x14ac:dyDescent="0.25">
      <c r="A129" s="29" t="s">
        <v>30</v>
      </c>
      <c r="B129" s="23">
        <f>SUM([4]CT!JD$29:JE$29)</f>
        <v>68</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SUM([4]CT!JG$29:JH$29)</f>
        <v>119</v>
      </c>
      <c r="C131" s="30"/>
      <c r="D131" s="31"/>
      <c r="E131" s="31"/>
      <c r="F131" s="31"/>
      <c r="G131" s="31"/>
      <c r="H131" s="31"/>
      <c r="I131" s="31"/>
      <c r="J131" s="31"/>
      <c r="K131" s="31"/>
      <c r="L131" s="31"/>
      <c r="O131" s="32"/>
      <c r="P131" s="107"/>
    </row>
    <row r="132" spans="1:16" s="2" customFormat="1" ht="18" customHeight="1" x14ac:dyDescent="0.25">
      <c r="A132" s="29" t="s">
        <v>33</v>
      </c>
      <c r="B132" s="23">
        <f>SUM([4]CT!JJ$29:JK$29)</f>
        <v>1</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[4]CT!A$29</f>
        <v>Cidade De Maputo / Kamubukwana / Zimpeto PS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7893</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SUM([4]CT!EW$29,[4]CT!FX$29)</f>
        <v>0</v>
      </c>
      <c r="C140" s="23">
        <f>SUM([4]CT!EK$29,[4]CT!FL$29)</f>
        <v>1</v>
      </c>
      <c r="D140" s="23">
        <f>SUM([4]CT!EL$29,[4]CT!FM$29)</f>
        <v>32</v>
      </c>
      <c r="E140" s="23">
        <f>SUM([4]CT!EM$29,[4]CT!FN$29)</f>
        <v>53</v>
      </c>
      <c r="F140" s="23">
        <f>SUM([4]CT!EN$29,[4]CT!FO$29)</f>
        <v>94</v>
      </c>
      <c r="G140" s="23">
        <f>SUM([4]CT!EO$29,[4]CT!FP$29)</f>
        <v>111</v>
      </c>
      <c r="H140" s="23">
        <f>SUM([4]CT!EP$29,[4]CT!FQ$29)</f>
        <v>295</v>
      </c>
      <c r="I140" s="23">
        <f>SUM([4]CT!EQ$29,[4]CT!FR$29)</f>
        <v>670</v>
      </c>
      <c r="J140" s="23">
        <f>SUM([4]CT!ER$29,[4]CT!FS$29)</f>
        <v>901</v>
      </c>
      <c r="K140" s="23">
        <f>SUM([4]CT!ES$29,[4]CT!FT$29)</f>
        <v>1148</v>
      </c>
      <c r="L140" s="23">
        <f>SUM([4]CT!ET$29,[4]CT!FU$29)</f>
        <v>993</v>
      </c>
      <c r="M140" s="23">
        <f>SUM([4]CT!EU$29,[4]CT!FV$29)</f>
        <v>616</v>
      </c>
      <c r="N140" s="23">
        <f>SUM([4]CT!EV$29,[4]CT!FW$29)</f>
        <v>852</v>
      </c>
      <c r="O140" s="24">
        <f>SUM(B140:N140)</f>
        <v>5766</v>
      </c>
      <c r="P140" s="107"/>
    </row>
    <row r="141" spans="1:16" s="2" customFormat="1" ht="26.25" customHeight="1" x14ac:dyDescent="0.25">
      <c r="A141" s="22" t="s">
        <v>25</v>
      </c>
      <c r="B141" s="23">
        <f>SUM([4]CT!EJ$29,[4]CT!FK$29)</f>
        <v>0</v>
      </c>
      <c r="C141" s="23">
        <f>SUM([4]CT!DX$29,[4]CT!EY$29)</f>
        <v>0</v>
      </c>
      <c r="D141" s="23">
        <f>SUM([4]CT!DY$29,[4]CT!EZ$29)</f>
        <v>17</v>
      </c>
      <c r="E141" s="23">
        <f>SUM([4]CT!DZ$29,[4]CT!FA$29)</f>
        <v>46</v>
      </c>
      <c r="F141" s="23">
        <f>SUM([4]CT!EA$29,[4]CT!FB$29)</f>
        <v>76</v>
      </c>
      <c r="G141" s="23">
        <f>SUM([4]CT!EB$29,[4]CT!FC$29)</f>
        <v>46</v>
      </c>
      <c r="H141" s="23">
        <f>SUM([4]CT!EC$29,[4]CT!FD$29)</f>
        <v>61</v>
      </c>
      <c r="I141" s="23">
        <f>SUM([4]CT!ED$29,[4]CT!FE$29)</f>
        <v>107</v>
      </c>
      <c r="J141" s="23">
        <f>SUM([4]CT!EE$29,[4]CT!FF$29)</f>
        <v>263</v>
      </c>
      <c r="K141" s="23">
        <f>SUM([4]CT!EF$29,[4]CT!FG$29)</f>
        <v>367</v>
      </c>
      <c r="L141" s="23">
        <f>SUM([4]CT!EG$29,[4]CT!FH$29)</f>
        <v>394</v>
      </c>
      <c r="M141" s="23">
        <f>SUM([4]CT!EH$29,[4]CT!FI$29)</f>
        <v>287</v>
      </c>
      <c r="N141" s="23">
        <f>SUM([4]CT!EI$29,[4]CT!FJ$29)</f>
        <v>463</v>
      </c>
      <c r="O141" s="24">
        <f>SUM(B141:N141)</f>
        <v>2127</v>
      </c>
      <c r="P141" s="107"/>
    </row>
    <row r="142" spans="1:16" s="2" customFormat="1" ht="26.25" customHeight="1" x14ac:dyDescent="0.25">
      <c r="A142" s="14" t="s">
        <v>95</v>
      </c>
      <c r="B142" s="25">
        <f>SUM(O140:O141)</f>
        <v>7893</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SUM([4]CT!FZ$29:GA$29)</f>
        <v>246</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SUM([4]CT!GB$29:GC$29)</f>
        <v>673</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SUM([4]CT!GF$29:GG$29)</f>
        <v>8</v>
      </c>
      <c r="C148" s="26"/>
      <c r="D148" s="27"/>
      <c r="E148" s="27"/>
      <c r="F148" s="27"/>
      <c r="G148" s="27"/>
      <c r="H148" s="27"/>
      <c r="I148" s="27"/>
      <c r="J148" s="27"/>
      <c r="K148" s="27"/>
      <c r="L148" s="27"/>
      <c r="P148" s="107"/>
    </row>
    <row r="149" spans="1:16" s="2" customFormat="1" ht="18" customHeight="1" x14ac:dyDescent="0.25">
      <c r="A149" s="29" t="s">
        <v>30</v>
      </c>
      <c r="B149" s="23">
        <f>SUM([4]CT!GI$29:GJ$29)</f>
        <v>69</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SUM([4]CT!GL$29:GM$29)</f>
        <v>125</v>
      </c>
      <c r="C151" s="30"/>
      <c r="D151" s="31"/>
      <c r="E151" s="31"/>
      <c r="F151" s="31"/>
      <c r="G151" s="31"/>
      <c r="H151" s="31"/>
      <c r="I151" s="31"/>
      <c r="J151" s="31"/>
      <c r="K151" s="31"/>
      <c r="L151" s="31"/>
      <c r="O151" s="32"/>
      <c r="P151" s="107"/>
    </row>
    <row r="152" spans="1:16" s="2" customFormat="1" ht="18" customHeight="1" x14ac:dyDescent="0.25">
      <c r="A152" s="29" t="s">
        <v>33</v>
      </c>
      <c r="B152" s="23">
        <f>SUM([4]CT!GO$29:GP$29)</f>
        <v>1</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45</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[4]CT!AJD$29</f>
        <v>0</v>
      </c>
      <c r="C160" s="23">
        <f>[4]CT!AJB$29</f>
        <v>1</v>
      </c>
      <c r="D160" s="23">
        <f>[4]CT!AJC$29</f>
        <v>7</v>
      </c>
      <c r="E160" s="23">
        <f>[4]CT!AJA$29</f>
        <v>0</v>
      </c>
      <c r="F160" s="23">
        <f>[4]CT!AIY$29</f>
        <v>0</v>
      </c>
      <c r="G160" s="23">
        <f>[4]CT!AIZ$29</f>
        <v>15</v>
      </c>
      <c r="H160" s="66"/>
      <c r="P160" s="107"/>
    </row>
    <row r="161" spans="1:16" s="2" customFormat="1" ht="26.25" customHeight="1" x14ac:dyDescent="0.25">
      <c r="A161" s="67" t="s">
        <v>105</v>
      </c>
      <c r="B161" s="68">
        <f>[4]CT!AIX$29</f>
        <v>0</v>
      </c>
      <c r="C161" s="68">
        <f>[4]CT!AIV$29</f>
        <v>1</v>
      </c>
      <c r="D161" s="68">
        <f>[4]CT!AIW$29</f>
        <v>13</v>
      </c>
      <c r="E161" s="68">
        <f>[4]CT!AIU$29</f>
        <v>0</v>
      </c>
      <c r="F161" s="68">
        <f>[4]CT!AIS$29</f>
        <v>0</v>
      </c>
      <c r="G161" s="68">
        <f>[4]CT!AIT$29</f>
        <v>8</v>
      </c>
      <c r="H161" s="66"/>
      <c r="P161" s="107"/>
    </row>
    <row r="162" spans="1:16" s="2" customFormat="1" ht="26.25" customHeight="1" x14ac:dyDescent="0.25">
      <c r="A162" s="69"/>
      <c r="B162" s="70"/>
      <c r="C162" s="71">
        <f>SUM(B160:D161)</f>
        <v>22</v>
      </c>
      <c r="D162" s="72"/>
      <c r="E162" s="73"/>
      <c r="F162" s="71">
        <f>SUM(E160:G161)</f>
        <v>23</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[4]CT!A$29</f>
        <v>Cidade De Maputo / Kamubukwana / Zimpeto PS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6273</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[4]CT!AIF$29</f>
        <v>0</v>
      </c>
      <c r="C171" s="23">
        <f>[4]CT!AID$29</f>
        <v>1</v>
      </c>
      <c r="D171" s="23">
        <f>[4]CT!AIE$29</f>
        <v>15</v>
      </c>
      <c r="E171" s="23">
        <f>[4]CT!AIC$29</f>
        <v>0</v>
      </c>
      <c r="F171" s="23">
        <f>[4]CT!AIA$29</f>
        <v>0</v>
      </c>
      <c r="G171" s="23">
        <f>[4]CT!AIB$29</f>
        <v>18</v>
      </c>
      <c r="H171" s="23">
        <f>[4]CT!AHT$29</f>
        <v>0</v>
      </c>
      <c r="I171" s="23">
        <f>[4]CT!AHR$29</f>
        <v>8</v>
      </c>
      <c r="J171" s="23">
        <f>[4]CT!AHS$29</f>
        <v>17</v>
      </c>
      <c r="K171" s="23">
        <f>[4]CT!AHQ$29</f>
        <v>0</v>
      </c>
      <c r="L171" s="23">
        <f>[4]CT!AHO$29</f>
        <v>2</v>
      </c>
      <c r="M171" s="23">
        <f>[4]CT!AHP$29</f>
        <v>9</v>
      </c>
      <c r="P171" s="107"/>
    </row>
    <row r="172" spans="1:16" s="2" customFormat="1" ht="26.25" customHeight="1" x14ac:dyDescent="0.25">
      <c r="A172" s="67" t="s">
        <v>112</v>
      </c>
      <c r="B172" s="68">
        <f>[4]CT!AIL$29</f>
        <v>0</v>
      </c>
      <c r="C172" s="68">
        <f>[4]CT!AIJ$29</f>
        <v>7</v>
      </c>
      <c r="D172" s="68">
        <f>[4]CT!AIK$29</f>
        <v>342</v>
      </c>
      <c r="E172" s="68">
        <f>[4]CT!AII$29</f>
        <v>0</v>
      </c>
      <c r="F172" s="68">
        <f>[4]CT!AIG$29</f>
        <v>11</v>
      </c>
      <c r="G172" s="68">
        <f>[4]CT!AIH$29</f>
        <v>137</v>
      </c>
      <c r="H172" s="68">
        <f>[4]CT!AHZ$29</f>
        <v>0</v>
      </c>
      <c r="I172" s="68">
        <f>[4]CT!AHX$29</f>
        <v>164</v>
      </c>
      <c r="J172" s="68">
        <f>[4]CT!AHY$29</f>
        <v>4058</v>
      </c>
      <c r="K172" s="68">
        <f>[4]CT!AHW$29</f>
        <v>0</v>
      </c>
      <c r="L172" s="68">
        <f>[4]CT!AHU$29</f>
        <v>120</v>
      </c>
      <c r="M172" s="68">
        <f>[4]CT!AHV$29</f>
        <v>1364</v>
      </c>
      <c r="P172" s="107"/>
    </row>
    <row r="173" spans="1:16" s="2" customFormat="1" ht="32.1" customHeight="1" x14ac:dyDescent="0.25">
      <c r="A173" s="76" t="s">
        <v>113</v>
      </c>
      <c r="B173" s="77"/>
      <c r="C173" s="78">
        <f>SUM(B171:D172)</f>
        <v>365</v>
      </c>
      <c r="D173" s="79"/>
      <c r="E173" s="80"/>
      <c r="F173" s="78">
        <f>SUM(E171:G172)</f>
        <v>166</v>
      </c>
      <c r="G173" s="81"/>
      <c r="H173" s="80"/>
      <c r="I173" s="78">
        <f>SUM(H171:J172)</f>
        <v>4247</v>
      </c>
      <c r="J173" s="81"/>
      <c r="K173" s="80"/>
      <c r="L173" s="78">
        <f>SUM(K171:M172)</f>
        <v>1495</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[4]CT!AIM$29</f>
        <v>56</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[4]CT!AIN$29</f>
        <v>1</v>
      </c>
      <c r="C178" s="86"/>
      <c r="D178" s="87"/>
      <c r="E178" s="85">
        <f>[4]CT!AIO$29</f>
        <v>54</v>
      </c>
      <c r="H178" s="85">
        <f>[4]CT!AIP$29</f>
        <v>1</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[4]CT!AIQ$29</f>
        <v>19</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[4]CT!A$31</f>
        <v>Cidade De Maputo / Kanyaka / Inhaca PS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0</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[4]CT!BG$31</f>
        <v>0</v>
      </c>
      <c r="C10" s="23">
        <f>[4]CT!AU$31</f>
        <v>0</v>
      </c>
      <c r="D10" s="23">
        <f>[4]CT!AV$31</f>
        <v>0</v>
      </c>
      <c r="E10" s="23">
        <f>[4]CT!AW$31</f>
        <v>0</v>
      </c>
      <c r="F10" s="23">
        <f>[4]CT!AX$31</f>
        <v>0</v>
      </c>
      <c r="G10" s="23">
        <f>[4]CT!AY$31</f>
        <v>0</v>
      </c>
      <c r="H10" s="23">
        <f>[4]CT!AZ$31</f>
        <v>0</v>
      </c>
      <c r="I10" s="23">
        <f>[4]CT!BA$31</f>
        <v>0</v>
      </c>
      <c r="J10" s="23">
        <f>[4]CT!BB$31</f>
        <v>0</v>
      </c>
      <c r="K10" s="23">
        <f>[4]CT!BC$31</f>
        <v>0</v>
      </c>
      <c r="L10" s="23">
        <f>[4]CT!BD$31</f>
        <v>0</v>
      </c>
      <c r="M10" s="23">
        <f>[4]CT!BE$31</f>
        <v>0</v>
      </c>
      <c r="N10" s="23">
        <f>[4]CT!BF$31</f>
        <v>0</v>
      </c>
      <c r="O10" s="24">
        <f>SUM(B10:N10)</f>
        <v>0</v>
      </c>
      <c r="P10" s="107"/>
    </row>
    <row r="11" spans="1:16" s="2" customFormat="1" ht="18" customHeight="1" x14ac:dyDescent="0.25">
      <c r="A11" s="22" t="s">
        <v>25</v>
      </c>
      <c r="B11" s="23">
        <f>[4]CT!AS$31</f>
        <v>0</v>
      </c>
      <c r="C11" s="23">
        <f>[4]CT!AG$31</f>
        <v>0</v>
      </c>
      <c r="D11" s="23">
        <f>[4]CT!AH$31</f>
        <v>0</v>
      </c>
      <c r="E11" s="23">
        <f>[4]CT!AI$31</f>
        <v>0</v>
      </c>
      <c r="F11" s="23">
        <f>[4]CT!AJ$31</f>
        <v>0</v>
      </c>
      <c r="G11" s="23">
        <f>[4]CT!AK$31</f>
        <v>0</v>
      </c>
      <c r="H11" s="23">
        <f>[4]CT!AL$31</f>
        <v>0</v>
      </c>
      <c r="I11" s="23">
        <f>[4]CT!AM$31</f>
        <v>0</v>
      </c>
      <c r="J11" s="23">
        <f>[4]CT!AN$31</f>
        <v>0</v>
      </c>
      <c r="K11" s="23">
        <f>[4]CT!AO$31</f>
        <v>0</v>
      </c>
      <c r="L11" s="23">
        <f>[4]CT!AP$31</f>
        <v>0</v>
      </c>
      <c r="M11" s="23">
        <f>[4]CT!AQ$31</f>
        <v>0</v>
      </c>
      <c r="N11" s="23">
        <f>[4]CT!AR$31</f>
        <v>0</v>
      </c>
      <c r="O11" s="24">
        <f>SUM(B11:N11)</f>
        <v>0</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[4]CT!AF$31</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[4]CT!BI$31</f>
        <v>0</v>
      </c>
      <c r="C15" s="26"/>
      <c r="D15" s="27"/>
      <c r="E15" s="27"/>
      <c r="F15" s="27"/>
      <c r="G15" s="27"/>
      <c r="H15" s="27"/>
      <c r="I15" s="27"/>
      <c r="J15" s="27"/>
      <c r="K15" s="27"/>
      <c r="L15" s="27"/>
      <c r="P15" s="107"/>
    </row>
    <row r="16" spans="1:16" s="2" customFormat="1" ht="18" customHeight="1" x14ac:dyDescent="0.25">
      <c r="A16" s="29" t="s">
        <v>30</v>
      </c>
      <c r="B16" s="23">
        <f>[4]CT!BJ$31</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[4]CT!BK$31</f>
        <v>0</v>
      </c>
      <c r="C18" s="30"/>
      <c r="D18" s="31"/>
      <c r="E18" s="31"/>
      <c r="F18" s="31"/>
      <c r="G18" s="31"/>
      <c r="H18" s="31"/>
      <c r="I18" s="31"/>
      <c r="J18" s="31"/>
      <c r="K18" s="31"/>
      <c r="L18" s="31"/>
      <c r="O18" s="32"/>
      <c r="P18" s="107"/>
    </row>
    <row r="19" spans="1:16" s="2" customFormat="1" ht="18" customHeight="1" x14ac:dyDescent="0.25">
      <c r="A19" s="29" t="s">
        <v>33</v>
      </c>
      <c r="B19" s="23">
        <f>[4]CT!BL$31</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[4]CT!CU$31</f>
        <v>0</v>
      </c>
      <c r="C23" s="23">
        <f>[4]CT!CF$31</f>
        <v>0</v>
      </c>
      <c r="D23" s="23">
        <f>[4]CT!CG$31</f>
        <v>2</v>
      </c>
      <c r="E23" s="23">
        <f>[4]CT!CH$31</f>
        <v>3</v>
      </c>
      <c r="F23" s="23">
        <f>[4]CT!CI$31</f>
        <v>4</v>
      </c>
      <c r="G23" s="23">
        <f>[4]CT!CJ$31</f>
        <v>9</v>
      </c>
      <c r="H23" s="23">
        <f>[4]CT!CK$31</f>
        <v>11</v>
      </c>
      <c r="I23" s="23">
        <f>[4]CT!CL$31</f>
        <v>28</v>
      </c>
      <c r="J23" s="23">
        <f>[4]CT!CM$31</f>
        <v>39</v>
      </c>
      <c r="K23" s="23">
        <f>[4]CT!CN$31</f>
        <v>56</v>
      </c>
      <c r="L23" s="23">
        <f>[4]CT!CO$31</f>
        <v>48</v>
      </c>
      <c r="M23" s="23">
        <f>[4]CT!CP$31</f>
        <v>32</v>
      </c>
      <c r="N23" s="23">
        <f>[4]CT!CQ$31</f>
        <v>27</v>
      </c>
      <c r="O23" s="24">
        <f>SUM(B23:N23,B25:D25)</f>
        <v>293</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[4]CT!CR$31</f>
        <v>19</v>
      </c>
      <c r="C25" s="23">
        <f>[4]CT!CS$31</f>
        <v>11</v>
      </c>
      <c r="D25" s="23">
        <f>[4]CT!CT$31</f>
        <v>4</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[4]CT!CD$31</f>
        <v>0</v>
      </c>
      <c r="C27" s="23">
        <f>[4]CT!BO$31</f>
        <v>0</v>
      </c>
      <c r="D27" s="23">
        <f>[4]CT!BP$31</f>
        <v>1</v>
      </c>
      <c r="E27" s="23">
        <f>[4]CT!BQ$31</f>
        <v>4</v>
      </c>
      <c r="F27" s="23">
        <f>[4]CT!BR$31</f>
        <v>4</v>
      </c>
      <c r="G27" s="23">
        <f>[4]CT!BS$31</f>
        <v>7</v>
      </c>
      <c r="H27" s="23">
        <f>[4]CT!BT$31</f>
        <v>1</v>
      </c>
      <c r="I27" s="23">
        <f>[4]CT!BU$31</f>
        <v>4</v>
      </c>
      <c r="J27" s="23">
        <f>[4]CT!BV$31</f>
        <v>10</v>
      </c>
      <c r="K27" s="23">
        <f>[4]CT!BW$31</f>
        <v>18</v>
      </c>
      <c r="L27" s="23">
        <f>[4]CT!BX$31</f>
        <v>26</v>
      </c>
      <c r="M27" s="23">
        <f>[4]CT!BY$31</f>
        <v>25</v>
      </c>
      <c r="N27" s="23">
        <f>[4]CT!BZ$31</f>
        <v>17</v>
      </c>
      <c r="O27" s="24">
        <f>SUM(B27:N27,B29:D29)</f>
        <v>144</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[4]CT!CA$31</f>
        <v>12</v>
      </c>
      <c r="C29" s="23">
        <f>[4]CT!CB$31</f>
        <v>9</v>
      </c>
      <c r="D29" s="23">
        <f>[4]CT!CC$31</f>
        <v>6</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18</v>
      </c>
      <c r="F30" s="135" t="s">
        <v>42</v>
      </c>
      <c r="G30" s="136"/>
      <c r="H30" s="24" t="str">
        <f>IFERROR(E30/C30,"")</f>
        <v/>
      </c>
      <c r="K30" s="137" t="s">
        <v>43</v>
      </c>
      <c r="L30" s="138"/>
      <c r="M30" s="23"/>
      <c r="N30" s="38" t="s">
        <v>41</v>
      </c>
      <c r="O30" s="24">
        <f>SUM(B23:N23,B25:D25,B27:N27,B29:D29)-M30</f>
        <v>437</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[4]CT!DG$31</f>
        <v>0</v>
      </c>
      <c r="C35" s="23">
        <f>[4]CT!DE$31</f>
        <v>3</v>
      </c>
      <c r="D35" s="23">
        <f>[4]CT!DF$31</f>
        <v>121</v>
      </c>
      <c r="E35" s="40"/>
      <c r="F35" s="23">
        <f>[4]CT!DN$31</f>
        <v>0</v>
      </c>
      <c r="G35" s="23">
        <f>[4]CT!DL$31</f>
        <v>6</v>
      </c>
      <c r="H35" s="23">
        <f>[4]CT!DM$31</f>
        <v>162</v>
      </c>
      <c r="I35" s="40"/>
      <c r="J35" s="23">
        <f>[4]CT!DU$31</f>
        <v>0</v>
      </c>
      <c r="K35" s="23">
        <f>[4]CT!DS$31</f>
        <v>0</v>
      </c>
      <c r="L35" s="23">
        <f>[4]CT!DT$31</f>
        <v>1</v>
      </c>
      <c r="P35" s="107"/>
    </row>
    <row r="36" spans="1:16" s="2" customFormat="1" ht="18" customHeight="1" x14ac:dyDescent="0.25">
      <c r="A36" s="22" t="s">
        <v>25</v>
      </c>
      <c r="B36" s="23">
        <f>[4]CT!DD$31</f>
        <v>0</v>
      </c>
      <c r="C36" s="23">
        <f>[4]CT!DB$31</f>
        <v>5</v>
      </c>
      <c r="D36" s="23">
        <f>[4]CT!DC$31</f>
        <v>57</v>
      </c>
      <c r="E36" s="40"/>
      <c r="F36" s="23">
        <f>[4]CT!DK$31</f>
        <v>0</v>
      </c>
      <c r="G36" s="23">
        <f>[4]CT!DI$31</f>
        <v>4</v>
      </c>
      <c r="H36" s="23">
        <f>[4]CT!DJ$31</f>
        <v>78</v>
      </c>
      <c r="I36" s="40"/>
      <c r="J36" s="23">
        <f>[4]CT!DR$31</f>
        <v>0</v>
      </c>
      <c r="K36" s="23">
        <f>[4]CT!DP$31</f>
        <v>0</v>
      </c>
      <c r="L36" s="23">
        <f>[4]CT!DQ$31</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[4]CT!CW$31</f>
        <v>0</v>
      </c>
      <c r="C38" s="26"/>
      <c r="D38" s="27"/>
      <c r="E38" s="27"/>
      <c r="F38" s="27"/>
      <c r="G38" s="27"/>
      <c r="H38" s="27"/>
      <c r="I38" s="27"/>
      <c r="J38" s="27"/>
      <c r="K38" s="27"/>
      <c r="L38" s="27"/>
      <c r="P38" s="107"/>
    </row>
    <row r="39" spans="1:16" s="2" customFormat="1" ht="18" customHeight="1" x14ac:dyDescent="0.25">
      <c r="A39" s="29" t="s">
        <v>30</v>
      </c>
      <c r="B39" s="23">
        <f>[4]CT!CX$31</f>
        <v>0</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[4]CT!CY$31</f>
        <v>0</v>
      </c>
      <c r="C41" s="30"/>
      <c r="D41" s="31"/>
      <c r="E41" s="31"/>
      <c r="F41" s="31"/>
      <c r="G41" s="31"/>
      <c r="H41" s="31"/>
      <c r="I41" s="31"/>
      <c r="J41" s="31"/>
      <c r="K41" s="31"/>
      <c r="L41" s="31"/>
      <c r="O41" s="32"/>
      <c r="P41" s="107"/>
    </row>
    <row r="42" spans="1:16" s="2" customFormat="1" ht="18" customHeight="1" x14ac:dyDescent="0.25">
      <c r="A42" s="29" t="s">
        <v>33</v>
      </c>
      <c r="B42" s="23">
        <f>[4]CT!CZ$31</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[4]CT!A$31</f>
        <v>Cidade De Maputo / Kanyaka / Inhaca PS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1</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[4]CT!TO$31</f>
        <v>0</v>
      </c>
      <c r="C49" s="23">
        <f>[4]CT!TC$31</f>
        <v>0</v>
      </c>
      <c r="D49" s="23">
        <f>[4]CT!TD$31</f>
        <v>0</v>
      </c>
      <c r="E49" s="23">
        <f>[4]CT!TE$31</f>
        <v>0</v>
      </c>
      <c r="F49" s="23">
        <f>[4]CT!TF$31</f>
        <v>0</v>
      </c>
      <c r="G49" s="23">
        <f>[4]CT!TG$31</f>
        <v>0</v>
      </c>
      <c r="H49" s="23">
        <f>[4]CT!TH$31</f>
        <v>0</v>
      </c>
      <c r="I49" s="23">
        <f>[4]CT!TI$31</f>
        <v>0</v>
      </c>
      <c r="J49" s="23">
        <f>[4]CT!TJ$31</f>
        <v>0</v>
      </c>
      <c r="K49" s="23">
        <f>[4]CT!TK$31</f>
        <v>0</v>
      </c>
      <c r="L49" s="23">
        <f>[4]CT!TL$31</f>
        <v>0</v>
      </c>
      <c r="M49" s="23">
        <f>[4]CT!TM$31</f>
        <v>0</v>
      </c>
      <c r="N49" s="23">
        <f>[4]CT!TN$31</f>
        <v>1</v>
      </c>
      <c r="O49" s="24">
        <f>SUM(B49:N49)</f>
        <v>1</v>
      </c>
      <c r="P49" s="107"/>
    </row>
    <row r="50" spans="1:16" s="2" customFormat="1" ht="18" customHeight="1" x14ac:dyDescent="0.25">
      <c r="A50" s="22" t="s">
        <v>25</v>
      </c>
      <c r="B50" s="23">
        <f>[4]CT!TA$31</f>
        <v>0</v>
      </c>
      <c r="C50" s="23">
        <f>[4]CT!SO$31</f>
        <v>0</v>
      </c>
      <c r="D50" s="23">
        <f>[4]CT!SP$31</f>
        <v>0</v>
      </c>
      <c r="E50" s="23">
        <f>[4]CT!SQ$31</f>
        <v>0</v>
      </c>
      <c r="F50" s="23">
        <f>[4]CT!SR$31</f>
        <v>0</v>
      </c>
      <c r="G50" s="23">
        <f>[4]CT!SS$31</f>
        <v>0</v>
      </c>
      <c r="H50" s="23">
        <f>[4]CT!ST$31</f>
        <v>0</v>
      </c>
      <c r="I50" s="23">
        <f>[4]CT!SU$31</f>
        <v>0</v>
      </c>
      <c r="J50" s="23">
        <f>[4]CT!SV$31</f>
        <v>0</v>
      </c>
      <c r="K50" s="23">
        <f>[4]CT!SW$31</f>
        <v>0</v>
      </c>
      <c r="L50" s="23">
        <f>[4]CT!SX$31</f>
        <v>0</v>
      </c>
      <c r="M50" s="23">
        <f>[4]CT!SY$31</f>
        <v>0</v>
      </c>
      <c r="N50" s="23">
        <f>[4]CT!SZ$31</f>
        <v>0</v>
      </c>
      <c r="O50" s="24">
        <f>SUM(B50:N50)</f>
        <v>0</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[4]CT!TU$31</f>
        <v>1</v>
      </c>
      <c r="D52" s="31"/>
      <c r="E52" s="31"/>
      <c r="F52" s="31"/>
      <c r="G52" s="31"/>
      <c r="H52" s="31"/>
      <c r="I52" s="31"/>
      <c r="J52" s="32"/>
      <c r="K52" s="32"/>
      <c r="L52" s="32"/>
      <c r="M52" s="32"/>
      <c r="N52" s="32"/>
      <c r="O52" s="46"/>
      <c r="P52" s="107"/>
    </row>
    <row r="53" spans="1:16" s="2" customFormat="1" ht="36.6" customHeight="1" x14ac:dyDescent="0.25">
      <c r="A53" s="123" t="s">
        <v>58</v>
      </c>
      <c r="B53" s="124"/>
      <c r="C53" s="47">
        <f>[4]CT!TV$31</f>
        <v>0</v>
      </c>
      <c r="D53" s="26"/>
      <c r="E53" s="26"/>
      <c r="F53" s="26"/>
      <c r="G53" s="26"/>
      <c r="H53" s="26"/>
      <c r="I53" s="26"/>
      <c r="J53" s="26"/>
      <c r="K53" s="26"/>
      <c r="L53" s="26"/>
      <c r="M53" s="26"/>
      <c r="N53" s="26"/>
      <c r="O53" s="26"/>
      <c r="P53" s="107"/>
    </row>
    <row r="54" spans="1:16" s="2" customFormat="1" ht="39.6" customHeight="1" x14ac:dyDescent="0.25">
      <c r="A54" s="125" t="s">
        <v>59</v>
      </c>
      <c r="B54" s="126"/>
      <c r="C54" s="48">
        <f>[4]CT!TW$31</f>
        <v>0</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[4]CT!TQ$31</f>
        <v>0</v>
      </c>
      <c r="C56" s="26"/>
      <c r="D56" s="27"/>
      <c r="E56" s="27"/>
      <c r="F56" s="27"/>
      <c r="G56" s="27"/>
      <c r="H56" s="27"/>
      <c r="I56" s="27"/>
      <c r="J56" s="27"/>
      <c r="K56" s="27"/>
      <c r="L56" s="27"/>
      <c r="P56" s="107"/>
    </row>
    <row r="57" spans="1:16" s="2" customFormat="1" ht="18" customHeight="1" x14ac:dyDescent="0.25">
      <c r="A57" s="29" t="s">
        <v>30</v>
      </c>
      <c r="B57" s="23">
        <f>[4]CT!TR$31</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[4]CT!TS$31</f>
        <v>0</v>
      </c>
      <c r="C59" s="30"/>
      <c r="D59" s="31"/>
      <c r="E59" s="31"/>
      <c r="F59" s="31"/>
      <c r="G59" s="31"/>
      <c r="H59" s="31"/>
      <c r="I59" s="31"/>
      <c r="J59" s="31"/>
      <c r="K59" s="31"/>
      <c r="L59" s="31"/>
      <c r="O59" s="32"/>
      <c r="P59" s="107"/>
    </row>
    <row r="60" spans="1:16" s="2" customFormat="1" ht="18" customHeight="1" x14ac:dyDescent="0.25">
      <c r="A60" s="29" t="s">
        <v>33</v>
      </c>
      <c r="B60" s="23">
        <f>[4]CT!TT$31</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[4]CT!LV$31</f>
        <v>0</v>
      </c>
      <c r="C68" s="23">
        <f>[4]CT!LJ$31</f>
        <v>0</v>
      </c>
      <c r="D68" s="23">
        <f>[4]CT!LK$31</f>
        <v>0</v>
      </c>
      <c r="E68" s="23">
        <f>[4]CT!LL$31</f>
        <v>0</v>
      </c>
      <c r="F68" s="23">
        <f>[4]CT!LM$31</f>
        <v>0</v>
      </c>
      <c r="G68" s="23">
        <f>[4]CT!LN$31</f>
        <v>0</v>
      </c>
      <c r="H68" s="23">
        <f>[4]CT!LO$31</f>
        <v>0</v>
      </c>
      <c r="I68" s="23">
        <f>[4]CT!LP$31</f>
        <v>0</v>
      </c>
      <c r="J68" s="23">
        <f>[4]CT!LQ$31</f>
        <v>0</v>
      </c>
      <c r="K68" s="23">
        <f>[4]CT!LR$31</f>
        <v>0</v>
      </c>
      <c r="L68" s="23">
        <f>[4]CT!LS$31</f>
        <v>0</v>
      </c>
      <c r="M68" s="23">
        <f>[4]CT!LT$31</f>
        <v>0</v>
      </c>
      <c r="N68" s="23">
        <f>[4]CT!LU$31</f>
        <v>0</v>
      </c>
      <c r="O68" s="24">
        <f>SUM(B68:N68)</f>
        <v>0</v>
      </c>
      <c r="P68" s="107"/>
    </row>
    <row r="69" spans="1:16" s="2" customFormat="1" ht="18" customHeight="1" x14ac:dyDescent="0.25">
      <c r="A69" s="22" t="s">
        <v>25</v>
      </c>
      <c r="B69" s="23">
        <f>[4]CT!LH$31</f>
        <v>0</v>
      </c>
      <c r="C69" s="23">
        <f>[4]CT!KV$31</f>
        <v>0</v>
      </c>
      <c r="D69" s="23">
        <f>[4]CT!KW$31</f>
        <v>0</v>
      </c>
      <c r="E69" s="23">
        <f>[4]CT!KX$31</f>
        <v>0</v>
      </c>
      <c r="F69" s="23">
        <f>[4]CT!KY$31</f>
        <v>0</v>
      </c>
      <c r="G69" s="23">
        <f>[4]CT!KZ$31</f>
        <v>0</v>
      </c>
      <c r="H69" s="23">
        <f>[4]CT!LA$31</f>
        <v>0</v>
      </c>
      <c r="I69" s="23">
        <f>[4]CT!LB$31</f>
        <v>0</v>
      </c>
      <c r="J69" s="23">
        <f>[4]CT!LC$31</f>
        <v>0</v>
      </c>
      <c r="K69" s="23">
        <f>[4]CT!LD$31</f>
        <v>0</v>
      </c>
      <c r="L69" s="23">
        <f>[4]CT!LE$31</f>
        <v>0</v>
      </c>
      <c r="M69" s="23">
        <f>[4]CT!LF$31</f>
        <v>0</v>
      </c>
      <c r="N69" s="23">
        <f>[4]CT!LG$31</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[4]CT!ND$31</f>
        <v>0</v>
      </c>
      <c r="C72" s="23">
        <f>[4]CT!MR$31</f>
        <v>0</v>
      </c>
      <c r="D72" s="23">
        <f>[4]CT!MS$31</f>
        <v>0</v>
      </c>
      <c r="E72" s="23">
        <f>[4]CT!MT$31</f>
        <v>0</v>
      </c>
      <c r="F72" s="23">
        <f>[4]CT!MU$31</f>
        <v>0</v>
      </c>
      <c r="G72" s="23">
        <f>[4]CT!MV$31</f>
        <v>0</v>
      </c>
      <c r="H72" s="23">
        <f>[4]CT!MW$31</f>
        <v>0</v>
      </c>
      <c r="I72" s="23">
        <f>[4]CT!MX$31</f>
        <v>0</v>
      </c>
      <c r="J72" s="23">
        <f>[4]CT!MY$31</f>
        <v>0</v>
      </c>
      <c r="K72" s="23">
        <f>[4]CT!MZ$31</f>
        <v>0</v>
      </c>
      <c r="L72" s="23">
        <f>[4]CT!NA$31</f>
        <v>0</v>
      </c>
      <c r="M72" s="23">
        <f>[4]CT!NB$31</f>
        <v>0</v>
      </c>
      <c r="N72" s="23">
        <f>[4]CT!NC$31</f>
        <v>0</v>
      </c>
      <c r="O72" s="24">
        <f>SUM(B72:N72)</f>
        <v>0</v>
      </c>
      <c r="P72" s="107"/>
    </row>
    <row r="73" spans="1:16" s="2" customFormat="1" ht="18" customHeight="1" x14ac:dyDescent="0.25">
      <c r="A73" s="22" t="s">
        <v>25</v>
      </c>
      <c r="B73" s="23">
        <f>[4]CT!MP$31</f>
        <v>0</v>
      </c>
      <c r="C73" s="23">
        <f>[4]CT!MD$31</f>
        <v>0</v>
      </c>
      <c r="D73" s="23">
        <f>[4]CT!ME$31</f>
        <v>0</v>
      </c>
      <c r="E73" s="23">
        <f>[4]CT!MF$31</f>
        <v>0</v>
      </c>
      <c r="F73" s="23">
        <f>[4]CT!MG$31</f>
        <v>0</v>
      </c>
      <c r="G73" s="23">
        <f>[4]CT!MH$31</f>
        <v>0</v>
      </c>
      <c r="H73" s="23">
        <f>[4]CT!MI$31</f>
        <v>0</v>
      </c>
      <c r="I73" s="23">
        <f>[4]CT!MJ$31</f>
        <v>0</v>
      </c>
      <c r="J73" s="23">
        <f>[4]CT!MK$31</f>
        <v>0</v>
      </c>
      <c r="K73" s="23">
        <f>[4]CT!ML$31</f>
        <v>0</v>
      </c>
      <c r="L73" s="23">
        <f>[4]CT!MM$31</f>
        <v>0</v>
      </c>
      <c r="M73" s="23">
        <f>[4]CT!MN$31</f>
        <v>0</v>
      </c>
      <c r="N73" s="23">
        <f>[4]CT!MO$31</f>
        <v>0</v>
      </c>
      <c r="O73" s="24">
        <f>SUM(B73:N73)</f>
        <v>0</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[4]CT!OK$31</f>
        <v>0</v>
      </c>
      <c r="C76" s="23">
        <f>[4]CT!NY$31</f>
        <v>0</v>
      </c>
      <c r="D76" s="23">
        <f>[4]CT!NZ$31</f>
        <v>0</v>
      </c>
      <c r="E76" s="23">
        <f>[4]CT!OA$31</f>
        <v>0</v>
      </c>
      <c r="F76" s="23">
        <f>[4]CT!OB$31</f>
        <v>0</v>
      </c>
      <c r="G76" s="23">
        <f>[4]CT!OC$31</f>
        <v>0</v>
      </c>
      <c r="H76" s="23">
        <f>[4]CT!OD$31</f>
        <v>0</v>
      </c>
      <c r="I76" s="23">
        <f>[4]CT!OE$31</f>
        <v>0</v>
      </c>
      <c r="J76" s="23">
        <f>[4]CT!OF$31</f>
        <v>0</v>
      </c>
      <c r="K76" s="23">
        <f>[4]CT!OG$31</f>
        <v>0</v>
      </c>
      <c r="L76" s="23">
        <f>[4]CT!OH$31</f>
        <v>0</v>
      </c>
      <c r="M76" s="23">
        <f>[4]CT!OI$31</f>
        <v>0</v>
      </c>
      <c r="N76" s="23">
        <f>[4]CT!OJ$31</f>
        <v>0</v>
      </c>
      <c r="O76" s="24">
        <f>SUM(B76:N76)</f>
        <v>0</v>
      </c>
      <c r="P76" s="107"/>
    </row>
    <row r="77" spans="1:16" s="2" customFormat="1" ht="18" customHeight="1" x14ac:dyDescent="0.25">
      <c r="A77" s="22" t="s">
        <v>25</v>
      </c>
      <c r="B77" s="23">
        <f>[4]CT!NW$31</f>
        <v>0</v>
      </c>
      <c r="C77" s="23">
        <f>[4]CT!NK$31</f>
        <v>0</v>
      </c>
      <c r="D77" s="23">
        <f>[4]CT!NL$31</f>
        <v>0</v>
      </c>
      <c r="E77" s="23">
        <f>[4]CT!NM$31</f>
        <v>0</v>
      </c>
      <c r="F77" s="23">
        <f>[4]CT!NN$31</f>
        <v>0</v>
      </c>
      <c r="G77" s="23">
        <f>[4]CT!NO$31</f>
        <v>0</v>
      </c>
      <c r="H77" s="23">
        <f>[4]CT!NP$31</f>
        <v>0</v>
      </c>
      <c r="I77" s="23">
        <f>[4]CT!NQ$31</f>
        <v>0</v>
      </c>
      <c r="J77" s="23">
        <f>[4]CT!NR$31</f>
        <v>0</v>
      </c>
      <c r="K77" s="23">
        <f>[4]CT!NS$31</f>
        <v>0</v>
      </c>
      <c r="L77" s="23">
        <f>[4]CT!NT$31</f>
        <v>0</v>
      </c>
      <c r="M77" s="23">
        <f>[4]CT!NU$31</f>
        <v>0</v>
      </c>
      <c r="N77" s="23">
        <f>[4]CT!NV$31</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[4]CT!PR$31</f>
        <v>0</v>
      </c>
      <c r="C80" s="23">
        <f>[4]CT!PF$31</f>
        <v>0</v>
      </c>
      <c r="D80" s="23">
        <f>[4]CT!PG$31</f>
        <v>0</v>
      </c>
      <c r="E80" s="23">
        <f>[4]CT!PH$31</f>
        <v>0</v>
      </c>
      <c r="F80" s="23">
        <f>[4]CT!PI$31</f>
        <v>0</v>
      </c>
      <c r="G80" s="23">
        <f>[4]CT!PJ$31</f>
        <v>0</v>
      </c>
      <c r="H80" s="23">
        <f>[4]CT!PK$31</f>
        <v>1</v>
      </c>
      <c r="I80" s="23">
        <f>[4]CT!PL$31</f>
        <v>0</v>
      </c>
      <c r="J80" s="23">
        <f>[4]CT!PM$31</f>
        <v>1</v>
      </c>
      <c r="K80" s="23">
        <f>[4]CT!PN$31</f>
        <v>0</v>
      </c>
      <c r="L80" s="23">
        <f>[4]CT!PO$31</f>
        <v>0</v>
      </c>
      <c r="M80" s="23">
        <f>[4]CT!PP$31</f>
        <v>0</v>
      </c>
      <c r="N80" s="23">
        <f>[4]CT!PQ$31</f>
        <v>0</v>
      </c>
      <c r="O80" s="24">
        <f>SUM(B$310:N$310)</f>
        <v>0</v>
      </c>
      <c r="P80" s="107"/>
    </row>
    <row r="81" spans="1:16" s="2" customFormat="1" ht="18" customHeight="1" x14ac:dyDescent="0.25">
      <c r="A81" s="22" t="s">
        <v>25</v>
      </c>
      <c r="B81" s="23">
        <f>[4]CT!PD$31</f>
        <v>0</v>
      </c>
      <c r="C81" s="23">
        <f>[4]CT!OR$31</f>
        <v>0</v>
      </c>
      <c r="D81" s="23">
        <f>[4]CT!OS$31</f>
        <v>0</v>
      </c>
      <c r="E81" s="23">
        <f>[4]CT!OT$31</f>
        <v>0</v>
      </c>
      <c r="F81" s="23">
        <f>[4]CT!OU$31</f>
        <v>0</v>
      </c>
      <c r="G81" s="23">
        <f>[4]CT!OV$31</f>
        <v>0</v>
      </c>
      <c r="H81" s="23">
        <f>[4]CT!OW$31</f>
        <v>0</v>
      </c>
      <c r="I81" s="23">
        <f>[4]CT!OX$31</f>
        <v>0</v>
      </c>
      <c r="J81" s="23">
        <f>[4]CT!OY$31</f>
        <v>0</v>
      </c>
      <c r="K81" s="23">
        <f>[4]CT!OZ$31</f>
        <v>1</v>
      </c>
      <c r="L81" s="23">
        <f>[4]CT!PA$31</f>
        <v>0</v>
      </c>
      <c r="M81" s="23">
        <f>[4]CT!PB$31</f>
        <v>0</v>
      </c>
      <c r="N81" s="23">
        <f>[4]CT!PC$31</f>
        <v>0</v>
      </c>
      <c r="O81" s="24">
        <f>SUM(B$311:N$311)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[4]CT!QY$31</f>
        <v>0</v>
      </c>
      <c r="C84" s="23">
        <f>[4]CT!QM$31</f>
        <v>0</v>
      </c>
      <c r="D84" s="23">
        <f>[4]CT!QN$31</f>
        <v>0</v>
      </c>
      <c r="E84" s="23">
        <f>[4]CT!QO$31</f>
        <v>0</v>
      </c>
      <c r="F84" s="23">
        <f>[4]CT!QP$31</f>
        <v>0</v>
      </c>
      <c r="G84" s="23">
        <f>[4]CT!QQ$31</f>
        <v>0</v>
      </c>
      <c r="H84" s="23">
        <f>[4]CT!QR$31</f>
        <v>0</v>
      </c>
      <c r="I84" s="23">
        <f>[4]CT!QS$31</f>
        <v>0</v>
      </c>
      <c r="J84" s="23">
        <f>[4]CT!QT$31</f>
        <v>0</v>
      </c>
      <c r="K84" s="23">
        <f>[4]CT!QU$31</f>
        <v>0</v>
      </c>
      <c r="L84" s="23">
        <f>[4]CT!QV$31</f>
        <v>0</v>
      </c>
      <c r="M84" s="23">
        <f>[4]CT!QW$31</f>
        <v>0</v>
      </c>
      <c r="N84" s="23">
        <f>[4]CT!QX$31</f>
        <v>0</v>
      </c>
      <c r="O84" s="24">
        <f>SUM(B$314:N$314)</f>
        <v>0</v>
      </c>
      <c r="P84" s="107"/>
    </row>
    <row r="85" spans="1:16" s="2" customFormat="1" ht="18" customHeight="1" x14ac:dyDescent="0.25">
      <c r="A85" s="22" t="s">
        <v>25</v>
      </c>
      <c r="B85" s="23">
        <f>[4]CT!QK$31</f>
        <v>0</v>
      </c>
      <c r="C85" s="23">
        <f>[4]CT!PY$31</f>
        <v>0</v>
      </c>
      <c r="D85" s="23">
        <f>[4]CT!PZ$31</f>
        <v>0</v>
      </c>
      <c r="E85" s="23">
        <f>[4]CT!QA$31</f>
        <v>0</v>
      </c>
      <c r="F85" s="23">
        <f>[4]CT!QB$31</f>
        <v>0</v>
      </c>
      <c r="G85" s="23">
        <f>[4]CT!QC$31</f>
        <v>0</v>
      </c>
      <c r="H85" s="23">
        <f>[4]CT!QD$31</f>
        <v>0</v>
      </c>
      <c r="I85" s="23">
        <f>[4]CT!QE$31</f>
        <v>0</v>
      </c>
      <c r="J85" s="23">
        <f>[4]CT!QF$31</f>
        <v>0</v>
      </c>
      <c r="K85" s="23">
        <f>[4]CT!QG$31</f>
        <v>0</v>
      </c>
      <c r="L85" s="23">
        <f>[4]CT!QH$31</f>
        <v>0</v>
      </c>
      <c r="M85" s="23">
        <f>[4]CT!QI$31</f>
        <v>0</v>
      </c>
      <c r="N85" s="23">
        <f>[4]CT!QJ$31</f>
        <v>0</v>
      </c>
      <c r="O85" s="24">
        <f>SUM(B$315:N$315)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[4]CT!SF$31</f>
        <v>0</v>
      </c>
      <c r="C88" s="23">
        <f>[4]CT!RT$31</f>
        <v>0</v>
      </c>
      <c r="D88" s="23">
        <f>[4]CT!RU$31</f>
        <v>0</v>
      </c>
      <c r="E88" s="23">
        <f>[4]CT!RV$31</f>
        <v>0</v>
      </c>
      <c r="F88" s="23">
        <f>[4]CT!RW$31</f>
        <v>0</v>
      </c>
      <c r="G88" s="23">
        <f>[4]CT!RX$31</f>
        <v>0</v>
      </c>
      <c r="H88" s="23">
        <f>[4]CT!RY$31</f>
        <v>0</v>
      </c>
      <c r="I88" s="23">
        <f>[4]CT!RZ$31</f>
        <v>0</v>
      </c>
      <c r="J88" s="23">
        <f>[4]CT!SA$31</f>
        <v>0</v>
      </c>
      <c r="K88" s="23">
        <f>[4]CT!SB$31</f>
        <v>0</v>
      </c>
      <c r="L88" s="23">
        <f>[4]CT!SC$31</f>
        <v>0</v>
      </c>
      <c r="M88" s="23">
        <f>[4]CT!SD$31</f>
        <v>0</v>
      </c>
      <c r="N88" s="23">
        <f>[4]CT!SE$31</f>
        <v>0</v>
      </c>
      <c r="O88" s="24">
        <f>SUM(B88:N88)</f>
        <v>0</v>
      </c>
      <c r="P88" s="107"/>
    </row>
    <row r="89" spans="1:16" s="2" customFormat="1" ht="18" customHeight="1" x14ac:dyDescent="0.25">
      <c r="A89" s="22" t="s">
        <v>25</v>
      </c>
      <c r="B89" s="23">
        <f>[4]CT!RR$31</f>
        <v>0</v>
      </c>
      <c r="C89" s="23">
        <f>[4]CT!RF$31</f>
        <v>0</v>
      </c>
      <c r="D89" s="23">
        <f>[4]CT!RG$31</f>
        <v>0</v>
      </c>
      <c r="E89" s="23">
        <f>[4]CT!RH$31</f>
        <v>0</v>
      </c>
      <c r="F89" s="23">
        <f>[4]CT!RI$31</f>
        <v>0</v>
      </c>
      <c r="G89" s="23">
        <f>[4]CT!RJ$31</f>
        <v>0</v>
      </c>
      <c r="H89" s="23">
        <f>[4]CT!RK$31</f>
        <v>0</v>
      </c>
      <c r="I89" s="23">
        <f>[4]CT!RL$31</f>
        <v>0</v>
      </c>
      <c r="J89" s="23">
        <f>[4]CT!RM$31</f>
        <v>0</v>
      </c>
      <c r="K89" s="23">
        <f>[4]CT!RN$31</f>
        <v>0</v>
      </c>
      <c r="L89" s="23">
        <f>[4]CT!RO$31</f>
        <v>0</v>
      </c>
      <c r="M89" s="23">
        <f>[4]CT!RP$31</f>
        <v>0</v>
      </c>
      <c r="N89" s="23">
        <f>[4]CT!RQ$31</f>
        <v>0</v>
      </c>
      <c r="O89" s="24">
        <f>SUM(B$319:N$319)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[4]CT!LX$31</f>
        <v>0</v>
      </c>
      <c r="G92" s="23">
        <f>[4]CT!LY$31</f>
        <v>0</v>
      </c>
      <c r="H92" s="23"/>
      <c r="I92" s="23">
        <f>[4]CT!LZ$31</f>
        <v>0</v>
      </c>
      <c r="J92" s="23">
        <f>[4]CT!MA$31</f>
        <v>0</v>
      </c>
      <c r="P92" s="107"/>
    </row>
    <row r="93" spans="1:16" x14ac:dyDescent="0.25">
      <c r="A93" s="115" t="s">
        <v>73</v>
      </c>
      <c r="B93" s="116"/>
      <c r="C93" s="116"/>
      <c r="D93" s="116"/>
      <c r="E93" s="117"/>
      <c r="F93" s="23">
        <f>[4]CT!NF$31</f>
        <v>0</v>
      </c>
      <c r="G93" s="23">
        <f>[4]CT!NG$31</f>
        <v>0</v>
      </c>
      <c r="H93" s="23"/>
      <c r="I93" s="23">
        <f>[4]CT!NH$31</f>
        <v>0</v>
      </c>
      <c r="J93" s="23">
        <f>[4]CT!NI$31</f>
        <v>0</v>
      </c>
      <c r="P93" s="107"/>
    </row>
    <row r="94" spans="1:16" x14ac:dyDescent="0.25">
      <c r="A94" s="115" t="s">
        <v>74</v>
      </c>
      <c r="B94" s="116"/>
      <c r="C94" s="116"/>
      <c r="D94" s="116"/>
      <c r="E94" s="117"/>
      <c r="F94" s="23">
        <f>[4]CT!OM$31</f>
        <v>0</v>
      </c>
      <c r="G94" s="23">
        <f>[4]CT!ON$31</f>
        <v>0</v>
      </c>
      <c r="H94" s="23"/>
      <c r="I94" s="23">
        <f>[4]CT!OO$31</f>
        <v>0</v>
      </c>
      <c r="J94" s="23">
        <f>[4]CT!OP$31</f>
        <v>0</v>
      </c>
      <c r="P94" s="107"/>
    </row>
    <row r="95" spans="1:16" x14ac:dyDescent="0.25">
      <c r="A95" s="115" t="s">
        <v>75</v>
      </c>
      <c r="B95" s="116"/>
      <c r="C95" s="116"/>
      <c r="D95" s="116"/>
      <c r="E95" s="117"/>
      <c r="F95" s="23">
        <f>[4]CT!PT$31</f>
        <v>0</v>
      </c>
      <c r="G95" s="23">
        <f>[4]CT!PU$31</f>
        <v>0</v>
      </c>
      <c r="H95" s="23"/>
      <c r="I95" s="23">
        <f>[4]CT!PV$31</f>
        <v>0</v>
      </c>
      <c r="J95" s="23">
        <f>[4]CT!PW$31</f>
        <v>0</v>
      </c>
      <c r="P95" s="107"/>
    </row>
    <row r="96" spans="1:16" x14ac:dyDescent="0.25">
      <c r="A96" s="115" t="s">
        <v>67</v>
      </c>
      <c r="B96" s="116"/>
      <c r="C96" s="116"/>
      <c r="D96" s="116"/>
      <c r="E96" s="117"/>
      <c r="F96" s="23">
        <f>[4]CT!RA$31</f>
        <v>0</v>
      </c>
      <c r="G96" s="23">
        <f>[4]CT!RB$31</f>
        <v>0</v>
      </c>
      <c r="H96" s="23"/>
      <c r="I96" s="23">
        <f>[4]CT!RC$31</f>
        <v>0</v>
      </c>
      <c r="J96" s="23">
        <f>[4]CT!RD$31</f>
        <v>0</v>
      </c>
      <c r="P96" s="107"/>
    </row>
    <row r="97" spans="1:16" x14ac:dyDescent="0.25">
      <c r="A97" s="115" t="s">
        <v>68</v>
      </c>
      <c r="B97" s="116"/>
      <c r="C97" s="116"/>
      <c r="D97" s="116"/>
      <c r="E97" s="117"/>
      <c r="F97" s="23">
        <f>[4]CT!SH$31</f>
        <v>0</v>
      </c>
      <c r="G97" s="23">
        <f>[4]CT!SI$31</f>
        <v>0</v>
      </c>
      <c r="H97" s="23"/>
      <c r="I97" s="23">
        <f>[4]CT!SJ$31</f>
        <v>0</v>
      </c>
      <c r="J97" s="23">
        <f>[4]CT!SK$31</f>
        <v>0</v>
      </c>
      <c r="P97" s="107"/>
    </row>
    <row r="98" spans="1:16" x14ac:dyDescent="0.25">
      <c r="A98" s="53"/>
      <c r="B98" s="53"/>
      <c r="C98" s="53"/>
      <c r="D98" s="53"/>
      <c r="E98" s="53"/>
      <c r="F98" s="31"/>
      <c r="G98" s="31"/>
      <c r="H98" s="31"/>
      <c r="I98" s="31"/>
      <c r="J98" s="31"/>
      <c r="P98" s="107" t="str">
        <f>[4]CT!A$31</f>
        <v>Cidade De Maputo / Kanyaka / Inhaca PS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[4]CT!F$31</f>
        <v>0</v>
      </c>
      <c r="C112" s="47">
        <f>[4]CT!G$31</f>
        <v>0</v>
      </c>
      <c r="D112" s="47">
        <f>[4]CT!H$31</f>
        <v>0</v>
      </c>
      <c r="E112" s="47">
        <f>[4]CT!I$31</f>
        <v>0</v>
      </c>
      <c r="F112" s="47">
        <f>[4]CT!J$31</f>
        <v>0</v>
      </c>
      <c r="G112" s="47">
        <f>[4]CT!K$31</f>
        <v>0</v>
      </c>
      <c r="H112" s="47">
        <f>SUM(B112:C112)</f>
        <v>0</v>
      </c>
      <c r="I112" s="47">
        <f>[4]CT!M$31</f>
        <v>0</v>
      </c>
      <c r="J112" s="47">
        <f>[4]CT!N$31</f>
        <v>0</v>
      </c>
      <c r="K112" s="57">
        <f>B112+C112</f>
        <v>0</v>
      </c>
      <c r="M112" s="58" t="str">
        <f>IFERROR(H112/(SUM(B112:C112)),"")</f>
        <v/>
      </c>
      <c r="N112" s="58" t="str">
        <f>IFERROR(I112/(D112+E112),"")</f>
        <v/>
      </c>
      <c r="O112" s="58" t="str">
        <f>IFERROR(J112/(F112),"")</f>
        <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401</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SUM([4]CT!HR$31,[4]CT!IS$31)</f>
        <v>0</v>
      </c>
      <c r="C120" s="23">
        <f>SUM([4]CT!HF$31,[4]CT!IG$31)</f>
        <v>0</v>
      </c>
      <c r="D120" s="23">
        <f>SUM([4]CT!HG$31,[4]CT!IH$31)</f>
        <v>1</v>
      </c>
      <c r="E120" s="23">
        <f>SUM([4]CT!HH$31,[4]CT!II$31)</f>
        <v>3</v>
      </c>
      <c r="F120" s="23">
        <f>SUM([4]CT!HI$31,[4]CT!IJ$31)</f>
        <v>4</v>
      </c>
      <c r="G120" s="23">
        <f>SUM([4]CT!HJ$31,[4]CT!IK$31)</f>
        <v>8</v>
      </c>
      <c r="H120" s="23">
        <f>SUM([4]CT!HK$31,[4]CT!IL$31)</f>
        <v>11</v>
      </c>
      <c r="I120" s="23">
        <f>SUM([4]CT!HL$31,[4]CT!IM$31)</f>
        <v>29</v>
      </c>
      <c r="J120" s="23">
        <f>SUM([4]CT!HM$31,[4]CT!IN$31)</f>
        <v>39</v>
      </c>
      <c r="K120" s="23">
        <f>SUM([4]CT!HN$31,[4]CT!IO$31)</f>
        <v>50</v>
      </c>
      <c r="L120" s="23">
        <f>SUM([4]CT!HO$31,[4]CT!IP$31)</f>
        <v>43</v>
      </c>
      <c r="M120" s="23">
        <f>SUM([4]CT!HP$31,[4]CT!IQ$31)</f>
        <v>29</v>
      </c>
      <c r="N120" s="23">
        <f>SUM([4]CT!HQ$31,[4]CT!IR$31)</f>
        <v>60</v>
      </c>
      <c r="O120" s="24">
        <f>SUM(B120:N120)</f>
        <v>277</v>
      </c>
      <c r="P120" s="107"/>
    </row>
    <row r="121" spans="1:16" s="2" customFormat="1" ht="26.25" customHeight="1" x14ac:dyDescent="0.25">
      <c r="A121" s="22" t="s">
        <v>25</v>
      </c>
      <c r="B121" s="23">
        <f>SUM([4]CT!HE$31,[4]CT!IF$31)</f>
        <v>0</v>
      </c>
      <c r="C121" s="23">
        <f>SUM([4]CT!GS$31,[4]CT!HT$31)</f>
        <v>0</v>
      </c>
      <c r="D121" s="23">
        <f>SUM([4]CT!GT$31,[4]CT!HU$31)</f>
        <v>1</v>
      </c>
      <c r="E121" s="23">
        <f>SUM([4]CT!GU$31,[4]CT!HV$31)</f>
        <v>4</v>
      </c>
      <c r="F121" s="23">
        <f>SUM([4]CT!GV$31,[4]CT!HW$31)</f>
        <v>4</v>
      </c>
      <c r="G121" s="23">
        <f>SUM([4]CT!GW$31,[4]CT!HX$31)</f>
        <v>5</v>
      </c>
      <c r="H121" s="23">
        <f>SUM([4]CT!GX$31,[4]CT!HY$31)</f>
        <v>1</v>
      </c>
      <c r="I121" s="23">
        <f>SUM([4]CT!GY$31,[4]CT!HZ$31)</f>
        <v>3</v>
      </c>
      <c r="J121" s="23">
        <f>SUM([4]CT!GZ$31,[4]CT!IA$31)</f>
        <v>10</v>
      </c>
      <c r="K121" s="23">
        <f>SUM([4]CT!HA$31,[4]CT!IB$31)</f>
        <v>17</v>
      </c>
      <c r="L121" s="23">
        <f>SUM([4]CT!HB$31,[4]CT!IC$31)</f>
        <v>22</v>
      </c>
      <c r="M121" s="23">
        <f>SUM([4]CT!HC$31,[4]CT!ID$31)</f>
        <v>17</v>
      </c>
      <c r="N121" s="23">
        <f>SUM([4]CT!HD$31,[4]CT!IE$31)</f>
        <v>40</v>
      </c>
      <c r="O121" s="24">
        <f>SUM(B121:N121)</f>
        <v>124</v>
      </c>
      <c r="P121" s="107"/>
    </row>
    <row r="122" spans="1:16" s="2" customFormat="1" ht="26.25" customHeight="1" x14ac:dyDescent="0.25">
      <c r="A122" s="14" t="s">
        <v>95</v>
      </c>
      <c r="B122" s="25">
        <f>SUM(O120:O121)</f>
        <v>401</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SUM([4]CT!IU$31:IV$31)</f>
        <v>12</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SUM([4]CT!IW$31:IX$31)</f>
        <v>40</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SUM([4]CT!JA$31:JB$31)</f>
        <v>0</v>
      </c>
      <c r="C128" s="26"/>
      <c r="D128" s="27"/>
      <c r="E128" s="27"/>
      <c r="F128" s="27"/>
      <c r="G128" s="27"/>
      <c r="H128" s="27"/>
      <c r="I128" s="27"/>
      <c r="J128" s="27"/>
      <c r="K128" s="27"/>
      <c r="L128" s="27"/>
      <c r="P128" s="107"/>
    </row>
    <row r="129" spans="1:16" s="2" customFormat="1" ht="18" customHeight="1" x14ac:dyDescent="0.25">
      <c r="A129" s="29" t="s">
        <v>30</v>
      </c>
      <c r="B129" s="23">
        <f>SUM([4]CT!JD$31:JE$31)</f>
        <v>0</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SUM([4]CT!JG$31:JH$31)</f>
        <v>0</v>
      </c>
      <c r="C131" s="30"/>
      <c r="D131" s="31"/>
      <c r="E131" s="31"/>
      <c r="F131" s="31"/>
      <c r="G131" s="31"/>
      <c r="H131" s="31"/>
      <c r="I131" s="31"/>
      <c r="J131" s="31"/>
      <c r="K131" s="31"/>
      <c r="L131" s="31"/>
      <c r="O131" s="32"/>
      <c r="P131" s="107"/>
    </row>
    <row r="132" spans="1:16" s="2" customFormat="1" ht="18" customHeight="1" x14ac:dyDescent="0.25">
      <c r="A132" s="29" t="s">
        <v>33</v>
      </c>
      <c r="B132" s="23">
        <f>SUM([4]CT!JJ$31:JK$31)</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[4]CT!A$31</f>
        <v>Cidade De Maputo / Kanyaka / Inhaca PS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430</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SUM([4]CT!EW$31,[4]CT!FX$31)</f>
        <v>0</v>
      </c>
      <c r="C140" s="23">
        <f>SUM([4]CT!EK$31,[4]CT!FL$31)</f>
        <v>0</v>
      </c>
      <c r="D140" s="23">
        <f>SUM([4]CT!EL$31,[4]CT!FM$31)</f>
        <v>2</v>
      </c>
      <c r="E140" s="23">
        <f>SUM([4]CT!EM$31,[4]CT!FN$31)</f>
        <v>3</v>
      </c>
      <c r="F140" s="23">
        <f>SUM([4]CT!EN$31,[4]CT!FO$31)</f>
        <v>4</v>
      </c>
      <c r="G140" s="23">
        <f>SUM([4]CT!EO$31,[4]CT!FP$31)</f>
        <v>10</v>
      </c>
      <c r="H140" s="23">
        <f>SUM([4]CT!EP$31,[4]CT!FQ$31)</f>
        <v>11</v>
      </c>
      <c r="I140" s="23">
        <f>SUM([4]CT!EQ$31,[4]CT!FR$31)</f>
        <v>29</v>
      </c>
      <c r="J140" s="23">
        <f>SUM([4]CT!ER$31,[4]CT!FS$31)</f>
        <v>39</v>
      </c>
      <c r="K140" s="23">
        <f>SUM([4]CT!ES$31,[4]CT!FT$31)</f>
        <v>54</v>
      </c>
      <c r="L140" s="23">
        <f>SUM([4]CT!ET$31,[4]CT!FU$31)</f>
        <v>45</v>
      </c>
      <c r="M140" s="23">
        <f>SUM([4]CT!EU$31,[4]CT!FV$31)</f>
        <v>31</v>
      </c>
      <c r="N140" s="23">
        <f>SUM([4]CT!EV$31,[4]CT!FW$31)</f>
        <v>62</v>
      </c>
      <c r="O140" s="24">
        <f>SUM(B140:N140)</f>
        <v>290</v>
      </c>
      <c r="P140" s="107"/>
    </row>
    <row r="141" spans="1:16" s="2" customFormat="1" ht="26.25" customHeight="1" x14ac:dyDescent="0.25">
      <c r="A141" s="22" t="s">
        <v>25</v>
      </c>
      <c r="B141" s="23">
        <f>SUM([4]CT!EJ$31,[4]CT!FK$31)</f>
        <v>0</v>
      </c>
      <c r="C141" s="23">
        <f>SUM([4]CT!DX$31,[4]CT!EY$31)</f>
        <v>0</v>
      </c>
      <c r="D141" s="23">
        <f>SUM([4]CT!DY$31,[4]CT!EZ$31)</f>
        <v>1</v>
      </c>
      <c r="E141" s="23">
        <f>SUM([4]CT!DZ$31,[4]CT!FA$31)</f>
        <v>4</v>
      </c>
      <c r="F141" s="23">
        <f>SUM([4]CT!EA$31,[4]CT!FB$31)</f>
        <v>4</v>
      </c>
      <c r="G141" s="23">
        <f>SUM([4]CT!EB$31,[4]CT!FC$31)</f>
        <v>7</v>
      </c>
      <c r="H141" s="23">
        <f>SUM([4]CT!EC$31,[4]CT!FD$31)</f>
        <v>2</v>
      </c>
      <c r="I141" s="23">
        <f>SUM([4]CT!ED$31,[4]CT!FE$31)</f>
        <v>3</v>
      </c>
      <c r="J141" s="23">
        <f>SUM([4]CT!EE$31,[4]CT!FF$31)</f>
        <v>10</v>
      </c>
      <c r="K141" s="23">
        <f>SUM([4]CT!EF$31,[4]CT!FG$31)</f>
        <v>19</v>
      </c>
      <c r="L141" s="23">
        <f>SUM([4]CT!EG$31,[4]CT!FH$31)</f>
        <v>25</v>
      </c>
      <c r="M141" s="23">
        <f>SUM([4]CT!EH$31,[4]CT!FI$31)</f>
        <v>24</v>
      </c>
      <c r="N141" s="23">
        <f>SUM([4]CT!EI$31,[4]CT!FJ$31)</f>
        <v>41</v>
      </c>
      <c r="O141" s="24">
        <f>SUM(B141:N141)</f>
        <v>140</v>
      </c>
      <c r="P141" s="107"/>
    </row>
    <row r="142" spans="1:16" s="2" customFormat="1" ht="26.25" customHeight="1" x14ac:dyDescent="0.25">
      <c r="A142" s="14" t="s">
        <v>95</v>
      </c>
      <c r="B142" s="25">
        <f>SUM(O140:O141)</f>
        <v>430</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SUM([4]CT!FZ$31:GA$31)</f>
        <v>12</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SUM([4]CT!GB$31:GC$31)</f>
        <v>43</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SUM([4]CT!GF$31:GG$31)</f>
        <v>0</v>
      </c>
      <c r="C148" s="26"/>
      <c r="D148" s="27"/>
      <c r="E148" s="27"/>
      <c r="F148" s="27"/>
      <c r="G148" s="27"/>
      <c r="H148" s="27"/>
      <c r="I148" s="27"/>
      <c r="J148" s="27"/>
      <c r="K148" s="27"/>
      <c r="L148" s="27"/>
      <c r="P148" s="107"/>
    </row>
    <row r="149" spans="1:16" s="2" customFormat="1" ht="18" customHeight="1" x14ac:dyDescent="0.25">
      <c r="A149" s="29" t="s">
        <v>30</v>
      </c>
      <c r="B149" s="23">
        <f>SUM([4]CT!GI$31:GJ$31)</f>
        <v>0</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SUM([4]CT!GL$31:GM$31)</f>
        <v>0</v>
      </c>
      <c r="C151" s="30"/>
      <c r="D151" s="31"/>
      <c r="E151" s="31"/>
      <c r="F151" s="31"/>
      <c r="G151" s="31"/>
      <c r="H151" s="31"/>
      <c r="I151" s="31"/>
      <c r="J151" s="31"/>
      <c r="K151" s="31"/>
      <c r="L151" s="31"/>
      <c r="O151" s="32"/>
      <c r="P151" s="107"/>
    </row>
    <row r="152" spans="1:16" s="2" customFormat="1" ht="18" customHeight="1" x14ac:dyDescent="0.25">
      <c r="A152" s="29" t="s">
        <v>33</v>
      </c>
      <c r="B152" s="23">
        <f>SUM([4]CT!GO$31:GP$31)</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5</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[4]CT!AJD$31</f>
        <v>0</v>
      </c>
      <c r="C160" s="23">
        <f>[4]CT!AJB$31</f>
        <v>0</v>
      </c>
      <c r="D160" s="23">
        <f>[4]CT!AJC$31</f>
        <v>0</v>
      </c>
      <c r="E160" s="23">
        <f>[4]CT!AJA$31</f>
        <v>0</v>
      </c>
      <c r="F160" s="23">
        <f>[4]CT!AIY$31</f>
        <v>0</v>
      </c>
      <c r="G160" s="23">
        <f>[4]CT!AIZ$31</f>
        <v>0</v>
      </c>
      <c r="H160" s="66"/>
      <c r="P160" s="107"/>
    </row>
    <row r="161" spans="1:16" s="2" customFormat="1" ht="26.25" customHeight="1" x14ac:dyDescent="0.25">
      <c r="A161" s="67" t="s">
        <v>105</v>
      </c>
      <c r="B161" s="68">
        <f>[4]CT!AIX$31</f>
        <v>0</v>
      </c>
      <c r="C161" s="68">
        <f>[4]CT!AIV$31</f>
        <v>0</v>
      </c>
      <c r="D161" s="68">
        <f>[4]CT!AIW$31</f>
        <v>3</v>
      </c>
      <c r="E161" s="68">
        <f>[4]CT!AIU$31</f>
        <v>0</v>
      </c>
      <c r="F161" s="68">
        <f>[4]CT!AIS$31</f>
        <v>1</v>
      </c>
      <c r="G161" s="68">
        <f>[4]CT!AIT$31</f>
        <v>1</v>
      </c>
      <c r="H161" s="66"/>
      <c r="P161" s="107"/>
    </row>
    <row r="162" spans="1:16" s="2" customFormat="1" ht="26.25" customHeight="1" x14ac:dyDescent="0.25">
      <c r="A162" s="69"/>
      <c r="B162" s="70"/>
      <c r="C162" s="71">
        <f>SUM(B160:D161)</f>
        <v>3</v>
      </c>
      <c r="D162" s="72"/>
      <c r="E162" s="73"/>
      <c r="F162" s="71">
        <f>SUM(E160:G161)</f>
        <v>2</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[4]CT!A$31</f>
        <v>Cidade De Maputo / Kanyaka / Inhaca PS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278</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[4]CT!AIF$31</f>
        <v>0</v>
      </c>
      <c r="C171" s="23">
        <f>[4]CT!AID$31</f>
        <v>0</v>
      </c>
      <c r="D171" s="23">
        <f>[4]CT!AIE$31</f>
        <v>0</v>
      </c>
      <c r="E171" s="23">
        <f>[4]CT!AIC$31</f>
        <v>0</v>
      </c>
      <c r="F171" s="23">
        <f>[4]CT!AIA$31</f>
        <v>0</v>
      </c>
      <c r="G171" s="23">
        <f>[4]CT!AIB$31</f>
        <v>1</v>
      </c>
      <c r="H171" s="23">
        <f>[4]CT!AHT$31</f>
        <v>0</v>
      </c>
      <c r="I171" s="23">
        <f>[4]CT!AHR$31</f>
        <v>0</v>
      </c>
      <c r="J171" s="23">
        <f>[4]CT!AHS$31</f>
        <v>5</v>
      </c>
      <c r="K171" s="23">
        <f>[4]CT!AHQ$31</f>
        <v>0</v>
      </c>
      <c r="L171" s="23">
        <f>[4]CT!AHO$31</f>
        <v>0</v>
      </c>
      <c r="M171" s="23">
        <f>[4]CT!AHP$31</f>
        <v>4</v>
      </c>
      <c r="P171" s="107"/>
    </row>
    <row r="172" spans="1:16" s="2" customFormat="1" ht="26.25" customHeight="1" x14ac:dyDescent="0.25">
      <c r="A172" s="67" t="s">
        <v>112</v>
      </c>
      <c r="B172" s="68">
        <f>[4]CT!AIL$31</f>
        <v>0</v>
      </c>
      <c r="C172" s="68">
        <f>[4]CT!AIJ$31</f>
        <v>0</v>
      </c>
      <c r="D172" s="68">
        <f>[4]CT!AIK$31</f>
        <v>6</v>
      </c>
      <c r="E172" s="68">
        <f>[4]CT!AII$31</f>
        <v>0</v>
      </c>
      <c r="F172" s="68">
        <f>[4]CT!AIG$31</f>
        <v>0</v>
      </c>
      <c r="G172" s="68">
        <f>[4]CT!AIH$31</f>
        <v>2</v>
      </c>
      <c r="H172" s="68">
        <f>[4]CT!AHZ$31</f>
        <v>0</v>
      </c>
      <c r="I172" s="68">
        <f>[4]CT!AHX$31</f>
        <v>6</v>
      </c>
      <c r="J172" s="68">
        <f>[4]CT!AHY$31</f>
        <v>163</v>
      </c>
      <c r="K172" s="68">
        <f>[4]CT!AHW$31</f>
        <v>0</v>
      </c>
      <c r="L172" s="68">
        <f>[4]CT!AHU$31</f>
        <v>8</v>
      </c>
      <c r="M172" s="68">
        <f>[4]CT!AHV$31</f>
        <v>83</v>
      </c>
      <c r="P172" s="107"/>
    </row>
    <row r="173" spans="1:16" s="2" customFormat="1" ht="32.1" customHeight="1" x14ac:dyDescent="0.25">
      <c r="A173" s="76" t="s">
        <v>113</v>
      </c>
      <c r="B173" s="77"/>
      <c r="C173" s="78">
        <f>SUM(B171:D172)</f>
        <v>6</v>
      </c>
      <c r="D173" s="79"/>
      <c r="E173" s="80"/>
      <c r="F173" s="78">
        <f>SUM(E171:G172)</f>
        <v>3</v>
      </c>
      <c r="G173" s="81"/>
      <c r="H173" s="80"/>
      <c r="I173" s="78">
        <f>SUM(H171:J172)</f>
        <v>174</v>
      </c>
      <c r="J173" s="81"/>
      <c r="K173" s="80"/>
      <c r="L173" s="78">
        <f>SUM(K171:M172)</f>
        <v>95</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[4]CT!AIM$31</f>
        <v>9</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[4]CT!AIN$31</f>
        <v>4</v>
      </c>
      <c r="C178" s="86"/>
      <c r="D178" s="87"/>
      <c r="E178" s="85">
        <f>[4]CT!AIO$31</f>
        <v>5</v>
      </c>
      <c r="H178" s="85">
        <f>[4]CT!AIP$31</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[4]CT!AIQ$31</f>
        <v>2</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[4]CT!A$33</f>
        <v>Cidade De Maputo / Katembe / Catembe CS II</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22</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[4]CT!BG$33</f>
        <v>0</v>
      </c>
      <c r="C10" s="23">
        <f>[4]CT!AU$33</f>
        <v>0</v>
      </c>
      <c r="D10" s="23">
        <f>[4]CT!AV$33</f>
        <v>0</v>
      </c>
      <c r="E10" s="23">
        <f>[4]CT!AW$33</f>
        <v>0</v>
      </c>
      <c r="F10" s="23">
        <f>[4]CT!AX$33</f>
        <v>0</v>
      </c>
      <c r="G10" s="23">
        <f>[4]CT!AY$33</f>
        <v>1</v>
      </c>
      <c r="H10" s="23">
        <f>[4]CT!AZ$33</f>
        <v>2</v>
      </c>
      <c r="I10" s="23">
        <f>[4]CT!BA$33</f>
        <v>0</v>
      </c>
      <c r="J10" s="23">
        <f>[4]CT!BB$33</f>
        <v>2</v>
      </c>
      <c r="K10" s="23">
        <f>[4]CT!BC$33</f>
        <v>1</v>
      </c>
      <c r="L10" s="23">
        <f>[4]CT!BD$33</f>
        <v>0</v>
      </c>
      <c r="M10" s="23">
        <f>[4]CT!BE$33</f>
        <v>2</v>
      </c>
      <c r="N10" s="23">
        <f>[4]CT!BF$33</f>
        <v>1</v>
      </c>
      <c r="O10" s="24">
        <f>SUM(B10:N10)</f>
        <v>9</v>
      </c>
      <c r="P10" s="107"/>
    </row>
    <row r="11" spans="1:16" s="2" customFormat="1" ht="18" customHeight="1" x14ac:dyDescent="0.25">
      <c r="A11" s="22" t="s">
        <v>25</v>
      </c>
      <c r="B11" s="23">
        <f>[4]CT!AS$33</f>
        <v>0</v>
      </c>
      <c r="C11" s="23">
        <f>[4]CT!AG$33</f>
        <v>0</v>
      </c>
      <c r="D11" s="23">
        <f>[4]CT!AH$33</f>
        <v>0</v>
      </c>
      <c r="E11" s="23">
        <f>[4]CT!AI$33</f>
        <v>0</v>
      </c>
      <c r="F11" s="23">
        <f>[4]CT!AJ$33</f>
        <v>0</v>
      </c>
      <c r="G11" s="23">
        <f>[4]CT!AK$33</f>
        <v>0</v>
      </c>
      <c r="H11" s="23">
        <f>[4]CT!AL$33</f>
        <v>0</v>
      </c>
      <c r="I11" s="23">
        <f>[4]CT!AM$33</f>
        <v>0</v>
      </c>
      <c r="J11" s="23">
        <f>[4]CT!AN$33</f>
        <v>5</v>
      </c>
      <c r="K11" s="23">
        <f>[4]CT!AO$33</f>
        <v>2</v>
      </c>
      <c r="L11" s="23">
        <f>[4]CT!AP$33</f>
        <v>3</v>
      </c>
      <c r="M11" s="23">
        <f>[4]CT!AQ$33</f>
        <v>2</v>
      </c>
      <c r="N11" s="23">
        <f>[4]CT!AR$33</f>
        <v>1</v>
      </c>
      <c r="O11" s="24">
        <f>SUM(B11:N11)</f>
        <v>13</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[4]CT!AF$33</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[4]CT!BI$33</f>
        <v>1</v>
      </c>
      <c r="C15" s="26"/>
      <c r="D15" s="27"/>
      <c r="E15" s="27"/>
      <c r="F15" s="27"/>
      <c r="G15" s="27"/>
      <c r="H15" s="27"/>
      <c r="I15" s="27"/>
      <c r="J15" s="27"/>
      <c r="K15" s="27"/>
      <c r="L15" s="27"/>
      <c r="P15" s="107"/>
    </row>
    <row r="16" spans="1:16" s="2" customFormat="1" ht="18" customHeight="1" x14ac:dyDescent="0.25">
      <c r="A16" s="29" t="s">
        <v>30</v>
      </c>
      <c r="B16" s="23">
        <f>[4]CT!BJ$33</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[4]CT!BK$33</f>
        <v>0</v>
      </c>
      <c r="C18" s="30"/>
      <c r="D18" s="31"/>
      <c r="E18" s="31"/>
      <c r="F18" s="31"/>
      <c r="G18" s="31"/>
      <c r="H18" s="31"/>
      <c r="I18" s="31"/>
      <c r="J18" s="31"/>
      <c r="K18" s="31"/>
      <c r="L18" s="31"/>
      <c r="O18" s="32"/>
      <c r="P18" s="107"/>
    </row>
    <row r="19" spans="1:16" s="2" customFormat="1" ht="18" customHeight="1" x14ac:dyDescent="0.25">
      <c r="A19" s="29" t="s">
        <v>33</v>
      </c>
      <c r="B19" s="23">
        <f>[4]CT!BL$33</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[4]CT!CU$33</f>
        <v>0</v>
      </c>
      <c r="C23" s="23">
        <f>[4]CT!CF$33</f>
        <v>0</v>
      </c>
      <c r="D23" s="23">
        <f>[4]CT!CG$33</f>
        <v>4</v>
      </c>
      <c r="E23" s="23">
        <f>[4]CT!CH$33</f>
        <v>12</v>
      </c>
      <c r="F23" s="23">
        <f>[4]CT!CI$33</f>
        <v>25</v>
      </c>
      <c r="G23" s="23">
        <f>[4]CT!CJ$33</f>
        <v>41</v>
      </c>
      <c r="H23" s="23">
        <f>[4]CT!CK$33</f>
        <v>79</v>
      </c>
      <c r="I23" s="23">
        <f>[4]CT!CL$33</f>
        <v>144</v>
      </c>
      <c r="J23" s="23">
        <f>[4]CT!CM$33</f>
        <v>196</v>
      </c>
      <c r="K23" s="23">
        <f>[4]CT!CN$33</f>
        <v>259</v>
      </c>
      <c r="L23" s="23">
        <f>[4]CT!CO$33</f>
        <v>223</v>
      </c>
      <c r="M23" s="23">
        <f>[4]CT!CP$33</f>
        <v>134</v>
      </c>
      <c r="N23" s="23">
        <f>[4]CT!CQ$33</f>
        <v>95</v>
      </c>
      <c r="O23" s="24">
        <f>SUM(B23:N23,B25:D25)</f>
        <v>1403</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[4]CT!CR$33</f>
        <v>77</v>
      </c>
      <c r="C25" s="23">
        <f>[4]CT!CS$33</f>
        <v>59</v>
      </c>
      <c r="D25" s="23">
        <f>[4]CT!CT$33</f>
        <v>55</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[4]CT!CD$33</f>
        <v>0</v>
      </c>
      <c r="C27" s="23">
        <f>[4]CT!BO$33</f>
        <v>0</v>
      </c>
      <c r="D27" s="23">
        <f>[4]CT!BP$33</f>
        <v>8</v>
      </c>
      <c r="E27" s="23">
        <f>[4]CT!BQ$33</f>
        <v>8</v>
      </c>
      <c r="F27" s="23">
        <f>[4]CT!BR$33</f>
        <v>24</v>
      </c>
      <c r="G27" s="23">
        <f>[4]CT!BS$33</f>
        <v>33</v>
      </c>
      <c r="H27" s="23">
        <f>[4]CT!BT$33</f>
        <v>23</v>
      </c>
      <c r="I27" s="23">
        <f>[4]CT!BU$33</f>
        <v>45</v>
      </c>
      <c r="J27" s="23">
        <f>[4]CT!BV$33</f>
        <v>85</v>
      </c>
      <c r="K27" s="23">
        <f>[4]CT!BW$33</f>
        <v>139</v>
      </c>
      <c r="L27" s="23">
        <f>[4]CT!BX$33</f>
        <v>140</v>
      </c>
      <c r="M27" s="23">
        <f>[4]CT!BY$33</f>
        <v>102</v>
      </c>
      <c r="N27" s="23">
        <f>[4]CT!BZ$33</f>
        <v>60</v>
      </c>
      <c r="O27" s="24">
        <f>SUM(B27:N27,B29:D29)</f>
        <v>762</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[4]CT!CA$33</f>
        <v>42</v>
      </c>
      <c r="C29" s="23">
        <f>[4]CT!CB$33</f>
        <v>31</v>
      </c>
      <c r="D29" s="23">
        <f>[4]CT!CC$33</f>
        <v>22</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81</v>
      </c>
      <c r="F30" s="135" t="s">
        <v>42</v>
      </c>
      <c r="G30" s="136"/>
      <c r="H30" s="24" t="str">
        <f>IFERROR(E30/C30,"")</f>
        <v/>
      </c>
      <c r="K30" s="137" t="s">
        <v>43</v>
      </c>
      <c r="L30" s="138"/>
      <c r="M30" s="23"/>
      <c r="N30" s="38" t="s">
        <v>41</v>
      </c>
      <c r="O30" s="24">
        <f>SUM(B23:N23,B25:D25,B27:N27,B29:D29)-M30</f>
        <v>2165</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[4]CT!DG$33</f>
        <v>0</v>
      </c>
      <c r="C35" s="23">
        <f>[4]CT!DE$33</f>
        <v>10</v>
      </c>
      <c r="D35" s="23">
        <f>[4]CT!DF$33</f>
        <v>344</v>
      </c>
      <c r="E35" s="40"/>
      <c r="F35" s="23">
        <f>[4]CT!DN$33</f>
        <v>0</v>
      </c>
      <c r="G35" s="23">
        <f>[4]CT!DL$33</f>
        <v>31</v>
      </c>
      <c r="H35" s="23">
        <f>[4]CT!DM$33</f>
        <v>1018</v>
      </c>
      <c r="I35" s="40"/>
      <c r="J35" s="23">
        <f>[4]CT!DU$33</f>
        <v>0</v>
      </c>
      <c r="K35" s="23">
        <f>[4]CT!DS$33</f>
        <v>0</v>
      </c>
      <c r="L35" s="23">
        <f>[4]CT!DT$33</f>
        <v>0</v>
      </c>
      <c r="P35" s="107"/>
    </row>
    <row r="36" spans="1:16" s="2" customFormat="1" ht="18" customHeight="1" x14ac:dyDescent="0.25">
      <c r="A36" s="22" t="s">
        <v>25</v>
      </c>
      <c r="B36" s="23">
        <f>[4]CT!DD$33</f>
        <v>0</v>
      </c>
      <c r="C36" s="23">
        <f>[4]CT!DB$33</f>
        <v>11</v>
      </c>
      <c r="D36" s="23">
        <f>[4]CT!DC$33</f>
        <v>154</v>
      </c>
      <c r="E36" s="40"/>
      <c r="F36" s="23">
        <f>[4]CT!DK$33</f>
        <v>0</v>
      </c>
      <c r="G36" s="23">
        <f>[4]CT!DI$33</f>
        <v>29</v>
      </c>
      <c r="H36" s="23">
        <f>[4]CT!DJ$33</f>
        <v>568</v>
      </c>
      <c r="I36" s="40"/>
      <c r="J36" s="23">
        <f>[4]CT!DR$33</f>
        <v>0</v>
      </c>
      <c r="K36" s="23">
        <f>[4]CT!DP$33</f>
        <v>0</v>
      </c>
      <c r="L36" s="23">
        <f>[4]CT!DQ$33</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[4]CT!CW$33</f>
        <v>4</v>
      </c>
      <c r="C38" s="26"/>
      <c r="D38" s="27"/>
      <c r="E38" s="27"/>
      <c r="F38" s="27"/>
      <c r="G38" s="27"/>
      <c r="H38" s="27"/>
      <c r="I38" s="27"/>
      <c r="J38" s="27"/>
      <c r="K38" s="27"/>
      <c r="L38" s="27"/>
      <c r="P38" s="107"/>
    </row>
    <row r="39" spans="1:16" s="2" customFormat="1" ht="18" customHeight="1" x14ac:dyDescent="0.25">
      <c r="A39" s="29" t="s">
        <v>30</v>
      </c>
      <c r="B39" s="23">
        <f>[4]CT!CX$33</f>
        <v>1</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[4]CT!CY$33</f>
        <v>4</v>
      </c>
      <c r="C41" s="30"/>
      <c r="D41" s="31"/>
      <c r="E41" s="31"/>
      <c r="F41" s="31"/>
      <c r="G41" s="31"/>
      <c r="H41" s="31"/>
      <c r="I41" s="31"/>
      <c r="J41" s="31"/>
      <c r="K41" s="31"/>
      <c r="L41" s="31"/>
      <c r="O41" s="32"/>
      <c r="P41" s="107"/>
    </row>
    <row r="42" spans="1:16" s="2" customFormat="1" ht="18" customHeight="1" x14ac:dyDescent="0.25">
      <c r="A42" s="29" t="s">
        <v>33</v>
      </c>
      <c r="B42" s="23">
        <f>[4]CT!CZ$33</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[4]CT!A$33</f>
        <v>Cidade De Maputo / Katembe / Catembe CS II</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12</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[4]CT!TO$33</f>
        <v>0</v>
      </c>
      <c r="C49" s="23">
        <f>[4]CT!TC$33</f>
        <v>0</v>
      </c>
      <c r="D49" s="23">
        <f>[4]CT!TD$33</f>
        <v>0</v>
      </c>
      <c r="E49" s="23">
        <f>[4]CT!TE$33</f>
        <v>0</v>
      </c>
      <c r="F49" s="23">
        <f>[4]CT!TF$33</f>
        <v>0</v>
      </c>
      <c r="G49" s="23">
        <f>[4]CT!TG$33</f>
        <v>0</v>
      </c>
      <c r="H49" s="23">
        <f>[4]CT!TH$33</f>
        <v>0</v>
      </c>
      <c r="I49" s="23">
        <f>[4]CT!TI$33</f>
        <v>0</v>
      </c>
      <c r="J49" s="23">
        <f>[4]CT!TJ$33</f>
        <v>1</v>
      </c>
      <c r="K49" s="23">
        <f>[4]CT!TK$33</f>
        <v>1</v>
      </c>
      <c r="L49" s="23">
        <f>[4]CT!TL$33</f>
        <v>0</v>
      </c>
      <c r="M49" s="23">
        <f>[4]CT!TM$33</f>
        <v>0</v>
      </c>
      <c r="N49" s="23">
        <f>[4]CT!TN$33</f>
        <v>2</v>
      </c>
      <c r="O49" s="24">
        <f>SUM(B49:N49)</f>
        <v>4</v>
      </c>
      <c r="P49" s="107"/>
    </row>
    <row r="50" spans="1:16" s="2" customFormat="1" ht="18" customHeight="1" x14ac:dyDescent="0.25">
      <c r="A50" s="22" t="s">
        <v>25</v>
      </c>
      <c r="B50" s="23">
        <f>[4]CT!TA$33</f>
        <v>0</v>
      </c>
      <c r="C50" s="23">
        <f>[4]CT!SO$33</f>
        <v>0</v>
      </c>
      <c r="D50" s="23">
        <f>[4]CT!SP$33</f>
        <v>0</v>
      </c>
      <c r="E50" s="23">
        <f>[4]CT!SQ$33</f>
        <v>0</v>
      </c>
      <c r="F50" s="23">
        <f>[4]CT!SR$33</f>
        <v>0</v>
      </c>
      <c r="G50" s="23">
        <f>[4]CT!SS$33</f>
        <v>0</v>
      </c>
      <c r="H50" s="23">
        <f>[4]CT!ST$33</f>
        <v>0</v>
      </c>
      <c r="I50" s="23">
        <f>[4]CT!SU$33</f>
        <v>1</v>
      </c>
      <c r="J50" s="23">
        <f>[4]CT!SV$33</f>
        <v>1</v>
      </c>
      <c r="K50" s="23">
        <f>[4]CT!SW$33</f>
        <v>2</v>
      </c>
      <c r="L50" s="23">
        <f>[4]CT!SX$33</f>
        <v>2</v>
      </c>
      <c r="M50" s="23">
        <f>[4]CT!SY$33</f>
        <v>2</v>
      </c>
      <c r="N50" s="23">
        <f>[4]CT!SZ$33</f>
        <v>0</v>
      </c>
      <c r="O50" s="24">
        <f>SUM(B50:N50)</f>
        <v>8</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[4]CT!TU$33</f>
        <v>9</v>
      </c>
      <c r="D52" s="31"/>
      <c r="E52" s="31"/>
      <c r="F52" s="31"/>
      <c r="G52" s="31"/>
      <c r="H52" s="31"/>
      <c r="I52" s="31"/>
      <c r="J52" s="32"/>
      <c r="K52" s="32"/>
      <c r="L52" s="32"/>
      <c r="M52" s="32"/>
      <c r="N52" s="32"/>
      <c r="O52" s="46"/>
      <c r="P52" s="107"/>
    </row>
    <row r="53" spans="1:16" s="2" customFormat="1" ht="36.6" customHeight="1" x14ac:dyDescent="0.25">
      <c r="A53" s="123" t="s">
        <v>58</v>
      </c>
      <c r="B53" s="124"/>
      <c r="C53" s="47">
        <f>[4]CT!TV$33</f>
        <v>1</v>
      </c>
      <c r="D53" s="26"/>
      <c r="E53" s="26"/>
      <c r="F53" s="26"/>
      <c r="G53" s="26"/>
      <c r="H53" s="26"/>
      <c r="I53" s="26"/>
      <c r="J53" s="26"/>
      <c r="K53" s="26"/>
      <c r="L53" s="26"/>
      <c r="M53" s="26"/>
      <c r="N53" s="26"/>
      <c r="O53" s="26"/>
      <c r="P53" s="107"/>
    </row>
    <row r="54" spans="1:16" s="2" customFormat="1" ht="39.6" customHeight="1" x14ac:dyDescent="0.25">
      <c r="A54" s="125" t="s">
        <v>59</v>
      </c>
      <c r="B54" s="126"/>
      <c r="C54" s="48">
        <f>[4]CT!TW$33</f>
        <v>2</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[4]CT!TQ$33</f>
        <v>0</v>
      </c>
      <c r="C56" s="26"/>
      <c r="D56" s="27"/>
      <c r="E56" s="27"/>
      <c r="F56" s="27"/>
      <c r="G56" s="27"/>
      <c r="H56" s="27"/>
      <c r="I56" s="27"/>
      <c r="J56" s="27"/>
      <c r="K56" s="27"/>
      <c r="L56" s="27"/>
      <c r="P56" s="107"/>
    </row>
    <row r="57" spans="1:16" s="2" customFormat="1" ht="18" customHeight="1" x14ac:dyDescent="0.25">
      <c r="A57" s="29" t="s">
        <v>30</v>
      </c>
      <c r="B57" s="23">
        <f>[4]CT!TR$33</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[4]CT!TS$33</f>
        <v>0</v>
      </c>
      <c r="C59" s="30"/>
      <c r="D59" s="31"/>
      <c r="E59" s="31"/>
      <c r="F59" s="31"/>
      <c r="G59" s="31"/>
      <c r="H59" s="31"/>
      <c r="I59" s="31"/>
      <c r="J59" s="31"/>
      <c r="K59" s="31"/>
      <c r="L59" s="31"/>
      <c r="O59" s="32"/>
      <c r="P59" s="107"/>
    </row>
    <row r="60" spans="1:16" s="2" customFormat="1" ht="18" customHeight="1" x14ac:dyDescent="0.25">
      <c r="A60" s="29" t="s">
        <v>33</v>
      </c>
      <c r="B60" s="23">
        <f>[4]CT!TT$33</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3</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[4]CT!LV$33</f>
        <v>0</v>
      </c>
      <c r="C68" s="23">
        <f>[4]CT!LJ$33</f>
        <v>0</v>
      </c>
      <c r="D68" s="23">
        <f>[4]CT!LK$33</f>
        <v>0</v>
      </c>
      <c r="E68" s="23">
        <f>[4]CT!LL$33</f>
        <v>0</v>
      </c>
      <c r="F68" s="23">
        <f>[4]CT!LM$33</f>
        <v>0</v>
      </c>
      <c r="G68" s="23">
        <f>[4]CT!LN$33</f>
        <v>0</v>
      </c>
      <c r="H68" s="23">
        <f>[4]CT!LO$33</f>
        <v>0</v>
      </c>
      <c r="I68" s="23">
        <f>[4]CT!LP$33</f>
        <v>0</v>
      </c>
      <c r="J68" s="23">
        <f>[4]CT!LQ$33</f>
        <v>1</v>
      </c>
      <c r="K68" s="23">
        <f>[4]CT!LR$33</f>
        <v>0</v>
      </c>
      <c r="L68" s="23">
        <f>[4]CT!LS$33</f>
        <v>0</v>
      </c>
      <c r="M68" s="23">
        <f>[4]CT!LT$33</f>
        <v>1</v>
      </c>
      <c r="N68" s="23">
        <f>[4]CT!LU$33</f>
        <v>1</v>
      </c>
      <c r="O68" s="24">
        <f>SUM(B68:N68)</f>
        <v>3</v>
      </c>
      <c r="P68" s="107"/>
    </row>
    <row r="69" spans="1:16" s="2" customFormat="1" ht="18" customHeight="1" x14ac:dyDescent="0.25">
      <c r="A69" s="22" t="s">
        <v>25</v>
      </c>
      <c r="B69" s="23">
        <f>[4]CT!LH$33</f>
        <v>0</v>
      </c>
      <c r="C69" s="23">
        <f>[4]CT!KV$33</f>
        <v>0</v>
      </c>
      <c r="D69" s="23">
        <f>[4]CT!KW$33</f>
        <v>0</v>
      </c>
      <c r="E69" s="23">
        <f>[4]CT!KX$33</f>
        <v>0</v>
      </c>
      <c r="F69" s="23">
        <f>[4]CT!KY$33</f>
        <v>0</v>
      </c>
      <c r="G69" s="23">
        <f>[4]CT!KZ$33</f>
        <v>0</v>
      </c>
      <c r="H69" s="23">
        <f>[4]CT!LA$33</f>
        <v>0</v>
      </c>
      <c r="I69" s="23">
        <f>[4]CT!LB$33</f>
        <v>0</v>
      </c>
      <c r="J69" s="23">
        <f>[4]CT!LC$33</f>
        <v>0</v>
      </c>
      <c r="K69" s="23">
        <f>[4]CT!LD$33</f>
        <v>0</v>
      </c>
      <c r="L69" s="23">
        <f>[4]CT!LE$33</f>
        <v>0</v>
      </c>
      <c r="M69" s="23">
        <f>[4]CT!LF$33</f>
        <v>0</v>
      </c>
      <c r="N69" s="23">
        <f>[4]CT!LG$33</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[4]CT!ND$33</f>
        <v>0</v>
      </c>
      <c r="C72" s="23">
        <f>[4]CT!MR$33</f>
        <v>0</v>
      </c>
      <c r="D72" s="23">
        <f>[4]CT!MS$33</f>
        <v>0</v>
      </c>
      <c r="E72" s="23">
        <f>[4]CT!MT$33</f>
        <v>0</v>
      </c>
      <c r="F72" s="23">
        <f>[4]CT!MU$33</f>
        <v>0</v>
      </c>
      <c r="G72" s="23">
        <f>[4]CT!MV$33</f>
        <v>0</v>
      </c>
      <c r="H72" s="23">
        <f>[4]CT!MW$33</f>
        <v>0</v>
      </c>
      <c r="I72" s="23">
        <f>[4]CT!MX$33</f>
        <v>0</v>
      </c>
      <c r="J72" s="23">
        <f>[4]CT!MY$33</f>
        <v>0</v>
      </c>
      <c r="K72" s="23">
        <f>[4]CT!MZ$33</f>
        <v>0</v>
      </c>
      <c r="L72" s="23">
        <f>[4]CT!NA$33</f>
        <v>0</v>
      </c>
      <c r="M72" s="23">
        <f>[4]CT!NB$33</f>
        <v>0</v>
      </c>
      <c r="N72" s="23">
        <f>[4]CT!NC$33</f>
        <v>0</v>
      </c>
      <c r="O72" s="24">
        <f>SUM(B72:N72)</f>
        <v>0</v>
      </c>
      <c r="P72" s="107"/>
    </row>
    <row r="73" spans="1:16" s="2" customFormat="1" ht="18" customHeight="1" x14ac:dyDescent="0.25">
      <c r="A73" s="22" t="s">
        <v>25</v>
      </c>
      <c r="B73" s="23">
        <f>[4]CT!MP$33</f>
        <v>0</v>
      </c>
      <c r="C73" s="23">
        <f>[4]CT!MD$33</f>
        <v>0</v>
      </c>
      <c r="D73" s="23">
        <f>[4]CT!ME$33</f>
        <v>0</v>
      </c>
      <c r="E73" s="23">
        <f>[4]CT!MF$33</f>
        <v>0</v>
      </c>
      <c r="F73" s="23">
        <f>[4]CT!MG$33</f>
        <v>0</v>
      </c>
      <c r="G73" s="23">
        <f>[4]CT!MH$33</f>
        <v>0</v>
      </c>
      <c r="H73" s="23">
        <f>[4]CT!MI$33</f>
        <v>0</v>
      </c>
      <c r="I73" s="23">
        <f>[4]CT!MJ$33</f>
        <v>1</v>
      </c>
      <c r="J73" s="23">
        <f>[4]CT!MK$33</f>
        <v>0</v>
      </c>
      <c r="K73" s="23">
        <f>[4]CT!ML$33</f>
        <v>0</v>
      </c>
      <c r="L73" s="23">
        <f>[4]CT!MM$33</f>
        <v>0</v>
      </c>
      <c r="M73" s="23">
        <f>[4]CT!MN$33</f>
        <v>0</v>
      </c>
      <c r="N73" s="23">
        <f>[4]CT!MO$33</f>
        <v>0</v>
      </c>
      <c r="O73" s="24">
        <f>SUM(B73:N73)</f>
        <v>1</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[4]CT!OK$33</f>
        <v>0</v>
      </c>
      <c r="C76" s="23">
        <f>[4]CT!NY$33</f>
        <v>0</v>
      </c>
      <c r="D76" s="23">
        <f>[4]CT!NZ$33</f>
        <v>0</v>
      </c>
      <c r="E76" s="23">
        <f>[4]CT!OA$33</f>
        <v>0</v>
      </c>
      <c r="F76" s="23">
        <f>[4]CT!OB$33</f>
        <v>0</v>
      </c>
      <c r="G76" s="23">
        <f>[4]CT!OC$33</f>
        <v>0</v>
      </c>
      <c r="H76" s="23">
        <f>[4]CT!OD$33</f>
        <v>0</v>
      </c>
      <c r="I76" s="23">
        <f>[4]CT!OE$33</f>
        <v>1</v>
      </c>
      <c r="J76" s="23">
        <f>[4]CT!OF$33</f>
        <v>0</v>
      </c>
      <c r="K76" s="23">
        <f>[4]CT!OG$33</f>
        <v>0</v>
      </c>
      <c r="L76" s="23">
        <f>[4]CT!OH$33</f>
        <v>0</v>
      </c>
      <c r="M76" s="23">
        <f>[4]CT!OI$33</f>
        <v>0</v>
      </c>
      <c r="N76" s="23">
        <f>[4]CT!OJ$33</f>
        <v>0</v>
      </c>
      <c r="O76" s="24">
        <f>SUM(B76:N76)</f>
        <v>1</v>
      </c>
      <c r="P76" s="107"/>
    </row>
    <row r="77" spans="1:16" s="2" customFormat="1" ht="18" customHeight="1" x14ac:dyDescent="0.25">
      <c r="A77" s="22" t="s">
        <v>25</v>
      </c>
      <c r="B77" s="23">
        <f>[4]CT!NW$33</f>
        <v>0</v>
      </c>
      <c r="C77" s="23">
        <f>[4]CT!NK$33</f>
        <v>0</v>
      </c>
      <c r="D77" s="23">
        <f>[4]CT!NL$33</f>
        <v>0</v>
      </c>
      <c r="E77" s="23">
        <f>[4]CT!NM$33</f>
        <v>0</v>
      </c>
      <c r="F77" s="23">
        <f>[4]CT!NN$33</f>
        <v>0</v>
      </c>
      <c r="G77" s="23">
        <f>[4]CT!NO$33</f>
        <v>0</v>
      </c>
      <c r="H77" s="23">
        <f>[4]CT!NP$33</f>
        <v>0</v>
      </c>
      <c r="I77" s="23">
        <f>[4]CT!NQ$33</f>
        <v>0</v>
      </c>
      <c r="J77" s="23">
        <f>[4]CT!NR$33</f>
        <v>0</v>
      </c>
      <c r="K77" s="23">
        <f>[4]CT!NS$33</f>
        <v>0</v>
      </c>
      <c r="L77" s="23">
        <f>[4]CT!NT$33</f>
        <v>0</v>
      </c>
      <c r="M77" s="23">
        <f>[4]CT!NU$33</f>
        <v>0</v>
      </c>
      <c r="N77" s="23">
        <f>[4]CT!NV$33</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[4]CT!PR$33</f>
        <v>0</v>
      </c>
      <c r="C80" s="23">
        <f>[4]CT!PF$33</f>
        <v>0</v>
      </c>
      <c r="D80" s="23">
        <f>[4]CT!PG$33</f>
        <v>0</v>
      </c>
      <c r="E80" s="23">
        <f>[4]CT!PH$33</f>
        <v>0</v>
      </c>
      <c r="F80" s="23">
        <f>[4]CT!PI$33</f>
        <v>0</v>
      </c>
      <c r="G80" s="23">
        <f>[4]CT!PJ$33</f>
        <v>0</v>
      </c>
      <c r="H80" s="23">
        <f>[4]CT!PK$33</f>
        <v>1</v>
      </c>
      <c r="I80" s="23">
        <f>[4]CT!PL$33</f>
        <v>1</v>
      </c>
      <c r="J80" s="23">
        <f>[4]CT!PM$33</f>
        <v>1</v>
      </c>
      <c r="K80" s="23">
        <f>[4]CT!PN$33</f>
        <v>0</v>
      </c>
      <c r="L80" s="23">
        <f>[4]CT!PO$33</f>
        <v>1</v>
      </c>
      <c r="M80" s="23">
        <f>[4]CT!PP$33</f>
        <v>0</v>
      </c>
      <c r="N80" s="23">
        <f>[4]CT!PQ$33</f>
        <v>0</v>
      </c>
      <c r="O80" s="24">
        <f>SUM(B$330:N$330)</f>
        <v>0</v>
      </c>
      <c r="P80" s="107"/>
    </row>
    <row r="81" spans="1:16" s="2" customFormat="1" ht="18" customHeight="1" x14ac:dyDescent="0.25">
      <c r="A81" s="22" t="s">
        <v>25</v>
      </c>
      <c r="B81" s="23">
        <f>[4]CT!PD$33</f>
        <v>0</v>
      </c>
      <c r="C81" s="23">
        <f>[4]CT!OR$33</f>
        <v>0</v>
      </c>
      <c r="D81" s="23">
        <f>[4]CT!OS$33</f>
        <v>0</v>
      </c>
      <c r="E81" s="23">
        <f>[4]CT!OT$33</f>
        <v>0</v>
      </c>
      <c r="F81" s="23">
        <f>[4]CT!OU$33</f>
        <v>0</v>
      </c>
      <c r="G81" s="23">
        <f>[4]CT!OV$33</f>
        <v>0</v>
      </c>
      <c r="H81" s="23">
        <f>[4]CT!OW$33</f>
        <v>0</v>
      </c>
      <c r="I81" s="23">
        <f>[4]CT!OX$33</f>
        <v>1</v>
      </c>
      <c r="J81" s="23">
        <f>[4]CT!OY$33</f>
        <v>1</v>
      </c>
      <c r="K81" s="23">
        <f>[4]CT!OZ$33</f>
        <v>3</v>
      </c>
      <c r="L81" s="23">
        <f>[4]CT!PA$33</f>
        <v>2</v>
      </c>
      <c r="M81" s="23">
        <f>[4]CT!PB$33</f>
        <v>0</v>
      </c>
      <c r="N81" s="23">
        <f>[4]CT!PC$33</f>
        <v>2</v>
      </c>
      <c r="O81" s="24">
        <f>SUM(B$331:N$331)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[4]CT!QY$33</f>
        <v>0</v>
      </c>
      <c r="C84" s="23">
        <f>[4]CT!QM$33</f>
        <v>0</v>
      </c>
      <c r="D84" s="23">
        <f>[4]CT!QN$33</f>
        <v>0</v>
      </c>
      <c r="E84" s="23">
        <f>[4]CT!QO$33</f>
        <v>0</v>
      </c>
      <c r="F84" s="23">
        <f>[4]CT!QP$33</f>
        <v>0</v>
      </c>
      <c r="G84" s="23">
        <f>[4]CT!QQ$33</f>
        <v>0</v>
      </c>
      <c r="H84" s="23">
        <f>[4]CT!QR$33</f>
        <v>3</v>
      </c>
      <c r="I84" s="23">
        <f>[4]CT!QS$33</f>
        <v>2</v>
      </c>
      <c r="J84" s="23">
        <f>[4]CT!QT$33</f>
        <v>3</v>
      </c>
      <c r="K84" s="23">
        <f>[4]CT!QU$33</f>
        <v>0</v>
      </c>
      <c r="L84" s="23">
        <f>[4]CT!QV$33</f>
        <v>1</v>
      </c>
      <c r="M84" s="23">
        <f>[4]CT!QW$33</f>
        <v>0</v>
      </c>
      <c r="N84" s="23">
        <f>[4]CT!QX$33</f>
        <v>0</v>
      </c>
      <c r="O84" s="24">
        <f>SUM(B$334:N$334)</f>
        <v>0</v>
      </c>
      <c r="P84" s="107"/>
    </row>
    <row r="85" spans="1:16" s="2" customFormat="1" ht="18" customHeight="1" x14ac:dyDescent="0.25">
      <c r="A85" s="22" t="s">
        <v>25</v>
      </c>
      <c r="B85" s="23">
        <f>[4]CT!QK$33</f>
        <v>0</v>
      </c>
      <c r="C85" s="23">
        <f>[4]CT!PY$33</f>
        <v>0</v>
      </c>
      <c r="D85" s="23">
        <f>[4]CT!PZ$33</f>
        <v>0</v>
      </c>
      <c r="E85" s="23">
        <f>[4]CT!QA$33</f>
        <v>1</v>
      </c>
      <c r="F85" s="23">
        <f>[4]CT!QB$33</f>
        <v>0</v>
      </c>
      <c r="G85" s="23">
        <f>[4]CT!QC$33</f>
        <v>0</v>
      </c>
      <c r="H85" s="23">
        <f>[4]CT!QD$33</f>
        <v>0</v>
      </c>
      <c r="I85" s="23">
        <f>[4]CT!QE$33</f>
        <v>0</v>
      </c>
      <c r="J85" s="23">
        <f>[4]CT!QF$33</f>
        <v>0</v>
      </c>
      <c r="K85" s="23">
        <f>[4]CT!QG$33</f>
        <v>0</v>
      </c>
      <c r="L85" s="23">
        <f>[4]CT!QH$33</f>
        <v>2</v>
      </c>
      <c r="M85" s="23">
        <f>[4]CT!QI$33</f>
        <v>0</v>
      </c>
      <c r="N85" s="23">
        <f>[4]CT!QJ$33</f>
        <v>0</v>
      </c>
      <c r="O85" s="24">
        <f>SUM(B$335:N$335)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[4]CT!SF$33</f>
        <v>0</v>
      </c>
      <c r="C88" s="23">
        <f>[4]CT!RT$33</f>
        <v>0</v>
      </c>
      <c r="D88" s="23">
        <f>[4]CT!RU$33</f>
        <v>0</v>
      </c>
      <c r="E88" s="23">
        <f>[4]CT!RV$33</f>
        <v>0</v>
      </c>
      <c r="F88" s="23">
        <f>[4]CT!RW$33</f>
        <v>0</v>
      </c>
      <c r="G88" s="23">
        <f>[4]CT!RX$33</f>
        <v>0</v>
      </c>
      <c r="H88" s="23">
        <f>[4]CT!RY$33</f>
        <v>0</v>
      </c>
      <c r="I88" s="23">
        <f>[4]CT!RZ$33</f>
        <v>0</v>
      </c>
      <c r="J88" s="23">
        <f>[4]CT!SA$33</f>
        <v>0</v>
      </c>
      <c r="K88" s="23">
        <f>[4]CT!SB$33</f>
        <v>0</v>
      </c>
      <c r="L88" s="23">
        <f>[4]CT!SC$33</f>
        <v>0</v>
      </c>
      <c r="M88" s="23">
        <f>[4]CT!SD$33</f>
        <v>0</v>
      </c>
      <c r="N88" s="23">
        <f>[4]CT!SE$33</f>
        <v>0</v>
      </c>
      <c r="O88" s="24">
        <f>SUM(B88:N88)</f>
        <v>0</v>
      </c>
      <c r="P88" s="107"/>
    </row>
    <row r="89" spans="1:16" s="2" customFormat="1" ht="18" customHeight="1" x14ac:dyDescent="0.25">
      <c r="A89" s="22" t="s">
        <v>25</v>
      </c>
      <c r="B89" s="23">
        <f>[4]CT!RR$33</f>
        <v>0</v>
      </c>
      <c r="C89" s="23">
        <f>[4]CT!RF$33</f>
        <v>0</v>
      </c>
      <c r="D89" s="23">
        <f>[4]CT!RG$33</f>
        <v>0</v>
      </c>
      <c r="E89" s="23">
        <f>[4]CT!RH$33</f>
        <v>0</v>
      </c>
      <c r="F89" s="23">
        <f>[4]CT!RI$33</f>
        <v>0</v>
      </c>
      <c r="G89" s="23">
        <f>[4]CT!RJ$33</f>
        <v>0</v>
      </c>
      <c r="H89" s="23">
        <f>[4]CT!RK$33</f>
        <v>0</v>
      </c>
      <c r="I89" s="23">
        <f>[4]CT!RL$33</f>
        <v>0</v>
      </c>
      <c r="J89" s="23">
        <f>[4]CT!RM$33</f>
        <v>0</v>
      </c>
      <c r="K89" s="23">
        <f>[4]CT!RN$33</f>
        <v>0</v>
      </c>
      <c r="L89" s="23">
        <f>[4]CT!RO$33</f>
        <v>0</v>
      </c>
      <c r="M89" s="23">
        <f>[4]CT!RP$33</f>
        <v>0</v>
      </c>
      <c r="N89" s="23">
        <f>[4]CT!RQ$33</f>
        <v>0</v>
      </c>
      <c r="O89" s="24">
        <f>SUM(B$339:N$339)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[4]CT!LX$33</f>
        <v>0</v>
      </c>
      <c r="G92" s="23">
        <f>[4]CT!LY$33</f>
        <v>0</v>
      </c>
      <c r="H92" s="23"/>
      <c r="I92" s="23">
        <f>[4]CT!LZ$33</f>
        <v>0</v>
      </c>
      <c r="J92" s="23">
        <f>[4]CT!MA$33</f>
        <v>0</v>
      </c>
      <c r="P92" s="107"/>
    </row>
    <row r="93" spans="1:16" x14ac:dyDescent="0.25">
      <c r="A93" s="115" t="s">
        <v>73</v>
      </c>
      <c r="B93" s="116"/>
      <c r="C93" s="116"/>
      <c r="D93" s="116"/>
      <c r="E93" s="117"/>
      <c r="F93" s="23">
        <f>[4]CT!NF$33</f>
        <v>0</v>
      </c>
      <c r="G93" s="23">
        <f>[4]CT!NG$33</f>
        <v>0</v>
      </c>
      <c r="H93" s="23"/>
      <c r="I93" s="23">
        <f>[4]CT!NH$33</f>
        <v>0</v>
      </c>
      <c r="J93" s="23">
        <f>[4]CT!NI$33</f>
        <v>0</v>
      </c>
      <c r="P93" s="107"/>
    </row>
    <row r="94" spans="1:16" x14ac:dyDescent="0.25">
      <c r="A94" s="115" t="s">
        <v>74</v>
      </c>
      <c r="B94" s="116"/>
      <c r="C94" s="116"/>
      <c r="D94" s="116"/>
      <c r="E94" s="117"/>
      <c r="F94" s="23">
        <f>[4]CT!OM$33</f>
        <v>0</v>
      </c>
      <c r="G94" s="23">
        <f>[4]CT!ON$33</f>
        <v>0</v>
      </c>
      <c r="H94" s="23"/>
      <c r="I94" s="23">
        <f>[4]CT!OO$33</f>
        <v>0</v>
      </c>
      <c r="J94" s="23">
        <f>[4]CT!OP$33</f>
        <v>0</v>
      </c>
      <c r="P94" s="107"/>
    </row>
    <row r="95" spans="1:16" x14ac:dyDescent="0.25">
      <c r="A95" s="115" t="s">
        <v>75</v>
      </c>
      <c r="B95" s="116"/>
      <c r="C95" s="116"/>
      <c r="D95" s="116"/>
      <c r="E95" s="117"/>
      <c r="F95" s="23">
        <f>[4]CT!PT$33</f>
        <v>0</v>
      </c>
      <c r="G95" s="23">
        <f>[4]CT!PU$33</f>
        <v>0</v>
      </c>
      <c r="H95" s="23"/>
      <c r="I95" s="23">
        <f>[4]CT!PV$33</f>
        <v>0</v>
      </c>
      <c r="J95" s="23">
        <f>[4]CT!PW$33</f>
        <v>0</v>
      </c>
      <c r="P95" s="107"/>
    </row>
    <row r="96" spans="1:16" x14ac:dyDescent="0.25">
      <c r="A96" s="115" t="s">
        <v>67</v>
      </c>
      <c r="B96" s="116"/>
      <c r="C96" s="116"/>
      <c r="D96" s="116"/>
      <c r="E96" s="117"/>
      <c r="F96" s="23">
        <f>[4]CT!RA$33</f>
        <v>0</v>
      </c>
      <c r="G96" s="23">
        <f>[4]CT!RB$33</f>
        <v>0</v>
      </c>
      <c r="H96" s="23"/>
      <c r="I96" s="23">
        <f>[4]CT!RC$33</f>
        <v>0</v>
      </c>
      <c r="J96" s="23">
        <f>[4]CT!RD$33</f>
        <v>0</v>
      </c>
      <c r="P96" s="107"/>
    </row>
    <row r="97" spans="1:16" x14ac:dyDescent="0.25">
      <c r="A97" s="115" t="s">
        <v>68</v>
      </c>
      <c r="B97" s="116"/>
      <c r="C97" s="116"/>
      <c r="D97" s="116"/>
      <c r="E97" s="117"/>
      <c r="F97" s="23">
        <f>[4]CT!SH$33</f>
        <v>0</v>
      </c>
      <c r="G97" s="23">
        <f>[4]CT!SI$33</f>
        <v>0</v>
      </c>
      <c r="H97" s="23"/>
      <c r="I97" s="23">
        <f>[4]CT!SJ$33</f>
        <v>0</v>
      </c>
      <c r="J97" s="23">
        <f>[4]CT!SK$33</f>
        <v>0</v>
      </c>
      <c r="P97" s="107"/>
    </row>
    <row r="98" spans="1:16" x14ac:dyDescent="0.25">
      <c r="A98" s="53"/>
      <c r="B98" s="53"/>
      <c r="C98" s="53"/>
      <c r="D98" s="53"/>
      <c r="E98" s="53"/>
      <c r="F98" s="31"/>
      <c r="G98" s="31"/>
      <c r="H98" s="31"/>
      <c r="I98" s="31"/>
      <c r="J98" s="31"/>
      <c r="P98" s="107" t="str">
        <f>[4]CT!A$33</f>
        <v>Cidade De Maputo / Katembe / Catembe CS II</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[4]CT!F$33</f>
        <v>13</v>
      </c>
      <c r="C112" s="47">
        <f>[4]CT!G$33</f>
        <v>9</v>
      </c>
      <c r="D112" s="47">
        <f>[4]CT!H$33</f>
        <v>0</v>
      </c>
      <c r="E112" s="47">
        <f>[4]CT!I$33</f>
        <v>0</v>
      </c>
      <c r="F112" s="47">
        <f>[4]CT!J$33</f>
        <v>22</v>
      </c>
      <c r="G112" s="47">
        <f>[4]CT!K$33</f>
        <v>0</v>
      </c>
      <c r="H112" s="47">
        <f>SUM(B112:C112)</f>
        <v>22</v>
      </c>
      <c r="I112" s="47">
        <f>[4]CT!M$33</f>
        <v>0</v>
      </c>
      <c r="J112" s="47">
        <f>[4]CT!N$33</f>
        <v>22</v>
      </c>
      <c r="K112" s="57">
        <f>B112+C112</f>
        <v>22</v>
      </c>
      <c r="M112" s="58">
        <f>IFERROR(H112/(SUM(B112:C112)),"")</f>
        <v>1</v>
      </c>
      <c r="N112" s="58" t="str">
        <f>IFERROR(I112/(D112+E112),"")</f>
        <v/>
      </c>
      <c r="O112" s="58">
        <f>IFERROR(J112/(F112),"")</f>
        <v>1</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1925</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SUM([4]CT!HR$33,[4]CT!IS$33)</f>
        <v>0</v>
      </c>
      <c r="C120" s="23">
        <f>SUM([4]CT!HF$33,[4]CT!IG$33)</f>
        <v>0</v>
      </c>
      <c r="D120" s="23">
        <f>SUM([4]CT!HG$33,[4]CT!IH$33)</f>
        <v>0</v>
      </c>
      <c r="E120" s="23">
        <f>SUM([4]CT!HH$33,[4]CT!II$33)</f>
        <v>10</v>
      </c>
      <c r="F120" s="23">
        <f>SUM([4]CT!HI$33,[4]CT!IJ$33)</f>
        <v>21</v>
      </c>
      <c r="G120" s="23">
        <f>SUM([4]CT!HJ$33,[4]CT!IK$33)</f>
        <v>34</v>
      </c>
      <c r="H120" s="23">
        <f>SUM([4]CT!HK$33,[4]CT!IL$33)</f>
        <v>65</v>
      </c>
      <c r="I120" s="23">
        <f>SUM([4]CT!HL$33,[4]CT!IM$33)</f>
        <v>119</v>
      </c>
      <c r="J120" s="23">
        <f>SUM([4]CT!HM$33,[4]CT!IN$33)</f>
        <v>179</v>
      </c>
      <c r="K120" s="23">
        <f>SUM([4]CT!HN$33,[4]CT!IO$33)</f>
        <v>229</v>
      </c>
      <c r="L120" s="23">
        <f>SUM([4]CT!HO$33,[4]CT!IP$33)</f>
        <v>202</v>
      </c>
      <c r="M120" s="23">
        <f>SUM([4]CT!HP$33,[4]CT!IQ$33)</f>
        <v>124</v>
      </c>
      <c r="N120" s="23">
        <f>SUM([4]CT!HQ$33,[4]CT!IR$33)</f>
        <v>279</v>
      </c>
      <c r="O120" s="24">
        <f>SUM(B120:N120)</f>
        <v>1262</v>
      </c>
      <c r="P120" s="107"/>
    </row>
    <row r="121" spans="1:16" s="2" customFormat="1" ht="26.25" customHeight="1" x14ac:dyDescent="0.25">
      <c r="A121" s="22" t="s">
        <v>25</v>
      </c>
      <c r="B121" s="23">
        <f>SUM([4]CT!HE$33,[4]CT!IF$33)</f>
        <v>0</v>
      </c>
      <c r="C121" s="23">
        <f>SUM([4]CT!GS$33,[4]CT!HT$33)</f>
        <v>0</v>
      </c>
      <c r="D121" s="23">
        <f>SUM([4]CT!GT$33,[4]CT!HU$33)</f>
        <v>6</v>
      </c>
      <c r="E121" s="23">
        <f>SUM([4]CT!GU$33,[4]CT!HV$33)</f>
        <v>6</v>
      </c>
      <c r="F121" s="23">
        <f>SUM([4]CT!GV$33,[4]CT!HW$33)</f>
        <v>23</v>
      </c>
      <c r="G121" s="23">
        <f>SUM([4]CT!GW$33,[4]CT!HX$33)</f>
        <v>28</v>
      </c>
      <c r="H121" s="23">
        <f>SUM([4]CT!GX$33,[4]CT!HY$33)</f>
        <v>19</v>
      </c>
      <c r="I121" s="23">
        <f>SUM([4]CT!GY$33,[4]CT!HZ$33)</f>
        <v>32</v>
      </c>
      <c r="J121" s="23">
        <f>SUM([4]CT!GZ$33,[4]CT!IA$33)</f>
        <v>66</v>
      </c>
      <c r="K121" s="23">
        <f>SUM([4]CT!HA$33,[4]CT!IB$33)</f>
        <v>120</v>
      </c>
      <c r="L121" s="23">
        <f>SUM([4]CT!HB$33,[4]CT!IC$33)</f>
        <v>121</v>
      </c>
      <c r="M121" s="23">
        <f>SUM([4]CT!HC$33,[4]CT!ID$33)</f>
        <v>91</v>
      </c>
      <c r="N121" s="23">
        <f>SUM([4]CT!HD$33,[4]CT!IE$33)</f>
        <v>151</v>
      </c>
      <c r="O121" s="24">
        <f>SUM(B121:N121)</f>
        <v>663</v>
      </c>
      <c r="P121" s="107"/>
    </row>
    <row r="122" spans="1:16" s="2" customFormat="1" ht="26.25" customHeight="1" x14ac:dyDescent="0.25">
      <c r="A122" s="14" t="s">
        <v>95</v>
      </c>
      <c r="B122" s="25">
        <f>SUM(O120:O121)</f>
        <v>1925</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SUM([4]CT!IU$33:IV$33)</f>
        <v>40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SUM([4]CT!IW$33:IX$33)</f>
        <v>167</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SUM([4]CT!JA$33:JB$33)</f>
        <v>0</v>
      </c>
      <c r="C128" s="26"/>
      <c r="D128" s="27"/>
      <c r="E128" s="27"/>
      <c r="F128" s="27"/>
      <c r="G128" s="27"/>
      <c r="H128" s="27"/>
      <c r="I128" s="27"/>
      <c r="J128" s="27"/>
      <c r="K128" s="27"/>
      <c r="L128" s="27"/>
      <c r="P128" s="107"/>
    </row>
    <row r="129" spans="1:16" s="2" customFormat="1" ht="18" customHeight="1" x14ac:dyDescent="0.25">
      <c r="A129" s="29" t="s">
        <v>30</v>
      </c>
      <c r="B129" s="23">
        <f>SUM([4]CT!JD$33:JE$33)</f>
        <v>1</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SUM([4]CT!JG$33:JH$33)</f>
        <v>2</v>
      </c>
      <c r="C131" s="30"/>
      <c r="D131" s="31"/>
      <c r="E131" s="31"/>
      <c r="F131" s="31"/>
      <c r="G131" s="31"/>
      <c r="H131" s="31"/>
      <c r="I131" s="31"/>
      <c r="J131" s="31"/>
      <c r="K131" s="31"/>
      <c r="L131" s="31"/>
      <c r="O131" s="32"/>
      <c r="P131" s="107"/>
    </row>
    <row r="132" spans="1:16" s="2" customFormat="1" ht="18" customHeight="1" x14ac:dyDescent="0.25">
      <c r="A132" s="29" t="s">
        <v>33</v>
      </c>
      <c r="B132" s="23">
        <f>SUM([4]CT!JJ$33:JK$33)</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[4]CT!A$33</f>
        <v>Cidade De Maputo / Katembe / Catembe CS II</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1988</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SUM([4]CT!EW$33,[4]CT!FX$33)</f>
        <v>0</v>
      </c>
      <c r="C140" s="23">
        <f>SUM([4]CT!EK$33,[4]CT!FL$33)</f>
        <v>0</v>
      </c>
      <c r="D140" s="23">
        <f>SUM([4]CT!EL$33,[4]CT!FM$33)</f>
        <v>2</v>
      </c>
      <c r="E140" s="23">
        <f>SUM([4]CT!EM$33,[4]CT!FN$33)</f>
        <v>11</v>
      </c>
      <c r="F140" s="23">
        <f>SUM([4]CT!EN$33,[4]CT!FO$33)</f>
        <v>23</v>
      </c>
      <c r="G140" s="23">
        <f>SUM([4]CT!EO$33,[4]CT!FP$33)</f>
        <v>36</v>
      </c>
      <c r="H140" s="23">
        <f>SUM([4]CT!EP$33,[4]CT!FQ$33)</f>
        <v>69</v>
      </c>
      <c r="I140" s="23">
        <f>SUM([4]CT!EQ$33,[4]CT!FR$33)</f>
        <v>126</v>
      </c>
      <c r="J140" s="23">
        <f>SUM([4]CT!ER$33,[4]CT!FS$33)</f>
        <v>184</v>
      </c>
      <c r="K140" s="23">
        <f>SUM([4]CT!ES$33,[4]CT!FT$33)</f>
        <v>237</v>
      </c>
      <c r="L140" s="23">
        <f>SUM([4]CT!ET$33,[4]CT!FU$33)</f>
        <v>206</v>
      </c>
      <c r="M140" s="23">
        <f>SUM([4]CT!EU$33,[4]CT!FV$33)</f>
        <v>126</v>
      </c>
      <c r="N140" s="23">
        <f>SUM([4]CT!EV$33,[4]CT!FW$33)</f>
        <v>281</v>
      </c>
      <c r="O140" s="24">
        <f>SUM(B140:N140)</f>
        <v>1301</v>
      </c>
      <c r="P140" s="107"/>
    </row>
    <row r="141" spans="1:16" s="2" customFormat="1" ht="26.25" customHeight="1" x14ac:dyDescent="0.25">
      <c r="A141" s="22" t="s">
        <v>25</v>
      </c>
      <c r="B141" s="23">
        <f>SUM([4]CT!EJ$33,[4]CT!FK$33)</f>
        <v>0</v>
      </c>
      <c r="C141" s="23">
        <f>SUM([4]CT!DX$33,[4]CT!EY$33)</f>
        <v>0</v>
      </c>
      <c r="D141" s="23">
        <f>SUM([4]CT!DY$33,[4]CT!EZ$33)</f>
        <v>7</v>
      </c>
      <c r="E141" s="23">
        <f>SUM([4]CT!DZ$33,[4]CT!FA$33)</f>
        <v>7</v>
      </c>
      <c r="F141" s="23">
        <f>SUM([4]CT!EA$33,[4]CT!FB$33)</f>
        <v>25</v>
      </c>
      <c r="G141" s="23">
        <f>SUM([4]CT!EB$33,[4]CT!FC$33)</f>
        <v>29</v>
      </c>
      <c r="H141" s="23">
        <f>SUM([4]CT!EC$33,[4]CT!FD$33)</f>
        <v>21</v>
      </c>
      <c r="I141" s="23">
        <f>SUM([4]CT!ED$33,[4]CT!FE$33)</f>
        <v>35</v>
      </c>
      <c r="J141" s="23">
        <f>SUM([4]CT!EE$33,[4]CT!FF$33)</f>
        <v>69</v>
      </c>
      <c r="K141" s="23">
        <f>SUM([4]CT!EF$33,[4]CT!FG$33)</f>
        <v>122</v>
      </c>
      <c r="L141" s="23">
        <f>SUM([4]CT!EG$33,[4]CT!FH$33)</f>
        <v>125</v>
      </c>
      <c r="M141" s="23">
        <f>SUM([4]CT!EH$33,[4]CT!FI$33)</f>
        <v>92</v>
      </c>
      <c r="N141" s="23">
        <f>SUM([4]CT!EI$33,[4]CT!FJ$33)</f>
        <v>155</v>
      </c>
      <c r="O141" s="24">
        <f>SUM(B141:N141)</f>
        <v>687</v>
      </c>
      <c r="P141" s="107"/>
    </row>
    <row r="142" spans="1:16" s="2" customFormat="1" ht="26.25" customHeight="1" x14ac:dyDescent="0.25">
      <c r="A142" s="14" t="s">
        <v>95</v>
      </c>
      <c r="B142" s="25">
        <f>SUM(O140:O141)</f>
        <v>1988</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SUM([4]CT!FZ$33:GA$33)</f>
        <v>41</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SUM([4]CT!GB$33:GC$33)</f>
        <v>176</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SUM([4]CT!GF$33:GG$33)</f>
        <v>0</v>
      </c>
      <c r="C148" s="26"/>
      <c r="D148" s="27"/>
      <c r="E148" s="27"/>
      <c r="F148" s="27"/>
      <c r="G148" s="27"/>
      <c r="H148" s="27"/>
      <c r="I148" s="27"/>
      <c r="J148" s="27"/>
      <c r="K148" s="27"/>
      <c r="L148" s="27"/>
      <c r="P148" s="107"/>
    </row>
    <row r="149" spans="1:16" s="2" customFormat="1" ht="18" customHeight="1" x14ac:dyDescent="0.25">
      <c r="A149" s="29" t="s">
        <v>30</v>
      </c>
      <c r="B149" s="23">
        <f>SUM([4]CT!GI$33:GJ$33)</f>
        <v>1</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SUM([4]CT!GL$33:GM$33)</f>
        <v>3</v>
      </c>
      <c r="C151" s="30"/>
      <c r="D151" s="31"/>
      <c r="E151" s="31"/>
      <c r="F151" s="31"/>
      <c r="G151" s="31"/>
      <c r="H151" s="31"/>
      <c r="I151" s="31"/>
      <c r="J151" s="31"/>
      <c r="K151" s="31"/>
      <c r="L151" s="31"/>
      <c r="O151" s="32"/>
      <c r="P151" s="107"/>
    </row>
    <row r="152" spans="1:16" s="2" customFormat="1" ht="18" customHeight="1" x14ac:dyDescent="0.25">
      <c r="A152" s="29" t="s">
        <v>33</v>
      </c>
      <c r="B152" s="23">
        <f>SUM([4]CT!GO$33:GP$33)</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12</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[4]CT!AJD$33</f>
        <v>0</v>
      </c>
      <c r="C160" s="23">
        <f>[4]CT!AJB$33</f>
        <v>0</v>
      </c>
      <c r="D160" s="23">
        <f>[4]CT!AJC$33</f>
        <v>3</v>
      </c>
      <c r="E160" s="23">
        <f>[4]CT!AJA$33</f>
        <v>0</v>
      </c>
      <c r="F160" s="23">
        <f>[4]CT!AIY$33</f>
        <v>0</v>
      </c>
      <c r="G160" s="23">
        <f>[4]CT!AIZ$33</f>
        <v>2</v>
      </c>
      <c r="H160" s="66"/>
      <c r="P160" s="107"/>
    </row>
    <row r="161" spans="1:16" s="2" customFormat="1" ht="26.25" customHeight="1" x14ac:dyDescent="0.25">
      <c r="A161" s="67" t="s">
        <v>105</v>
      </c>
      <c r="B161" s="68">
        <f>[4]CT!AIX$33</f>
        <v>0</v>
      </c>
      <c r="C161" s="68">
        <f>[4]CT!AIV$33</f>
        <v>0</v>
      </c>
      <c r="D161" s="68">
        <f>[4]CT!AIW$33</f>
        <v>5</v>
      </c>
      <c r="E161" s="68">
        <f>[4]CT!AIU$33</f>
        <v>0</v>
      </c>
      <c r="F161" s="68">
        <f>[4]CT!AIS$33</f>
        <v>0</v>
      </c>
      <c r="G161" s="68">
        <f>[4]CT!AIT$33</f>
        <v>2</v>
      </c>
      <c r="H161" s="66"/>
      <c r="P161" s="107"/>
    </row>
    <row r="162" spans="1:16" s="2" customFormat="1" ht="26.25" customHeight="1" x14ac:dyDescent="0.25">
      <c r="A162" s="69"/>
      <c r="B162" s="70"/>
      <c r="C162" s="71">
        <f>SUM(B160:D161)</f>
        <v>8</v>
      </c>
      <c r="D162" s="72"/>
      <c r="E162" s="73"/>
      <c r="F162" s="71">
        <f>SUM(E160:G161)</f>
        <v>4</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[4]CT!A$33</f>
        <v>Cidade De Maputo / Katembe / Catembe CS II</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1676</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[4]CT!AIF$33</f>
        <v>0</v>
      </c>
      <c r="C171" s="23">
        <f>[4]CT!AID$33</f>
        <v>0</v>
      </c>
      <c r="D171" s="23">
        <f>[4]CT!AIE$33</f>
        <v>4</v>
      </c>
      <c r="E171" s="23">
        <f>[4]CT!AIC$33</f>
        <v>0</v>
      </c>
      <c r="F171" s="23">
        <f>[4]CT!AIA$33</f>
        <v>0</v>
      </c>
      <c r="G171" s="23">
        <f>[4]CT!AIB$33</f>
        <v>3</v>
      </c>
      <c r="H171" s="23">
        <f>[4]CT!AHT$33</f>
        <v>0</v>
      </c>
      <c r="I171" s="23">
        <f>[4]CT!AHR$33</f>
        <v>1</v>
      </c>
      <c r="J171" s="23">
        <f>[4]CT!AHS$33</f>
        <v>11</v>
      </c>
      <c r="K171" s="23">
        <f>[4]CT!AHQ$33</f>
        <v>0</v>
      </c>
      <c r="L171" s="23">
        <f>[4]CT!AHO$33</f>
        <v>2</v>
      </c>
      <c r="M171" s="23">
        <f>[4]CT!AHP$33</f>
        <v>10</v>
      </c>
      <c r="P171" s="107"/>
    </row>
    <row r="172" spans="1:16" s="2" customFormat="1" ht="26.25" customHeight="1" x14ac:dyDescent="0.25">
      <c r="A172" s="67" t="s">
        <v>112</v>
      </c>
      <c r="B172" s="68">
        <f>[4]CT!AIL$33</f>
        <v>0</v>
      </c>
      <c r="C172" s="68">
        <f>[4]CT!AIJ$33</f>
        <v>2</v>
      </c>
      <c r="D172" s="68">
        <f>[4]CT!AIK$33</f>
        <v>45</v>
      </c>
      <c r="E172" s="68">
        <f>[4]CT!AII$33</f>
        <v>0</v>
      </c>
      <c r="F172" s="68">
        <f>[4]CT!AIG$33</f>
        <v>3</v>
      </c>
      <c r="G172" s="68">
        <f>[4]CT!AIH$33</f>
        <v>36</v>
      </c>
      <c r="H172" s="68">
        <f>[4]CT!AHZ$33</f>
        <v>0</v>
      </c>
      <c r="I172" s="68">
        <f>[4]CT!AHX$33</f>
        <v>30</v>
      </c>
      <c r="J172" s="68">
        <f>[4]CT!AHY$33</f>
        <v>1003</v>
      </c>
      <c r="K172" s="68">
        <f>[4]CT!AHW$33</f>
        <v>0</v>
      </c>
      <c r="L172" s="68">
        <f>[4]CT!AHU$33</f>
        <v>24</v>
      </c>
      <c r="M172" s="68">
        <f>[4]CT!AHV$33</f>
        <v>502</v>
      </c>
      <c r="P172" s="107"/>
    </row>
    <row r="173" spans="1:16" s="2" customFormat="1" ht="32.1" customHeight="1" x14ac:dyDescent="0.25">
      <c r="A173" s="76" t="s">
        <v>113</v>
      </c>
      <c r="B173" s="77"/>
      <c r="C173" s="78">
        <f>SUM(B171:D172)</f>
        <v>51</v>
      </c>
      <c r="D173" s="79"/>
      <c r="E173" s="80"/>
      <c r="F173" s="78">
        <f>SUM(E171:G172)</f>
        <v>42</v>
      </c>
      <c r="G173" s="81"/>
      <c r="H173" s="80"/>
      <c r="I173" s="78">
        <f>SUM(H171:J172)</f>
        <v>1045</v>
      </c>
      <c r="J173" s="81"/>
      <c r="K173" s="80"/>
      <c r="L173" s="78">
        <f>SUM(K171:M172)</f>
        <v>538</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[4]CT!AIM$33</f>
        <v>23</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[4]CT!AIN$33</f>
        <v>0</v>
      </c>
      <c r="C178" s="86"/>
      <c r="D178" s="87"/>
      <c r="E178" s="85">
        <f>[4]CT!AIO$33</f>
        <v>23</v>
      </c>
      <c r="H178" s="85">
        <f>[4]CT!AIP$33</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[4]CT!AIQ$33</f>
        <v>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P164" sqref="P164:P194"/>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[4]CT!A$35</f>
        <v>Cidade De Maputo / Katembe / Incassane PSA</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9</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[4]CT!BG$35</f>
        <v>0</v>
      </c>
      <c r="C10" s="23">
        <f>[4]CT!AU$35</f>
        <v>0</v>
      </c>
      <c r="D10" s="23">
        <f>[4]CT!AV$35</f>
        <v>0</v>
      </c>
      <c r="E10" s="23">
        <f>[4]CT!AW$35</f>
        <v>0</v>
      </c>
      <c r="F10" s="23">
        <f>[4]CT!AX$35</f>
        <v>1</v>
      </c>
      <c r="G10" s="23">
        <f>[4]CT!AY$35</f>
        <v>1</v>
      </c>
      <c r="H10" s="23">
        <f>[4]CT!AZ$35</f>
        <v>2</v>
      </c>
      <c r="I10" s="23">
        <f>[4]CT!BA$35</f>
        <v>1</v>
      </c>
      <c r="J10" s="23">
        <f>[4]CT!BB$35</f>
        <v>1</v>
      </c>
      <c r="K10" s="23">
        <f>[4]CT!BC$35</f>
        <v>1</v>
      </c>
      <c r="L10" s="23">
        <f>[4]CT!BD$35</f>
        <v>0</v>
      </c>
      <c r="M10" s="23">
        <f>[4]CT!BE$35</f>
        <v>0</v>
      </c>
      <c r="N10" s="23">
        <f>[4]CT!BF$35</f>
        <v>0</v>
      </c>
      <c r="O10" s="24">
        <f>SUM(B10:N10)</f>
        <v>7</v>
      </c>
      <c r="P10" s="107"/>
    </row>
    <row r="11" spans="1:16" s="2" customFormat="1" ht="18" customHeight="1" x14ac:dyDescent="0.25">
      <c r="A11" s="22" t="s">
        <v>25</v>
      </c>
      <c r="B11" s="23">
        <f>[4]CT!AS$35</f>
        <v>0</v>
      </c>
      <c r="C11" s="23">
        <f>[4]CT!AG$35</f>
        <v>0</v>
      </c>
      <c r="D11" s="23">
        <f>[4]CT!AH$35</f>
        <v>0</v>
      </c>
      <c r="E11" s="23">
        <f>[4]CT!AI$35</f>
        <v>0</v>
      </c>
      <c r="F11" s="23">
        <f>[4]CT!AJ$35</f>
        <v>0</v>
      </c>
      <c r="G11" s="23">
        <f>[4]CT!AK$35</f>
        <v>0</v>
      </c>
      <c r="H11" s="23">
        <f>[4]CT!AL$35</f>
        <v>0</v>
      </c>
      <c r="I11" s="23">
        <f>[4]CT!AM$35</f>
        <v>0</v>
      </c>
      <c r="J11" s="23">
        <f>[4]CT!AN$35</f>
        <v>2</v>
      </c>
      <c r="K11" s="23">
        <f>[4]CT!AO$35</f>
        <v>0</v>
      </c>
      <c r="L11" s="23">
        <f>[4]CT!AP$35</f>
        <v>0</v>
      </c>
      <c r="M11" s="23">
        <f>[4]CT!AQ$35</f>
        <v>0</v>
      </c>
      <c r="N11" s="23">
        <f>[4]CT!AR$35</f>
        <v>0</v>
      </c>
      <c r="O11" s="24">
        <f>SUM(B11:N11)</f>
        <v>2</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[4]CT!AF$35</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[4]CT!BI$35</f>
        <v>0</v>
      </c>
      <c r="C15" s="26"/>
      <c r="D15" s="27"/>
      <c r="E15" s="27"/>
      <c r="F15" s="27"/>
      <c r="G15" s="27"/>
      <c r="H15" s="27"/>
      <c r="I15" s="27"/>
      <c r="J15" s="27"/>
      <c r="K15" s="27"/>
      <c r="L15" s="27"/>
      <c r="P15" s="107"/>
    </row>
    <row r="16" spans="1:16" s="2" customFormat="1" ht="18" customHeight="1" x14ac:dyDescent="0.25">
      <c r="A16" s="29" t="s">
        <v>30</v>
      </c>
      <c r="B16" s="23">
        <f>[4]CT!BJ$35</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[4]CT!BK$35</f>
        <v>0</v>
      </c>
      <c r="C18" s="30"/>
      <c r="D18" s="31"/>
      <c r="E18" s="31"/>
      <c r="F18" s="31"/>
      <c r="G18" s="31"/>
      <c r="H18" s="31"/>
      <c r="I18" s="31"/>
      <c r="J18" s="31"/>
      <c r="K18" s="31"/>
      <c r="L18" s="31"/>
      <c r="O18" s="32"/>
      <c r="P18" s="107"/>
    </row>
    <row r="19" spans="1:16" s="2" customFormat="1" ht="18" customHeight="1" x14ac:dyDescent="0.25">
      <c r="A19" s="29" t="s">
        <v>33</v>
      </c>
      <c r="B19" s="23">
        <f>[4]CT!BL$35</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[4]CT!CU$35</f>
        <v>0</v>
      </c>
      <c r="C23" s="23">
        <f>[4]CT!CF$35</f>
        <v>0</v>
      </c>
      <c r="D23" s="23">
        <f>[4]CT!CG$35</f>
        <v>7</v>
      </c>
      <c r="E23" s="23">
        <f>[4]CT!CH$35</f>
        <v>4</v>
      </c>
      <c r="F23" s="23">
        <f>[4]CT!CI$35</f>
        <v>9</v>
      </c>
      <c r="G23" s="23">
        <f>[4]CT!CJ$35</f>
        <v>10</v>
      </c>
      <c r="H23" s="23">
        <f>[4]CT!CK$35</f>
        <v>33</v>
      </c>
      <c r="I23" s="23">
        <f>[4]CT!CL$35</f>
        <v>74</v>
      </c>
      <c r="J23" s="23">
        <f>[4]CT!CM$35</f>
        <v>84</v>
      </c>
      <c r="K23" s="23">
        <f>[4]CT!CN$35</f>
        <v>83</v>
      </c>
      <c r="L23" s="23">
        <f>[4]CT!CO$35</f>
        <v>48</v>
      </c>
      <c r="M23" s="23">
        <f>[4]CT!CP$35</f>
        <v>33</v>
      </c>
      <c r="N23" s="23">
        <f>[4]CT!CQ$35</f>
        <v>35</v>
      </c>
      <c r="O23" s="24">
        <f>SUM(B23:N23,B25:D25)</f>
        <v>476</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[4]CT!CR$35</f>
        <v>20</v>
      </c>
      <c r="C25" s="23">
        <f>[4]CT!CS$35</f>
        <v>18</v>
      </c>
      <c r="D25" s="23">
        <f>[4]CT!CT$35</f>
        <v>18</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[4]CT!CD$35</f>
        <v>0</v>
      </c>
      <c r="C27" s="23">
        <f>[4]CT!BO$35</f>
        <v>0</v>
      </c>
      <c r="D27" s="23">
        <f>[4]CT!BP$35</f>
        <v>3</v>
      </c>
      <c r="E27" s="23">
        <f>[4]CT!BQ$35</f>
        <v>4</v>
      </c>
      <c r="F27" s="23">
        <f>[4]CT!BR$35</f>
        <v>10</v>
      </c>
      <c r="G27" s="23">
        <f>[4]CT!BS$35</f>
        <v>6</v>
      </c>
      <c r="H27" s="23">
        <f>[4]CT!BT$35</f>
        <v>3</v>
      </c>
      <c r="I27" s="23">
        <f>[4]CT!BU$35</f>
        <v>18</v>
      </c>
      <c r="J27" s="23">
        <f>[4]CT!BV$35</f>
        <v>32</v>
      </c>
      <c r="K27" s="23">
        <f>[4]CT!BW$35</f>
        <v>39</v>
      </c>
      <c r="L27" s="23">
        <f>[4]CT!BX$35</f>
        <v>24</v>
      </c>
      <c r="M27" s="23">
        <f>[4]CT!BY$35</f>
        <v>22</v>
      </c>
      <c r="N27" s="23">
        <f>[4]CT!BZ$35</f>
        <v>12</v>
      </c>
      <c r="O27" s="24">
        <f>SUM(B27:N27,B29:D29)</f>
        <v>203</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[4]CT!CA$35</f>
        <v>7</v>
      </c>
      <c r="C29" s="23">
        <f>[4]CT!CB$35</f>
        <v>13</v>
      </c>
      <c r="D29" s="23">
        <f>[4]CT!CC$35</f>
        <v>10</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37</v>
      </c>
      <c r="F30" s="135" t="s">
        <v>42</v>
      </c>
      <c r="G30" s="136"/>
      <c r="H30" s="24" t="str">
        <f>IFERROR(E30/C30,"")</f>
        <v/>
      </c>
      <c r="K30" s="137" t="s">
        <v>43</v>
      </c>
      <c r="L30" s="138"/>
      <c r="M30" s="23"/>
      <c r="N30" s="38" t="s">
        <v>41</v>
      </c>
      <c r="O30" s="24">
        <f>SUM(B23:N23,B25:D25,B27:N27,B29:D29)-M30</f>
        <v>679</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[4]CT!DG$35</f>
        <v>0</v>
      </c>
      <c r="C35" s="23">
        <f>[4]CT!DE$35</f>
        <v>3</v>
      </c>
      <c r="D35" s="23">
        <f>[4]CT!DF$35</f>
        <v>103</v>
      </c>
      <c r="E35" s="40"/>
      <c r="F35" s="23">
        <f>[4]CT!DN$35</f>
        <v>0</v>
      </c>
      <c r="G35" s="23">
        <f>[4]CT!DL$35</f>
        <v>17</v>
      </c>
      <c r="H35" s="23">
        <f>[4]CT!DM$35</f>
        <v>353</v>
      </c>
      <c r="I35" s="40"/>
      <c r="J35" s="23">
        <f>[4]CT!DU$35</f>
        <v>0</v>
      </c>
      <c r="K35" s="23">
        <f>[4]CT!DS$35</f>
        <v>0</v>
      </c>
      <c r="L35" s="23">
        <f>[4]CT!DT$35</f>
        <v>0</v>
      </c>
      <c r="P35" s="107"/>
    </row>
    <row r="36" spans="1:16" s="2" customFormat="1" ht="18" customHeight="1" x14ac:dyDescent="0.25">
      <c r="A36" s="22" t="s">
        <v>25</v>
      </c>
      <c r="B36" s="23">
        <f>[4]CT!DD$35</f>
        <v>0</v>
      </c>
      <c r="C36" s="23">
        <f>[4]CT!DB$35</f>
        <v>6</v>
      </c>
      <c r="D36" s="23">
        <f>[4]CT!DC$35</f>
        <v>43</v>
      </c>
      <c r="E36" s="40"/>
      <c r="F36" s="23">
        <f>[4]CT!DK$35</f>
        <v>0</v>
      </c>
      <c r="G36" s="23">
        <f>[4]CT!DI$35</f>
        <v>11</v>
      </c>
      <c r="H36" s="23">
        <f>[4]CT!DJ$35</f>
        <v>143</v>
      </c>
      <c r="I36" s="40"/>
      <c r="J36" s="23">
        <f>[4]CT!DR$35</f>
        <v>0</v>
      </c>
      <c r="K36" s="23">
        <f>[4]CT!DP$35</f>
        <v>0</v>
      </c>
      <c r="L36" s="23">
        <f>[4]CT!DQ$35</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[4]CT!CW$35</f>
        <v>2</v>
      </c>
      <c r="C38" s="26"/>
      <c r="D38" s="27"/>
      <c r="E38" s="27"/>
      <c r="F38" s="27"/>
      <c r="G38" s="27"/>
      <c r="H38" s="27"/>
      <c r="I38" s="27"/>
      <c r="J38" s="27"/>
      <c r="K38" s="27"/>
      <c r="L38" s="27"/>
      <c r="P38" s="107"/>
    </row>
    <row r="39" spans="1:16" s="2" customFormat="1" ht="18" customHeight="1" x14ac:dyDescent="0.25">
      <c r="A39" s="29" t="s">
        <v>30</v>
      </c>
      <c r="B39" s="23">
        <f>[4]CT!CX$35</f>
        <v>0</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[4]CT!CY$35</f>
        <v>0</v>
      </c>
      <c r="C41" s="30"/>
      <c r="D41" s="31"/>
      <c r="E41" s="31"/>
      <c r="F41" s="31"/>
      <c r="G41" s="31"/>
      <c r="H41" s="31"/>
      <c r="I41" s="31"/>
      <c r="J41" s="31"/>
      <c r="K41" s="31"/>
      <c r="L41" s="31"/>
      <c r="O41" s="32"/>
      <c r="P41" s="107"/>
    </row>
    <row r="42" spans="1:16" s="2" customFormat="1" ht="18" customHeight="1" x14ac:dyDescent="0.25">
      <c r="A42" s="29" t="s">
        <v>33</v>
      </c>
      <c r="B42" s="23">
        <f>[4]CT!CZ$35</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[4]CT!A$35</f>
        <v>Cidade De Maputo / Katembe / Incassane PSA</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4</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[4]CT!TO$35</f>
        <v>0</v>
      </c>
      <c r="C49" s="23">
        <f>[4]CT!TC$35</f>
        <v>0</v>
      </c>
      <c r="D49" s="23">
        <f>[4]CT!TD$35</f>
        <v>0</v>
      </c>
      <c r="E49" s="23">
        <f>[4]CT!TE$35</f>
        <v>0</v>
      </c>
      <c r="F49" s="23">
        <f>[4]CT!TF$35</f>
        <v>0</v>
      </c>
      <c r="G49" s="23">
        <f>[4]CT!TG$35</f>
        <v>0</v>
      </c>
      <c r="H49" s="23">
        <f>[4]CT!TH$35</f>
        <v>1</v>
      </c>
      <c r="I49" s="23">
        <f>[4]CT!TI$35</f>
        <v>0</v>
      </c>
      <c r="J49" s="23">
        <f>[4]CT!TJ$35</f>
        <v>0</v>
      </c>
      <c r="K49" s="23">
        <f>[4]CT!TK$35</f>
        <v>0</v>
      </c>
      <c r="L49" s="23">
        <f>[4]CT!TL$35</f>
        <v>1</v>
      </c>
      <c r="M49" s="23">
        <f>[4]CT!TM$35</f>
        <v>0</v>
      </c>
      <c r="N49" s="23">
        <f>[4]CT!TN$35</f>
        <v>0</v>
      </c>
      <c r="O49" s="24">
        <f>SUM(B49:N49)</f>
        <v>2</v>
      </c>
      <c r="P49" s="107"/>
    </row>
    <row r="50" spans="1:16" s="2" customFormat="1" ht="18" customHeight="1" x14ac:dyDescent="0.25">
      <c r="A50" s="22" t="s">
        <v>25</v>
      </c>
      <c r="B50" s="23">
        <f>[4]CT!TA$35</f>
        <v>0</v>
      </c>
      <c r="C50" s="23">
        <f>[4]CT!SO$35</f>
        <v>0</v>
      </c>
      <c r="D50" s="23">
        <f>[4]CT!SP$35</f>
        <v>0</v>
      </c>
      <c r="E50" s="23">
        <f>[4]CT!SQ$35</f>
        <v>0</v>
      </c>
      <c r="F50" s="23">
        <f>[4]CT!SR$35</f>
        <v>0</v>
      </c>
      <c r="G50" s="23">
        <f>[4]CT!SS$35</f>
        <v>0</v>
      </c>
      <c r="H50" s="23">
        <f>[4]CT!ST$35</f>
        <v>0</v>
      </c>
      <c r="I50" s="23">
        <f>[4]CT!SU$35</f>
        <v>0</v>
      </c>
      <c r="J50" s="23">
        <f>[4]CT!SV$35</f>
        <v>1</v>
      </c>
      <c r="K50" s="23">
        <f>[4]CT!SW$35</f>
        <v>0</v>
      </c>
      <c r="L50" s="23">
        <f>[4]CT!SX$35</f>
        <v>0</v>
      </c>
      <c r="M50" s="23">
        <f>[4]CT!SY$35</f>
        <v>0</v>
      </c>
      <c r="N50" s="23">
        <f>[4]CT!SZ$35</f>
        <v>1</v>
      </c>
      <c r="O50" s="24">
        <f>SUM(B50:N50)</f>
        <v>2</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[4]CT!TU$35</f>
        <v>2</v>
      </c>
      <c r="D52" s="31"/>
      <c r="E52" s="31"/>
      <c r="F52" s="31"/>
      <c r="G52" s="31"/>
      <c r="H52" s="31"/>
      <c r="I52" s="31"/>
      <c r="J52" s="32"/>
      <c r="K52" s="32"/>
      <c r="L52" s="32"/>
      <c r="M52" s="32"/>
      <c r="N52" s="32"/>
      <c r="O52" s="46"/>
      <c r="P52" s="107"/>
    </row>
    <row r="53" spans="1:16" s="2" customFormat="1" ht="36.6" customHeight="1" x14ac:dyDescent="0.25">
      <c r="A53" s="123" t="s">
        <v>58</v>
      </c>
      <c r="B53" s="124"/>
      <c r="C53" s="47">
        <f>[4]CT!TV$35</f>
        <v>0</v>
      </c>
      <c r="D53" s="26"/>
      <c r="E53" s="26"/>
      <c r="F53" s="26"/>
      <c r="G53" s="26"/>
      <c r="H53" s="26"/>
      <c r="I53" s="26"/>
      <c r="J53" s="26"/>
      <c r="K53" s="26"/>
      <c r="L53" s="26"/>
      <c r="M53" s="26"/>
      <c r="N53" s="26"/>
      <c r="O53" s="26"/>
      <c r="P53" s="107"/>
    </row>
    <row r="54" spans="1:16" s="2" customFormat="1" ht="39.6" customHeight="1" x14ac:dyDescent="0.25">
      <c r="A54" s="125" t="s">
        <v>59</v>
      </c>
      <c r="B54" s="126"/>
      <c r="C54" s="48">
        <f>[4]CT!TW$35</f>
        <v>2</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[4]CT!TQ$35</f>
        <v>0</v>
      </c>
      <c r="C56" s="26"/>
      <c r="D56" s="27"/>
      <c r="E56" s="27"/>
      <c r="F56" s="27"/>
      <c r="G56" s="27"/>
      <c r="H56" s="27"/>
      <c r="I56" s="27"/>
      <c r="J56" s="27"/>
      <c r="K56" s="27"/>
      <c r="L56" s="27"/>
      <c r="P56" s="107"/>
    </row>
    <row r="57" spans="1:16" s="2" customFormat="1" ht="18" customHeight="1" x14ac:dyDescent="0.25">
      <c r="A57" s="29" t="s">
        <v>30</v>
      </c>
      <c r="B57" s="23">
        <f>[4]CT!TR$35</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[4]CT!TS$35</f>
        <v>0</v>
      </c>
      <c r="C59" s="30"/>
      <c r="D59" s="31"/>
      <c r="E59" s="31"/>
      <c r="F59" s="31"/>
      <c r="G59" s="31"/>
      <c r="H59" s="31"/>
      <c r="I59" s="31"/>
      <c r="J59" s="31"/>
      <c r="K59" s="31"/>
      <c r="L59" s="31"/>
      <c r="O59" s="32"/>
      <c r="P59" s="107"/>
    </row>
    <row r="60" spans="1:16" s="2" customFormat="1" ht="18" customHeight="1" x14ac:dyDescent="0.25">
      <c r="A60" s="29" t="s">
        <v>33</v>
      </c>
      <c r="B60" s="23">
        <f>[4]CT!TT$35</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1</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[4]CT!LV$35</f>
        <v>0</v>
      </c>
      <c r="C68" s="23">
        <f>[4]CT!LJ$35</f>
        <v>0</v>
      </c>
      <c r="D68" s="23">
        <f>[4]CT!LK$35</f>
        <v>0</v>
      </c>
      <c r="E68" s="23">
        <f>[4]CT!LL$35</f>
        <v>0</v>
      </c>
      <c r="F68" s="23">
        <f>[4]CT!LM$35</f>
        <v>0</v>
      </c>
      <c r="G68" s="23">
        <f>[4]CT!LN$35</f>
        <v>0</v>
      </c>
      <c r="H68" s="23">
        <f>[4]CT!LO$35</f>
        <v>0</v>
      </c>
      <c r="I68" s="23">
        <f>[4]CT!LP$35</f>
        <v>0</v>
      </c>
      <c r="J68" s="23">
        <f>[4]CT!LQ$35</f>
        <v>0</v>
      </c>
      <c r="K68" s="23">
        <f>[4]CT!LR$35</f>
        <v>0</v>
      </c>
      <c r="L68" s="23">
        <f>[4]CT!LS$35</f>
        <v>0</v>
      </c>
      <c r="M68" s="23">
        <f>[4]CT!LT$35</f>
        <v>0</v>
      </c>
      <c r="N68" s="23">
        <f>[4]CT!LU$35</f>
        <v>0</v>
      </c>
      <c r="O68" s="24">
        <f>SUM(B68:N68)</f>
        <v>0</v>
      </c>
      <c r="P68" s="107"/>
    </row>
    <row r="69" spans="1:16" s="2" customFormat="1" ht="18" customHeight="1" x14ac:dyDescent="0.25">
      <c r="A69" s="22" t="s">
        <v>25</v>
      </c>
      <c r="B69" s="23">
        <f>[4]CT!LH$35</f>
        <v>0</v>
      </c>
      <c r="C69" s="23">
        <f>[4]CT!KV$35</f>
        <v>0</v>
      </c>
      <c r="D69" s="23">
        <f>[4]CT!KW$35</f>
        <v>0</v>
      </c>
      <c r="E69" s="23">
        <f>[4]CT!KX$35</f>
        <v>0</v>
      </c>
      <c r="F69" s="23">
        <f>[4]CT!KY$35</f>
        <v>0</v>
      </c>
      <c r="G69" s="23">
        <f>[4]CT!KZ$35</f>
        <v>0</v>
      </c>
      <c r="H69" s="23">
        <f>[4]CT!LA$35</f>
        <v>0</v>
      </c>
      <c r="I69" s="23">
        <f>[4]CT!LB$35</f>
        <v>1</v>
      </c>
      <c r="J69" s="23">
        <f>[4]CT!LC$35</f>
        <v>0</v>
      </c>
      <c r="K69" s="23">
        <f>[4]CT!LD$35</f>
        <v>0</v>
      </c>
      <c r="L69" s="23">
        <f>[4]CT!LE$35</f>
        <v>0</v>
      </c>
      <c r="M69" s="23">
        <f>[4]CT!LF$35</f>
        <v>0</v>
      </c>
      <c r="N69" s="23">
        <f>[4]CT!LG$35</f>
        <v>0</v>
      </c>
      <c r="O69" s="24">
        <f>SUM(B69:N69)</f>
        <v>1</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[4]CT!ND$35</f>
        <v>0</v>
      </c>
      <c r="C72" s="23">
        <f>[4]CT!MR$35</f>
        <v>0</v>
      </c>
      <c r="D72" s="23">
        <f>[4]CT!MS$35</f>
        <v>0</v>
      </c>
      <c r="E72" s="23">
        <f>[4]CT!MT$35</f>
        <v>0</v>
      </c>
      <c r="F72" s="23">
        <f>[4]CT!MU$35</f>
        <v>0</v>
      </c>
      <c r="G72" s="23">
        <f>[4]CT!MV$35</f>
        <v>0</v>
      </c>
      <c r="H72" s="23">
        <f>[4]CT!MW$35</f>
        <v>0</v>
      </c>
      <c r="I72" s="23">
        <f>[4]CT!MX$35</f>
        <v>0</v>
      </c>
      <c r="J72" s="23">
        <f>[4]CT!MY$35</f>
        <v>0</v>
      </c>
      <c r="K72" s="23">
        <f>[4]CT!MZ$35</f>
        <v>0</v>
      </c>
      <c r="L72" s="23">
        <f>[4]CT!NA$35</f>
        <v>0</v>
      </c>
      <c r="M72" s="23">
        <f>[4]CT!NB$35</f>
        <v>0</v>
      </c>
      <c r="N72" s="23">
        <f>[4]CT!NC$35</f>
        <v>0</v>
      </c>
      <c r="O72" s="24">
        <f>SUM(B72:N72)</f>
        <v>0</v>
      </c>
      <c r="P72" s="107"/>
    </row>
    <row r="73" spans="1:16" s="2" customFormat="1" ht="18" customHeight="1" x14ac:dyDescent="0.25">
      <c r="A73" s="22" t="s">
        <v>25</v>
      </c>
      <c r="B73" s="23">
        <f>[4]CT!MP$35</f>
        <v>0</v>
      </c>
      <c r="C73" s="23">
        <f>[4]CT!MD$35</f>
        <v>0</v>
      </c>
      <c r="D73" s="23">
        <f>[4]CT!ME$35</f>
        <v>0</v>
      </c>
      <c r="E73" s="23">
        <f>[4]CT!MF$35</f>
        <v>0</v>
      </c>
      <c r="F73" s="23">
        <f>[4]CT!MG$35</f>
        <v>0</v>
      </c>
      <c r="G73" s="23">
        <f>[4]CT!MH$35</f>
        <v>0</v>
      </c>
      <c r="H73" s="23">
        <f>[4]CT!MI$35</f>
        <v>0</v>
      </c>
      <c r="I73" s="23">
        <f>[4]CT!MJ$35</f>
        <v>0</v>
      </c>
      <c r="J73" s="23">
        <f>[4]CT!MK$35</f>
        <v>0</v>
      </c>
      <c r="K73" s="23">
        <f>[4]CT!ML$35</f>
        <v>1</v>
      </c>
      <c r="L73" s="23">
        <f>[4]CT!MM$35</f>
        <v>0</v>
      </c>
      <c r="M73" s="23">
        <f>[4]CT!MN$35</f>
        <v>0</v>
      </c>
      <c r="N73" s="23">
        <f>[4]CT!MO$35</f>
        <v>0</v>
      </c>
      <c r="O73" s="24">
        <f>SUM(B73:N73)</f>
        <v>1</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[4]CT!OK$35</f>
        <v>0</v>
      </c>
      <c r="C76" s="23">
        <f>[4]CT!NY$35</f>
        <v>0</v>
      </c>
      <c r="D76" s="23">
        <f>[4]CT!NZ$35</f>
        <v>0</v>
      </c>
      <c r="E76" s="23">
        <f>[4]CT!OA$35</f>
        <v>0</v>
      </c>
      <c r="F76" s="23">
        <f>[4]CT!OB$35</f>
        <v>0</v>
      </c>
      <c r="G76" s="23">
        <f>[4]CT!OC$35</f>
        <v>0</v>
      </c>
      <c r="H76" s="23">
        <f>[4]CT!OD$35</f>
        <v>1</v>
      </c>
      <c r="I76" s="23">
        <f>[4]CT!OE$35</f>
        <v>0</v>
      </c>
      <c r="J76" s="23">
        <f>[4]CT!OF$35</f>
        <v>0</v>
      </c>
      <c r="K76" s="23">
        <f>[4]CT!OG$35</f>
        <v>0</v>
      </c>
      <c r="L76" s="23">
        <f>[4]CT!OH$35</f>
        <v>0</v>
      </c>
      <c r="M76" s="23">
        <f>[4]CT!OI$35</f>
        <v>0</v>
      </c>
      <c r="N76" s="23">
        <f>[4]CT!OJ$35</f>
        <v>0</v>
      </c>
      <c r="O76" s="24">
        <f>SUM(B76:N76)</f>
        <v>1</v>
      </c>
      <c r="P76" s="107"/>
    </row>
    <row r="77" spans="1:16" s="2" customFormat="1" ht="18" customHeight="1" x14ac:dyDescent="0.25">
      <c r="A77" s="22" t="s">
        <v>25</v>
      </c>
      <c r="B77" s="23">
        <f>[4]CT!NW$35</f>
        <v>0</v>
      </c>
      <c r="C77" s="23">
        <f>[4]CT!NK$35</f>
        <v>0</v>
      </c>
      <c r="D77" s="23">
        <f>[4]CT!NL$35</f>
        <v>0</v>
      </c>
      <c r="E77" s="23">
        <f>[4]CT!NM$35</f>
        <v>0</v>
      </c>
      <c r="F77" s="23">
        <f>[4]CT!NN$35</f>
        <v>0</v>
      </c>
      <c r="G77" s="23">
        <f>[4]CT!NO$35</f>
        <v>0</v>
      </c>
      <c r="H77" s="23">
        <f>[4]CT!NP$35</f>
        <v>0</v>
      </c>
      <c r="I77" s="23">
        <f>[4]CT!NQ$35</f>
        <v>0</v>
      </c>
      <c r="J77" s="23">
        <f>[4]CT!NR$35</f>
        <v>0</v>
      </c>
      <c r="K77" s="23">
        <f>[4]CT!NS$35</f>
        <v>0</v>
      </c>
      <c r="L77" s="23">
        <f>[4]CT!NT$35</f>
        <v>0</v>
      </c>
      <c r="M77" s="23">
        <f>[4]CT!NU$35</f>
        <v>0</v>
      </c>
      <c r="N77" s="23">
        <f>[4]CT!NV$35</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[4]CT!PR$35</f>
        <v>0</v>
      </c>
      <c r="C80" s="23">
        <f>[4]CT!PF$35</f>
        <v>0</v>
      </c>
      <c r="D80" s="23">
        <f>[4]CT!PG$35</f>
        <v>0</v>
      </c>
      <c r="E80" s="23">
        <f>[4]CT!PH$35</f>
        <v>0</v>
      </c>
      <c r="F80" s="23">
        <f>[4]CT!PI$35</f>
        <v>1</v>
      </c>
      <c r="G80" s="23">
        <f>[4]CT!PJ$35</f>
        <v>0</v>
      </c>
      <c r="H80" s="23">
        <f>[4]CT!PK$35</f>
        <v>2</v>
      </c>
      <c r="I80" s="23">
        <f>[4]CT!PL$35</f>
        <v>1</v>
      </c>
      <c r="J80" s="23">
        <f>[4]CT!PM$35</f>
        <v>1</v>
      </c>
      <c r="K80" s="23">
        <f>[4]CT!PN$35</f>
        <v>3</v>
      </c>
      <c r="L80" s="23">
        <f>[4]CT!PO$35</f>
        <v>3</v>
      </c>
      <c r="M80" s="23">
        <f>[4]CT!PP$35</f>
        <v>0</v>
      </c>
      <c r="N80" s="23">
        <f>[4]CT!PQ$35</f>
        <v>0</v>
      </c>
      <c r="O80" s="24">
        <f>SUM(B$350:N$350)</f>
        <v>0</v>
      </c>
      <c r="P80" s="107"/>
    </row>
    <row r="81" spans="1:16" s="2" customFormat="1" ht="18" customHeight="1" x14ac:dyDescent="0.25">
      <c r="A81" s="22" t="s">
        <v>25</v>
      </c>
      <c r="B81" s="23">
        <f>[4]CT!PD$35</f>
        <v>0</v>
      </c>
      <c r="C81" s="23">
        <f>[4]CT!OR$35</f>
        <v>0</v>
      </c>
      <c r="D81" s="23">
        <f>[4]CT!OS$35</f>
        <v>0</v>
      </c>
      <c r="E81" s="23">
        <f>[4]CT!OT$35</f>
        <v>0</v>
      </c>
      <c r="F81" s="23">
        <f>[4]CT!OU$35</f>
        <v>0</v>
      </c>
      <c r="G81" s="23">
        <f>[4]CT!OV$35</f>
        <v>0</v>
      </c>
      <c r="H81" s="23">
        <f>[4]CT!OW$35</f>
        <v>0</v>
      </c>
      <c r="I81" s="23">
        <f>[4]CT!OX$35</f>
        <v>0</v>
      </c>
      <c r="J81" s="23">
        <f>[4]CT!OY$35</f>
        <v>1</v>
      </c>
      <c r="K81" s="23">
        <f>[4]CT!OZ$35</f>
        <v>0</v>
      </c>
      <c r="L81" s="23">
        <f>[4]CT!PA$35</f>
        <v>1</v>
      </c>
      <c r="M81" s="23">
        <f>[4]CT!PB$35</f>
        <v>0</v>
      </c>
      <c r="N81" s="23">
        <f>[4]CT!PC$35</f>
        <v>1</v>
      </c>
      <c r="O81" s="24">
        <f>SUM(B$351:N$351)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[4]CT!QY$35</f>
        <v>0</v>
      </c>
      <c r="C84" s="23">
        <f>[4]CT!QM$35</f>
        <v>0</v>
      </c>
      <c r="D84" s="23">
        <f>[4]CT!QN$35</f>
        <v>0</v>
      </c>
      <c r="E84" s="23">
        <f>[4]CT!QO$35</f>
        <v>0</v>
      </c>
      <c r="F84" s="23">
        <f>[4]CT!QP$35</f>
        <v>0</v>
      </c>
      <c r="G84" s="23">
        <f>[4]CT!QQ$35</f>
        <v>1</v>
      </c>
      <c r="H84" s="23">
        <f>[4]CT!QR$35</f>
        <v>1</v>
      </c>
      <c r="I84" s="23">
        <f>[4]CT!QS$35</f>
        <v>0</v>
      </c>
      <c r="J84" s="23">
        <f>[4]CT!QT$35</f>
        <v>0</v>
      </c>
      <c r="K84" s="23">
        <f>[4]CT!QU$35</f>
        <v>0</v>
      </c>
      <c r="L84" s="23">
        <f>[4]CT!QV$35</f>
        <v>0</v>
      </c>
      <c r="M84" s="23">
        <f>[4]CT!QW$35</f>
        <v>0</v>
      </c>
      <c r="N84" s="23">
        <f>[4]CT!QX$35</f>
        <v>0</v>
      </c>
      <c r="O84" s="24">
        <f>SUM(B$354:N$354)</f>
        <v>0</v>
      </c>
      <c r="P84" s="107"/>
    </row>
    <row r="85" spans="1:16" s="2" customFormat="1" ht="18" customHeight="1" x14ac:dyDescent="0.25">
      <c r="A85" s="22" t="s">
        <v>25</v>
      </c>
      <c r="B85" s="23">
        <f>[4]CT!QK$35</f>
        <v>0</v>
      </c>
      <c r="C85" s="23">
        <f>[4]CT!PY$35</f>
        <v>0</v>
      </c>
      <c r="D85" s="23">
        <f>[4]CT!PZ$35</f>
        <v>0</v>
      </c>
      <c r="E85" s="23">
        <f>[4]CT!QA$35</f>
        <v>0</v>
      </c>
      <c r="F85" s="23">
        <f>[4]CT!QB$35</f>
        <v>0</v>
      </c>
      <c r="G85" s="23">
        <f>[4]CT!QC$35</f>
        <v>0</v>
      </c>
      <c r="H85" s="23">
        <f>[4]CT!QD$35</f>
        <v>0</v>
      </c>
      <c r="I85" s="23">
        <f>[4]CT!QE$35</f>
        <v>0</v>
      </c>
      <c r="J85" s="23">
        <f>[4]CT!QF$35</f>
        <v>1</v>
      </c>
      <c r="K85" s="23">
        <f>[4]CT!QG$35</f>
        <v>0</v>
      </c>
      <c r="L85" s="23">
        <f>[4]CT!QH$35</f>
        <v>0</v>
      </c>
      <c r="M85" s="23">
        <f>[4]CT!QI$35</f>
        <v>0</v>
      </c>
      <c r="N85" s="23">
        <f>[4]CT!QJ$35</f>
        <v>0</v>
      </c>
      <c r="O85" s="24">
        <f>SUM(B$355:N$355)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[4]CT!SF$35</f>
        <v>0</v>
      </c>
      <c r="C88" s="23">
        <f>[4]CT!RT$35</f>
        <v>0</v>
      </c>
      <c r="D88" s="23">
        <f>[4]CT!RU$35</f>
        <v>0</v>
      </c>
      <c r="E88" s="23">
        <f>[4]CT!RV$35</f>
        <v>0</v>
      </c>
      <c r="F88" s="23">
        <f>[4]CT!RW$35</f>
        <v>0</v>
      </c>
      <c r="G88" s="23">
        <f>[4]CT!RX$35</f>
        <v>0</v>
      </c>
      <c r="H88" s="23">
        <f>[4]CT!RY$35</f>
        <v>0</v>
      </c>
      <c r="I88" s="23">
        <f>[4]CT!RZ$35</f>
        <v>0</v>
      </c>
      <c r="J88" s="23">
        <f>[4]CT!SA$35</f>
        <v>0</v>
      </c>
      <c r="K88" s="23">
        <f>[4]CT!SB$35</f>
        <v>0</v>
      </c>
      <c r="L88" s="23">
        <f>[4]CT!SC$35</f>
        <v>0</v>
      </c>
      <c r="M88" s="23">
        <f>[4]CT!SD$35</f>
        <v>0</v>
      </c>
      <c r="N88" s="23">
        <f>[4]CT!SE$35</f>
        <v>0</v>
      </c>
      <c r="O88" s="24">
        <f>SUM(B88:N88)</f>
        <v>0</v>
      </c>
      <c r="P88" s="107"/>
    </row>
    <row r="89" spans="1:16" s="2" customFormat="1" ht="18" customHeight="1" x14ac:dyDescent="0.25">
      <c r="A89" s="22" t="s">
        <v>25</v>
      </c>
      <c r="B89" s="23">
        <f>[4]CT!RR$35</f>
        <v>0</v>
      </c>
      <c r="C89" s="23">
        <f>[4]CT!RF$35</f>
        <v>0</v>
      </c>
      <c r="D89" s="23">
        <f>[4]CT!RG$35</f>
        <v>0</v>
      </c>
      <c r="E89" s="23">
        <f>[4]CT!RH$35</f>
        <v>0</v>
      </c>
      <c r="F89" s="23">
        <f>[4]CT!RI$35</f>
        <v>0</v>
      </c>
      <c r="G89" s="23">
        <f>[4]CT!RJ$35</f>
        <v>0</v>
      </c>
      <c r="H89" s="23">
        <f>[4]CT!RK$35</f>
        <v>0</v>
      </c>
      <c r="I89" s="23">
        <f>[4]CT!RL$35</f>
        <v>0</v>
      </c>
      <c r="J89" s="23">
        <f>[4]CT!RM$35</f>
        <v>0</v>
      </c>
      <c r="K89" s="23">
        <f>[4]CT!RN$35</f>
        <v>0</v>
      </c>
      <c r="L89" s="23">
        <f>[4]CT!RO$35</f>
        <v>0</v>
      </c>
      <c r="M89" s="23">
        <f>[4]CT!RP$35</f>
        <v>0</v>
      </c>
      <c r="N89" s="23">
        <f>[4]CT!RQ$35</f>
        <v>0</v>
      </c>
      <c r="O89" s="24">
        <f>SUM(B$359:N$359)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[4]CT!LX$35</f>
        <v>0</v>
      </c>
      <c r="G92" s="23">
        <f>[4]CT!LY$35</f>
        <v>0</v>
      </c>
      <c r="H92" s="23"/>
      <c r="I92" s="23">
        <f>[4]CT!LZ$35</f>
        <v>0</v>
      </c>
      <c r="J92" s="23">
        <f>[4]CT!MA$35</f>
        <v>0</v>
      </c>
      <c r="P92" s="107"/>
    </row>
    <row r="93" spans="1:16" x14ac:dyDescent="0.25">
      <c r="A93" s="115" t="s">
        <v>73</v>
      </c>
      <c r="B93" s="116"/>
      <c r="C93" s="116"/>
      <c r="D93" s="116"/>
      <c r="E93" s="117"/>
      <c r="F93" s="23">
        <f>[4]CT!NF$35</f>
        <v>0</v>
      </c>
      <c r="G93" s="23">
        <f>[4]CT!NG$35</f>
        <v>0</v>
      </c>
      <c r="H93" s="23"/>
      <c r="I93" s="23">
        <f>[4]CT!NH$35</f>
        <v>0</v>
      </c>
      <c r="J93" s="23">
        <f>[4]CT!NI$35</f>
        <v>0</v>
      </c>
      <c r="P93" s="107"/>
    </row>
    <row r="94" spans="1:16" x14ac:dyDescent="0.25">
      <c r="A94" s="115" t="s">
        <v>74</v>
      </c>
      <c r="B94" s="116"/>
      <c r="C94" s="116"/>
      <c r="D94" s="116"/>
      <c r="E94" s="117"/>
      <c r="F94" s="23">
        <f>[4]CT!OM$35</f>
        <v>0</v>
      </c>
      <c r="G94" s="23">
        <f>[4]CT!ON$35</f>
        <v>0</v>
      </c>
      <c r="H94" s="23"/>
      <c r="I94" s="23">
        <f>[4]CT!OO$35</f>
        <v>0</v>
      </c>
      <c r="J94" s="23">
        <f>[4]CT!OP$35</f>
        <v>0</v>
      </c>
      <c r="P94" s="107"/>
    </row>
    <row r="95" spans="1:16" x14ac:dyDescent="0.25">
      <c r="A95" s="115" t="s">
        <v>75</v>
      </c>
      <c r="B95" s="116"/>
      <c r="C95" s="116"/>
      <c r="D95" s="116"/>
      <c r="E95" s="117"/>
      <c r="F95" s="23">
        <f>[4]CT!PT$35</f>
        <v>0</v>
      </c>
      <c r="G95" s="23">
        <f>[4]CT!PU$35</f>
        <v>0</v>
      </c>
      <c r="H95" s="23"/>
      <c r="I95" s="23">
        <f>[4]CT!PV$35</f>
        <v>0</v>
      </c>
      <c r="J95" s="23">
        <f>[4]CT!PW$35</f>
        <v>0</v>
      </c>
      <c r="P95" s="107"/>
    </row>
    <row r="96" spans="1:16" x14ac:dyDescent="0.25">
      <c r="A96" s="115" t="s">
        <v>67</v>
      </c>
      <c r="B96" s="116"/>
      <c r="C96" s="116"/>
      <c r="D96" s="116"/>
      <c r="E96" s="117"/>
      <c r="F96" s="23">
        <f>[4]CT!RA$35</f>
        <v>0</v>
      </c>
      <c r="G96" s="23">
        <f>[4]CT!RB$35</f>
        <v>0</v>
      </c>
      <c r="H96" s="23"/>
      <c r="I96" s="23">
        <f>[4]CT!RC$35</f>
        <v>0</v>
      </c>
      <c r="J96" s="23">
        <f>[4]CT!RD$35</f>
        <v>0</v>
      </c>
      <c r="P96" s="107"/>
    </row>
    <row r="97" spans="1:16" x14ac:dyDescent="0.25">
      <c r="A97" s="115" t="s">
        <v>68</v>
      </c>
      <c r="B97" s="116"/>
      <c r="C97" s="116"/>
      <c r="D97" s="116"/>
      <c r="E97" s="117"/>
      <c r="F97" s="23">
        <f>[4]CT!SH$35</f>
        <v>0</v>
      </c>
      <c r="G97" s="23">
        <f>[4]CT!SI$35</f>
        <v>0</v>
      </c>
      <c r="H97" s="23"/>
      <c r="I97" s="23">
        <f>[4]CT!SJ$35</f>
        <v>0</v>
      </c>
      <c r="J97" s="23">
        <f>[4]CT!SK$35</f>
        <v>0</v>
      </c>
      <c r="P97" s="107"/>
    </row>
    <row r="98" spans="1:16" x14ac:dyDescent="0.25">
      <c r="A98" s="53"/>
      <c r="B98" s="53"/>
      <c r="C98" s="53"/>
      <c r="D98" s="53"/>
      <c r="E98" s="53"/>
      <c r="F98" s="31"/>
      <c r="G98" s="31"/>
      <c r="H98" s="31"/>
      <c r="I98" s="31"/>
      <c r="J98" s="31"/>
      <c r="P98" s="107" t="str">
        <f>[4]CT!A$35</f>
        <v>Cidade De Maputo / Katembe / Incassane PSA</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[4]CT!F$35</f>
        <v>1</v>
      </c>
      <c r="C112" s="47">
        <f>[4]CT!G$35</f>
        <v>6</v>
      </c>
      <c r="D112" s="47">
        <f>[4]CT!H$35</f>
        <v>0</v>
      </c>
      <c r="E112" s="47">
        <f>[4]CT!I$35</f>
        <v>1</v>
      </c>
      <c r="F112" s="47">
        <f>[4]CT!J$35</f>
        <v>6</v>
      </c>
      <c r="G112" s="47">
        <f>[4]CT!K$35</f>
        <v>0</v>
      </c>
      <c r="H112" s="47">
        <f>SUM(B112:C112)</f>
        <v>7</v>
      </c>
      <c r="I112" s="47">
        <f>[4]CT!M$35</f>
        <v>1</v>
      </c>
      <c r="J112" s="47">
        <f>[4]CT!N$35</f>
        <v>6</v>
      </c>
      <c r="K112" s="57">
        <f>B112+C112</f>
        <v>7</v>
      </c>
      <c r="M112" s="58">
        <f>IFERROR(H112/(SUM(B112:C112)),"")</f>
        <v>1</v>
      </c>
      <c r="N112" s="58">
        <f>IFERROR(I112/(D112+E112),"")</f>
        <v>1</v>
      </c>
      <c r="O112" s="58">
        <f>IFERROR(J112/(F112),"")</f>
        <v>1</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572</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SUM([4]CT!HR$35,[4]CT!IS$35)</f>
        <v>0</v>
      </c>
      <c r="C120" s="23">
        <f>SUM([4]CT!HF$35,[4]CT!IG$35)</f>
        <v>0</v>
      </c>
      <c r="D120" s="23">
        <f>SUM([4]CT!HG$35,[4]CT!IH$35)</f>
        <v>4</v>
      </c>
      <c r="E120" s="23">
        <f>SUM([4]CT!HH$35,[4]CT!II$35)</f>
        <v>2</v>
      </c>
      <c r="F120" s="23">
        <f>SUM([4]CT!HI$35,[4]CT!IJ$35)</f>
        <v>9</v>
      </c>
      <c r="G120" s="23">
        <f>SUM([4]CT!HJ$35,[4]CT!IK$35)</f>
        <v>4</v>
      </c>
      <c r="H120" s="23">
        <f>SUM([4]CT!HK$35,[4]CT!IL$35)</f>
        <v>23</v>
      </c>
      <c r="I120" s="23">
        <f>SUM([4]CT!HL$35,[4]CT!IM$35)</f>
        <v>59</v>
      </c>
      <c r="J120" s="23">
        <f>SUM([4]CT!HM$35,[4]CT!IN$35)</f>
        <v>73</v>
      </c>
      <c r="K120" s="23">
        <f>SUM([4]CT!HN$35,[4]CT!IO$35)</f>
        <v>72</v>
      </c>
      <c r="L120" s="23">
        <f>SUM([4]CT!HO$35,[4]CT!IP$35)</f>
        <v>45</v>
      </c>
      <c r="M120" s="23">
        <f>SUM([4]CT!HP$35,[4]CT!IQ$35)</f>
        <v>30</v>
      </c>
      <c r="N120" s="23">
        <f>SUM([4]CT!HQ$35,[4]CT!IR$35)</f>
        <v>87</v>
      </c>
      <c r="O120" s="24">
        <f>SUM(B120:N120)</f>
        <v>408</v>
      </c>
      <c r="P120" s="107"/>
    </row>
    <row r="121" spans="1:16" s="2" customFormat="1" ht="26.25" customHeight="1" x14ac:dyDescent="0.25">
      <c r="A121" s="22" t="s">
        <v>25</v>
      </c>
      <c r="B121" s="23">
        <f>SUM([4]CT!HE$35,[4]CT!IF$35)</f>
        <v>0</v>
      </c>
      <c r="C121" s="23">
        <f>SUM([4]CT!GS$35,[4]CT!HT$35)</f>
        <v>0</v>
      </c>
      <c r="D121" s="23">
        <f>SUM([4]CT!GT$35,[4]CT!HU$35)</f>
        <v>3</v>
      </c>
      <c r="E121" s="23">
        <f>SUM([4]CT!GU$35,[4]CT!HV$35)</f>
        <v>4</v>
      </c>
      <c r="F121" s="23">
        <f>SUM([4]CT!GV$35,[4]CT!HW$35)</f>
        <v>10</v>
      </c>
      <c r="G121" s="23">
        <f>SUM([4]CT!GW$35,[4]CT!HX$35)</f>
        <v>5</v>
      </c>
      <c r="H121" s="23">
        <f>SUM([4]CT!GX$35,[4]CT!HY$35)</f>
        <v>3</v>
      </c>
      <c r="I121" s="23">
        <f>SUM([4]CT!GY$35,[4]CT!HZ$35)</f>
        <v>14</v>
      </c>
      <c r="J121" s="23">
        <f>SUM([4]CT!GZ$35,[4]CT!IA$35)</f>
        <v>23</v>
      </c>
      <c r="K121" s="23">
        <f>SUM([4]CT!HA$35,[4]CT!IB$35)</f>
        <v>24</v>
      </c>
      <c r="L121" s="23">
        <f>SUM([4]CT!HB$35,[4]CT!IC$35)</f>
        <v>21</v>
      </c>
      <c r="M121" s="23">
        <f>SUM([4]CT!HC$35,[4]CT!ID$35)</f>
        <v>19</v>
      </c>
      <c r="N121" s="23">
        <f>SUM([4]CT!HD$35,[4]CT!IE$35)</f>
        <v>38</v>
      </c>
      <c r="O121" s="24">
        <f>SUM(B121:N121)</f>
        <v>164</v>
      </c>
      <c r="P121" s="107"/>
    </row>
    <row r="122" spans="1:16" s="2" customFormat="1" ht="26.25" customHeight="1" x14ac:dyDescent="0.25">
      <c r="A122" s="14" t="s">
        <v>95</v>
      </c>
      <c r="B122" s="25">
        <f>SUM(O120:O121)</f>
        <v>572</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SUM([4]CT!IU$35:IV$35)</f>
        <v>19</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SUM([4]CT!IW$35:IX$35)</f>
        <v>71</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SUM([4]CT!JA$35:JB$35)</f>
        <v>0</v>
      </c>
      <c r="C128" s="26"/>
      <c r="D128" s="27"/>
      <c r="E128" s="27"/>
      <c r="F128" s="27"/>
      <c r="G128" s="27"/>
      <c r="H128" s="27"/>
      <c r="I128" s="27"/>
      <c r="J128" s="27"/>
      <c r="K128" s="27"/>
      <c r="L128" s="27"/>
      <c r="P128" s="107"/>
    </row>
    <row r="129" spans="1:16" s="2" customFormat="1" ht="18" customHeight="1" x14ac:dyDescent="0.25">
      <c r="A129" s="29" t="s">
        <v>30</v>
      </c>
      <c r="B129" s="23">
        <f>SUM([4]CT!JD$35:JE$35)</f>
        <v>0</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SUM([4]CT!JG$35:JH$35)</f>
        <v>0</v>
      </c>
      <c r="C131" s="30"/>
      <c r="D131" s="31"/>
      <c r="E131" s="31"/>
      <c r="F131" s="31"/>
      <c r="G131" s="31"/>
      <c r="H131" s="31"/>
      <c r="I131" s="31"/>
      <c r="J131" s="31"/>
      <c r="K131" s="31"/>
      <c r="L131" s="31"/>
      <c r="O131" s="32"/>
      <c r="P131" s="107"/>
    </row>
    <row r="132" spans="1:16" s="2" customFormat="1" ht="18" customHeight="1" x14ac:dyDescent="0.25">
      <c r="A132" s="29" t="s">
        <v>33</v>
      </c>
      <c r="B132" s="23">
        <f>SUM([4]CT!JJ$35:JK$35)</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[4]CT!A$35</f>
        <v>Cidade De Maputo / Katembe / Incassane PSA</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590</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SUM([4]CT!EW$35,[4]CT!FX$35)</f>
        <v>0</v>
      </c>
      <c r="C140" s="23">
        <f>SUM([4]CT!EK$35,[4]CT!FL$35)</f>
        <v>0</v>
      </c>
      <c r="D140" s="23">
        <f>SUM([4]CT!EL$35,[4]CT!FM$35)</f>
        <v>5</v>
      </c>
      <c r="E140" s="23">
        <f>SUM([4]CT!EM$35,[4]CT!FN$35)</f>
        <v>3</v>
      </c>
      <c r="F140" s="23">
        <f>SUM([4]CT!EN$35,[4]CT!FO$35)</f>
        <v>9</v>
      </c>
      <c r="G140" s="23">
        <f>SUM([4]CT!EO$35,[4]CT!FP$35)</f>
        <v>6</v>
      </c>
      <c r="H140" s="23">
        <f>SUM([4]CT!EP$35,[4]CT!FQ$35)</f>
        <v>23</v>
      </c>
      <c r="I140" s="23">
        <f>SUM([4]CT!EQ$35,[4]CT!FR$35)</f>
        <v>63</v>
      </c>
      <c r="J140" s="23">
        <f>SUM([4]CT!ER$35,[4]CT!FS$35)</f>
        <v>75</v>
      </c>
      <c r="K140" s="23">
        <f>SUM([4]CT!ES$35,[4]CT!FT$35)</f>
        <v>76</v>
      </c>
      <c r="L140" s="23">
        <f>SUM([4]CT!ET$35,[4]CT!FU$35)</f>
        <v>46</v>
      </c>
      <c r="M140" s="23">
        <f>SUM([4]CT!EU$35,[4]CT!FV$35)</f>
        <v>30</v>
      </c>
      <c r="N140" s="23">
        <f>SUM([4]CT!EV$35,[4]CT!FW$35)</f>
        <v>87</v>
      </c>
      <c r="O140" s="24">
        <f>SUM(B140:N140)</f>
        <v>423</v>
      </c>
      <c r="P140" s="107"/>
    </row>
    <row r="141" spans="1:16" s="2" customFormat="1" ht="26.25" customHeight="1" x14ac:dyDescent="0.25">
      <c r="A141" s="22" t="s">
        <v>25</v>
      </c>
      <c r="B141" s="23">
        <f>SUM([4]CT!EJ$35,[4]CT!FK$35)</f>
        <v>0</v>
      </c>
      <c r="C141" s="23">
        <f>SUM([4]CT!DX$35,[4]CT!EY$35)</f>
        <v>0</v>
      </c>
      <c r="D141" s="23">
        <f>SUM([4]CT!DY$35,[4]CT!EZ$35)</f>
        <v>3</v>
      </c>
      <c r="E141" s="23">
        <f>SUM([4]CT!DZ$35,[4]CT!FA$35)</f>
        <v>4</v>
      </c>
      <c r="F141" s="23">
        <f>SUM([4]CT!EA$35,[4]CT!FB$35)</f>
        <v>10</v>
      </c>
      <c r="G141" s="23">
        <f>SUM([4]CT!EB$35,[4]CT!FC$35)</f>
        <v>5</v>
      </c>
      <c r="H141" s="23">
        <f>SUM([4]CT!EC$35,[4]CT!FD$35)</f>
        <v>3</v>
      </c>
      <c r="I141" s="23">
        <f>SUM([4]CT!ED$35,[4]CT!FE$35)</f>
        <v>14</v>
      </c>
      <c r="J141" s="23">
        <f>SUM([4]CT!EE$35,[4]CT!FF$35)</f>
        <v>24</v>
      </c>
      <c r="K141" s="23">
        <f>SUM([4]CT!EF$35,[4]CT!FG$35)</f>
        <v>26</v>
      </c>
      <c r="L141" s="23">
        <f>SUM([4]CT!EG$35,[4]CT!FH$35)</f>
        <v>21</v>
      </c>
      <c r="M141" s="23">
        <f>SUM([4]CT!EH$35,[4]CT!FI$35)</f>
        <v>19</v>
      </c>
      <c r="N141" s="23">
        <f>SUM([4]CT!EI$35,[4]CT!FJ$35)</f>
        <v>38</v>
      </c>
      <c r="O141" s="24">
        <f>SUM(B141:N141)</f>
        <v>167</v>
      </c>
      <c r="P141" s="107"/>
    </row>
    <row r="142" spans="1:16" s="2" customFormat="1" ht="26.25" customHeight="1" x14ac:dyDescent="0.25">
      <c r="A142" s="14" t="s">
        <v>95</v>
      </c>
      <c r="B142" s="25">
        <f>SUM(O140:O141)</f>
        <v>590</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SUM([4]CT!FZ$35:GA$35)</f>
        <v>21</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SUM([4]CT!GB$35:GC$35)</f>
        <v>73</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SUM([4]CT!GF$35:GG$35)</f>
        <v>0</v>
      </c>
      <c r="C148" s="26"/>
      <c r="D148" s="27"/>
      <c r="E148" s="27"/>
      <c r="F148" s="27"/>
      <c r="G148" s="27"/>
      <c r="H148" s="27"/>
      <c r="I148" s="27"/>
      <c r="J148" s="27"/>
      <c r="K148" s="27"/>
      <c r="L148" s="27"/>
      <c r="P148" s="107"/>
    </row>
    <row r="149" spans="1:16" s="2" customFormat="1" ht="18" customHeight="1" x14ac:dyDescent="0.25">
      <c r="A149" s="29" t="s">
        <v>30</v>
      </c>
      <c r="B149" s="23">
        <f>SUM([4]CT!GI$35:GJ$35)</f>
        <v>0</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SUM([4]CT!GL$35:GM$35)</f>
        <v>0</v>
      </c>
      <c r="C151" s="30"/>
      <c r="D151" s="31"/>
      <c r="E151" s="31"/>
      <c r="F151" s="31"/>
      <c r="G151" s="31"/>
      <c r="H151" s="31"/>
      <c r="I151" s="31"/>
      <c r="J151" s="31"/>
      <c r="K151" s="31"/>
      <c r="L151" s="31"/>
      <c r="O151" s="32"/>
      <c r="P151" s="107"/>
    </row>
    <row r="152" spans="1:16" s="2" customFormat="1" ht="18" customHeight="1" x14ac:dyDescent="0.25">
      <c r="A152" s="29" t="s">
        <v>33</v>
      </c>
      <c r="B152" s="23">
        <f>SUM([4]CT!GO$35:GP$35)</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7</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[4]CT!AJD$35</f>
        <v>0</v>
      </c>
      <c r="C160" s="23">
        <f>[4]CT!AJB$35</f>
        <v>0</v>
      </c>
      <c r="D160" s="23">
        <f>[4]CT!AJC$35</f>
        <v>0</v>
      </c>
      <c r="E160" s="23">
        <f>[4]CT!AJA$35</f>
        <v>0</v>
      </c>
      <c r="F160" s="23">
        <f>[4]CT!AIY$35</f>
        <v>0</v>
      </c>
      <c r="G160" s="23">
        <f>[4]CT!AIZ$35</f>
        <v>3</v>
      </c>
      <c r="H160" s="66"/>
      <c r="P160" s="107"/>
    </row>
    <row r="161" spans="1:16" s="2" customFormat="1" ht="26.25" customHeight="1" x14ac:dyDescent="0.25">
      <c r="A161" s="67" t="s">
        <v>105</v>
      </c>
      <c r="B161" s="68">
        <f>[4]CT!AIX$35</f>
        <v>0</v>
      </c>
      <c r="C161" s="68">
        <f>[4]CT!AIV$35</f>
        <v>0</v>
      </c>
      <c r="D161" s="68">
        <f>[4]CT!AIW$35</f>
        <v>2</v>
      </c>
      <c r="E161" s="68">
        <f>[4]CT!AIU$35</f>
        <v>0</v>
      </c>
      <c r="F161" s="68">
        <f>[4]CT!AIS$35</f>
        <v>0</v>
      </c>
      <c r="G161" s="68">
        <f>[4]CT!AIT$35</f>
        <v>2</v>
      </c>
      <c r="H161" s="66"/>
      <c r="P161" s="107"/>
    </row>
    <row r="162" spans="1:16" s="2" customFormat="1" ht="26.25" customHeight="1" x14ac:dyDescent="0.25">
      <c r="A162" s="69"/>
      <c r="B162" s="70"/>
      <c r="C162" s="71">
        <f>SUM(B160:D161)</f>
        <v>2</v>
      </c>
      <c r="D162" s="72"/>
      <c r="E162" s="73"/>
      <c r="F162" s="71">
        <f>SUM(E160:G161)</f>
        <v>5</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[4]CT!A$35</f>
        <v>Cidade De Maputo / Katembe / Incassane PSA</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518</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[4]CT!AIF$35</f>
        <v>0</v>
      </c>
      <c r="C171" s="23">
        <f>[4]CT!AID$35</f>
        <v>1</v>
      </c>
      <c r="D171" s="23">
        <f>[4]CT!AIE$35</f>
        <v>0</v>
      </c>
      <c r="E171" s="23">
        <f>[4]CT!AIC$35</f>
        <v>0</v>
      </c>
      <c r="F171" s="23">
        <f>[4]CT!AIA$35</f>
        <v>0</v>
      </c>
      <c r="G171" s="23">
        <f>[4]CT!AIB$35</f>
        <v>6</v>
      </c>
      <c r="H171" s="23">
        <f>[4]CT!AHT$35</f>
        <v>0</v>
      </c>
      <c r="I171" s="23">
        <f>[4]CT!AHR$35</f>
        <v>0</v>
      </c>
      <c r="J171" s="23">
        <f>[4]CT!AHS$35</f>
        <v>7</v>
      </c>
      <c r="K171" s="23">
        <f>[4]CT!AHQ$35</f>
        <v>0</v>
      </c>
      <c r="L171" s="23">
        <f>[4]CT!AHO$35</f>
        <v>2</v>
      </c>
      <c r="M171" s="23">
        <f>[4]CT!AHP$35</f>
        <v>5</v>
      </c>
      <c r="P171" s="107"/>
    </row>
    <row r="172" spans="1:16" s="2" customFormat="1" ht="26.25" customHeight="1" x14ac:dyDescent="0.25">
      <c r="A172" s="67" t="s">
        <v>112</v>
      </c>
      <c r="B172" s="68">
        <f>[4]CT!AIL$35</f>
        <v>0</v>
      </c>
      <c r="C172" s="68">
        <f>[4]CT!AIJ$35</f>
        <v>2</v>
      </c>
      <c r="D172" s="68">
        <f>[4]CT!AIK$35</f>
        <v>23</v>
      </c>
      <c r="E172" s="68">
        <f>[4]CT!AII$35</f>
        <v>0</v>
      </c>
      <c r="F172" s="68">
        <f>[4]CT!AIG$35</f>
        <v>0</v>
      </c>
      <c r="G172" s="68">
        <f>[4]CT!AIH$35</f>
        <v>11</v>
      </c>
      <c r="H172" s="68">
        <f>[4]CT!AHZ$35</f>
        <v>0</v>
      </c>
      <c r="I172" s="68">
        <f>[4]CT!AHX$35</f>
        <v>13</v>
      </c>
      <c r="J172" s="68">
        <f>[4]CT!AHY$35</f>
        <v>334</v>
      </c>
      <c r="K172" s="68">
        <f>[4]CT!AHW$35</f>
        <v>0</v>
      </c>
      <c r="L172" s="68">
        <f>[4]CT!AHU$35</f>
        <v>12</v>
      </c>
      <c r="M172" s="68">
        <f>[4]CT!AHV$35</f>
        <v>102</v>
      </c>
      <c r="P172" s="107"/>
    </row>
    <row r="173" spans="1:16" s="2" customFormat="1" ht="32.1" customHeight="1" x14ac:dyDescent="0.25">
      <c r="A173" s="76" t="s">
        <v>113</v>
      </c>
      <c r="B173" s="77"/>
      <c r="C173" s="78">
        <f>SUM(B171:D172)</f>
        <v>26</v>
      </c>
      <c r="D173" s="79"/>
      <c r="E173" s="80"/>
      <c r="F173" s="78">
        <f>SUM(E171:G172)</f>
        <v>17</v>
      </c>
      <c r="G173" s="81"/>
      <c r="H173" s="80"/>
      <c r="I173" s="78">
        <f>SUM(H171:J172)</f>
        <v>354</v>
      </c>
      <c r="J173" s="81"/>
      <c r="K173" s="80"/>
      <c r="L173" s="78">
        <f>SUM(K171:M172)</f>
        <v>121</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[4]CT!AIM$35</f>
        <v>19</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[4]CT!AIN$35</f>
        <v>0</v>
      </c>
      <c r="C178" s="86"/>
      <c r="D178" s="87"/>
      <c r="E178" s="85">
        <f>[4]CT!AIO$35</f>
        <v>19</v>
      </c>
      <c r="H178" s="85">
        <f>[4]CT!AIP$35</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[4]CT!AIQ$35</f>
        <v>2</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P164" sqref="P164:P194"/>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[4]CT!A$37</f>
        <v>Cidade De Maputo / Nlhamankulu / Centro de Saude do Chamanculo CS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61</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[4]CT!BG$37</f>
        <v>0</v>
      </c>
      <c r="C10" s="23">
        <f>[4]CT!AU$37</f>
        <v>1</v>
      </c>
      <c r="D10" s="23">
        <f>[4]CT!AV$37</f>
        <v>1</v>
      </c>
      <c r="E10" s="23">
        <f>[4]CT!AW$37</f>
        <v>0</v>
      </c>
      <c r="F10" s="23">
        <f>[4]CT!AX$37</f>
        <v>1</v>
      </c>
      <c r="G10" s="23">
        <f>[4]CT!AY$37</f>
        <v>6</v>
      </c>
      <c r="H10" s="23">
        <f>[4]CT!AZ$37</f>
        <v>4</v>
      </c>
      <c r="I10" s="23">
        <f>[4]CT!BA$37</f>
        <v>4</v>
      </c>
      <c r="J10" s="23">
        <f>[4]CT!BB$37</f>
        <v>11</v>
      </c>
      <c r="K10" s="23">
        <f>[4]CT!BC$37</f>
        <v>5</v>
      </c>
      <c r="L10" s="23">
        <f>[4]CT!BD$37</f>
        <v>2</v>
      </c>
      <c r="M10" s="23">
        <f>[4]CT!BE$37</f>
        <v>4</v>
      </c>
      <c r="N10" s="23">
        <f>[4]CT!BF$37</f>
        <v>5</v>
      </c>
      <c r="O10" s="24">
        <f>SUM(B10:N10)</f>
        <v>44</v>
      </c>
      <c r="P10" s="107"/>
    </row>
    <row r="11" spans="1:16" s="2" customFormat="1" ht="18" customHeight="1" x14ac:dyDescent="0.25">
      <c r="A11" s="22" t="s">
        <v>25</v>
      </c>
      <c r="B11" s="23">
        <f>[4]CT!AS$37</f>
        <v>0</v>
      </c>
      <c r="C11" s="23">
        <f>[4]CT!AG$37</f>
        <v>0</v>
      </c>
      <c r="D11" s="23">
        <f>[4]CT!AH$37</f>
        <v>0</v>
      </c>
      <c r="E11" s="23">
        <f>[4]CT!AI$37</f>
        <v>0</v>
      </c>
      <c r="F11" s="23">
        <f>[4]CT!AJ$37</f>
        <v>0</v>
      </c>
      <c r="G11" s="23">
        <f>[4]CT!AK$37</f>
        <v>0</v>
      </c>
      <c r="H11" s="23">
        <f>[4]CT!AL$37</f>
        <v>0</v>
      </c>
      <c r="I11" s="23">
        <f>[4]CT!AM$37</f>
        <v>2</v>
      </c>
      <c r="J11" s="23">
        <f>[4]CT!AN$37</f>
        <v>4</v>
      </c>
      <c r="K11" s="23">
        <f>[4]CT!AO$37</f>
        <v>4</v>
      </c>
      <c r="L11" s="23">
        <f>[4]CT!AP$37</f>
        <v>2</v>
      </c>
      <c r="M11" s="23">
        <f>[4]CT!AQ$37</f>
        <v>1</v>
      </c>
      <c r="N11" s="23">
        <f>[4]CT!AR$37</f>
        <v>4</v>
      </c>
      <c r="O11" s="24">
        <f>SUM(B11:N11)</f>
        <v>17</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[4]CT!AF$37</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[4]CT!BI$37</f>
        <v>2</v>
      </c>
      <c r="C15" s="26"/>
      <c r="D15" s="27"/>
      <c r="E15" s="27"/>
      <c r="F15" s="27"/>
      <c r="G15" s="27"/>
      <c r="H15" s="27"/>
      <c r="I15" s="27"/>
      <c r="J15" s="27"/>
      <c r="K15" s="27"/>
      <c r="L15" s="27"/>
      <c r="P15" s="107"/>
    </row>
    <row r="16" spans="1:16" s="2" customFormat="1" ht="18" customHeight="1" x14ac:dyDescent="0.25">
      <c r="A16" s="29" t="s">
        <v>30</v>
      </c>
      <c r="B16" s="23">
        <f>[4]CT!BJ$37</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[4]CT!BK$37</f>
        <v>2</v>
      </c>
      <c r="C18" s="30"/>
      <c r="D18" s="31"/>
      <c r="E18" s="31"/>
      <c r="F18" s="31"/>
      <c r="G18" s="31"/>
      <c r="H18" s="31"/>
      <c r="I18" s="31"/>
      <c r="J18" s="31"/>
      <c r="K18" s="31"/>
      <c r="L18" s="31"/>
      <c r="O18" s="32"/>
      <c r="P18" s="107"/>
    </row>
    <row r="19" spans="1:16" s="2" customFormat="1" ht="18" customHeight="1" x14ac:dyDescent="0.25">
      <c r="A19" s="29" t="s">
        <v>33</v>
      </c>
      <c r="B19" s="23">
        <f>[4]CT!BL$37</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[4]CT!CU$37</f>
        <v>0</v>
      </c>
      <c r="C23" s="23">
        <f>[4]CT!CF$37</f>
        <v>3</v>
      </c>
      <c r="D23" s="23">
        <f>[4]CT!CG$37</f>
        <v>37</v>
      </c>
      <c r="E23" s="23">
        <f>[4]CT!CH$37</f>
        <v>65</v>
      </c>
      <c r="F23" s="23">
        <f>[4]CT!CI$37</f>
        <v>129</v>
      </c>
      <c r="G23" s="23">
        <f>[4]CT!CJ$37</f>
        <v>185</v>
      </c>
      <c r="H23" s="23">
        <f>[4]CT!CK$37</f>
        <v>332</v>
      </c>
      <c r="I23" s="23">
        <f>[4]CT!CL$37</f>
        <v>638</v>
      </c>
      <c r="J23" s="23">
        <f>[4]CT!CM$37</f>
        <v>1053</v>
      </c>
      <c r="K23" s="23">
        <f>[4]CT!CN$37</f>
        <v>1714</v>
      </c>
      <c r="L23" s="23">
        <f>[4]CT!CO$37</f>
        <v>1710</v>
      </c>
      <c r="M23" s="23">
        <f>[4]CT!CP$37</f>
        <v>1111</v>
      </c>
      <c r="N23" s="23">
        <f>[4]CT!CQ$37</f>
        <v>751</v>
      </c>
      <c r="O23" s="24">
        <f>SUM(B23:N23,B25:D25)</f>
        <v>8779</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[4]CT!CR$37</f>
        <v>512</v>
      </c>
      <c r="C25" s="23">
        <f>[4]CT!CS$37</f>
        <v>304</v>
      </c>
      <c r="D25" s="23">
        <f>[4]CT!CT$37</f>
        <v>235</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[4]CT!CD$37</f>
        <v>0</v>
      </c>
      <c r="C27" s="23">
        <f>[4]CT!BO$37</f>
        <v>1</v>
      </c>
      <c r="D27" s="23">
        <f>[4]CT!BP$37</f>
        <v>20</v>
      </c>
      <c r="E27" s="23">
        <f>[4]CT!BQ$37</f>
        <v>43</v>
      </c>
      <c r="F27" s="23">
        <f>[4]CT!BR$37</f>
        <v>116</v>
      </c>
      <c r="G27" s="23">
        <f>[4]CT!BS$37</f>
        <v>123</v>
      </c>
      <c r="H27" s="23">
        <f>[4]CT!BT$37</f>
        <v>98</v>
      </c>
      <c r="I27" s="23">
        <f>[4]CT!BU$37</f>
        <v>114</v>
      </c>
      <c r="J27" s="23">
        <f>[4]CT!BV$37</f>
        <v>252</v>
      </c>
      <c r="K27" s="23">
        <f>[4]CT!BW$37</f>
        <v>507</v>
      </c>
      <c r="L27" s="23">
        <f>[4]CT!BX$37</f>
        <v>608</v>
      </c>
      <c r="M27" s="23">
        <f>[4]CT!BY$37</f>
        <v>517</v>
      </c>
      <c r="N27" s="23">
        <f>[4]CT!BZ$37</f>
        <v>391</v>
      </c>
      <c r="O27" s="24">
        <f>SUM(B27:N27,B29:D29)</f>
        <v>3401</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[4]CT!CA$37</f>
        <v>257</v>
      </c>
      <c r="C29" s="23">
        <f>[4]CT!CB$37</f>
        <v>191</v>
      </c>
      <c r="D29" s="23">
        <f>[4]CT!CC$37</f>
        <v>163</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414</v>
      </c>
      <c r="F30" s="135" t="s">
        <v>42</v>
      </c>
      <c r="G30" s="136"/>
      <c r="H30" s="24" t="str">
        <f>IFERROR(E30/C30,"")</f>
        <v/>
      </c>
      <c r="K30" s="137" t="s">
        <v>43</v>
      </c>
      <c r="L30" s="138"/>
      <c r="M30" s="23"/>
      <c r="N30" s="38" t="s">
        <v>41</v>
      </c>
      <c r="O30" s="24">
        <f>SUM(B23:N23,B25:D25,B27:N27,B29:D29)-M30</f>
        <v>12180</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[4]CT!DG$37</f>
        <v>0</v>
      </c>
      <c r="C35" s="23">
        <f>[4]CT!DE$37</f>
        <v>48</v>
      </c>
      <c r="D35" s="23">
        <f>[4]CT!DF$37</f>
        <v>1322</v>
      </c>
      <c r="E35" s="40"/>
      <c r="F35" s="23">
        <f>[4]CT!DN$37</f>
        <v>0</v>
      </c>
      <c r="G35" s="23">
        <f>[4]CT!DL$37</f>
        <v>165</v>
      </c>
      <c r="H35" s="23">
        <f>[4]CT!DM$37</f>
        <v>2073</v>
      </c>
      <c r="I35" s="40"/>
      <c r="J35" s="23">
        <f>[4]CT!DU$37</f>
        <v>0</v>
      </c>
      <c r="K35" s="23">
        <f>[4]CT!DS$37</f>
        <v>21</v>
      </c>
      <c r="L35" s="23">
        <f>[4]CT!DT$37</f>
        <v>5150</v>
      </c>
      <c r="P35" s="107"/>
    </row>
    <row r="36" spans="1:16" s="2" customFormat="1" ht="18" customHeight="1" x14ac:dyDescent="0.25">
      <c r="A36" s="22" t="s">
        <v>25</v>
      </c>
      <c r="B36" s="23">
        <f>[4]CT!DD$37</f>
        <v>0</v>
      </c>
      <c r="C36" s="23">
        <f>[4]CT!DB$37</f>
        <v>33</v>
      </c>
      <c r="D36" s="23">
        <f>[4]CT!DC$37</f>
        <v>438</v>
      </c>
      <c r="E36" s="40"/>
      <c r="F36" s="23">
        <f>[4]CT!DK$37</f>
        <v>0</v>
      </c>
      <c r="G36" s="23">
        <f>[4]CT!DI$37</f>
        <v>129</v>
      </c>
      <c r="H36" s="23">
        <f>[4]CT!DJ$37</f>
        <v>915</v>
      </c>
      <c r="I36" s="40"/>
      <c r="J36" s="23">
        <f>[4]CT!DR$37</f>
        <v>0</v>
      </c>
      <c r="K36" s="23">
        <f>[4]CT!DP$37</f>
        <v>18</v>
      </c>
      <c r="L36" s="23">
        <f>[4]CT!DQ$37</f>
        <v>1868</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[4]CT!CW$37</f>
        <v>37</v>
      </c>
      <c r="C38" s="26"/>
      <c r="D38" s="27"/>
      <c r="E38" s="27"/>
      <c r="F38" s="27"/>
      <c r="G38" s="27"/>
      <c r="H38" s="27"/>
      <c r="I38" s="27"/>
      <c r="J38" s="27"/>
      <c r="K38" s="27"/>
      <c r="L38" s="27"/>
      <c r="P38" s="107"/>
    </row>
    <row r="39" spans="1:16" s="2" customFormat="1" ht="18" customHeight="1" x14ac:dyDescent="0.25">
      <c r="A39" s="29" t="s">
        <v>30</v>
      </c>
      <c r="B39" s="23">
        <f>[4]CT!CX$37</f>
        <v>39</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[4]CT!CY$37</f>
        <v>114</v>
      </c>
      <c r="C41" s="30"/>
      <c r="D41" s="31"/>
      <c r="E41" s="31"/>
      <c r="F41" s="31"/>
      <c r="G41" s="31"/>
      <c r="H41" s="31"/>
      <c r="I41" s="31"/>
      <c r="J41" s="31"/>
      <c r="K41" s="31"/>
      <c r="L41" s="31"/>
      <c r="O41" s="32"/>
      <c r="P41" s="107"/>
    </row>
    <row r="42" spans="1:16" s="2" customFormat="1" ht="18" customHeight="1" x14ac:dyDescent="0.25">
      <c r="A42" s="29" t="s">
        <v>33</v>
      </c>
      <c r="B42" s="23">
        <f>[4]CT!CZ$37</f>
        <v>4</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[4]CT!A$37</f>
        <v>Cidade De Maputo / Nlhamankulu / Centro de Saude do Chamanculo CS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109</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[4]CT!TO$37</f>
        <v>0</v>
      </c>
      <c r="C49" s="23">
        <f>[4]CT!TC$37</f>
        <v>0</v>
      </c>
      <c r="D49" s="23">
        <f>[4]CT!TD$37</f>
        <v>0</v>
      </c>
      <c r="E49" s="23">
        <f>[4]CT!TE$37</f>
        <v>0</v>
      </c>
      <c r="F49" s="23">
        <f>[4]CT!TF$37</f>
        <v>2</v>
      </c>
      <c r="G49" s="23">
        <f>[4]CT!TG$37</f>
        <v>0</v>
      </c>
      <c r="H49" s="23">
        <f>[4]CT!TH$37</f>
        <v>8</v>
      </c>
      <c r="I49" s="23">
        <f>[4]CT!TI$37</f>
        <v>10</v>
      </c>
      <c r="J49" s="23">
        <f>[4]CT!TJ$37</f>
        <v>16</v>
      </c>
      <c r="K49" s="23">
        <f>[4]CT!TK$37</f>
        <v>12</v>
      </c>
      <c r="L49" s="23">
        <f>[4]CT!TL$37</f>
        <v>7</v>
      </c>
      <c r="M49" s="23">
        <f>[4]CT!TM$37</f>
        <v>7</v>
      </c>
      <c r="N49" s="23">
        <f>[4]CT!TN$37</f>
        <v>7</v>
      </c>
      <c r="O49" s="24">
        <f>SUM(B49:N49)</f>
        <v>69</v>
      </c>
      <c r="P49" s="107"/>
    </row>
    <row r="50" spans="1:16" s="2" customFormat="1" ht="18" customHeight="1" x14ac:dyDescent="0.25">
      <c r="A50" s="22" t="s">
        <v>25</v>
      </c>
      <c r="B50" s="23">
        <f>[4]CT!TA$37</f>
        <v>0</v>
      </c>
      <c r="C50" s="23">
        <f>[4]CT!SO$37</f>
        <v>0</v>
      </c>
      <c r="D50" s="23">
        <f>[4]CT!SP$37</f>
        <v>0</v>
      </c>
      <c r="E50" s="23">
        <f>[4]CT!SQ$37</f>
        <v>1</v>
      </c>
      <c r="F50" s="23">
        <f>[4]CT!SR$37</f>
        <v>0</v>
      </c>
      <c r="G50" s="23">
        <f>[4]CT!SS$37</f>
        <v>0</v>
      </c>
      <c r="H50" s="23">
        <f>[4]CT!ST$37</f>
        <v>3</v>
      </c>
      <c r="I50" s="23">
        <f>[4]CT!SU$37</f>
        <v>3</v>
      </c>
      <c r="J50" s="23">
        <f>[4]CT!SV$37</f>
        <v>6</v>
      </c>
      <c r="K50" s="23">
        <f>[4]CT!SW$37</f>
        <v>6</v>
      </c>
      <c r="L50" s="23">
        <f>[4]CT!SX$37</f>
        <v>5</v>
      </c>
      <c r="M50" s="23">
        <f>[4]CT!SY$37</f>
        <v>6</v>
      </c>
      <c r="N50" s="23">
        <f>[4]CT!SZ$37</f>
        <v>10</v>
      </c>
      <c r="O50" s="24">
        <f>SUM(B50:N50)</f>
        <v>40</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[4]CT!TU$37</f>
        <v>61</v>
      </c>
      <c r="D52" s="31"/>
      <c r="E52" s="31"/>
      <c r="F52" s="31"/>
      <c r="G52" s="31"/>
      <c r="H52" s="31"/>
      <c r="I52" s="31"/>
      <c r="J52" s="32"/>
      <c r="K52" s="32"/>
      <c r="L52" s="32"/>
      <c r="M52" s="32"/>
      <c r="N52" s="32"/>
      <c r="O52" s="46"/>
      <c r="P52" s="107"/>
    </row>
    <row r="53" spans="1:16" s="2" customFormat="1" ht="36.6" customHeight="1" x14ac:dyDescent="0.25">
      <c r="A53" s="123" t="s">
        <v>58</v>
      </c>
      <c r="B53" s="124"/>
      <c r="C53" s="47">
        <f>[4]CT!TV$37</f>
        <v>20</v>
      </c>
      <c r="D53" s="26"/>
      <c r="E53" s="26"/>
      <c r="F53" s="26"/>
      <c r="G53" s="26"/>
      <c r="H53" s="26"/>
      <c r="I53" s="26"/>
      <c r="J53" s="26"/>
      <c r="K53" s="26"/>
      <c r="L53" s="26"/>
      <c r="M53" s="26"/>
      <c r="N53" s="26"/>
      <c r="O53" s="26"/>
      <c r="P53" s="107"/>
    </row>
    <row r="54" spans="1:16" s="2" customFormat="1" ht="39.6" customHeight="1" x14ac:dyDescent="0.25">
      <c r="A54" s="125" t="s">
        <v>59</v>
      </c>
      <c r="B54" s="126"/>
      <c r="C54" s="48">
        <f>[4]CT!TW$37</f>
        <v>28</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[4]CT!TQ$37</f>
        <v>1</v>
      </c>
      <c r="C56" s="26"/>
      <c r="D56" s="27"/>
      <c r="E56" s="27"/>
      <c r="F56" s="27"/>
      <c r="G56" s="27"/>
      <c r="H56" s="27"/>
      <c r="I56" s="27"/>
      <c r="J56" s="27"/>
      <c r="K56" s="27"/>
      <c r="L56" s="27"/>
      <c r="P56" s="107"/>
    </row>
    <row r="57" spans="1:16" s="2" customFormat="1" ht="18" customHeight="1" x14ac:dyDescent="0.25">
      <c r="A57" s="29" t="s">
        <v>30</v>
      </c>
      <c r="B57" s="23">
        <f>[4]CT!TR$37</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[4]CT!TS$37</f>
        <v>1</v>
      </c>
      <c r="C59" s="30"/>
      <c r="D59" s="31"/>
      <c r="E59" s="31"/>
      <c r="F59" s="31"/>
      <c r="G59" s="31"/>
      <c r="H59" s="31"/>
      <c r="I59" s="31"/>
      <c r="J59" s="31"/>
      <c r="K59" s="31"/>
      <c r="L59" s="31"/>
      <c r="O59" s="32"/>
      <c r="P59" s="107"/>
    </row>
    <row r="60" spans="1:16" s="2" customFormat="1" ht="18" customHeight="1" x14ac:dyDescent="0.25">
      <c r="A60" s="29" t="s">
        <v>33</v>
      </c>
      <c r="B60" s="23">
        <f>[4]CT!TT$37</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[4]CT!LV$37</f>
        <v>0</v>
      </c>
      <c r="C68" s="23">
        <f>[4]CT!LJ$37</f>
        <v>0</v>
      </c>
      <c r="D68" s="23">
        <f>[4]CT!LK$37</f>
        <v>0</v>
      </c>
      <c r="E68" s="23">
        <f>[4]CT!LL$37</f>
        <v>0</v>
      </c>
      <c r="F68" s="23">
        <f>[4]CT!LM$37</f>
        <v>0</v>
      </c>
      <c r="G68" s="23">
        <f>[4]CT!LN$37</f>
        <v>0</v>
      </c>
      <c r="H68" s="23">
        <f>[4]CT!LO$37</f>
        <v>0</v>
      </c>
      <c r="I68" s="23">
        <f>[4]CT!LP$37</f>
        <v>0</v>
      </c>
      <c r="J68" s="23">
        <f>[4]CT!LQ$37</f>
        <v>0</v>
      </c>
      <c r="K68" s="23">
        <f>[4]CT!LR$37</f>
        <v>0</v>
      </c>
      <c r="L68" s="23">
        <f>[4]CT!LS$37</f>
        <v>0</v>
      </c>
      <c r="M68" s="23">
        <f>[4]CT!LT$37</f>
        <v>0</v>
      </c>
      <c r="N68" s="23">
        <f>[4]CT!LU$37</f>
        <v>0</v>
      </c>
      <c r="O68" s="24">
        <f>SUM(B68:N68)</f>
        <v>0</v>
      </c>
      <c r="P68" s="107"/>
    </row>
    <row r="69" spans="1:16" s="2" customFormat="1" ht="18" customHeight="1" x14ac:dyDescent="0.25">
      <c r="A69" s="22" t="s">
        <v>25</v>
      </c>
      <c r="B69" s="23">
        <f>[4]CT!LH$37</f>
        <v>0</v>
      </c>
      <c r="C69" s="23">
        <f>[4]CT!KV$37</f>
        <v>0</v>
      </c>
      <c r="D69" s="23">
        <f>[4]CT!KW$37</f>
        <v>0</v>
      </c>
      <c r="E69" s="23">
        <f>[4]CT!KX$37</f>
        <v>0</v>
      </c>
      <c r="F69" s="23">
        <f>[4]CT!KY$37</f>
        <v>0</v>
      </c>
      <c r="G69" s="23">
        <f>[4]CT!KZ$37</f>
        <v>0</v>
      </c>
      <c r="H69" s="23">
        <f>[4]CT!LA$37</f>
        <v>0</v>
      </c>
      <c r="I69" s="23">
        <f>[4]CT!LB$37</f>
        <v>0</v>
      </c>
      <c r="J69" s="23">
        <f>[4]CT!LC$37</f>
        <v>0</v>
      </c>
      <c r="K69" s="23">
        <f>[4]CT!LD$37</f>
        <v>0</v>
      </c>
      <c r="L69" s="23">
        <f>[4]CT!LE$37</f>
        <v>0</v>
      </c>
      <c r="M69" s="23">
        <f>[4]CT!LF$37</f>
        <v>0</v>
      </c>
      <c r="N69" s="23">
        <f>[4]CT!LG$37</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[4]CT!ND$37</f>
        <v>0</v>
      </c>
      <c r="C72" s="23">
        <f>[4]CT!MR$37</f>
        <v>0</v>
      </c>
      <c r="D72" s="23">
        <f>[4]CT!MS$37</f>
        <v>0</v>
      </c>
      <c r="E72" s="23">
        <f>[4]CT!MT$37</f>
        <v>0</v>
      </c>
      <c r="F72" s="23">
        <f>[4]CT!MU$37</f>
        <v>0</v>
      </c>
      <c r="G72" s="23">
        <f>[4]CT!MV$37</f>
        <v>1</v>
      </c>
      <c r="H72" s="23">
        <f>[4]CT!MW$37</f>
        <v>1</v>
      </c>
      <c r="I72" s="23">
        <f>[4]CT!MX$37</f>
        <v>3</v>
      </c>
      <c r="J72" s="23">
        <f>[4]CT!MY$37</f>
        <v>1</v>
      </c>
      <c r="K72" s="23">
        <f>[4]CT!MZ$37</f>
        <v>1</v>
      </c>
      <c r="L72" s="23">
        <f>[4]CT!NA$37</f>
        <v>1</v>
      </c>
      <c r="M72" s="23">
        <f>[4]CT!NB$37</f>
        <v>1</v>
      </c>
      <c r="N72" s="23">
        <f>[4]CT!NC$37</f>
        <v>1</v>
      </c>
      <c r="O72" s="24">
        <f>SUM(B72:N72)</f>
        <v>10</v>
      </c>
      <c r="P72" s="107"/>
    </row>
    <row r="73" spans="1:16" s="2" customFormat="1" ht="18" customHeight="1" x14ac:dyDescent="0.25">
      <c r="A73" s="22" t="s">
        <v>25</v>
      </c>
      <c r="B73" s="23">
        <f>[4]CT!MP$37</f>
        <v>0</v>
      </c>
      <c r="C73" s="23">
        <f>[4]CT!MD$37</f>
        <v>0</v>
      </c>
      <c r="D73" s="23">
        <f>[4]CT!ME$37</f>
        <v>0</v>
      </c>
      <c r="E73" s="23">
        <f>[4]CT!MF$37</f>
        <v>0</v>
      </c>
      <c r="F73" s="23">
        <f>[4]CT!MG$37</f>
        <v>0</v>
      </c>
      <c r="G73" s="23">
        <f>[4]CT!MH$37</f>
        <v>0</v>
      </c>
      <c r="H73" s="23">
        <f>[4]CT!MI$37</f>
        <v>1</v>
      </c>
      <c r="I73" s="23">
        <f>[4]CT!MJ$37</f>
        <v>1</v>
      </c>
      <c r="J73" s="23">
        <f>[4]CT!MK$37</f>
        <v>1</v>
      </c>
      <c r="K73" s="23">
        <f>[4]CT!ML$37</f>
        <v>2</v>
      </c>
      <c r="L73" s="23">
        <f>[4]CT!MM$37</f>
        <v>1</v>
      </c>
      <c r="M73" s="23">
        <f>[4]CT!MN$37</f>
        <v>0</v>
      </c>
      <c r="N73" s="23">
        <f>[4]CT!MO$37</f>
        <v>0</v>
      </c>
      <c r="O73" s="24">
        <f>SUM(B73:N73)</f>
        <v>6</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[4]CT!OK$37</f>
        <v>0</v>
      </c>
      <c r="C76" s="23">
        <f>[4]CT!NY$37</f>
        <v>0</v>
      </c>
      <c r="D76" s="23">
        <f>[4]CT!NZ$37</f>
        <v>0</v>
      </c>
      <c r="E76" s="23">
        <f>[4]CT!OA$37</f>
        <v>0</v>
      </c>
      <c r="F76" s="23">
        <f>[4]CT!OB$37</f>
        <v>0</v>
      </c>
      <c r="G76" s="23">
        <f>[4]CT!OC$37</f>
        <v>1</v>
      </c>
      <c r="H76" s="23">
        <f>[4]CT!OD$37</f>
        <v>1</v>
      </c>
      <c r="I76" s="23">
        <f>[4]CT!OE$37</f>
        <v>2</v>
      </c>
      <c r="J76" s="23">
        <f>[4]CT!OF$37</f>
        <v>1</v>
      </c>
      <c r="K76" s="23">
        <f>[4]CT!OG$37</f>
        <v>0</v>
      </c>
      <c r="L76" s="23">
        <f>[4]CT!OH$37</f>
        <v>1</v>
      </c>
      <c r="M76" s="23">
        <f>[4]CT!OI$37</f>
        <v>1</v>
      </c>
      <c r="N76" s="23">
        <f>[4]CT!OJ$37</f>
        <v>0</v>
      </c>
      <c r="O76" s="24">
        <f>SUM(B76:N76)</f>
        <v>7</v>
      </c>
      <c r="P76" s="107"/>
    </row>
    <row r="77" spans="1:16" s="2" customFormat="1" ht="18" customHeight="1" x14ac:dyDescent="0.25">
      <c r="A77" s="22" t="s">
        <v>25</v>
      </c>
      <c r="B77" s="23">
        <f>[4]CT!NW$37</f>
        <v>0</v>
      </c>
      <c r="C77" s="23">
        <f>[4]CT!NK$37</f>
        <v>0</v>
      </c>
      <c r="D77" s="23">
        <f>[4]CT!NL$37</f>
        <v>0</v>
      </c>
      <c r="E77" s="23">
        <f>[4]CT!NM$37</f>
        <v>1</v>
      </c>
      <c r="F77" s="23">
        <f>[4]CT!NN$37</f>
        <v>0</v>
      </c>
      <c r="G77" s="23">
        <f>[4]CT!NO$37</f>
        <v>0</v>
      </c>
      <c r="H77" s="23">
        <f>[4]CT!NP$37</f>
        <v>0</v>
      </c>
      <c r="I77" s="23">
        <f>[4]CT!NQ$37</f>
        <v>1</v>
      </c>
      <c r="J77" s="23">
        <f>[4]CT!NR$37</f>
        <v>1</v>
      </c>
      <c r="K77" s="23">
        <f>[4]CT!NS$37</f>
        <v>1</v>
      </c>
      <c r="L77" s="23">
        <f>[4]CT!NT$37</f>
        <v>2</v>
      </c>
      <c r="M77" s="23">
        <f>[4]CT!NU$37</f>
        <v>0</v>
      </c>
      <c r="N77" s="23">
        <f>[4]CT!NV$37</f>
        <v>1</v>
      </c>
      <c r="O77" s="24">
        <f>SUM(B77:N77)</f>
        <v>7</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[4]CT!PR$37</f>
        <v>0</v>
      </c>
      <c r="C80" s="23">
        <f>[4]CT!PF$37</f>
        <v>0</v>
      </c>
      <c r="D80" s="23">
        <f>[4]CT!PG$37</f>
        <v>0</v>
      </c>
      <c r="E80" s="23">
        <f>[4]CT!PH$37</f>
        <v>0</v>
      </c>
      <c r="F80" s="23">
        <f>[4]CT!PI$37</f>
        <v>4</v>
      </c>
      <c r="G80" s="23">
        <f>[4]CT!PJ$37</f>
        <v>3</v>
      </c>
      <c r="H80" s="23">
        <f>[4]CT!PK$37</f>
        <v>4</v>
      </c>
      <c r="I80" s="23">
        <f>[4]CT!PL$37</f>
        <v>9</v>
      </c>
      <c r="J80" s="23">
        <f>[4]CT!PM$37</f>
        <v>21</v>
      </c>
      <c r="K80" s="23">
        <f>[4]CT!PN$37</f>
        <v>22</v>
      </c>
      <c r="L80" s="23">
        <f>[4]CT!PO$37</f>
        <v>14</v>
      </c>
      <c r="M80" s="23">
        <f>[4]CT!PP$37</f>
        <v>12</v>
      </c>
      <c r="N80" s="23">
        <f>[4]CT!PQ$37</f>
        <v>17</v>
      </c>
      <c r="O80" s="24">
        <f>SUM(B$370:N$370)</f>
        <v>0</v>
      </c>
      <c r="P80" s="107"/>
    </row>
    <row r="81" spans="1:16" s="2" customFormat="1" ht="18" customHeight="1" x14ac:dyDescent="0.25">
      <c r="A81" s="22" t="s">
        <v>25</v>
      </c>
      <c r="B81" s="23">
        <f>[4]CT!PD$37</f>
        <v>0</v>
      </c>
      <c r="C81" s="23">
        <f>[4]CT!OR$37</f>
        <v>0</v>
      </c>
      <c r="D81" s="23">
        <f>[4]CT!OS$37</f>
        <v>0</v>
      </c>
      <c r="E81" s="23">
        <f>[4]CT!OT$37</f>
        <v>0</v>
      </c>
      <c r="F81" s="23">
        <f>[4]CT!OU$37</f>
        <v>1</v>
      </c>
      <c r="G81" s="23">
        <f>[4]CT!OV$37</f>
        <v>2</v>
      </c>
      <c r="H81" s="23">
        <f>[4]CT!OW$37</f>
        <v>1</v>
      </c>
      <c r="I81" s="23">
        <f>[4]CT!OX$37</f>
        <v>5</v>
      </c>
      <c r="J81" s="23">
        <f>[4]CT!OY$37</f>
        <v>6</v>
      </c>
      <c r="K81" s="23">
        <f>[4]CT!OZ$37</f>
        <v>21</v>
      </c>
      <c r="L81" s="23">
        <f>[4]CT!PA$37</f>
        <v>12</v>
      </c>
      <c r="M81" s="23">
        <f>[4]CT!PB$37</f>
        <v>7</v>
      </c>
      <c r="N81" s="23">
        <f>[4]CT!PC$37</f>
        <v>5</v>
      </c>
      <c r="O81" s="24">
        <f>SUM(B$371:N$371)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[4]CT!QY$37</f>
        <v>0</v>
      </c>
      <c r="C84" s="23">
        <f>[4]CT!QM$37</f>
        <v>0</v>
      </c>
      <c r="D84" s="23">
        <f>[4]CT!QN$37</f>
        <v>0</v>
      </c>
      <c r="E84" s="23">
        <f>[4]CT!QO$37</f>
        <v>0</v>
      </c>
      <c r="F84" s="23">
        <f>[4]CT!QP$37</f>
        <v>0</v>
      </c>
      <c r="G84" s="23">
        <f>[4]CT!QQ$37</f>
        <v>0</v>
      </c>
      <c r="H84" s="23">
        <f>[4]CT!QR$37</f>
        <v>1</v>
      </c>
      <c r="I84" s="23">
        <f>[4]CT!QS$37</f>
        <v>3</v>
      </c>
      <c r="J84" s="23">
        <f>[4]CT!QT$37</f>
        <v>0</v>
      </c>
      <c r="K84" s="23">
        <f>[4]CT!QU$37</f>
        <v>3</v>
      </c>
      <c r="L84" s="23">
        <f>[4]CT!QV$37</f>
        <v>1</v>
      </c>
      <c r="M84" s="23">
        <f>[4]CT!QW$37</f>
        <v>1</v>
      </c>
      <c r="N84" s="23">
        <f>[4]CT!QX$37</f>
        <v>1</v>
      </c>
      <c r="O84" s="24">
        <f>SUM(B$374:N$374)</f>
        <v>0</v>
      </c>
      <c r="P84" s="107"/>
    </row>
    <row r="85" spans="1:16" s="2" customFormat="1" ht="18" customHeight="1" x14ac:dyDescent="0.25">
      <c r="A85" s="22" t="s">
        <v>25</v>
      </c>
      <c r="B85" s="23">
        <f>[4]CT!QK$37</f>
        <v>0</v>
      </c>
      <c r="C85" s="23">
        <f>[4]CT!PY$37</f>
        <v>0</v>
      </c>
      <c r="D85" s="23">
        <f>[4]CT!PZ$37</f>
        <v>0</v>
      </c>
      <c r="E85" s="23">
        <f>[4]CT!QA$37</f>
        <v>0</v>
      </c>
      <c r="F85" s="23">
        <f>[4]CT!QB$37</f>
        <v>1</v>
      </c>
      <c r="G85" s="23">
        <f>[4]CT!QC$37</f>
        <v>1</v>
      </c>
      <c r="H85" s="23">
        <f>[4]CT!QD$37</f>
        <v>0</v>
      </c>
      <c r="I85" s="23">
        <f>[4]CT!QE$37</f>
        <v>0</v>
      </c>
      <c r="J85" s="23">
        <f>[4]CT!QF$37</f>
        <v>1</v>
      </c>
      <c r="K85" s="23">
        <f>[4]CT!QG$37</f>
        <v>0</v>
      </c>
      <c r="L85" s="23">
        <f>[4]CT!QH$37</f>
        <v>1</v>
      </c>
      <c r="M85" s="23">
        <f>[4]CT!QI$37</f>
        <v>1</v>
      </c>
      <c r="N85" s="23">
        <f>[4]CT!QJ$37</f>
        <v>0</v>
      </c>
      <c r="O85" s="24">
        <f>SUM(B$375:N$375)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[4]CT!SF$37</f>
        <v>0</v>
      </c>
      <c r="C88" s="23">
        <f>[4]CT!RT$37</f>
        <v>0</v>
      </c>
      <c r="D88" s="23">
        <f>[4]CT!RU$37</f>
        <v>0</v>
      </c>
      <c r="E88" s="23">
        <f>[4]CT!RV$37</f>
        <v>0</v>
      </c>
      <c r="F88" s="23">
        <f>[4]CT!RW$37</f>
        <v>0</v>
      </c>
      <c r="G88" s="23">
        <f>[4]CT!RX$37</f>
        <v>0</v>
      </c>
      <c r="H88" s="23">
        <f>[4]CT!RY$37</f>
        <v>0</v>
      </c>
      <c r="I88" s="23">
        <f>[4]CT!RZ$37</f>
        <v>0</v>
      </c>
      <c r="J88" s="23">
        <f>[4]CT!SA$37</f>
        <v>0</v>
      </c>
      <c r="K88" s="23">
        <f>[4]CT!SB$37</f>
        <v>0</v>
      </c>
      <c r="L88" s="23">
        <f>[4]CT!SC$37</f>
        <v>0</v>
      </c>
      <c r="M88" s="23">
        <f>[4]CT!SD$37</f>
        <v>0</v>
      </c>
      <c r="N88" s="23">
        <f>[4]CT!SE$37</f>
        <v>0</v>
      </c>
      <c r="O88" s="24">
        <f>SUM(B88:N88)</f>
        <v>0</v>
      </c>
      <c r="P88" s="107"/>
    </row>
    <row r="89" spans="1:16" s="2" customFormat="1" ht="18" customHeight="1" x14ac:dyDescent="0.25">
      <c r="A89" s="22" t="s">
        <v>25</v>
      </c>
      <c r="B89" s="23">
        <f>[4]CT!RR$37</f>
        <v>0</v>
      </c>
      <c r="C89" s="23">
        <f>[4]CT!RF$37</f>
        <v>0</v>
      </c>
      <c r="D89" s="23">
        <f>[4]CT!RG$37</f>
        <v>0</v>
      </c>
      <c r="E89" s="23">
        <f>[4]CT!RH$37</f>
        <v>0</v>
      </c>
      <c r="F89" s="23">
        <f>[4]CT!RI$37</f>
        <v>0</v>
      </c>
      <c r="G89" s="23">
        <f>[4]CT!RJ$37</f>
        <v>0</v>
      </c>
      <c r="H89" s="23">
        <f>[4]CT!RK$37</f>
        <v>0</v>
      </c>
      <c r="I89" s="23">
        <f>[4]CT!RL$37</f>
        <v>0</v>
      </c>
      <c r="J89" s="23">
        <f>[4]CT!RM$37</f>
        <v>0</v>
      </c>
      <c r="K89" s="23">
        <f>[4]CT!RN$37</f>
        <v>0</v>
      </c>
      <c r="L89" s="23">
        <f>[4]CT!RO$37</f>
        <v>0</v>
      </c>
      <c r="M89" s="23">
        <f>[4]CT!RP$37</f>
        <v>0</v>
      </c>
      <c r="N89" s="23">
        <f>[4]CT!RQ$37</f>
        <v>0</v>
      </c>
      <c r="O89" s="24">
        <f>SUM(B$379:N$379)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[4]CT!LX$37</f>
        <v>0</v>
      </c>
      <c r="G92" s="23">
        <f>[4]CT!LY$37</f>
        <v>0</v>
      </c>
      <c r="H92" s="23"/>
      <c r="I92" s="23">
        <f>[4]CT!LZ$37</f>
        <v>0</v>
      </c>
      <c r="J92" s="23">
        <f>[4]CT!MA$37</f>
        <v>0</v>
      </c>
      <c r="P92" s="107"/>
    </row>
    <row r="93" spans="1:16" x14ac:dyDescent="0.25">
      <c r="A93" s="115" t="s">
        <v>73</v>
      </c>
      <c r="B93" s="116"/>
      <c r="C93" s="116"/>
      <c r="D93" s="116"/>
      <c r="E93" s="117"/>
      <c r="F93" s="23">
        <f>[4]CT!NF$37</f>
        <v>1</v>
      </c>
      <c r="G93" s="23">
        <f>[4]CT!NG$37</f>
        <v>0</v>
      </c>
      <c r="H93" s="23"/>
      <c r="I93" s="23">
        <f>[4]CT!NH$37</f>
        <v>5</v>
      </c>
      <c r="J93" s="23">
        <f>[4]CT!NI$37</f>
        <v>0</v>
      </c>
      <c r="P93" s="107"/>
    </row>
    <row r="94" spans="1:16" x14ac:dyDescent="0.25">
      <c r="A94" s="115" t="s">
        <v>74</v>
      </c>
      <c r="B94" s="116"/>
      <c r="C94" s="116"/>
      <c r="D94" s="116"/>
      <c r="E94" s="117"/>
      <c r="F94" s="23">
        <f>[4]CT!OM$37</f>
        <v>1</v>
      </c>
      <c r="G94" s="23">
        <f>[4]CT!ON$37</f>
        <v>0</v>
      </c>
      <c r="H94" s="23"/>
      <c r="I94" s="23">
        <f>[4]CT!OO$37</f>
        <v>1</v>
      </c>
      <c r="J94" s="23">
        <f>[4]CT!OP$37</f>
        <v>1</v>
      </c>
      <c r="P94" s="107"/>
    </row>
    <row r="95" spans="1:16" x14ac:dyDescent="0.25">
      <c r="A95" s="115" t="s">
        <v>75</v>
      </c>
      <c r="B95" s="116"/>
      <c r="C95" s="116"/>
      <c r="D95" s="116"/>
      <c r="E95" s="117"/>
      <c r="F95" s="23">
        <f>[4]CT!PT$37</f>
        <v>3</v>
      </c>
      <c r="G95" s="23">
        <f>[4]CT!PU$37</f>
        <v>3</v>
      </c>
      <c r="H95" s="23"/>
      <c r="I95" s="23">
        <f>[4]CT!PV$37</f>
        <v>3</v>
      </c>
      <c r="J95" s="23">
        <f>[4]CT!PW$37</f>
        <v>0</v>
      </c>
      <c r="P95" s="107"/>
    </row>
    <row r="96" spans="1:16" x14ac:dyDescent="0.25">
      <c r="A96" s="115" t="s">
        <v>67</v>
      </c>
      <c r="B96" s="116"/>
      <c r="C96" s="116"/>
      <c r="D96" s="116"/>
      <c r="E96" s="117"/>
      <c r="F96" s="23">
        <f>[4]CT!RA$37</f>
        <v>0</v>
      </c>
      <c r="G96" s="23">
        <f>[4]CT!RB$37</f>
        <v>0</v>
      </c>
      <c r="H96" s="23"/>
      <c r="I96" s="23">
        <f>[4]CT!RC$37</f>
        <v>0</v>
      </c>
      <c r="J96" s="23">
        <f>[4]CT!RD$37</f>
        <v>0</v>
      </c>
      <c r="P96" s="107"/>
    </row>
    <row r="97" spans="1:16" x14ac:dyDescent="0.25">
      <c r="A97" s="115" t="s">
        <v>68</v>
      </c>
      <c r="B97" s="116"/>
      <c r="C97" s="116"/>
      <c r="D97" s="116"/>
      <c r="E97" s="117"/>
      <c r="F97" s="23">
        <f>[4]CT!SH$37</f>
        <v>0</v>
      </c>
      <c r="G97" s="23">
        <f>[4]CT!SI$37</f>
        <v>0</v>
      </c>
      <c r="H97" s="23"/>
      <c r="I97" s="23">
        <f>[4]CT!SJ$37</f>
        <v>0</v>
      </c>
      <c r="J97" s="23">
        <f>[4]CT!SK$37</f>
        <v>0</v>
      </c>
      <c r="P97" s="107"/>
    </row>
    <row r="98" spans="1:16" x14ac:dyDescent="0.25">
      <c r="A98" s="53"/>
      <c r="B98" s="53"/>
      <c r="C98" s="53"/>
      <c r="D98" s="53"/>
      <c r="E98" s="53"/>
      <c r="F98" s="31"/>
      <c r="G98" s="31"/>
      <c r="H98" s="31"/>
      <c r="I98" s="31"/>
      <c r="J98" s="31"/>
      <c r="P98" s="107" t="str">
        <f>[4]CT!A$37</f>
        <v>Cidade De Maputo / Nlhamankulu / Centro de Saude do Chamanculo CS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[4]CT!F$37</f>
        <v>21</v>
      </c>
      <c r="C112" s="47">
        <f>[4]CT!G$37</f>
        <v>46</v>
      </c>
      <c r="D112" s="47">
        <f>[4]CT!H$37</f>
        <v>2</v>
      </c>
      <c r="E112" s="47">
        <f>[4]CT!I$37</f>
        <v>1</v>
      </c>
      <c r="F112" s="47">
        <f>[4]CT!J$37</f>
        <v>64</v>
      </c>
      <c r="G112" s="47">
        <f>[4]CT!K$37</f>
        <v>0</v>
      </c>
      <c r="H112" s="47">
        <f>SUM(B112:C112)</f>
        <v>67</v>
      </c>
      <c r="I112" s="47">
        <f>[4]CT!M$37</f>
        <v>2</v>
      </c>
      <c r="J112" s="47">
        <f>[4]CT!N$37</f>
        <v>57</v>
      </c>
      <c r="K112" s="57">
        <f>B112+C112</f>
        <v>67</v>
      </c>
      <c r="M112" s="58">
        <f>IFERROR(H112/(SUM(B112:C112)),"")</f>
        <v>1</v>
      </c>
      <c r="N112" s="58">
        <f>IFERROR(I112/(D112+E112),"")</f>
        <v>0.66666666666666663</v>
      </c>
      <c r="O112" s="58">
        <f>IFERROR(J112/(F112),"")</f>
        <v>0.890625</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10889</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SUM([4]CT!HR$37,[4]CT!IS$37)</f>
        <v>0</v>
      </c>
      <c r="C120" s="23">
        <f>SUM([4]CT!HF$37,[4]CT!IG$37)</f>
        <v>0</v>
      </c>
      <c r="D120" s="23">
        <f>SUM([4]CT!HG$37,[4]CT!IH$37)</f>
        <v>24</v>
      </c>
      <c r="E120" s="23">
        <f>SUM([4]CT!HH$37,[4]CT!II$37)</f>
        <v>52</v>
      </c>
      <c r="F120" s="23">
        <f>SUM([4]CT!HI$37,[4]CT!IJ$37)</f>
        <v>109</v>
      </c>
      <c r="G120" s="23">
        <f>SUM([4]CT!HJ$37,[4]CT!IK$37)</f>
        <v>134</v>
      </c>
      <c r="H120" s="23">
        <f>SUM([4]CT!HK$37,[4]CT!IL$37)</f>
        <v>248</v>
      </c>
      <c r="I120" s="23">
        <f>SUM([4]CT!HL$37,[4]CT!IM$37)</f>
        <v>525</v>
      </c>
      <c r="J120" s="23">
        <f>SUM([4]CT!HM$37,[4]CT!IN$37)</f>
        <v>922</v>
      </c>
      <c r="K120" s="23">
        <f>SUM([4]CT!HN$37,[4]CT!IO$37)</f>
        <v>1569</v>
      </c>
      <c r="L120" s="23">
        <f>SUM([4]CT!HO$37,[4]CT!IP$37)</f>
        <v>1582</v>
      </c>
      <c r="M120" s="23">
        <f>SUM([4]CT!HP$37,[4]CT!IQ$37)</f>
        <v>1028</v>
      </c>
      <c r="N120" s="23">
        <f>SUM([4]CT!HQ$37,[4]CT!IR$37)</f>
        <v>1704</v>
      </c>
      <c r="O120" s="24">
        <f>SUM(B120:N120)</f>
        <v>7897</v>
      </c>
      <c r="P120" s="107"/>
    </row>
    <row r="121" spans="1:16" s="2" customFormat="1" ht="26.25" customHeight="1" x14ac:dyDescent="0.25">
      <c r="A121" s="22" t="s">
        <v>25</v>
      </c>
      <c r="B121" s="23">
        <f>SUM([4]CT!HE$37,[4]CT!IF$37)</f>
        <v>0</v>
      </c>
      <c r="C121" s="23">
        <f>SUM([4]CT!GS$37,[4]CT!HT$37)</f>
        <v>1</v>
      </c>
      <c r="D121" s="23">
        <f>SUM([4]CT!GT$37,[4]CT!HU$37)</f>
        <v>12</v>
      </c>
      <c r="E121" s="23">
        <f>SUM([4]CT!GU$37,[4]CT!HV$37)</f>
        <v>36</v>
      </c>
      <c r="F121" s="23">
        <f>SUM([4]CT!GV$37,[4]CT!HW$37)</f>
        <v>102</v>
      </c>
      <c r="G121" s="23">
        <f>SUM([4]CT!GW$37,[4]CT!HX$37)</f>
        <v>114</v>
      </c>
      <c r="H121" s="23">
        <f>SUM([4]CT!GX$37,[4]CT!HY$37)</f>
        <v>78</v>
      </c>
      <c r="I121" s="23">
        <f>SUM([4]CT!GY$37,[4]CT!HZ$37)</f>
        <v>92</v>
      </c>
      <c r="J121" s="23">
        <f>SUM([4]CT!GZ$37,[4]CT!IA$37)</f>
        <v>199</v>
      </c>
      <c r="K121" s="23">
        <f>SUM([4]CT!HA$37,[4]CT!IB$37)</f>
        <v>431</v>
      </c>
      <c r="L121" s="23">
        <f>SUM([4]CT!HB$37,[4]CT!IC$37)</f>
        <v>542</v>
      </c>
      <c r="M121" s="23">
        <f>SUM([4]CT!HC$37,[4]CT!ID$37)</f>
        <v>446</v>
      </c>
      <c r="N121" s="23">
        <f>SUM([4]CT!HD$37,[4]CT!IE$37)</f>
        <v>939</v>
      </c>
      <c r="O121" s="24">
        <f>SUM(B121:N121)</f>
        <v>2992</v>
      </c>
      <c r="P121" s="107"/>
    </row>
    <row r="122" spans="1:16" s="2" customFormat="1" ht="26.25" customHeight="1" x14ac:dyDescent="0.25">
      <c r="A122" s="14" t="s">
        <v>95</v>
      </c>
      <c r="B122" s="25">
        <f>SUM(O120:O121)</f>
        <v>10889</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SUM([4]CT!IU$37:IV$37)</f>
        <v>236</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SUM([4]CT!IW$37:IX$37)</f>
        <v>859</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SUM([4]CT!JA$37:JB$37)</f>
        <v>17</v>
      </c>
      <c r="C128" s="26"/>
      <c r="D128" s="27"/>
      <c r="E128" s="27"/>
      <c r="F128" s="27"/>
      <c r="G128" s="27"/>
      <c r="H128" s="27"/>
      <c r="I128" s="27"/>
      <c r="J128" s="27"/>
      <c r="K128" s="27"/>
      <c r="L128" s="27"/>
      <c r="P128" s="107"/>
    </row>
    <row r="129" spans="1:16" s="2" customFormat="1" ht="18" customHeight="1" x14ac:dyDescent="0.25">
      <c r="A129" s="29" t="s">
        <v>30</v>
      </c>
      <c r="B129" s="23">
        <f>SUM([4]CT!JD$37:JE$37)</f>
        <v>24</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SUM([4]CT!JG$37:JH$37)</f>
        <v>81</v>
      </c>
      <c r="C131" s="30"/>
      <c r="D131" s="31"/>
      <c r="E131" s="31"/>
      <c r="F131" s="31"/>
      <c r="G131" s="31"/>
      <c r="H131" s="31"/>
      <c r="I131" s="31"/>
      <c r="J131" s="31"/>
      <c r="K131" s="31"/>
      <c r="L131" s="31"/>
      <c r="O131" s="32"/>
      <c r="P131" s="107"/>
    </row>
    <row r="132" spans="1:16" s="2" customFormat="1" ht="18" customHeight="1" x14ac:dyDescent="0.25">
      <c r="A132" s="29" t="s">
        <v>33</v>
      </c>
      <c r="B132" s="23">
        <f>SUM([4]CT!JJ$37:JK$37)</f>
        <v>1</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[4]CT!A$37</f>
        <v>Cidade De Maputo / Nlhamankulu / Centro de Saude do Chamanculo CS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11208</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SUM([4]CT!EW$37,[4]CT!FX$37)</f>
        <v>0</v>
      </c>
      <c r="C140" s="23">
        <f>SUM([4]CT!EK$37,[4]CT!FL$37)</f>
        <v>0</v>
      </c>
      <c r="D140" s="23">
        <f>SUM([4]CT!EL$37,[4]CT!FM$37)</f>
        <v>29</v>
      </c>
      <c r="E140" s="23">
        <f>SUM([4]CT!EM$37,[4]CT!FN$37)</f>
        <v>62</v>
      </c>
      <c r="F140" s="23">
        <f>SUM([4]CT!EN$37,[4]CT!FO$37)</f>
        <v>116</v>
      </c>
      <c r="G140" s="23">
        <f>SUM([4]CT!EO$37,[4]CT!FP$37)</f>
        <v>150</v>
      </c>
      <c r="H140" s="23">
        <f>SUM([4]CT!EP$37,[4]CT!FQ$37)</f>
        <v>270</v>
      </c>
      <c r="I140" s="23">
        <f>SUM([4]CT!EQ$37,[4]CT!FR$37)</f>
        <v>564</v>
      </c>
      <c r="J140" s="23">
        <f>SUM([4]CT!ER$37,[4]CT!FS$37)</f>
        <v>949</v>
      </c>
      <c r="K140" s="23">
        <f>SUM([4]CT!ES$37,[4]CT!FT$37)</f>
        <v>1612</v>
      </c>
      <c r="L140" s="23">
        <f>SUM([4]CT!ET$37,[4]CT!FU$37)</f>
        <v>1611</v>
      </c>
      <c r="M140" s="23">
        <f>SUM([4]CT!EU$37,[4]CT!FV$37)</f>
        <v>1039</v>
      </c>
      <c r="N140" s="23">
        <f>SUM([4]CT!EV$37,[4]CT!FW$37)</f>
        <v>1724</v>
      </c>
      <c r="O140" s="24">
        <f>SUM(B140:N140)</f>
        <v>8126</v>
      </c>
      <c r="P140" s="107"/>
    </row>
    <row r="141" spans="1:16" s="2" customFormat="1" ht="26.25" customHeight="1" x14ac:dyDescent="0.25">
      <c r="A141" s="22" t="s">
        <v>25</v>
      </c>
      <c r="B141" s="23">
        <f>SUM([4]CT!EJ$37,[4]CT!FK$37)</f>
        <v>0</v>
      </c>
      <c r="C141" s="23">
        <f>SUM([4]CT!DX$37,[4]CT!EY$37)</f>
        <v>1</v>
      </c>
      <c r="D141" s="23">
        <f>SUM([4]CT!DY$37,[4]CT!EZ$37)</f>
        <v>19</v>
      </c>
      <c r="E141" s="23">
        <f>SUM([4]CT!DZ$37,[4]CT!FA$37)</f>
        <v>40</v>
      </c>
      <c r="F141" s="23">
        <f>SUM([4]CT!EA$37,[4]CT!FB$37)</f>
        <v>111</v>
      </c>
      <c r="G141" s="23">
        <f>SUM([4]CT!EB$37,[4]CT!FC$37)</f>
        <v>121</v>
      </c>
      <c r="H141" s="23">
        <f>SUM([4]CT!EC$37,[4]CT!FD$37)</f>
        <v>83</v>
      </c>
      <c r="I141" s="23">
        <f>SUM([4]CT!ED$37,[4]CT!FE$37)</f>
        <v>95</v>
      </c>
      <c r="J141" s="23">
        <f>SUM([4]CT!EE$37,[4]CT!FF$37)</f>
        <v>206</v>
      </c>
      <c r="K141" s="23">
        <f>SUM([4]CT!EF$37,[4]CT!FG$37)</f>
        <v>444</v>
      </c>
      <c r="L141" s="23">
        <f>SUM([4]CT!EG$37,[4]CT!FH$37)</f>
        <v>551</v>
      </c>
      <c r="M141" s="23">
        <f>SUM([4]CT!EH$37,[4]CT!FI$37)</f>
        <v>460</v>
      </c>
      <c r="N141" s="23">
        <f>SUM([4]CT!EI$37,[4]CT!FJ$37)</f>
        <v>951</v>
      </c>
      <c r="O141" s="24">
        <f>SUM(B141:N141)</f>
        <v>3082</v>
      </c>
      <c r="P141" s="107"/>
    </row>
    <row r="142" spans="1:16" s="2" customFormat="1" ht="26.25" customHeight="1" x14ac:dyDescent="0.25">
      <c r="A142" s="14" t="s">
        <v>95</v>
      </c>
      <c r="B142" s="25">
        <f>SUM(O140:O141)</f>
        <v>11208</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SUM([4]CT!FZ$37:GA$37)</f>
        <v>263</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SUM([4]CT!GB$37:GC$37)</f>
        <v>901</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SUM([4]CT!GF$37:GG$37)</f>
        <v>18</v>
      </c>
      <c r="C148" s="26"/>
      <c r="D148" s="27"/>
      <c r="E148" s="27"/>
      <c r="F148" s="27"/>
      <c r="G148" s="27"/>
      <c r="H148" s="27"/>
      <c r="I148" s="27"/>
      <c r="J148" s="27"/>
      <c r="K148" s="27"/>
      <c r="L148" s="27"/>
      <c r="P148" s="107"/>
    </row>
    <row r="149" spans="1:16" s="2" customFormat="1" ht="18" customHeight="1" x14ac:dyDescent="0.25">
      <c r="A149" s="29" t="s">
        <v>30</v>
      </c>
      <c r="B149" s="23">
        <f>SUM([4]CT!GI$37:GJ$37)</f>
        <v>24</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SUM([4]CT!GL$37:GM$37)</f>
        <v>83</v>
      </c>
      <c r="C151" s="30"/>
      <c r="D151" s="31"/>
      <c r="E151" s="31"/>
      <c r="F151" s="31"/>
      <c r="G151" s="31"/>
      <c r="H151" s="31"/>
      <c r="I151" s="31"/>
      <c r="J151" s="31"/>
      <c r="K151" s="31"/>
      <c r="L151" s="31"/>
      <c r="O151" s="32"/>
      <c r="P151" s="107"/>
    </row>
    <row r="152" spans="1:16" s="2" customFormat="1" ht="18" customHeight="1" x14ac:dyDescent="0.25">
      <c r="A152" s="29" t="s">
        <v>33</v>
      </c>
      <c r="B152" s="23">
        <f>SUM([4]CT!GO$37:GP$37)</f>
        <v>1</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42</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[4]CT!AJD$37</f>
        <v>0</v>
      </c>
      <c r="C160" s="23">
        <f>[4]CT!AJB$37</f>
        <v>0</v>
      </c>
      <c r="D160" s="23">
        <f>[4]CT!AJC$37</f>
        <v>4</v>
      </c>
      <c r="E160" s="23">
        <f>[4]CT!AJA$37</f>
        <v>0</v>
      </c>
      <c r="F160" s="23">
        <f>[4]CT!AIY$37</f>
        <v>0</v>
      </c>
      <c r="G160" s="23">
        <f>[4]CT!AIZ$37</f>
        <v>6</v>
      </c>
      <c r="H160" s="66"/>
      <c r="P160" s="107"/>
    </row>
    <row r="161" spans="1:16" s="2" customFormat="1" ht="26.25" customHeight="1" x14ac:dyDescent="0.25">
      <c r="A161" s="67" t="s">
        <v>105</v>
      </c>
      <c r="B161" s="68">
        <f>[4]CT!AIX$37</f>
        <v>0</v>
      </c>
      <c r="C161" s="68">
        <f>[4]CT!AIV$37</f>
        <v>1</v>
      </c>
      <c r="D161" s="68">
        <f>[4]CT!AIW$37</f>
        <v>17</v>
      </c>
      <c r="E161" s="68">
        <f>[4]CT!AIU$37</f>
        <v>0</v>
      </c>
      <c r="F161" s="68">
        <f>[4]CT!AIS$37</f>
        <v>0</v>
      </c>
      <c r="G161" s="68">
        <f>[4]CT!AIT$37</f>
        <v>14</v>
      </c>
      <c r="H161" s="66"/>
      <c r="P161" s="107"/>
    </row>
    <row r="162" spans="1:16" s="2" customFormat="1" ht="26.25" customHeight="1" x14ac:dyDescent="0.25">
      <c r="A162" s="69"/>
      <c r="B162" s="70"/>
      <c r="C162" s="71">
        <f>SUM(B160:D161)</f>
        <v>22</v>
      </c>
      <c r="D162" s="72"/>
      <c r="E162" s="73"/>
      <c r="F162" s="71">
        <f>SUM(E160:G161)</f>
        <v>20</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[4]CT!A$37</f>
        <v>Cidade De Maputo / Nlhamankulu / Centro de Saude do Chamanculo CS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8797</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[4]CT!AIF$37</f>
        <v>0</v>
      </c>
      <c r="C171" s="23">
        <f>[4]CT!AID$37</f>
        <v>0</v>
      </c>
      <c r="D171" s="23">
        <f>[4]CT!AIE$37</f>
        <v>14</v>
      </c>
      <c r="E171" s="23">
        <f>[4]CT!AIC$37</f>
        <v>0</v>
      </c>
      <c r="F171" s="23">
        <f>[4]CT!AIA$37</f>
        <v>0</v>
      </c>
      <c r="G171" s="23">
        <f>[4]CT!AIB$37</f>
        <v>15</v>
      </c>
      <c r="H171" s="23">
        <f>[4]CT!AHT$37</f>
        <v>0</v>
      </c>
      <c r="I171" s="23">
        <f>[4]CT!AHR$37</f>
        <v>9</v>
      </c>
      <c r="J171" s="23">
        <f>[4]CT!AHS$37</f>
        <v>59</v>
      </c>
      <c r="K171" s="23">
        <f>[4]CT!AHQ$37</f>
        <v>0</v>
      </c>
      <c r="L171" s="23">
        <f>[4]CT!AHO$37</f>
        <v>5</v>
      </c>
      <c r="M171" s="23">
        <f>[4]CT!AHP$37</f>
        <v>32</v>
      </c>
      <c r="P171" s="107"/>
    </row>
    <row r="172" spans="1:16" s="2" customFormat="1" ht="26.25" customHeight="1" x14ac:dyDescent="0.25">
      <c r="A172" s="67" t="s">
        <v>112</v>
      </c>
      <c r="B172" s="68">
        <f>[4]CT!AIL$37</f>
        <v>0</v>
      </c>
      <c r="C172" s="68">
        <f>[4]CT!AIJ$37</f>
        <v>14</v>
      </c>
      <c r="D172" s="68">
        <f>[4]CT!AIK$37</f>
        <v>217</v>
      </c>
      <c r="E172" s="68">
        <f>[4]CT!AII$37</f>
        <v>0</v>
      </c>
      <c r="F172" s="68">
        <f>[4]CT!AIG$37</f>
        <v>3</v>
      </c>
      <c r="G172" s="68">
        <f>[4]CT!AIH$37</f>
        <v>106</v>
      </c>
      <c r="H172" s="68">
        <f>[4]CT!AHZ$37</f>
        <v>0</v>
      </c>
      <c r="I172" s="68">
        <f>[4]CT!AHX$37</f>
        <v>194</v>
      </c>
      <c r="J172" s="68">
        <f>[4]CT!AHY$37</f>
        <v>5878</v>
      </c>
      <c r="K172" s="68">
        <f>[4]CT!AHW$37</f>
        <v>0</v>
      </c>
      <c r="L172" s="68">
        <f>[4]CT!AHU$37</f>
        <v>153</v>
      </c>
      <c r="M172" s="68">
        <f>[4]CT!AHV$37</f>
        <v>2098</v>
      </c>
      <c r="P172" s="107"/>
    </row>
    <row r="173" spans="1:16" s="2" customFormat="1" ht="32.1" customHeight="1" x14ac:dyDescent="0.25">
      <c r="A173" s="76" t="s">
        <v>113</v>
      </c>
      <c r="B173" s="77"/>
      <c r="C173" s="78">
        <f>SUM(B171:D172)</f>
        <v>245</v>
      </c>
      <c r="D173" s="79"/>
      <c r="E173" s="80"/>
      <c r="F173" s="78">
        <f>SUM(E171:G172)</f>
        <v>124</v>
      </c>
      <c r="G173" s="81"/>
      <c r="H173" s="80"/>
      <c r="I173" s="78">
        <f>SUM(H171:J172)</f>
        <v>6140</v>
      </c>
      <c r="J173" s="81"/>
      <c r="K173" s="80"/>
      <c r="L173" s="78">
        <f>SUM(K171:M172)</f>
        <v>2288</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[4]CT!AIM$37</f>
        <v>125</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[4]CT!AIN$37</f>
        <v>7</v>
      </c>
      <c r="C178" s="86"/>
      <c r="D178" s="87"/>
      <c r="E178" s="85">
        <f>[4]CT!AIO$37</f>
        <v>116</v>
      </c>
      <c r="H178" s="85">
        <f>[4]CT!AIP$37</f>
        <v>2</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[4]CT!AIQ$37</f>
        <v>11</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P164" sqref="P164:P194"/>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[4]CT!A$38</f>
        <v>Cidade De Maputo/Nlhamankulu/Chamanculo HG</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0</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[4]CT!BG$38</f>
        <v>0</v>
      </c>
      <c r="C10" s="23">
        <f>[4]CT!AU$38</f>
        <v>0</v>
      </c>
      <c r="D10" s="23">
        <f>[4]CT!AV$38</f>
        <v>0</v>
      </c>
      <c r="E10" s="23">
        <f>[4]CT!AW$38</f>
        <v>0</v>
      </c>
      <c r="F10" s="23">
        <f>[4]CT!AX$38</f>
        <v>0</v>
      </c>
      <c r="G10" s="23">
        <f>[4]CT!AY$38</f>
        <v>0</v>
      </c>
      <c r="H10" s="23">
        <f>[4]CT!AZ$38</f>
        <v>0</v>
      </c>
      <c r="I10" s="23">
        <f>[4]CT!BA$38</f>
        <v>0</v>
      </c>
      <c r="J10" s="23">
        <f>[4]CT!BB$38</f>
        <v>0</v>
      </c>
      <c r="K10" s="23">
        <f>[4]CT!BC$38</f>
        <v>0</v>
      </c>
      <c r="L10" s="23">
        <f>[4]CT!BD$38</f>
        <v>0</v>
      </c>
      <c r="M10" s="23">
        <f>[4]CT!BE$38</f>
        <v>0</v>
      </c>
      <c r="N10" s="23">
        <f>[4]CT!BF$38</f>
        <v>0</v>
      </c>
      <c r="O10" s="24">
        <f>SUM(B10:N10)</f>
        <v>0</v>
      </c>
      <c r="P10" s="107"/>
    </row>
    <row r="11" spans="1:16" s="2" customFormat="1" ht="18" customHeight="1" x14ac:dyDescent="0.25">
      <c r="A11" s="22" t="s">
        <v>25</v>
      </c>
      <c r="B11" s="23">
        <f>[4]CT!AS$38</f>
        <v>0</v>
      </c>
      <c r="C11" s="23">
        <f>[4]CT!AG$38</f>
        <v>0</v>
      </c>
      <c r="D11" s="23">
        <f>[4]CT!AH$38</f>
        <v>0</v>
      </c>
      <c r="E11" s="23">
        <f>[4]CT!AI$38</f>
        <v>0</v>
      </c>
      <c r="F11" s="23">
        <f>[4]CT!AJ$38</f>
        <v>0</v>
      </c>
      <c r="G11" s="23">
        <f>[4]CT!AK$38</f>
        <v>0</v>
      </c>
      <c r="H11" s="23">
        <f>[4]CT!AL$38</f>
        <v>0</v>
      </c>
      <c r="I11" s="23">
        <f>[4]CT!AM$38</f>
        <v>0</v>
      </c>
      <c r="J11" s="23">
        <f>[4]CT!AN$38</f>
        <v>0</v>
      </c>
      <c r="K11" s="23">
        <f>[4]CT!AO$38</f>
        <v>0</v>
      </c>
      <c r="L11" s="23">
        <f>[4]CT!AP$38</f>
        <v>0</v>
      </c>
      <c r="M11" s="23">
        <f>[4]CT!AQ$38</f>
        <v>0</v>
      </c>
      <c r="N11" s="23">
        <f>[4]CT!AR$38</f>
        <v>0</v>
      </c>
      <c r="O11" s="24">
        <f>SUM(B11:N11)</f>
        <v>0</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[4]CT!AF$38</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[4]CT!BI$38</f>
        <v>0</v>
      </c>
      <c r="C15" s="26"/>
      <c r="D15" s="27"/>
      <c r="E15" s="27"/>
      <c r="F15" s="27"/>
      <c r="G15" s="27"/>
      <c r="H15" s="27"/>
      <c r="I15" s="27"/>
      <c r="J15" s="27"/>
      <c r="K15" s="27"/>
      <c r="L15" s="27"/>
      <c r="P15" s="107"/>
    </row>
    <row r="16" spans="1:16" s="2" customFormat="1" ht="18" customHeight="1" x14ac:dyDescent="0.25">
      <c r="A16" s="29" t="s">
        <v>30</v>
      </c>
      <c r="B16" s="23">
        <f>[4]CT!BJ$38</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[4]CT!BK$38</f>
        <v>0</v>
      </c>
      <c r="C18" s="30"/>
      <c r="D18" s="31"/>
      <c r="E18" s="31"/>
      <c r="F18" s="31"/>
      <c r="G18" s="31"/>
      <c r="H18" s="31"/>
      <c r="I18" s="31"/>
      <c r="J18" s="31"/>
      <c r="K18" s="31"/>
      <c r="L18" s="31"/>
      <c r="O18" s="32"/>
      <c r="P18" s="107"/>
    </row>
    <row r="19" spans="1:16" s="2" customFormat="1" ht="18" customHeight="1" x14ac:dyDescent="0.25">
      <c r="A19" s="29" t="s">
        <v>33</v>
      </c>
      <c r="B19" s="23">
        <f>[4]CT!BL$38</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[4]CT!CU$38</f>
        <v>0</v>
      </c>
      <c r="C23" s="23">
        <f>[4]CT!CF$38</f>
        <v>0</v>
      </c>
      <c r="D23" s="23">
        <f>[4]CT!CG$38</f>
        <v>0</v>
      </c>
      <c r="E23" s="23">
        <f>[4]CT!CH$38</f>
        <v>0</v>
      </c>
      <c r="F23" s="23">
        <f>[4]CT!CI$38</f>
        <v>0</v>
      </c>
      <c r="G23" s="23">
        <f>[4]CT!CJ$38</f>
        <v>0</v>
      </c>
      <c r="H23" s="23">
        <f>[4]CT!CK$38</f>
        <v>0</v>
      </c>
      <c r="I23" s="23">
        <f>[4]CT!CL$38</f>
        <v>0</v>
      </c>
      <c r="J23" s="23">
        <f>[4]CT!CM$38</f>
        <v>0</v>
      </c>
      <c r="K23" s="23">
        <f>[4]CT!CN$38</f>
        <v>0</v>
      </c>
      <c r="L23" s="23">
        <f>[4]CT!CO$38</f>
        <v>0</v>
      </c>
      <c r="M23" s="23">
        <f>[4]CT!CP$38</f>
        <v>0</v>
      </c>
      <c r="N23" s="23">
        <f>[4]CT!CQ$38</f>
        <v>0</v>
      </c>
      <c r="O23" s="24">
        <f>SUM(B23:N23,B25:D25)</f>
        <v>0</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[4]CT!CR$38</f>
        <v>0</v>
      </c>
      <c r="C25" s="23">
        <f>[4]CT!CS$38</f>
        <v>0</v>
      </c>
      <c r="D25" s="23">
        <f>[4]CT!CT$38</f>
        <v>0</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[4]CT!CD$38</f>
        <v>0</v>
      </c>
      <c r="C27" s="23">
        <f>[4]CT!BO$38</f>
        <v>0</v>
      </c>
      <c r="D27" s="23">
        <f>[4]CT!BP$38</f>
        <v>0</v>
      </c>
      <c r="E27" s="23">
        <f>[4]CT!BQ$38</f>
        <v>0</v>
      </c>
      <c r="F27" s="23">
        <f>[4]CT!BR$38</f>
        <v>0</v>
      </c>
      <c r="G27" s="23">
        <f>[4]CT!BS$38</f>
        <v>0</v>
      </c>
      <c r="H27" s="23">
        <f>[4]CT!BT$38</f>
        <v>0</v>
      </c>
      <c r="I27" s="23">
        <f>[4]CT!BU$38</f>
        <v>0</v>
      </c>
      <c r="J27" s="23">
        <f>[4]CT!BV$38</f>
        <v>0</v>
      </c>
      <c r="K27" s="23">
        <f>[4]CT!BW$38</f>
        <v>0</v>
      </c>
      <c r="L27" s="23">
        <f>[4]CT!BX$38</f>
        <v>0</v>
      </c>
      <c r="M27" s="23">
        <f>[4]CT!BY$38</f>
        <v>0</v>
      </c>
      <c r="N27" s="23">
        <f>[4]CT!BZ$38</f>
        <v>0</v>
      </c>
      <c r="O27" s="24">
        <f>SUM(B27:N27,B29:D29)</f>
        <v>0</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[4]CT!CA$38</f>
        <v>0</v>
      </c>
      <c r="C29" s="23">
        <f>[4]CT!CB$38</f>
        <v>0</v>
      </c>
      <c r="D29" s="23">
        <f>[4]CT!CC$38</f>
        <v>0</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0</v>
      </c>
      <c r="F30" s="135" t="s">
        <v>42</v>
      </c>
      <c r="G30" s="136"/>
      <c r="H30" s="24" t="str">
        <f>IFERROR(E30/C30,"")</f>
        <v/>
      </c>
      <c r="K30" s="137" t="s">
        <v>43</v>
      </c>
      <c r="L30" s="138"/>
      <c r="M30" s="23"/>
      <c r="N30" s="38" t="s">
        <v>41</v>
      </c>
      <c r="O30" s="24">
        <f>SUM(B23:N23,B25:D25,B27:N27,B29:D29)-M30</f>
        <v>0</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[4]CT!DG$38</f>
        <v>0</v>
      </c>
      <c r="C35" s="23">
        <f>[4]CT!DE$38</f>
        <v>0</v>
      </c>
      <c r="D35" s="23">
        <f>[4]CT!DF$38</f>
        <v>0</v>
      </c>
      <c r="E35" s="40"/>
      <c r="F35" s="23">
        <f>[4]CT!DN$38</f>
        <v>0</v>
      </c>
      <c r="G35" s="23">
        <f>[4]CT!DL$38</f>
        <v>0</v>
      </c>
      <c r="H35" s="23">
        <f>[4]CT!DM$38</f>
        <v>0</v>
      </c>
      <c r="I35" s="40"/>
      <c r="J35" s="23">
        <f>[4]CT!DU$38</f>
        <v>0</v>
      </c>
      <c r="K35" s="23">
        <f>[4]CT!DS$38</f>
        <v>0</v>
      </c>
      <c r="L35" s="23">
        <f>[4]CT!DT$38</f>
        <v>0</v>
      </c>
      <c r="P35" s="107"/>
    </row>
    <row r="36" spans="1:16" s="2" customFormat="1" ht="18" customHeight="1" x14ac:dyDescent="0.25">
      <c r="A36" s="22" t="s">
        <v>25</v>
      </c>
      <c r="B36" s="23">
        <f>[4]CT!DD$38</f>
        <v>0</v>
      </c>
      <c r="C36" s="23">
        <f>[4]CT!DB$38</f>
        <v>0</v>
      </c>
      <c r="D36" s="23">
        <f>[4]CT!DC$38</f>
        <v>0</v>
      </c>
      <c r="E36" s="40"/>
      <c r="F36" s="23">
        <f>[4]CT!DK$38</f>
        <v>0</v>
      </c>
      <c r="G36" s="23">
        <f>[4]CT!DI$38</f>
        <v>0</v>
      </c>
      <c r="H36" s="23">
        <f>[4]CT!DJ$38</f>
        <v>0</v>
      </c>
      <c r="I36" s="40"/>
      <c r="J36" s="23">
        <f>[4]CT!DR$38</f>
        <v>0</v>
      </c>
      <c r="K36" s="23">
        <f>[4]CT!DP$38</f>
        <v>0</v>
      </c>
      <c r="L36" s="23">
        <f>[4]CT!DQ$38</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[4]CT!CW$38</f>
        <v>0</v>
      </c>
      <c r="C38" s="26"/>
      <c r="D38" s="27"/>
      <c r="E38" s="27"/>
      <c r="F38" s="27"/>
      <c r="G38" s="27"/>
      <c r="H38" s="27"/>
      <c r="I38" s="27"/>
      <c r="J38" s="27"/>
      <c r="K38" s="27"/>
      <c r="L38" s="27"/>
      <c r="P38" s="107"/>
    </row>
    <row r="39" spans="1:16" s="2" customFormat="1" ht="18" customHeight="1" x14ac:dyDescent="0.25">
      <c r="A39" s="29" t="s">
        <v>30</v>
      </c>
      <c r="B39" s="23">
        <f>[4]CT!CX$38</f>
        <v>0</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[4]CT!CY$38</f>
        <v>0</v>
      </c>
      <c r="C41" s="30"/>
      <c r="D41" s="31"/>
      <c r="E41" s="31"/>
      <c r="F41" s="31"/>
      <c r="G41" s="31"/>
      <c r="H41" s="31"/>
      <c r="I41" s="31"/>
      <c r="J41" s="31"/>
      <c r="K41" s="31"/>
      <c r="L41" s="31"/>
      <c r="O41" s="32"/>
      <c r="P41" s="107"/>
    </row>
    <row r="42" spans="1:16" s="2" customFormat="1" ht="18" customHeight="1" x14ac:dyDescent="0.25">
      <c r="A42" s="29" t="s">
        <v>33</v>
      </c>
      <c r="B42" s="23">
        <f>[4]CT!CZ$38</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[4]CT!A$38</f>
        <v>Cidade De Maputo/Nlhamankulu/Chamanculo HG</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0</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[4]CT!TO$38</f>
        <v>0</v>
      </c>
      <c r="C49" s="23">
        <f>[4]CT!TC$38</f>
        <v>0</v>
      </c>
      <c r="D49" s="23">
        <f>[4]CT!TD$38</f>
        <v>0</v>
      </c>
      <c r="E49" s="23">
        <f>[4]CT!TE$38</f>
        <v>0</v>
      </c>
      <c r="F49" s="23">
        <f>[4]CT!TF$38</f>
        <v>0</v>
      </c>
      <c r="G49" s="23">
        <f>[4]CT!TG$38</f>
        <v>0</v>
      </c>
      <c r="H49" s="23">
        <f>[4]CT!TH$38</f>
        <v>0</v>
      </c>
      <c r="I49" s="23">
        <f>[4]CT!TI$38</f>
        <v>0</v>
      </c>
      <c r="J49" s="23">
        <f>[4]CT!TJ$38</f>
        <v>0</v>
      </c>
      <c r="K49" s="23">
        <f>[4]CT!TK$38</f>
        <v>0</v>
      </c>
      <c r="L49" s="23">
        <f>[4]CT!TL$38</f>
        <v>0</v>
      </c>
      <c r="M49" s="23">
        <f>[4]CT!TM$38</f>
        <v>0</v>
      </c>
      <c r="N49" s="23">
        <f>[4]CT!TN$38</f>
        <v>0</v>
      </c>
      <c r="O49" s="24">
        <f>SUM(B49:N49)</f>
        <v>0</v>
      </c>
      <c r="P49" s="107"/>
    </row>
    <row r="50" spans="1:16" s="2" customFormat="1" ht="18" customHeight="1" x14ac:dyDescent="0.25">
      <c r="A50" s="22" t="s">
        <v>25</v>
      </c>
      <c r="B50" s="23">
        <f>[4]CT!TA$38</f>
        <v>0</v>
      </c>
      <c r="C50" s="23">
        <f>[4]CT!SO$38</f>
        <v>0</v>
      </c>
      <c r="D50" s="23">
        <f>[4]CT!SP$38</f>
        <v>0</v>
      </c>
      <c r="E50" s="23">
        <f>[4]CT!SQ$38</f>
        <v>0</v>
      </c>
      <c r="F50" s="23">
        <f>[4]CT!SR$38</f>
        <v>0</v>
      </c>
      <c r="G50" s="23">
        <f>[4]CT!SS$38</f>
        <v>0</v>
      </c>
      <c r="H50" s="23">
        <f>[4]CT!ST$38</f>
        <v>0</v>
      </c>
      <c r="I50" s="23">
        <f>[4]CT!SU$38</f>
        <v>0</v>
      </c>
      <c r="J50" s="23">
        <f>[4]CT!SV$38</f>
        <v>0</v>
      </c>
      <c r="K50" s="23">
        <f>[4]CT!SW$38</f>
        <v>0</v>
      </c>
      <c r="L50" s="23">
        <f>[4]CT!SX$38</f>
        <v>0</v>
      </c>
      <c r="M50" s="23">
        <f>[4]CT!SY$38</f>
        <v>0</v>
      </c>
      <c r="N50" s="23">
        <f>[4]CT!SZ$38</f>
        <v>0</v>
      </c>
      <c r="O50" s="24">
        <f>SUM(B50:N50)</f>
        <v>0</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[4]CT!TU$38</f>
        <v>0</v>
      </c>
      <c r="D52" s="31"/>
      <c r="E52" s="31"/>
      <c r="F52" s="31"/>
      <c r="G52" s="31"/>
      <c r="H52" s="31"/>
      <c r="I52" s="31"/>
      <c r="J52" s="32"/>
      <c r="K52" s="32"/>
      <c r="L52" s="32"/>
      <c r="M52" s="32"/>
      <c r="N52" s="32"/>
      <c r="O52" s="46"/>
      <c r="P52" s="107"/>
    </row>
    <row r="53" spans="1:16" s="2" customFormat="1" ht="36.6" customHeight="1" x14ac:dyDescent="0.25">
      <c r="A53" s="123" t="s">
        <v>58</v>
      </c>
      <c r="B53" s="124"/>
      <c r="C53" s="47">
        <f>[4]CT!TV$38</f>
        <v>0</v>
      </c>
      <c r="D53" s="26"/>
      <c r="E53" s="26"/>
      <c r="F53" s="26"/>
      <c r="G53" s="26"/>
      <c r="H53" s="26"/>
      <c r="I53" s="26"/>
      <c r="J53" s="26"/>
      <c r="K53" s="26"/>
      <c r="L53" s="26"/>
      <c r="M53" s="26"/>
      <c r="N53" s="26"/>
      <c r="O53" s="26"/>
      <c r="P53" s="107"/>
    </row>
    <row r="54" spans="1:16" s="2" customFormat="1" ht="39.6" customHeight="1" x14ac:dyDescent="0.25">
      <c r="A54" s="125" t="s">
        <v>59</v>
      </c>
      <c r="B54" s="126"/>
      <c r="C54" s="48">
        <f>[4]CT!TW$38</f>
        <v>0</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[4]CT!TQ$38</f>
        <v>0</v>
      </c>
      <c r="C56" s="26"/>
      <c r="D56" s="27"/>
      <c r="E56" s="27"/>
      <c r="F56" s="27"/>
      <c r="G56" s="27"/>
      <c r="H56" s="27"/>
      <c r="I56" s="27"/>
      <c r="J56" s="27"/>
      <c r="K56" s="27"/>
      <c r="L56" s="27"/>
      <c r="P56" s="107"/>
    </row>
    <row r="57" spans="1:16" s="2" customFormat="1" ht="18" customHeight="1" x14ac:dyDescent="0.25">
      <c r="A57" s="29" t="s">
        <v>30</v>
      </c>
      <c r="B57" s="23">
        <f>[4]CT!TR$38</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[4]CT!TS$38</f>
        <v>0</v>
      </c>
      <c r="C59" s="30"/>
      <c r="D59" s="31"/>
      <c r="E59" s="31"/>
      <c r="F59" s="31"/>
      <c r="G59" s="31"/>
      <c r="H59" s="31"/>
      <c r="I59" s="31"/>
      <c r="J59" s="31"/>
      <c r="K59" s="31"/>
      <c r="L59" s="31"/>
      <c r="O59" s="32"/>
      <c r="P59" s="107"/>
    </row>
    <row r="60" spans="1:16" s="2" customFormat="1" ht="18" customHeight="1" x14ac:dyDescent="0.25">
      <c r="A60" s="29" t="s">
        <v>33</v>
      </c>
      <c r="B60" s="23">
        <f>[4]CT!TT$38</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[4]CT!LV$38</f>
        <v>0</v>
      </c>
      <c r="C68" s="23">
        <f>[4]CT!LJ$38</f>
        <v>0</v>
      </c>
      <c r="D68" s="23">
        <f>[4]CT!LK$38</f>
        <v>0</v>
      </c>
      <c r="E68" s="23">
        <f>[4]CT!LL$38</f>
        <v>0</v>
      </c>
      <c r="F68" s="23">
        <f>[4]CT!LM$38</f>
        <v>0</v>
      </c>
      <c r="G68" s="23">
        <f>[4]CT!LN$38</f>
        <v>0</v>
      </c>
      <c r="H68" s="23">
        <f>[4]CT!LO$38</f>
        <v>0</v>
      </c>
      <c r="I68" s="23">
        <f>[4]CT!LP$38</f>
        <v>0</v>
      </c>
      <c r="J68" s="23">
        <f>[4]CT!LQ$38</f>
        <v>0</v>
      </c>
      <c r="K68" s="23">
        <f>[4]CT!LR$38</f>
        <v>0</v>
      </c>
      <c r="L68" s="23">
        <f>[4]CT!LS$38</f>
        <v>0</v>
      </c>
      <c r="M68" s="23">
        <f>[4]CT!LT$38</f>
        <v>0</v>
      </c>
      <c r="N68" s="23">
        <f>[4]CT!LU$38</f>
        <v>0</v>
      </c>
      <c r="O68" s="24">
        <f>SUM(B68:N68)</f>
        <v>0</v>
      </c>
      <c r="P68" s="107"/>
    </row>
    <row r="69" spans="1:16" s="2" customFormat="1" ht="18" customHeight="1" x14ac:dyDescent="0.25">
      <c r="A69" s="22" t="s">
        <v>25</v>
      </c>
      <c r="B69" s="23">
        <f>[4]CT!LH$38</f>
        <v>0</v>
      </c>
      <c r="C69" s="23">
        <f>[4]CT!KV$38</f>
        <v>0</v>
      </c>
      <c r="D69" s="23">
        <f>[4]CT!KW$38</f>
        <v>0</v>
      </c>
      <c r="E69" s="23">
        <f>[4]CT!KX$38</f>
        <v>0</v>
      </c>
      <c r="F69" s="23">
        <f>[4]CT!KY$38</f>
        <v>0</v>
      </c>
      <c r="G69" s="23">
        <f>[4]CT!KZ$38</f>
        <v>0</v>
      </c>
      <c r="H69" s="23">
        <f>[4]CT!LA$38</f>
        <v>0</v>
      </c>
      <c r="I69" s="23">
        <f>[4]CT!LB$38</f>
        <v>0</v>
      </c>
      <c r="J69" s="23">
        <f>[4]CT!LC$38</f>
        <v>0</v>
      </c>
      <c r="K69" s="23">
        <f>[4]CT!LD$38</f>
        <v>0</v>
      </c>
      <c r="L69" s="23">
        <f>[4]CT!LE$38</f>
        <v>0</v>
      </c>
      <c r="M69" s="23">
        <f>[4]CT!LF$38</f>
        <v>0</v>
      </c>
      <c r="N69" s="23">
        <f>[4]CT!LG$38</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[4]CT!ND$38</f>
        <v>0</v>
      </c>
      <c r="C72" s="23">
        <f>[4]CT!MR$38</f>
        <v>0</v>
      </c>
      <c r="D72" s="23">
        <f>[4]CT!MS$38</f>
        <v>0</v>
      </c>
      <c r="E72" s="23">
        <f>[4]CT!MT$38</f>
        <v>0</v>
      </c>
      <c r="F72" s="23">
        <f>[4]CT!MU$38</f>
        <v>0</v>
      </c>
      <c r="G72" s="23">
        <f>[4]CT!MV$38</f>
        <v>0</v>
      </c>
      <c r="H72" s="23">
        <f>[4]CT!MW$38</f>
        <v>0</v>
      </c>
      <c r="I72" s="23">
        <f>[4]CT!MX$38</f>
        <v>0</v>
      </c>
      <c r="J72" s="23">
        <f>[4]CT!MY$38</f>
        <v>0</v>
      </c>
      <c r="K72" s="23">
        <f>[4]CT!MZ$38</f>
        <v>0</v>
      </c>
      <c r="L72" s="23">
        <f>[4]CT!NA$38</f>
        <v>0</v>
      </c>
      <c r="M72" s="23">
        <f>[4]CT!NB$38</f>
        <v>0</v>
      </c>
      <c r="N72" s="23">
        <f>[4]CT!NC$38</f>
        <v>0</v>
      </c>
      <c r="O72" s="24">
        <f>SUM(B72:N72)</f>
        <v>0</v>
      </c>
      <c r="P72" s="107"/>
    </row>
    <row r="73" spans="1:16" s="2" customFormat="1" ht="18" customHeight="1" x14ac:dyDescent="0.25">
      <c r="A73" s="22" t="s">
        <v>25</v>
      </c>
      <c r="B73" s="23">
        <f>[4]CT!MP$38</f>
        <v>0</v>
      </c>
      <c r="C73" s="23">
        <f>[4]CT!MD$38</f>
        <v>0</v>
      </c>
      <c r="D73" s="23">
        <f>[4]CT!ME$38</f>
        <v>0</v>
      </c>
      <c r="E73" s="23">
        <f>[4]CT!MF$38</f>
        <v>0</v>
      </c>
      <c r="F73" s="23">
        <f>[4]CT!MG$38</f>
        <v>0</v>
      </c>
      <c r="G73" s="23">
        <f>[4]CT!MH$38</f>
        <v>0</v>
      </c>
      <c r="H73" s="23">
        <f>[4]CT!MI$38</f>
        <v>0</v>
      </c>
      <c r="I73" s="23">
        <f>[4]CT!MJ$38</f>
        <v>0</v>
      </c>
      <c r="J73" s="23">
        <f>[4]CT!MK$38</f>
        <v>0</v>
      </c>
      <c r="K73" s="23">
        <f>[4]CT!ML$38</f>
        <v>0</v>
      </c>
      <c r="L73" s="23">
        <f>[4]CT!MM$38</f>
        <v>0</v>
      </c>
      <c r="M73" s="23">
        <f>[4]CT!MN$38</f>
        <v>0</v>
      </c>
      <c r="N73" s="23">
        <f>[4]CT!MO$38</f>
        <v>0</v>
      </c>
      <c r="O73" s="24">
        <f>SUM(B73:N73)</f>
        <v>0</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[4]CT!OK$38</f>
        <v>0</v>
      </c>
      <c r="C76" s="23">
        <f>[4]CT!NY$38</f>
        <v>0</v>
      </c>
      <c r="D76" s="23">
        <f>[4]CT!NZ$38</f>
        <v>0</v>
      </c>
      <c r="E76" s="23">
        <f>[4]CT!OA$38</f>
        <v>0</v>
      </c>
      <c r="F76" s="23">
        <f>[4]CT!OB$38</f>
        <v>0</v>
      </c>
      <c r="G76" s="23">
        <f>[4]CT!OC$38</f>
        <v>0</v>
      </c>
      <c r="H76" s="23">
        <f>[4]CT!OD$38</f>
        <v>0</v>
      </c>
      <c r="I76" s="23">
        <f>[4]CT!OE$38</f>
        <v>0</v>
      </c>
      <c r="J76" s="23">
        <f>[4]CT!OF$38</f>
        <v>0</v>
      </c>
      <c r="K76" s="23">
        <f>[4]CT!OG$38</f>
        <v>0</v>
      </c>
      <c r="L76" s="23">
        <f>[4]CT!OH$38</f>
        <v>0</v>
      </c>
      <c r="M76" s="23">
        <f>[4]CT!OI$38</f>
        <v>0</v>
      </c>
      <c r="N76" s="23">
        <f>[4]CT!OJ$38</f>
        <v>0</v>
      </c>
      <c r="O76" s="24">
        <f>SUM(B76:N76)</f>
        <v>0</v>
      </c>
      <c r="P76" s="107"/>
    </row>
    <row r="77" spans="1:16" s="2" customFormat="1" ht="18" customHeight="1" x14ac:dyDescent="0.25">
      <c r="A77" s="22" t="s">
        <v>25</v>
      </c>
      <c r="B77" s="23">
        <f>[4]CT!NW$38</f>
        <v>0</v>
      </c>
      <c r="C77" s="23">
        <f>[4]CT!NK$38</f>
        <v>0</v>
      </c>
      <c r="D77" s="23">
        <f>[4]CT!NL$38</f>
        <v>0</v>
      </c>
      <c r="E77" s="23">
        <f>[4]CT!NM$38</f>
        <v>0</v>
      </c>
      <c r="F77" s="23">
        <f>[4]CT!NN$38</f>
        <v>0</v>
      </c>
      <c r="G77" s="23">
        <f>[4]CT!NO$38</f>
        <v>0</v>
      </c>
      <c r="H77" s="23">
        <f>[4]CT!NP$38</f>
        <v>0</v>
      </c>
      <c r="I77" s="23">
        <f>[4]CT!NQ$38</f>
        <v>0</v>
      </c>
      <c r="J77" s="23">
        <f>[4]CT!NR$38</f>
        <v>0</v>
      </c>
      <c r="K77" s="23">
        <f>[4]CT!NS$38</f>
        <v>0</v>
      </c>
      <c r="L77" s="23">
        <f>[4]CT!NT$38</f>
        <v>0</v>
      </c>
      <c r="M77" s="23">
        <f>[4]CT!NU$38</f>
        <v>0</v>
      </c>
      <c r="N77" s="23">
        <f>[4]CT!NV$38</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[4]CT!PR$38</f>
        <v>0</v>
      </c>
      <c r="C80" s="23">
        <f>[4]CT!PF$38</f>
        <v>0</v>
      </c>
      <c r="D80" s="23">
        <f>[4]CT!PG$38</f>
        <v>0</v>
      </c>
      <c r="E80" s="23">
        <f>[4]CT!PH$38</f>
        <v>0</v>
      </c>
      <c r="F80" s="23">
        <f>[4]CT!PI$38</f>
        <v>0</v>
      </c>
      <c r="G80" s="23">
        <f>[4]CT!PJ$38</f>
        <v>0</v>
      </c>
      <c r="H80" s="23">
        <f>[4]CT!PK$38</f>
        <v>0</v>
      </c>
      <c r="I80" s="23">
        <f>[4]CT!PL$38</f>
        <v>0</v>
      </c>
      <c r="J80" s="23">
        <f>[4]CT!PM$38</f>
        <v>0</v>
      </c>
      <c r="K80" s="23">
        <f>[4]CT!PN$38</f>
        <v>0</v>
      </c>
      <c r="L80" s="23">
        <f>[4]CT!PO$38</f>
        <v>0</v>
      </c>
      <c r="M80" s="23">
        <f>[4]CT!PP$38</f>
        <v>0</v>
      </c>
      <c r="N80" s="23">
        <f>[4]CT!PQ$38</f>
        <v>0</v>
      </c>
      <c r="O80" s="24">
        <f>SUM(B$380:N$380)</f>
        <v>0</v>
      </c>
      <c r="P80" s="107"/>
    </row>
    <row r="81" spans="1:16" s="2" customFormat="1" ht="18" customHeight="1" x14ac:dyDescent="0.25">
      <c r="A81" s="22" t="s">
        <v>25</v>
      </c>
      <c r="B81" s="23">
        <f>[4]CT!PD$38</f>
        <v>0</v>
      </c>
      <c r="C81" s="23">
        <f>[4]CT!OR$38</f>
        <v>0</v>
      </c>
      <c r="D81" s="23">
        <f>[4]CT!OS$38</f>
        <v>0</v>
      </c>
      <c r="E81" s="23">
        <f>[4]CT!OT$38</f>
        <v>0</v>
      </c>
      <c r="F81" s="23">
        <f>[4]CT!OU$38</f>
        <v>0</v>
      </c>
      <c r="G81" s="23">
        <f>[4]CT!OV$38</f>
        <v>0</v>
      </c>
      <c r="H81" s="23">
        <f>[4]CT!OW$38</f>
        <v>0</v>
      </c>
      <c r="I81" s="23">
        <f>[4]CT!OX$38</f>
        <v>0</v>
      </c>
      <c r="J81" s="23">
        <f>[4]CT!OY$38</f>
        <v>0</v>
      </c>
      <c r="K81" s="23">
        <f>[4]CT!OZ$38</f>
        <v>0</v>
      </c>
      <c r="L81" s="23">
        <f>[4]CT!PA$38</f>
        <v>0</v>
      </c>
      <c r="M81" s="23">
        <f>[4]CT!PB$38</f>
        <v>0</v>
      </c>
      <c r="N81" s="23">
        <f>[4]CT!PC$38</f>
        <v>0</v>
      </c>
      <c r="O81" s="24">
        <f>SUM(B$381:N$381)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[4]CT!QY$38</f>
        <v>0</v>
      </c>
      <c r="C84" s="23">
        <f>[4]CT!QM$38</f>
        <v>0</v>
      </c>
      <c r="D84" s="23">
        <f>[4]CT!QN$38</f>
        <v>0</v>
      </c>
      <c r="E84" s="23">
        <f>[4]CT!QO$38</f>
        <v>0</v>
      </c>
      <c r="F84" s="23">
        <f>[4]CT!QP$38</f>
        <v>0</v>
      </c>
      <c r="G84" s="23">
        <f>[4]CT!QQ$38</f>
        <v>0</v>
      </c>
      <c r="H84" s="23">
        <f>[4]CT!QR$38</f>
        <v>0</v>
      </c>
      <c r="I84" s="23">
        <f>[4]CT!QS$38</f>
        <v>0</v>
      </c>
      <c r="J84" s="23">
        <f>[4]CT!QT$38</f>
        <v>0</v>
      </c>
      <c r="K84" s="23">
        <f>[4]CT!QU$38</f>
        <v>0</v>
      </c>
      <c r="L84" s="23">
        <f>[4]CT!QV$38</f>
        <v>0</v>
      </c>
      <c r="M84" s="23">
        <f>[4]CT!QW$38</f>
        <v>0</v>
      </c>
      <c r="N84" s="23">
        <f>[4]CT!QX$38</f>
        <v>0</v>
      </c>
      <c r="O84" s="24">
        <f>SUM(B$384:N$384)</f>
        <v>0</v>
      </c>
      <c r="P84" s="107"/>
    </row>
    <row r="85" spans="1:16" s="2" customFormat="1" ht="18" customHeight="1" x14ac:dyDescent="0.25">
      <c r="A85" s="22" t="s">
        <v>25</v>
      </c>
      <c r="B85" s="23">
        <f>[4]CT!QK$38</f>
        <v>0</v>
      </c>
      <c r="C85" s="23">
        <f>[4]CT!PY$38</f>
        <v>0</v>
      </c>
      <c r="D85" s="23">
        <f>[4]CT!PZ$38</f>
        <v>0</v>
      </c>
      <c r="E85" s="23">
        <f>[4]CT!QA$38</f>
        <v>0</v>
      </c>
      <c r="F85" s="23">
        <f>[4]CT!QB$38</f>
        <v>0</v>
      </c>
      <c r="G85" s="23">
        <f>[4]CT!QC$38</f>
        <v>0</v>
      </c>
      <c r="H85" s="23">
        <f>[4]CT!QD$38</f>
        <v>0</v>
      </c>
      <c r="I85" s="23">
        <f>[4]CT!QE$38</f>
        <v>0</v>
      </c>
      <c r="J85" s="23">
        <f>[4]CT!QF$38</f>
        <v>0</v>
      </c>
      <c r="K85" s="23">
        <f>[4]CT!QG$38</f>
        <v>0</v>
      </c>
      <c r="L85" s="23">
        <f>[4]CT!QH$38</f>
        <v>0</v>
      </c>
      <c r="M85" s="23">
        <f>[4]CT!QI$38</f>
        <v>0</v>
      </c>
      <c r="N85" s="23">
        <f>[4]CT!QJ$38</f>
        <v>0</v>
      </c>
      <c r="O85" s="24">
        <f>SUM(B$385:N$385)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[4]CT!SF$38</f>
        <v>0</v>
      </c>
      <c r="C88" s="23">
        <f>[4]CT!RT$38</f>
        <v>0</v>
      </c>
      <c r="D88" s="23">
        <f>[4]CT!RU$38</f>
        <v>0</v>
      </c>
      <c r="E88" s="23">
        <f>[4]CT!RV$38</f>
        <v>0</v>
      </c>
      <c r="F88" s="23">
        <f>[4]CT!RW$38</f>
        <v>0</v>
      </c>
      <c r="G88" s="23">
        <f>[4]CT!RX$38</f>
        <v>0</v>
      </c>
      <c r="H88" s="23">
        <f>[4]CT!RY$38</f>
        <v>0</v>
      </c>
      <c r="I88" s="23">
        <f>[4]CT!RZ$38</f>
        <v>0</v>
      </c>
      <c r="J88" s="23">
        <f>[4]CT!SA$38</f>
        <v>0</v>
      </c>
      <c r="K88" s="23">
        <f>[4]CT!SB$38</f>
        <v>0</v>
      </c>
      <c r="L88" s="23">
        <f>[4]CT!SC$38</f>
        <v>0</v>
      </c>
      <c r="M88" s="23">
        <f>[4]CT!SD$38</f>
        <v>0</v>
      </c>
      <c r="N88" s="23">
        <f>[4]CT!SE$38</f>
        <v>0</v>
      </c>
      <c r="O88" s="24">
        <f>SUM(B88:N88)</f>
        <v>0</v>
      </c>
      <c r="P88" s="107"/>
    </row>
    <row r="89" spans="1:16" s="2" customFormat="1" ht="18" customHeight="1" x14ac:dyDescent="0.25">
      <c r="A89" s="22" t="s">
        <v>25</v>
      </c>
      <c r="B89" s="23">
        <f>[4]CT!RR$38</f>
        <v>0</v>
      </c>
      <c r="C89" s="23">
        <f>[4]CT!RF$38</f>
        <v>0</v>
      </c>
      <c r="D89" s="23">
        <f>[4]CT!RG$38</f>
        <v>0</v>
      </c>
      <c r="E89" s="23">
        <f>[4]CT!RH$38</f>
        <v>0</v>
      </c>
      <c r="F89" s="23">
        <f>[4]CT!RI$38</f>
        <v>0</v>
      </c>
      <c r="G89" s="23">
        <f>[4]CT!RJ$38</f>
        <v>0</v>
      </c>
      <c r="H89" s="23">
        <f>[4]CT!RK$38</f>
        <v>0</v>
      </c>
      <c r="I89" s="23">
        <f>[4]CT!RL$38</f>
        <v>0</v>
      </c>
      <c r="J89" s="23">
        <f>[4]CT!RM$38</f>
        <v>0</v>
      </c>
      <c r="K89" s="23">
        <f>[4]CT!RN$38</f>
        <v>0</v>
      </c>
      <c r="L89" s="23">
        <f>[4]CT!RO$38</f>
        <v>0</v>
      </c>
      <c r="M89" s="23">
        <f>[4]CT!RP$38</f>
        <v>0</v>
      </c>
      <c r="N89" s="23">
        <f>[4]CT!RQ$38</f>
        <v>0</v>
      </c>
      <c r="O89" s="24">
        <f>SUM(B$389:N$389)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[4]CT!LX$38</f>
        <v>0</v>
      </c>
      <c r="G92" s="23">
        <f>[4]CT!LY$38</f>
        <v>0</v>
      </c>
      <c r="H92" s="23"/>
      <c r="I92" s="23">
        <f>[4]CT!LZ$38</f>
        <v>0</v>
      </c>
      <c r="J92" s="23">
        <f>[4]CT!MA$38</f>
        <v>0</v>
      </c>
      <c r="P92" s="107"/>
    </row>
    <row r="93" spans="1:16" x14ac:dyDescent="0.25">
      <c r="A93" s="115" t="s">
        <v>73</v>
      </c>
      <c r="B93" s="116"/>
      <c r="C93" s="116"/>
      <c r="D93" s="116"/>
      <c r="E93" s="117"/>
      <c r="F93" s="23">
        <f>[4]CT!NF$38</f>
        <v>0</v>
      </c>
      <c r="G93" s="23">
        <f>[4]CT!NG$38</f>
        <v>0</v>
      </c>
      <c r="H93" s="23"/>
      <c r="I93" s="23">
        <f>[4]CT!NH$38</f>
        <v>0</v>
      </c>
      <c r="J93" s="23">
        <f>[4]CT!NI$38</f>
        <v>0</v>
      </c>
      <c r="P93" s="107"/>
    </row>
    <row r="94" spans="1:16" x14ac:dyDescent="0.25">
      <c r="A94" s="115" t="s">
        <v>74</v>
      </c>
      <c r="B94" s="116"/>
      <c r="C94" s="116"/>
      <c r="D94" s="116"/>
      <c r="E94" s="117"/>
      <c r="F94" s="23">
        <f>[4]CT!OM$38</f>
        <v>0</v>
      </c>
      <c r="G94" s="23">
        <f>[4]CT!ON$38</f>
        <v>0</v>
      </c>
      <c r="H94" s="23"/>
      <c r="I94" s="23">
        <f>[4]CT!OO$38</f>
        <v>0</v>
      </c>
      <c r="J94" s="23">
        <f>[4]CT!OP$38</f>
        <v>0</v>
      </c>
      <c r="P94" s="107"/>
    </row>
    <row r="95" spans="1:16" x14ac:dyDescent="0.25">
      <c r="A95" s="115" t="s">
        <v>75</v>
      </c>
      <c r="B95" s="116"/>
      <c r="C95" s="116"/>
      <c r="D95" s="116"/>
      <c r="E95" s="117"/>
      <c r="F95" s="23">
        <f>[4]CT!PT$38</f>
        <v>0</v>
      </c>
      <c r="G95" s="23">
        <f>[4]CT!PU$38</f>
        <v>0</v>
      </c>
      <c r="H95" s="23"/>
      <c r="I95" s="23">
        <f>[4]CT!PV$38</f>
        <v>0</v>
      </c>
      <c r="J95" s="23">
        <f>[4]CT!PW$38</f>
        <v>0</v>
      </c>
      <c r="P95" s="107"/>
    </row>
    <row r="96" spans="1:16" x14ac:dyDescent="0.25">
      <c r="A96" s="115" t="s">
        <v>67</v>
      </c>
      <c r="B96" s="116"/>
      <c r="C96" s="116"/>
      <c r="D96" s="116"/>
      <c r="E96" s="117"/>
      <c r="F96" s="23">
        <f>[4]CT!RA$38</f>
        <v>0</v>
      </c>
      <c r="G96" s="23">
        <f>[4]CT!RB$38</f>
        <v>0</v>
      </c>
      <c r="H96" s="23"/>
      <c r="I96" s="23">
        <f>[4]CT!RC$38</f>
        <v>0</v>
      </c>
      <c r="J96" s="23">
        <f>[4]CT!RD$38</f>
        <v>0</v>
      </c>
      <c r="P96" s="107"/>
    </row>
    <row r="97" spans="1:16" x14ac:dyDescent="0.25">
      <c r="A97" s="115" t="s">
        <v>68</v>
      </c>
      <c r="B97" s="116"/>
      <c r="C97" s="116"/>
      <c r="D97" s="116"/>
      <c r="E97" s="117"/>
      <c r="F97" s="23">
        <f>[4]CT!SH$38</f>
        <v>0</v>
      </c>
      <c r="G97" s="23">
        <f>[4]CT!SI$38</f>
        <v>0</v>
      </c>
      <c r="H97" s="23"/>
      <c r="I97" s="23">
        <f>[4]CT!SJ$38</f>
        <v>0</v>
      </c>
      <c r="J97" s="23">
        <f>[4]CT!SK$38</f>
        <v>0</v>
      </c>
      <c r="P97" s="107"/>
    </row>
    <row r="98" spans="1:16" x14ac:dyDescent="0.25">
      <c r="A98" s="53"/>
      <c r="B98" s="53"/>
      <c r="C98" s="53"/>
      <c r="D98" s="53"/>
      <c r="E98" s="53"/>
      <c r="F98" s="31"/>
      <c r="G98" s="31"/>
      <c r="H98" s="31"/>
      <c r="I98" s="31"/>
      <c r="J98" s="31"/>
      <c r="P98" s="107" t="str">
        <f>[4]CT!A$38</f>
        <v>Cidade De Maputo/Nlhamankulu/Chamanculo HG</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[4]CT!F$38</f>
        <v>0</v>
      </c>
      <c r="C112" s="47">
        <f>[4]CT!G$38</f>
        <v>0</v>
      </c>
      <c r="D112" s="47">
        <f>[4]CT!H$38</f>
        <v>0</v>
      </c>
      <c r="E112" s="47">
        <f>[4]CT!I$38</f>
        <v>0</v>
      </c>
      <c r="F112" s="47">
        <f>[4]CT!J$38</f>
        <v>0</v>
      </c>
      <c r="G112" s="47">
        <f>[4]CT!K$38</f>
        <v>0</v>
      </c>
      <c r="H112" s="47">
        <f>SUM(B112:C112)</f>
        <v>0</v>
      </c>
      <c r="I112" s="47">
        <f>[4]CT!M$38</f>
        <v>0</v>
      </c>
      <c r="J112" s="47">
        <f>[4]CT!N$38</f>
        <v>0</v>
      </c>
      <c r="K112" s="57">
        <f>B112+C112</f>
        <v>0</v>
      </c>
      <c r="M112" s="58" t="str">
        <f>IFERROR(H112/(SUM(B112:C112)),"")</f>
        <v/>
      </c>
      <c r="N112" s="58" t="str">
        <f>IFERROR(I112/(D112+E112),"")</f>
        <v/>
      </c>
      <c r="O112" s="58" t="str">
        <f>IFERROR(J112/(F112),"")</f>
        <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0</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SUM([4]CT!HR$38,[4]CT!IS$38)</f>
        <v>0</v>
      </c>
      <c r="C120" s="23">
        <f>SUM([4]CT!HF$38,[4]CT!IG$38)</f>
        <v>0</v>
      </c>
      <c r="D120" s="23">
        <f>SUM([4]CT!HG$38,[4]CT!IH$38)</f>
        <v>0</v>
      </c>
      <c r="E120" s="23">
        <f>SUM([4]CT!HH$38,[4]CT!II$38)</f>
        <v>0</v>
      </c>
      <c r="F120" s="23">
        <f>SUM([4]CT!HI$38,[4]CT!IJ$38)</f>
        <v>0</v>
      </c>
      <c r="G120" s="23">
        <f>SUM([4]CT!HJ$38,[4]CT!IK$38)</f>
        <v>0</v>
      </c>
      <c r="H120" s="23">
        <f>SUM([4]CT!HK$38,[4]CT!IL$38)</f>
        <v>0</v>
      </c>
      <c r="I120" s="23">
        <f>SUM([4]CT!HL$38,[4]CT!IM$38)</f>
        <v>0</v>
      </c>
      <c r="J120" s="23">
        <f>SUM([4]CT!HM$38,[4]CT!IN$38)</f>
        <v>0</v>
      </c>
      <c r="K120" s="23">
        <f>SUM([4]CT!HN$38,[4]CT!IO$38)</f>
        <v>0</v>
      </c>
      <c r="L120" s="23">
        <f>SUM([4]CT!HO$38,[4]CT!IP$38)</f>
        <v>0</v>
      </c>
      <c r="M120" s="23">
        <f>SUM([4]CT!HP$38,[4]CT!IQ$38)</f>
        <v>0</v>
      </c>
      <c r="N120" s="23">
        <f>SUM([4]CT!HQ$38,[4]CT!IR$38)</f>
        <v>0</v>
      </c>
      <c r="O120" s="24">
        <f>SUM(B120:N120)</f>
        <v>0</v>
      </c>
      <c r="P120" s="107"/>
    </row>
    <row r="121" spans="1:16" s="2" customFormat="1" ht="26.25" customHeight="1" x14ac:dyDescent="0.25">
      <c r="A121" s="22" t="s">
        <v>25</v>
      </c>
      <c r="B121" s="23">
        <f>SUM([4]CT!HE$38,[4]CT!IF$38)</f>
        <v>0</v>
      </c>
      <c r="C121" s="23">
        <f>SUM([4]CT!GS$38,[4]CT!HT$38)</f>
        <v>0</v>
      </c>
      <c r="D121" s="23">
        <f>SUM([4]CT!GT$38,[4]CT!HU$38)</f>
        <v>0</v>
      </c>
      <c r="E121" s="23">
        <f>SUM([4]CT!GU$38,[4]CT!HV$38)</f>
        <v>0</v>
      </c>
      <c r="F121" s="23">
        <f>SUM([4]CT!GV$38,[4]CT!HW$38)</f>
        <v>0</v>
      </c>
      <c r="G121" s="23">
        <f>SUM([4]CT!GW$38,[4]CT!HX$38)</f>
        <v>0</v>
      </c>
      <c r="H121" s="23">
        <f>SUM([4]CT!GX$38,[4]CT!HY$38)</f>
        <v>0</v>
      </c>
      <c r="I121" s="23">
        <f>SUM([4]CT!GY$38,[4]CT!HZ$38)</f>
        <v>0</v>
      </c>
      <c r="J121" s="23">
        <f>SUM([4]CT!GZ$38,[4]CT!IA$38)</f>
        <v>0</v>
      </c>
      <c r="K121" s="23">
        <f>SUM([4]CT!HA$38,[4]CT!IB$38)</f>
        <v>0</v>
      </c>
      <c r="L121" s="23">
        <f>SUM([4]CT!HB$38,[4]CT!IC$38)</f>
        <v>0</v>
      </c>
      <c r="M121" s="23">
        <f>SUM([4]CT!HC$38,[4]CT!ID$38)</f>
        <v>0</v>
      </c>
      <c r="N121" s="23">
        <f>SUM([4]CT!HD$38,[4]CT!IE$38)</f>
        <v>0</v>
      </c>
      <c r="O121" s="24">
        <f>SUM(B121:N121)</f>
        <v>0</v>
      </c>
      <c r="P121" s="107"/>
    </row>
    <row r="122" spans="1:16" s="2" customFormat="1" ht="26.25" customHeight="1" x14ac:dyDescent="0.25">
      <c r="A122" s="14" t="s">
        <v>95</v>
      </c>
      <c r="B122" s="25">
        <f>SUM(O120:O121)</f>
        <v>0</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SUM([4]CT!IU$38:IV$38)</f>
        <v>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SUM([4]CT!IW$38:IX$38)</f>
        <v>0</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SUM([4]CT!JA$38:JB$38)</f>
        <v>0</v>
      </c>
      <c r="C128" s="26"/>
      <c r="D128" s="27"/>
      <c r="E128" s="27"/>
      <c r="F128" s="27"/>
      <c r="G128" s="27"/>
      <c r="H128" s="27"/>
      <c r="I128" s="27"/>
      <c r="J128" s="27"/>
      <c r="K128" s="27"/>
      <c r="L128" s="27"/>
      <c r="P128" s="107"/>
    </row>
    <row r="129" spans="1:16" s="2" customFormat="1" ht="18" customHeight="1" x14ac:dyDescent="0.25">
      <c r="A129" s="29" t="s">
        <v>30</v>
      </c>
      <c r="B129" s="23">
        <f>SUM([4]CT!JD$38:JE$38)</f>
        <v>0</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SUM([4]CT!JG$38:JH$38)</f>
        <v>0</v>
      </c>
      <c r="C131" s="30"/>
      <c r="D131" s="31"/>
      <c r="E131" s="31"/>
      <c r="F131" s="31"/>
      <c r="G131" s="31"/>
      <c r="H131" s="31"/>
      <c r="I131" s="31"/>
      <c r="J131" s="31"/>
      <c r="K131" s="31"/>
      <c r="L131" s="31"/>
      <c r="O131" s="32"/>
      <c r="P131" s="107"/>
    </row>
    <row r="132" spans="1:16" s="2" customFormat="1" ht="18" customHeight="1" x14ac:dyDescent="0.25">
      <c r="A132" s="29" t="s">
        <v>33</v>
      </c>
      <c r="B132" s="23">
        <f>SUM([4]CT!JJ$38:JK$38)</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[4]CT!A$38</f>
        <v>Cidade De Maputo/Nlhamankulu/Chamanculo HG</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0</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SUM([4]CT!EW$38,[4]CT!FX$38)</f>
        <v>0</v>
      </c>
      <c r="C140" s="23">
        <f>SUM([4]CT!EK$38,[4]CT!FL$38)</f>
        <v>0</v>
      </c>
      <c r="D140" s="23">
        <f>SUM([4]CT!EL$38,[4]CT!FM$38)</f>
        <v>0</v>
      </c>
      <c r="E140" s="23">
        <f>SUM([4]CT!EM$38,[4]CT!FN$38)</f>
        <v>0</v>
      </c>
      <c r="F140" s="23">
        <f>SUM([4]CT!EN$38,[4]CT!FO$38)</f>
        <v>0</v>
      </c>
      <c r="G140" s="23">
        <f>SUM([4]CT!EO$38,[4]CT!FP$38)</f>
        <v>0</v>
      </c>
      <c r="H140" s="23">
        <f>SUM([4]CT!EP$38,[4]CT!FQ$38)</f>
        <v>0</v>
      </c>
      <c r="I140" s="23">
        <f>SUM([4]CT!EQ$38,[4]CT!FR$38)</f>
        <v>0</v>
      </c>
      <c r="J140" s="23">
        <f>SUM([4]CT!ER$38,[4]CT!FS$38)</f>
        <v>0</v>
      </c>
      <c r="K140" s="23">
        <f>SUM([4]CT!ES$38,[4]CT!FT$38)</f>
        <v>0</v>
      </c>
      <c r="L140" s="23">
        <f>SUM([4]CT!ET$38,[4]CT!FU$38)</f>
        <v>0</v>
      </c>
      <c r="M140" s="23">
        <f>SUM([4]CT!EU$38,[4]CT!FV$38)</f>
        <v>0</v>
      </c>
      <c r="N140" s="23">
        <f>SUM([4]CT!EV$38,[4]CT!FW$38)</f>
        <v>0</v>
      </c>
      <c r="O140" s="24">
        <f>SUM(B140:N140)</f>
        <v>0</v>
      </c>
      <c r="P140" s="107"/>
    </row>
    <row r="141" spans="1:16" s="2" customFormat="1" ht="26.25" customHeight="1" x14ac:dyDescent="0.25">
      <c r="A141" s="22" t="s">
        <v>25</v>
      </c>
      <c r="B141" s="23">
        <f>SUM([4]CT!EJ$38,[4]CT!FK$38)</f>
        <v>0</v>
      </c>
      <c r="C141" s="23">
        <f>SUM([4]CT!DX$38,[4]CT!EY$38)</f>
        <v>0</v>
      </c>
      <c r="D141" s="23">
        <f>SUM([4]CT!DY$38,[4]CT!EZ$38)</f>
        <v>0</v>
      </c>
      <c r="E141" s="23">
        <f>SUM([4]CT!DZ$38,[4]CT!FA$38)</f>
        <v>0</v>
      </c>
      <c r="F141" s="23">
        <f>SUM([4]CT!EA$38,[4]CT!FB$38)</f>
        <v>0</v>
      </c>
      <c r="G141" s="23">
        <f>SUM([4]CT!EB$38,[4]CT!FC$38)</f>
        <v>0</v>
      </c>
      <c r="H141" s="23">
        <f>SUM([4]CT!EC$38,[4]CT!FD$38)</f>
        <v>0</v>
      </c>
      <c r="I141" s="23">
        <f>SUM([4]CT!ED$38,[4]CT!FE$38)</f>
        <v>0</v>
      </c>
      <c r="J141" s="23">
        <f>SUM([4]CT!EE$38,[4]CT!FF$38)</f>
        <v>0</v>
      </c>
      <c r="K141" s="23">
        <f>SUM([4]CT!EF$38,[4]CT!FG$38)</f>
        <v>0</v>
      </c>
      <c r="L141" s="23">
        <f>SUM([4]CT!EG$38,[4]CT!FH$38)</f>
        <v>0</v>
      </c>
      <c r="M141" s="23">
        <f>SUM([4]CT!EH$38,[4]CT!FI$38)</f>
        <v>0</v>
      </c>
      <c r="N141" s="23">
        <f>SUM([4]CT!EI$38,[4]CT!FJ$38)</f>
        <v>0</v>
      </c>
      <c r="O141" s="24">
        <f>SUM(B141:N141)</f>
        <v>0</v>
      </c>
      <c r="P141" s="107"/>
    </row>
    <row r="142" spans="1:16" s="2" customFormat="1" ht="26.25" customHeight="1" x14ac:dyDescent="0.25">
      <c r="A142" s="14" t="s">
        <v>95</v>
      </c>
      <c r="B142" s="25">
        <f>SUM(O140:O141)</f>
        <v>0</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SUM([4]CT!FZ$38:GA$38)</f>
        <v>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SUM([4]CT!GB$38:GC$38)</f>
        <v>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SUM([4]CT!GF$38:GG$38)</f>
        <v>0</v>
      </c>
      <c r="C148" s="26"/>
      <c r="D148" s="27"/>
      <c r="E148" s="27"/>
      <c r="F148" s="27"/>
      <c r="G148" s="27"/>
      <c r="H148" s="27"/>
      <c r="I148" s="27"/>
      <c r="J148" s="27"/>
      <c r="K148" s="27"/>
      <c r="L148" s="27"/>
      <c r="P148" s="107"/>
    </row>
    <row r="149" spans="1:16" s="2" customFormat="1" ht="18" customHeight="1" x14ac:dyDescent="0.25">
      <c r="A149" s="29" t="s">
        <v>30</v>
      </c>
      <c r="B149" s="23">
        <f>SUM([4]CT!GI$38:GJ$38)</f>
        <v>0</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SUM([4]CT!GL$38:GM$38)</f>
        <v>0</v>
      </c>
      <c r="C151" s="30"/>
      <c r="D151" s="31"/>
      <c r="E151" s="31"/>
      <c r="F151" s="31"/>
      <c r="G151" s="31"/>
      <c r="H151" s="31"/>
      <c r="I151" s="31"/>
      <c r="J151" s="31"/>
      <c r="K151" s="31"/>
      <c r="L151" s="31"/>
      <c r="O151" s="32"/>
      <c r="P151" s="107"/>
    </row>
    <row r="152" spans="1:16" s="2" customFormat="1" ht="18" customHeight="1" x14ac:dyDescent="0.25">
      <c r="A152" s="29" t="s">
        <v>33</v>
      </c>
      <c r="B152" s="23">
        <f>SUM([4]CT!GO$38:GP$38)</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0</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[4]CT!AJD$38</f>
        <v>0</v>
      </c>
      <c r="C160" s="23">
        <f>[4]CT!AJB$38</f>
        <v>0</v>
      </c>
      <c r="D160" s="23">
        <f>[4]CT!AJC$38</f>
        <v>0</v>
      </c>
      <c r="E160" s="23">
        <f>[4]CT!AJA$38</f>
        <v>0</v>
      </c>
      <c r="F160" s="23">
        <f>[4]CT!AIY$38</f>
        <v>0</v>
      </c>
      <c r="G160" s="23">
        <f>[4]CT!AIZ$38</f>
        <v>0</v>
      </c>
      <c r="H160" s="66"/>
      <c r="P160" s="107"/>
    </row>
    <row r="161" spans="1:16" s="2" customFormat="1" ht="26.25" customHeight="1" x14ac:dyDescent="0.25">
      <c r="A161" s="67" t="s">
        <v>105</v>
      </c>
      <c r="B161" s="68">
        <f>[4]CT!AIX$38</f>
        <v>0</v>
      </c>
      <c r="C161" s="68">
        <f>[4]CT!AIV$38</f>
        <v>0</v>
      </c>
      <c r="D161" s="68">
        <f>[4]CT!AIW$38</f>
        <v>0</v>
      </c>
      <c r="E161" s="68">
        <f>[4]CT!AIU$38</f>
        <v>0</v>
      </c>
      <c r="F161" s="68">
        <f>[4]CT!AIS$38</f>
        <v>0</v>
      </c>
      <c r="G161" s="68">
        <f>[4]CT!AIT$38</f>
        <v>0</v>
      </c>
      <c r="H161" s="66"/>
      <c r="P161" s="107"/>
    </row>
    <row r="162" spans="1:16" s="2" customFormat="1" ht="26.25" customHeight="1" x14ac:dyDescent="0.25">
      <c r="A162" s="69"/>
      <c r="B162" s="70"/>
      <c r="C162" s="71">
        <f>SUM(B160:D161)</f>
        <v>0</v>
      </c>
      <c r="D162" s="72"/>
      <c r="E162" s="73"/>
      <c r="F162" s="71">
        <f>SUM(E160:G161)</f>
        <v>0</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[4]CT!A$38</f>
        <v>Cidade De Maputo/Nlhamankulu/Chamanculo HG</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0</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[4]CT!AIF$38</f>
        <v>0</v>
      </c>
      <c r="C171" s="23">
        <f>[4]CT!AID$38</f>
        <v>0</v>
      </c>
      <c r="D171" s="23">
        <f>[4]CT!AIE$38</f>
        <v>0</v>
      </c>
      <c r="E171" s="23">
        <f>[4]CT!AIC$38</f>
        <v>0</v>
      </c>
      <c r="F171" s="23">
        <f>[4]CT!AIA$38</f>
        <v>0</v>
      </c>
      <c r="G171" s="23">
        <f>[4]CT!AIB$38</f>
        <v>0</v>
      </c>
      <c r="H171" s="23">
        <f>[4]CT!AHT$38</f>
        <v>0</v>
      </c>
      <c r="I171" s="23">
        <f>[4]CT!AHR$38</f>
        <v>0</v>
      </c>
      <c r="J171" s="23">
        <f>[4]CT!AHS$38</f>
        <v>0</v>
      </c>
      <c r="K171" s="23">
        <f>[4]CT!AHQ$38</f>
        <v>0</v>
      </c>
      <c r="L171" s="23">
        <f>[4]CT!AHO$38</f>
        <v>0</v>
      </c>
      <c r="M171" s="23">
        <f>[4]CT!AHP$38</f>
        <v>0</v>
      </c>
      <c r="P171" s="107"/>
    </row>
    <row r="172" spans="1:16" s="2" customFormat="1" ht="26.25" customHeight="1" x14ac:dyDescent="0.25">
      <c r="A172" s="67" t="s">
        <v>112</v>
      </c>
      <c r="B172" s="68">
        <f>[4]CT!AIL$38</f>
        <v>0</v>
      </c>
      <c r="C172" s="68">
        <f>[4]CT!AIJ$38</f>
        <v>0</v>
      </c>
      <c r="D172" s="68">
        <f>[4]CT!AIK$38</f>
        <v>0</v>
      </c>
      <c r="E172" s="68">
        <f>[4]CT!AII$38</f>
        <v>0</v>
      </c>
      <c r="F172" s="68">
        <f>[4]CT!AIG$38</f>
        <v>0</v>
      </c>
      <c r="G172" s="68">
        <f>[4]CT!AIH$38</f>
        <v>0</v>
      </c>
      <c r="H172" s="68">
        <f>[4]CT!AHZ$38</f>
        <v>0</v>
      </c>
      <c r="I172" s="68">
        <f>[4]CT!AHX$38</f>
        <v>0</v>
      </c>
      <c r="J172" s="68">
        <f>[4]CT!AHY$38</f>
        <v>0</v>
      </c>
      <c r="K172" s="68">
        <f>[4]CT!AHW$38</f>
        <v>0</v>
      </c>
      <c r="L172" s="68">
        <f>[4]CT!AHU$38</f>
        <v>0</v>
      </c>
      <c r="M172" s="68">
        <f>[4]CT!AHV$38</f>
        <v>0</v>
      </c>
      <c r="P172" s="107"/>
    </row>
    <row r="173" spans="1:16" s="2" customFormat="1" ht="32.1" customHeight="1" x14ac:dyDescent="0.25">
      <c r="A173" s="76" t="s">
        <v>113</v>
      </c>
      <c r="B173" s="77"/>
      <c r="C173" s="78">
        <f>SUM(B171:D172)</f>
        <v>0</v>
      </c>
      <c r="D173" s="79"/>
      <c r="E173" s="80"/>
      <c r="F173" s="78">
        <f>SUM(E171:G172)</f>
        <v>0</v>
      </c>
      <c r="G173" s="81"/>
      <c r="H173" s="80"/>
      <c r="I173" s="78">
        <f>SUM(H171:J172)</f>
        <v>0</v>
      </c>
      <c r="J173" s="81"/>
      <c r="K173" s="80"/>
      <c r="L173" s="78">
        <f>SUM(K171:M172)</f>
        <v>0</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[4]CT!AIM$38</f>
        <v>0</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[4]CT!AIN$38</f>
        <v>0</v>
      </c>
      <c r="C178" s="86"/>
      <c r="D178" s="87"/>
      <c r="E178" s="85">
        <f>[4]CT!AIO$38</f>
        <v>0</v>
      </c>
      <c r="H178" s="85">
        <f>[4]CT!AIP$38</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[4]CT!AIQ$38</f>
        <v>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P164" sqref="P164:P194"/>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[4]CT!A$39</f>
        <v>Cidade De Maputo / Nlhamankulu / Jose Macamo CS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93</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[4]CT!BG$39</f>
        <v>0</v>
      </c>
      <c r="C10" s="23">
        <f>[4]CT!AU$39</f>
        <v>0</v>
      </c>
      <c r="D10" s="23">
        <f>[4]CT!AV$39</f>
        <v>1</v>
      </c>
      <c r="E10" s="23">
        <f>[4]CT!AW$39</f>
        <v>1</v>
      </c>
      <c r="F10" s="23">
        <f>[4]CT!AX$39</f>
        <v>0</v>
      </c>
      <c r="G10" s="23">
        <f>[4]CT!AY$39</f>
        <v>1</v>
      </c>
      <c r="H10" s="23">
        <f>[4]CT!AZ$39</f>
        <v>14</v>
      </c>
      <c r="I10" s="23">
        <f>[4]CT!BA$39</f>
        <v>11</v>
      </c>
      <c r="J10" s="23">
        <f>[4]CT!BB$39</f>
        <v>10</v>
      </c>
      <c r="K10" s="23">
        <f>[4]CT!BC$39</f>
        <v>9</v>
      </c>
      <c r="L10" s="23">
        <f>[4]CT!BD$39</f>
        <v>7</v>
      </c>
      <c r="M10" s="23">
        <f>[4]CT!BE$39</f>
        <v>1</v>
      </c>
      <c r="N10" s="23">
        <f>[4]CT!BF$39</f>
        <v>4</v>
      </c>
      <c r="O10" s="24">
        <f>SUM(B10:N10)</f>
        <v>59</v>
      </c>
      <c r="P10" s="107"/>
    </row>
    <row r="11" spans="1:16" s="2" customFormat="1" ht="18" customHeight="1" x14ac:dyDescent="0.25">
      <c r="A11" s="22" t="s">
        <v>25</v>
      </c>
      <c r="B11" s="23">
        <f>[4]CT!AS$39</f>
        <v>0</v>
      </c>
      <c r="C11" s="23">
        <f>[4]CT!AG$39</f>
        <v>0</v>
      </c>
      <c r="D11" s="23">
        <f>[4]CT!AH$39</f>
        <v>1</v>
      </c>
      <c r="E11" s="23">
        <f>[4]CT!AI$39</f>
        <v>0</v>
      </c>
      <c r="F11" s="23">
        <f>[4]CT!AJ$39</f>
        <v>0</v>
      </c>
      <c r="G11" s="23">
        <f>[4]CT!AK$39</f>
        <v>0</v>
      </c>
      <c r="H11" s="23">
        <f>[4]CT!AL$39</f>
        <v>2</v>
      </c>
      <c r="I11" s="23">
        <f>[4]CT!AM$39</f>
        <v>3</v>
      </c>
      <c r="J11" s="23">
        <f>[4]CT!AN$39</f>
        <v>6</v>
      </c>
      <c r="K11" s="23">
        <f>[4]CT!AO$39</f>
        <v>11</v>
      </c>
      <c r="L11" s="23">
        <f>[4]CT!AP$39</f>
        <v>5</v>
      </c>
      <c r="M11" s="23">
        <f>[4]CT!AQ$39</f>
        <v>1</v>
      </c>
      <c r="N11" s="23">
        <f>[4]CT!AR$39</f>
        <v>5</v>
      </c>
      <c r="O11" s="24">
        <f>SUM(B11:N11)</f>
        <v>34</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[4]CT!AF$39</f>
        <v>1</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[4]CT!BI$39</f>
        <v>1</v>
      </c>
      <c r="C15" s="26"/>
      <c r="D15" s="27"/>
      <c r="E15" s="27"/>
      <c r="F15" s="27"/>
      <c r="G15" s="27"/>
      <c r="H15" s="27"/>
      <c r="I15" s="27"/>
      <c r="J15" s="27"/>
      <c r="K15" s="27"/>
      <c r="L15" s="27"/>
      <c r="P15" s="107"/>
    </row>
    <row r="16" spans="1:16" s="2" customFormat="1" ht="18" customHeight="1" x14ac:dyDescent="0.25">
      <c r="A16" s="29" t="s">
        <v>30</v>
      </c>
      <c r="B16" s="23">
        <f>[4]CT!BJ$39</f>
        <v>3</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[4]CT!BK$39</f>
        <v>1</v>
      </c>
      <c r="C18" s="30"/>
      <c r="D18" s="31"/>
      <c r="E18" s="31"/>
      <c r="F18" s="31"/>
      <c r="G18" s="31"/>
      <c r="H18" s="31"/>
      <c r="I18" s="31"/>
      <c r="J18" s="31"/>
      <c r="K18" s="31"/>
      <c r="L18" s="31"/>
      <c r="O18" s="32"/>
      <c r="P18" s="107"/>
    </row>
    <row r="19" spans="1:16" s="2" customFormat="1" ht="18" customHeight="1" x14ac:dyDescent="0.25">
      <c r="A19" s="29" t="s">
        <v>33</v>
      </c>
      <c r="B19" s="23">
        <f>[4]CT!BL$39</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[4]CT!CU$39</f>
        <v>0</v>
      </c>
      <c r="C23" s="23">
        <f>[4]CT!CF$39</f>
        <v>2</v>
      </c>
      <c r="D23" s="23">
        <f>[4]CT!CG$39</f>
        <v>30</v>
      </c>
      <c r="E23" s="23">
        <f>[4]CT!CH$39</f>
        <v>34</v>
      </c>
      <c r="F23" s="23">
        <f>[4]CT!CI$39</f>
        <v>60</v>
      </c>
      <c r="G23" s="23">
        <f>[4]CT!CJ$39</f>
        <v>83</v>
      </c>
      <c r="H23" s="23">
        <f>[4]CT!CK$39</f>
        <v>314</v>
      </c>
      <c r="I23" s="23">
        <f>[4]CT!CL$39</f>
        <v>679</v>
      </c>
      <c r="J23" s="23">
        <f>[4]CT!CM$39</f>
        <v>1039</v>
      </c>
      <c r="K23" s="23">
        <f>[4]CT!CN$39</f>
        <v>1223</v>
      </c>
      <c r="L23" s="23">
        <f>[4]CT!CO$39</f>
        <v>1077</v>
      </c>
      <c r="M23" s="23">
        <f>[4]CT!CP$39</f>
        <v>696</v>
      </c>
      <c r="N23" s="23">
        <f>[4]CT!CQ$39</f>
        <v>426</v>
      </c>
      <c r="O23" s="24">
        <f>SUM(B23:N23,B25:D25)</f>
        <v>6217</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[4]CT!CR$39</f>
        <v>304</v>
      </c>
      <c r="C25" s="23">
        <f>[4]CT!CS$39</f>
        <v>133</v>
      </c>
      <c r="D25" s="23">
        <f>[4]CT!CT$39</f>
        <v>117</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[4]CT!CD$39</f>
        <v>0</v>
      </c>
      <c r="C27" s="23">
        <f>[4]CT!BO$39</f>
        <v>4</v>
      </c>
      <c r="D27" s="23">
        <f>[4]CT!BP$39</f>
        <v>14</v>
      </c>
      <c r="E27" s="23">
        <f>[4]CT!BQ$39</f>
        <v>35</v>
      </c>
      <c r="F27" s="23">
        <f>[4]CT!BR$39</f>
        <v>44</v>
      </c>
      <c r="G27" s="23">
        <f>[4]CT!BS$39</f>
        <v>45</v>
      </c>
      <c r="H27" s="23">
        <f>[4]CT!BT$39</f>
        <v>64</v>
      </c>
      <c r="I27" s="23">
        <f>[4]CT!BU$39</f>
        <v>161</v>
      </c>
      <c r="J27" s="23">
        <f>[4]CT!BV$39</f>
        <v>328</v>
      </c>
      <c r="K27" s="23">
        <f>[4]CT!BW$39</f>
        <v>543</v>
      </c>
      <c r="L27" s="23">
        <f>[4]CT!BX$39</f>
        <v>527</v>
      </c>
      <c r="M27" s="23">
        <f>[4]CT!BY$39</f>
        <v>394</v>
      </c>
      <c r="N27" s="23">
        <f>[4]CT!BZ$39</f>
        <v>307</v>
      </c>
      <c r="O27" s="24">
        <f>SUM(B27:N27,B29:D29)</f>
        <v>2905</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[4]CT!CA$39</f>
        <v>192</v>
      </c>
      <c r="C29" s="23">
        <f>[4]CT!CB$39</f>
        <v>133</v>
      </c>
      <c r="D29" s="23">
        <f>[4]CT!CC$39</f>
        <v>114</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223</v>
      </c>
      <c r="F30" s="135" t="s">
        <v>42</v>
      </c>
      <c r="G30" s="136"/>
      <c r="H30" s="24" t="str">
        <f>IFERROR(E30/C30,"")</f>
        <v/>
      </c>
      <c r="K30" s="137" t="s">
        <v>43</v>
      </c>
      <c r="L30" s="138"/>
      <c r="M30" s="23"/>
      <c r="N30" s="38" t="s">
        <v>41</v>
      </c>
      <c r="O30" s="24">
        <f>SUM(B23:N23,B25:D25,B27:N27,B29:D29)-M30</f>
        <v>9122</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[4]CT!DG$39</f>
        <v>0</v>
      </c>
      <c r="C35" s="23">
        <f>[4]CT!DE$39</f>
        <v>19</v>
      </c>
      <c r="D35" s="23">
        <f>[4]CT!DF$39</f>
        <v>1056</v>
      </c>
      <c r="E35" s="40"/>
      <c r="F35" s="23">
        <f>[4]CT!DN$39</f>
        <v>0</v>
      </c>
      <c r="G35" s="23">
        <f>[4]CT!DL$39</f>
        <v>107</v>
      </c>
      <c r="H35" s="23">
        <f>[4]CT!DM$39</f>
        <v>5035</v>
      </c>
      <c r="I35" s="40"/>
      <c r="J35" s="23">
        <f>[4]CT!DU$39</f>
        <v>0</v>
      </c>
      <c r="K35" s="23">
        <f>[4]CT!DS$39</f>
        <v>0</v>
      </c>
      <c r="L35" s="23">
        <f>[4]CT!DT$39</f>
        <v>0</v>
      </c>
      <c r="P35" s="107"/>
    </row>
    <row r="36" spans="1:16" s="2" customFormat="1" ht="18" customHeight="1" x14ac:dyDescent="0.25">
      <c r="A36" s="22" t="s">
        <v>25</v>
      </c>
      <c r="B36" s="23">
        <f>[4]CT!DD$39</f>
        <v>0</v>
      </c>
      <c r="C36" s="23">
        <f>[4]CT!DB$39</f>
        <v>11</v>
      </c>
      <c r="D36" s="23">
        <f>[4]CT!DC$39</f>
        <v>384</v>
      </c>
      <c r="E36" s="40"/>
      <c r="F36" s="23">
        <f>[4]CT!DK$39</f>
        <v>0</v>
      </c>
      <c r="G36" s="23">
        <f>[4]CT!DI$39</f>
        <v>86</v>
      </c>
      <c r="H36" s="23">
        <f>[4]CT!DJ$39</f>
        <v>2424</v>
      </c>
      <c r="I36" s="40"/>
      <c r="J36" s="23">
        <f>[4]CT!DR$39</f>
        <v>0</v>
      </c>
      <c r="K36" s="23">
        <f>[4]CT!DP$39</f>
        <v>0</v>
      </c>
      <c r="L36" s="23">
        <f>[4]CT!DQ$39</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[4]CT!CW$39</f>
        <v>10</v>
      </c>
      <c r="C38" s="26"/>
      <c r="D38" s="27"/>
      <c r="E38" s="27"/>
      <c r="F38" s="27"/>
      <c r="G38" s="27"/>
      <c r="H38" s="27"/>
      <c r="I38" s="27"/>
      <c r="J38" s="27"/>
      <c r="K38" s="27"/>
      <c r="L38" s="27"/>
      <c r="P38" s="107"/>
    </row>
    <row r="39" spans="1:16" s="2" customFormat="1" ht="18" customHeight="1" x14ac:dyDescent="0.25">
      <c r="A39" s="29" t="s">
        <v>30</v>
      </c>
      <c r="B39" s="23">
        <f>[4]CT!CX$39</f>
        <v>107</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[4]CT!CY$39</f>
        <v>37</v>
      </c>
      <c r="C41" s="30"/>
      <c r="D41" s="31"/>
      <c r="E41" s="31"/>
      <c r="F41" s="31"/>
      <c r="G41" s="31"/>
      <c r="H41" s="31"/>
      <c r="I41" s="31"/>
      <c r="J41" s="31"/>
      <c r="K41" s="31"/>
      <c r="L41" s="31"/>
      <c r="O41" s="32"/>
      <c r="P41" s="107"/>
    </row>
    <row r="42" spans="1:16" s="2" customFormat="1" ht="18" customHeight="1" x14ac:dyDescent="0.25">
      <c r="A42" s="29" t="s">
        <v>33</v>
      </c>
      <c r="B42" s="23">
        <f>[4]CT!CZ$39</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[4]CT!A$39</f>
        <v>Cidade De Maputo / Nlhamankulu / Jose Macamo CS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80</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[4]CT!TO$39</f>
        <v>0</v>
      </c>
      <c r="C49" s="23">
        <f>[4]CT!TC$39</f>
        <v>0</v>
      </c>
      <c r="D49" s="23">
        <f>[4]CT!TD$39</f>
        <v>0</v>
      </c>
      <c r="E49" s="23">
        <f>[4]CT!TE$39</f>
        <v>0</v>
      </c>
      <c r="F49" s="23">
        <f>[4]CT!TF$39</f>
        <v>1</v>
      </c>
      <c r="G49" s="23">
        <f>[4]CT!TG$39</f>
        <v>0</v>
      </c>
      <c r="H49" s="23">
        <f>[4]CT!TH$39</f>
        <v>4</v>
      </c>
      <c r="I49" s="23">
        <f>[4]CT!TI$39</f>
        <v>7</v>
      </c>
      <c r="J49" s="23">
        <f>[4]CT!TJ$39</f>
        <v>15</v>
      </c>
      <c r="K49" s="23">
        <f>[4]CT!TK$39</f>
        <v>10</v>
      </c>
      <c r="L49" s="23">
        <f>[4]CT!TL$39</f>
        <v>6</v>
      </c>
      <c r="M49" s="23">
        <f>[4]CT!TM$39</f>
        <v>2</v>
      </c>
      <c r="N49" s="23">
        <f>[4]CT!TN$39</f>
        <v>5</v>
      </c>
      <c r="O49" s="24">
        <f>SUM(B49:N49)</f>
        <v>50</v>
      </c>
      <c r="P49" s="107"/>
    </row>
    <row r="50" spans="1:16" s="2" customFormat="1" ht="18" customHeight="1" x14ac:dyDescent="0.25">
      <c r="A50" s="22" t="s">
        <v>25</v>
      </c>
      <c r="B50" s="23">
        <f>[4]CT!TA$39</f>
        <v>0</v>
      </c>
      <c r="C50" s="23">
        <f>[4]CT!SO$39</f>
        <v>0</v>
      </c>
      <c r="D50" s="23">
        <f>[4]CT!SP$39</f>
        <v>0</v>
      </c>
      <c r="E50" s="23">
        <f>[4]CT!SQ$39</f>
        <v>0</v>
      </c>
      <c r="F50" s="23">
        <f>[4]CT!SR$39</f>
        <v>0</v>
      </c>
      <c r="G50" s="23">
        <f>[4]CT!SS$39</f>
        <v>0</v>
      </c>
      <c r="H50" s="23">
        <f>[4]CT!ST$39</f>
        <v>1</v>
      </c>
      <c r="I50" s="23">
        <f>[4]CT!SU$39</f>
        <v>6</v>
      </c>
      <c r="J50" s="23">
        <f>[4]CT!SV$39</f>
        <v>7</v>
      </c>
      <c r="K50" s="23">
        <f>[4]CT!SW$39</f>
        <v>6</v>
      </c>
      <c r="L50" s="23">
        <f>[4]CT!SX$39</f>
        <v>2</v>
      </c>
      <c r="M50" s="23">
        <f>[4]CT!SY$39</f>
        <v>5</v>
      </c>
      <c r="N50" s="23">
        <f>[4]CT!SZ$39</f>
        <v>3</v>
      </c>
      <c r="O50" s="24">
        <f>SUM(B50:N50)</f>
        <v>30</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[4]CT!TU$39</f>
        <v>35</v>
      </c>
      <c r="D52" s="31"/>
      <c r="E52" s="31"/>
      <c r="F52" s="31"/>
      <c r="G52" s="31"/>
      <c r="H52" s="31"/>
      <c r="I52" s="31"/>
      <c r="J52" s="32"/>
      <c r="K52" s="32"/>
      <c r="L52" s="32"/>
      <c r="M52" s="32"/>
      <c r="N52" s="32"/>
      <c r="O52" s="46"/>
      <c r="P52" s="107"/>
    </row>
    <row r="53" spans="1:16" s="2" customFormat="1" ht="36.6" customHeight="1" x14ac:dyDescent="0.25">
      <c r="A53" s="123" t="s">
        <v>58</v>
      </c>
      <c r="B53" s="124"/>
      <c r="C53" s="47">
        <f>[4]CT!TV$39</f>
        <v>19</v>
      </c>
      <c r="D53" s="26"/>
      <c r="E53" s="26"/>
      <c r="F53" s="26"/>
      <c r="G53" s="26"/>
      <c r="H53" s="26"/>
      <c r="I53" s="26"/>
      <c r="J53" s="26"/>
      <c r="K53" s="26"/>
      <c r="L53" s="26"/>
      <c r="M53" s="26"/>
      <c r="N53" s="26"/>
      <c r="O53" s="26"/>
      <c r="P53" s="107"/>
    </row>
    <row r="54" spans="1:16" s="2" customFormat="1" ht="39.6" customHeight="1" x14ac:dyDescent="0.25">
      <c r="A54" s="125" t="s">
        <v>59</v>
      </c>
      <c r="B54" s="126"/>
      <c r="C54" s="48">
        <f>[4]CT!TW$39</f>
        <v>26</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[4]CT!TQ$39</f>
        <v>0</v>
      </c>
      <c r="C56" s="26"/>
      <c r="D56" s="27"/>
      <c r="E56" s="27"/>
      <c r="F56" s="27"/>
      <c r="G56" s="27"/>
      <c r="H56" s="27"/>
      <c r="I56" s="27"/>
      <c r="J56" s="27"/>
      <c r="K56" s="27"/>
      <c r="L56" s="27"/>
      <c r="P56" s="107"/>
    </row>
    <row r="57" spans="1:16" s="2" customFormat="1" ht="18" customHeight="1" x14ac:dyDescent="0.25">
      <c r="A57" s="29" t="s">
        <v>30</v>
      </c>
      <c r="B57" s="23">
        <f>[4]CT!TR$39</f>
        <v>2</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[4]CT!TS$39</f>
        <v>1</v>
      </c>
      <c r="C59" s="30"/>
      <c r="D59" s="31"/>
      <c r="E59" s="31"/>
      <c r="F59" s="31"/>
      <c r="G59" s="31"/>
      <c r="H59" s="31"/>
      <c r="I59" s="31"/>
      <c r="J59" s="31"/>
      <c r="K59" s="31"/>
      <c r="L59" s="31"/>
      <c r="O59" s="32"/>
      <c r="P59" s="107"/>
    </row>
    <row r="60" spans="1:16" s="2" customFormat="1" ht="18" customHeight="1" x14ac:dyDescent="0.25">
      <c r="A60" s="29" t="s">
        <v>33</v>
      </c>
      <c r="B60" s="23">
        <f>[4]CT!TT$39</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1</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[4]CT!LV$39</f>
        <v>0</v>
      </c>
      <c r="C68" s="23">
        <f>[4]CT!LJ$39</f>
        <v>0</v>
      </c>
      <c r="D68" s="23">
        <f>[4]CT!LK$39</f>
        <v>0</v>
      </c>
      <c r="E68" s="23">
        <f>[4]CT!LL$39</f>
        <v>0</v>
      </c>
      <c r="F68" s="23">
        <f>[4]CT!LM$39</f>
        <v>0</v>
      </c>
      <c r="G68" s="23">
        <f>[4]CT!LN$39</f>
        <v>0</v>
      </c>
      <c r="H68" s="23">
        <f>[4]CT!LO$39</f>
        <v>0</v>
      </c>
      <c r="I68" s="23">
        <f>[4]CT!LP$39</f>
        <v>0</v>
      </c>
      <c r="J68" s="23">
        <f>[4]CT!LQ$39</f>
        <v>0</v>
      </c>
      <c r="K68" s="23">
        <f>[4]CT!LR$39</f>
        <v>0</v>
      </c>
      <c r="L68" s="23">
        <f>[4]CT!LS$39</f>
        <v>0</v>
      </c>
      <c r="M68" s="23">
        <f>[4]CT!LT$39</f>
        <v>0</v>
      </c>
      <c r="N68" s="23">
        <f>[4]CT!LU$39</f>
        <v>0</v>
      </c>
      <c r="O68" s="24">
        <f>SUM(B68:N68)</f>
        <v>0</v>
      </c>
      <c r="P68" s="107"/>
    </row>
    <row r="69" spans="1:16" s="2" customFormat="1" ht="18" customHeight="1" x14ac:dyDescent="0.25">
      <c r="A69" s="22" t="s">
        <v>25</v>
      </c>
      <c r="B69" s="23">
        <f>[4]CT!LH$39</f>
        <v>0</v>
      </c>
      <c r="C69" s="23">
        <f>[4]CT!KV$39</f>
        <v>0</v>
      </c>
      <c r="D69" s="23">
        <f>[4]CT!KW$39</f>
        <v>0</v>
      </c>
      <c r="E69" s="23">
        <f>[4]CT!KX$39</f>
        <v>0</v>
      </c>
      <c r="F69" s="23">
        <f>[4]CT!KY$39</f>
        <v>0</v>
      </c>
      <c r="G69" s="23">
        <f>[4]CT!KZ$39</f>
        <v>0</v>
      </c>
      <c r="H69" s="23">
        <f>[4]CT!LA$39</f>
        <v>0</v>
      </c>
      <c r="I69" s="23">
        <f>[4]CT!LB$39</f>
        <v>0</v>
      </c>
      <c r="J69" s="23">
        <f>[4]CT!LC$39</f>
        <v>0</v>
      </c>
      <c r="K69" s="23">
        <f>[4]CT!LD$39</f>
        <v>0</v>
      </c>
      <c r="L69" s="23">
        <f>[4]CT!LE$39</f>
        <v>0</v>
      </c>
      <c r="M69" s="23">
        <f>[4]CT!LF$39</f>
        <v>1</v>
      </c>
      <c r="N69" s="23">
        <f>[4]CT!LG$39</f>
        <v>0</v>
      </c>
      <c r="O69" s="24">
        <f>SUM(B69:N69)</f>
        <v>1</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[4]CT!ND$39</f>
        <v>0</v>
      </c>
      <c r="C72" s="23">
        <f>[4]CT!MR$39</f>
        <v>0</v>
      </c>
      <c r="D72" s="23">
        <f>[4]CT!MS$39</f>
        <v>0</v>
      </c>
      <c r="E72" s="23">
        <f>[4]CT!MT$39</f>
        <v>0</v>
      </c>
      <c r="F72" s="23">
        <f>[4]CT!MU$39</f>
        <v>0</v>
      </c>
      <c r="G72" s="23">
        <f>[4]CT!MV$39</f>
        <v>0</v>
      </c>
      <c r="H72" s="23">
        <f>[4]CT!MW$39</f>
        <v>1</v>
      </c>
      <c r="I72" s="23">
        <f>[4]CT!MX$39</f>
        <v>4</v>
      </c>
      <c r="J72" s="23">
        <f>[4]CT!MY$39</f>
        <v>4</v>
      </c>
      <c r="K72" s="23">
        <f>[4]CT!MZ$39</f>
        <v>2</v>
      </c>
      <c r="L72" s="23">
        <f>[4]CT!NA$39</f>
        <v>0</v>
      </c>
      <c r="M72" s="23">
        <f>[4]CT!NB$39</f>
        <v>2</v>
      </c>
      <c r="N72" s="23">
        <f>[4]CT!NC$39</f>
        <v>1</v>
      </c>
      <c r="O72" s="24">
        <f>SUM(B72:N72)</f>
        <v>14</v>
      </c>
      <c r="P72" s="107"/>
    </row>
    <row r="73" spans="1:16" s="2" customFormat="1" ht="18" customHeight="1" x14ac:dyDescent="0.25">
      <c r="A73" s="22" t="s">
        <v>25</v>
      </c>
      <c r="B73" s="23">
        <f>[4]CT!MP$39</f>
        <v>0</v>
      </c>
      <c r="C73" s="23">
        <f>[4]CT!MD$39</f>
        <v>0</v>
      </c>
      <c r="D73" s="23">
        <f>[4]CT!ME$39</f>
        <v>0</v>
      </c>
      <c r="E73" s="23">
        <f>[4]CT!MF$39</f>
        <v>0</v>
      </c>
      <c r="F73" s="23">
        <f>[4]CT!MG$39</f>
        <v>0</v>
      </c>
      <c r="G73" s="23">
        <f>[4]CT!MH$39</f>
        <v>0</v>
      </c>
      <c r="H73" s="23">
        <f>[4]CT!MI$39</f>
        <v>1</v>
      </c>
      <c r="I73" s="23">
        <f>[4]CT!MJ$39</f>
        <v>0</v>
      </c>
      <c r="J73" s="23">
        <f>[4]CT!MK$39</f>
        <v>3</v>
      </c>
      <c r="K73" s="23">
        <f>[4]CT!ML$39</f>
        <v>2</v>
      </c>
      <c r="L73" s="23">
        <f>[4]CT!MM$39</f>
        <v>0</v>
      </c>
      <c r="M73" s="23">
        <f>[4]CT!MN$39</f>
        <v>1</v>
      </c>
      <c r="N73" s="23">
        <f>[4]CT!MO$39</f>
        <v>0</v>
      </c>
      <c r="O73" s="24">
        <f>SUM(B73:N73)</f>
        <v>7</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[4]CT!OK$39</f>
        <v>0</v>
      </c>
      <c r="C76" s="23">
        <f>[4]CT!NY$39</f>
        <v>0</v>
      </c>
      <c r="D76" s="23">
        <f>[4]CT!NZ$39</f>
        <v>0</v>
      </c>
      <c r="E76" s="23">
        <f>[4]CT!OA$39</f>
        <v>0</v>
      </c>
      <c r="F76" s="23">
        <f>[4]CT!OB$39</f>
        <v>0</v>
      </c>
      <c r="G76" s="23">
        <f>[4]CT!OC$39</f>
        <v>1</v>
      </c>
      <c r="H76" s="23">
        <f>[4]CT!OD$39</f>
        <v>0</v>
      </c>
      <c r="I76" s="23">
        <f>[4]CT!OE$39</f>
        <v>2</v>
      </c>
      <c r="J76" s="23">
        <f>[4]CT!OF$39</f>
        <v>0</v>
      </c>
      <c r="K76" s="23">
        <f>[4]CT!OG$39</f>
        <v>2</v>
      </c>
      <c r="L76" s="23">
        <f>[4]CT!OH$39</f>
        <v>0</v>
      </c>
      <c r="M76" s="23">
        <f>[4]CT!OI$39</f>
        <v>0</v>
      </c>
      <c r="N76" s="23">
        <f>[4]CT!OJ$39</f>
        <v>0</v>
      </c>
      <c r="O76" s="24">
        <f>SUM(B76:N76)</f>
        <v>5</v>
      </c>
      <c r="P76" s="107"/>
    </row>
    <row r="77" spans="1:16" s="2" customFormat="1" ht="18" customHeight="1" x14ac:dyDescent="0.25">
      <c r="A77" s="22" t="s">
        <v>25</v>
      </c>
      <c r="B77" s="23">
        <f>[4]CT!NW$39</f>
        <v>0</v>
      </c>
      <c r="C77" s="23">
        <f>[4]CT!NK$39</f>
        <v>0</v>
      </c>
      <c r="D77" s="23">
        <f>[4]CT!NL$39</f>
        <v>0</v>
      </c>
      <c r="E77" s="23">
        <f>[4]CT!NM$39</f>
        <v>0</v>
      </c>
      <c r="F77" s="23">
        <f>[4]CT!NN$39</f>
        <v>0</v>
      </c>
      <c r="G77" s="23">
        <f>[4]CT!NO$39</f>
        <v>0</v>
      </c>
      <c r="H77" s="23">
        <f>[4]CT!NP$39</f>
        <v>0</v>
      </c>
      <c r="I77" s="23">
        <f>[4]CT!NQ$39</f>
        <v>3</v>
      </c>
      <c r="J77" s="23">
        <f>[4]CT!NR$39</f>
        <v>2</v>
      </c>
      <c r="K77" s="23">
        <f>[4]CT!NS$39</f>
        <v>1</v>
      </c>
      <c r="L77" s="23">
        <f>[4]CT!NT$39</f>
        <v>0</v>
      </c>
      <c r="M77" s="23">
        <f>[4]CT!NU$39</f>
        <v>1</v>
      </c>
      <c r="N77" s="23">
        <f>[4]CT!NV$39</f>
        <v>0</v>
      </c>
      <c r="O77" s="24">
        <f>SUM(B77:N77)</f>
        <v>7</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[4]CT!PR$39</f>
        <v>0</v>
      </c>
      <c r="C80" s="23">
        <f>[4]CT!PF$39</f>
        <v>0</v>
      </c>
      <c r="D80" s="23">
        <f>[4]CT!PG$39</f>
        <v>0</v>
      </c>
      <c r="E80" s="23">
        <f>[4]CT!PH$39</f>
        <v>0</v>
      </c>
      <c r="F80" s="23">
        <f>[4]CT!PI$39</f>
        <v>0</v>
      </c>
      <c r="G80" s="23">
        <f>[4]CT!PJ$39</f>
        <v>3</v>
      </c>
      <c r="H80" s="23">
        <f>[4]CT!PK$39</f>
        <v>5</v>
      </c>
      <c r="I80" s="23">
        <f>[4]CT!PL$39</f>
        <v>11</v>
      </c>
      <c r="J80" s="23">
        <f>[4]CT!PM$39</f>
        <v>14</v>
      </c>
      <c r="K80" s="23">
        <f>[4]CT!PN$39</f>
        <v>9</v>
      </c>
      <c r="L80" s="23">
        <f>[4]CT!PO$39</f>
        <v>7</v>
      </c>
      <c r="M80" s="23">
        <f>[4]CT!PP$39</f>
        <v>3</v>
      </c>
      <c r="N80" s="23">
        <f>[4]CT!PQ$39</f>
        <v>6</v>
      </c>
      <c r="O80" s="24">
        <f>SUM(B$390:N$390)</f>
        <v>0</v>
      </c>
      <c r="P80" s="107"/>
    </row>
    <row r="81" spans="1:16" s="2" customFormat="1" ht="18" customHeight="1" x14ac:dyDescent="0.25">
      <c r="A81" s="22" t="s">
        <v>25</v>
      </c>
      <c r="B81" s="23">
        <f>[4]CT!PD$39</f>
        <v>0</v>
      </c>
      <c r="C81" s="23">
        <f>[4]CT!OR$39</f>
        <v>0</v>
      </c>
      <c r="D81" s="23">
        <f>[4]CT!OS$39</f>
        <v>0</v>
      </c>
      <c r="E81" s="23">
        <f>[4]CT!OT$39</f>
        <v>0</v>
      </c>
      <c r="F81" s="23">
        <f>[4]CT!OU$39</f>
        <v>1</v>
      </c>
      <c r="G81" s="23">
        <f>[4]CT!OV$39</f>
        <v>0</v>
      </c>
      <c r="H81" s="23">
        <f>[4]CT!OW$39</f>
        <v>1</v>
      </c>
      <c r="I81" s="23">
        <f>[4]CT!OX$39</f>
        <v>4</v>
      </c>
      <c r="J81" s="23">
        <f>[4]CT!OY$39</f>
        <v>3</v>
      </c>
      <c r="K81" s="23">
        <f>[4]CT!OZ$39</f>
        <v>4</v>
      </c>
      <c r="L81" s="23">
        <f>[4]CT!PA$39</f>
        <v>7</v>
      </c>
      <c r="M81" s="23">
        <f>[4]CT!PB$39</f>
        <v>5</v>
      </c>
      <c r="N81" s="23">
        <f>[4]CT!PC$39</f>
        <v>2</v>
      </c>
      <c r="O81" s="24">
        <f>SUM(B$391:N$391)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[4]CT!QY$39</f>
        <v>0</v>
      </c>
      <c r="C84" s="23">
        <f>[4]CT!QM$39</f>
        <v>0</v>
      </c>
      <c r="D84" s="23">
        <f>[4]CT!QN$39</f>
        <v>0</v>
      </c>
      <c r="E84" s="23">
        <f>[4]CT!QO$39</f>
        <v>0</v>
      </c>
      <c r="F84" s="23">
        <f>[4]CT!QP$39</f>
        <v>0</v>
      </c>
      <c r="G84" s="23">
        <f>[4]CT!QQ$39</f>
        <v>2</v>
      </c>
      <c r="H84" s="23">
        <f>[4]CT!QR$39</f>
        <v>1</v>
      </c>
      <c r="I84" s="23">
        <f>[4]CT!QS$39</f>
        <v>5</v>
      </c>
      <c r="J84" s="23">
        <f>[4]CT!QT$39</f>
        <v>3</v>
      </c>
      <c r="K84" s="23">
        <f>[4]CT!QU$39</f>
        <v>2</v>
      </c>
      <c r="L84" s="23">
        <f>[4]CT!QV$39</f>
        <v>0</v>
      </c>
      <c r="M84" s="23">
        <f>[4]CT!QW$39</f>
        <v>1</v>
      </c>
      <c r="N84" s="23">
        <f>[4]CT!QX$39</f>
        <v>1</v>
      </c>
      <c r="O84" s="24">
        <f>SUM(B$394:N$394)</f>
        <v>0</v>
      </c>
      <c r="P84" s="107"/>
    </row>
    <row r="85" spans="1:16" s="2" customFormat="1" ht="18" customHeight="1" x14ac:dyDescent="0.25">
      <c r="A85" s="22" t="s">
        <v>25</v>
      </c>
      <c r="B85" s="23">
        <f>[4]CT!QK$39</f>
        <v>0</v>
      </c>
      <c r="C85" s="23">
        <f>[4]CT!PY$39</f>
        <v>0</v>
      </c>
      <c r="D85" s="23">
        <f>[4]CT!PZ$39</f>
        <v>0</v>
      </c>
      <c r="E85" s="23">
        <f>[4]CT!QA$39</f>
        <v>0</v>
      </c>
      <c r="F85" s="23">
        <f>[4]CT!QB$39</f>
        <v>0</v>
      </c>
      <c r="G85" s="23">
        <f>[4]CT!QC$39</f>
        <v>0</v>
      </c>
      <c r="H85" s="23">
        <f>[4]CT!QD$39</f>
        <v>0</v>
      </c>
      <c r="I85" s="23">
        <f>[4]CT!QE$39</f>
        <v>0</v>
      </c>
      <c r="J85" s="23">
        <f>[4]CT!QF$39</f>
        <v>0</v>
      </c>
      <c r="K85" s="23">
        <f>[4]CT!QG$39</f>
        <v>1</v>
      </c>
      <c r="L85" s="23">
        <f>[4]CT!QH$39</f>
        <v>0</v>
      </c>
      <c r="M85" s="23">
        <f>[4]CT!QI$39</f>
        <v>1</v>
      </c>
      <c r="N85" s="23">
        <f>[4]CT!QJ$39</f>
        <v>0</v>
      </c>
      <c r="O85" s="24">
        <f>SUM(B$395:N$395)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[4]CT!SF$39</f>
        <v>0</v>
      </c>
      <c r="C88" s="23">
        <f>[4]CT!RT$39</f>
        <v>0</v>
      </c>
      <c r="D88" s="23">
        <f>[4]CT!RU$39</f>
        <v>0</v>
      </c>
      <c r="E88" s="23">
        <f>[4]CT!RV$39</f>
        <v>0</v>
      </c>
      <c r="F88" s="23">
        <f>[4]CT!RW$39</f>
        <v>0</v>
      </c>
      <c r="G88" s="23">
        <f>[4]CT!RX$39</f>
        <v>0</v>
      </c>
      <c r="H88" s="23">
        <f>[4]CT!RY$39</f>
        <v>0</v>
      </c>
      <c r="I88" s="23">
        <f>[4]CT!RZ$39</f>
        <v>0</v>
      </c>
      <c r="J88" s="23">
        <f>[4]CT!SA$39</f>
        <v>0</v>
      </c>
      <c r="K88" s="23">
        <f>[4]CT!SB$39</f>
        <v>0</v>
      </c>
      <c r="L88" s="23">
        <f>[4]CT!SC$39</f>
        <v>0</v>
      </c>
      <c r="M88" s="23">
        <f>[4]CT!SD$39</f>
        <v>0</v>
      </c>
      <c r="N88" s="23">
        <f>[4]CT!SE$39</f>
        <v>0</v>
      </c>
      <c r="O88" s="24">
        <f>SUM(B88:N88)</f>
        <v>0</v>
      </c>
      <c r="P88" s="107"/>
    </row>
    <row r="89" spans="1:16" s="2" customFormat="1" ht="18" customHeight="1" x14ac:dyDescent="0.25">
      <c r="A89" s="22" t="s">
        <v>25</v>
      </c>
      <c r="B89" s="23">
        <f>[4]CT!RR$39</f>
        <v>0</v>
      </c>
      <c r="C89" s="23">
        <f>[4]CT!RF$39</f>
        <v>0</v>
      </c>
      <c r="D89" s="23">
        <f>[4]CT!RG$39</f>
        <v>0</v>
      </c>
      <c r="E89" s="23">
        <f>[4]CT!RH$39</f>
        <v>0</v>
      </c>
      <c r="F89" s="23">
        <f>[4]CT!RI$39</f>
        <v>0</v>
      </c>
      <c r="G89" s="23">
        <f>[4]CT!RJ$39</f>
        <v>0</v>
      </c>
      <c r="H89" s="23">
        <f>[4]CT!RK$39</f>
        <v>0</v>
      </c>
      <c r="I89" s="23">
        <f>[4]CT!RL$39</f>
        <v>0</v>
      </c>
      <c r="J89" s="23">
        <f>[4]CT!RM$39</f>
        <v>0</v>
      </c>
      <c r="K89" s="23">
        <f>[4]CT!RN$39</f>
        <v>0</v>
      </c>
      <c r="L89" s="23">
        <f>[4]CT!RO$39</f>
        <v>0</v>
      </c>
      <c r="M89" s="23">
        <f>[4]CT!RP$39</f>
        <v>0</v>
      </c>
      <c r="N89" s="23">
        <f>[4]CT!RQ$39</f>
        <v>0</v>
      </c>
      <c r="O89" s="24">
        <f>SUM(B$399:N$399)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[4]CT!LX$39</f>
        <v>0</v>
      </c>
      <c r="G92" s="23">
        <f>[4]CT!LY$39</f>
        <v>0</v>
      </c>
      <c r="H92" s="23"/>
      <c r="I92" s="23">
        <f>[4]CT!LZ$39</f>
        <v>0</v>
      </c>
      <c r="J92" s="23">
        <f>[4]CT!MA$39</f>
        <v>0</v>
      </c>
      <c r="P92" s="107"/>
    </row>
    <row r="93" spans="1:16" x14ac:dyDescent="0.25">
      <c r="A93" s="115" t="s">
        <v>73</v>
      </c>
      <c r="B93" s="116"/>
      <c r="C93" s="116"/>
      <c r="D93" s="116"/>
      <c r="E93" s="117"/>
      <c r="F93" s="23">
        <f>[4]CT!NF$39</f>
        <v>0</v>
      </c>
      <c r="G93" s="23">
        <f>[4]CT!NG$39</f>
        <v>1</v>
      </c>
      <c r="H93" s="23"/>
      <c r="I93" s="23">
        <f>[4]CT!NH$39</f>
        <v>1</v>
      </c>
      <c r="J93" s="23">
        <f>[4]CT!NI$39</f>
        <v>0</v>
      </c>
      <c r="P93" s="107"/>
    </row>
    <row r="94" spans="1:16" x14ac:dyDescent="0.25">
      <c r="A94" s="115" t="s">
        <v>74</v>
      </c>
      <c r="B94" s="116"/>
      <c r="C94" s="116"/>
      <c r="D94" s="116"/>
      <c r="E94" s="117"/>
      <c r="F94" s="23">
        <f>[4]CT!OM$39</f>
        <v>0</v>
      </c>
      <c r="G94" s="23">
        <f>[4]CT!ON$39</f>
        <v>3</v>
      </c>
      <c r="H94" s="23"/>
      <c r="I94" s="23">
        <f>[4]CT!OO$39</f>
        <v>0</v>
      </c>
      <c r="J94" s="23">
        <f>[4]CT!OP$39</f>
        <v>0</v>
      </c>
      <c r="P94" s="107"/>
    </row>
    <row r="95" spans="1:16" x14ac:dyDescent="0.25">
      <c r="A95" s="115" t="s">
        <v>75</v>
      </c>
      <c r="B95" s="116"/>
      <c r="C95" s="116"/>
      <c r="D95" s="116"/>
      <c r="E95" s="117"/>
      <c r="F95" s="23">
        <f>[4]CT!PT$39</f>
        <v>0</v>
      </c>
      <c r="G95" s="23">
        <f>[4]CT!PU$39</f>
        <v>1</v>
      </c>
      <c r="H95" s="23"/>
      <c r="I95" s="23">
        <f>[4]CT!PV$39</f>
        <v>1</v>
      </c>
      <c r="J95" s="23">
        <f>[4]CT!PW$39</f>
        <v>0</v>
      </c>
      <c r="P95" s="107"/>
    </row>
    <row r="96" spans="1:16" x14ac:dyDescent="0.25">
      <c r="A96" s="115" t="s">
        <v>67</v>
      </c>
      <c r="B96" s="116"/>
      <c r="C96" s="116"/>
      <c r="D96" s="116"/>
      <c r="E96" s="117"/>
      <c r="F96" s="23">
        <f>[4]CT!RA$39</f>
        <v>0</v>
      </c>
      <c r="G96" s="23">
        <f>[4]CT!RB$39</f>
        <v>0</v>
      </c>
      <c r="H96" s="23"/>
      <c r="I96" s="23">
        <f>[4]CT!RC$39</f>
        <v>0</v>
      </c>
      <c r="J96" s="23">
        <f>[4]CT!RD$39</f>
        <v>0</v>
      </c>
      <c r="P96" s="107"/>
    </row>
    <row r="97" spans="1:16" x14ac:dyDescent="0.25">
      <c r="A97" s="115" t="s">
        <v>68</v>
      </c>
      <c r="B97" s="116"/>
      <c r="C97" s="116"/>
      <c r="D97" s="116"/>
      <c r="E97" s="117"/>
      <c r="F97" s="23">
        <f>[4]CT!SH$39</f>
        <v>0</v>
      </c>
      <c r="G97" s="23">
        <f>[4]CT!SI$39</f>
        <v>0</v>
      </c>
      <c r="H97" s="23"/>
      <c r="I97" s="23">
        <f>[4]CT!SJ$39</f>
        <v>0</v>
      </c>
      <c r="J97" s="23">
        <f>[4]CT!SK$39</f>
        <v>0</v>
      </c>
      <c r="P97" s="107"/>
    </row>
    <row r="98" spans="1:16" x14ac:dyDescent="0.25">
      <c r="A98" s="53"/>
      <c r="B98" s="53"/>
      <c r="C98" s="53"/>
      <c r="D98" s="53"/>
      <c r="E98" s="53"/>
      <c r="F98" s="31"/>
      <c r="G98" s="31"/>
      <c r="H98" s="31"/>
      <c r="I98" s="31"/>
      <c r="J98" s="31"/>
      <c r="P98" s="107" t="str">
        <f>[4]CT!A$39</f>
        <v>Cidade De Maputo / Nlhamankulu / Jose Macamo CS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[4]CT!F$39</f>
        <v>38</v>
      </c>
      <c r="C112" s="47">
        <f>[4]CT!G$39</f>
        <v>56</v>
      </c>
      <c r="D112" s="47">
        <f>[4]CT!H$39</f>
        <v>2</v>
      </c>
      <c r="E112" s="47">
        <f>[4]CT!I$39</f>
        <v>1</v>
      </c>
      <c r="F112" s="47">
        <f>[4]CT!J$39</f>
        <v>91</v>
      </c>
      <c r="G112" s="47">
        <f>[4]CT!K$39</f>
        <v>0</v>
      </c>
      <c r="H112" s="47">
        <f>SUM(B112:C112)</f>
        <v>94</v>
      </c>
      <c r="I112" s="47">
        <f>[4]CT!M$39</f>
        <v>3</v>
      </c>
      <c r="J112" s="47">
        <f>[4]CT!N$39</f>
        <v>86</v>
      </c>
      <c r="K112" s="57">
        <f>B112+C112</f>
        <v>94</v>
      </c>
      <c r="M112" s="58">
        <f>IFERROR(H112/(SUM(B112:C112)),"")</f>
        <v>1</v>
      </c>
      <c r="N112" s="58">
        <f>IFERROR(I112/(D112+E112),"")</f>
        <v>1</v>
      </c>
      <c r="O112" s="58">
        <f>IFERROR(J112/(F112),"")</f>
        <v>0.94505494505494503</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7894</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SUM([4]CT!HR$39,[4]CT!IS$39)</f>
        <v>0</v>
      </c>
      <c r="C120" s="23">
        <f>SUM([4]CT!HF$39,[4]CT!IG$39)</f>
        <v>1</v>
      </c>
      <c r="D120" s="23">
        <f>SUM([4]CT!HG$39,[4]CT!IH$39)</f>
        <v>17</v>
      </c>
      <c r="E120" s="23">
        <f>SUM([4]CT!HH$39,[4]CT!II$39)</f>
        <v>27</v>
      </c>
      <c r="F120" s="23">
        <f>SUM([4]CT!HI$39,[4]CT!IJ$39)</f>
        <v>57</v>
      </c>
      <c r="G120" s="23">
        <f>SUM([4]CT!HJ$39,[4]CT!IK$39)</f>
        <v>65</v>
      </c>
      <c r="H120" s="23">
        <f>SUM([4]CT!HK$39,[4]CT!IL$39)</f>
        <v>247</v>
      </c>
      <c r="I120" s="23">
        <f>SUM([4]CT!HL$39,[4]CT!IM$39)</f>
        <v>585</v>
      </c>
      <c r="J120" s="23">
        <f>SUM([4]CT!HM$39,[4]CT!IN$39)</f>
        <v>880</v>
      </c>
      <c r="K120" s="23">
        <f>SUM([4]CT!HN$39,[4]CT!IO$39)</f>
        <v>1063</v>
      </c>
      <c r="L120" s="23">
        <f>SUM([4]CT!HO$39,[4]CT!IP$39)</f>
        <v>978</v>
      </c>
      <c r="M120" s="23">
        <f>SUM([4]CT!HP$39,[4]CT!IQ$39)</f>
        <v>631</v>
      </c>
      <c r="N120" s="23">
        <f>SUM([4]CT!HQ$39,[4]CT!IR$39)</f>
        <v>891</v>
      </c>
      <c r="O120" s="24">
        <f>SUM(B120:N120)</f>
        <v>5442</v>
      </c>
      <c r="P120" s="107"/>
    </row>
    <row r="121" spans="1:16" s="2" customFormat="1" ht="26.25" customHeight="1" x14ac:dyDescent="0.25">
      <c r="A121" s="22" t="s">
        <v>25</v>
      </c>
      <c r="B121" s="23">
        <f>SUM([4]CT!HE$39,[4]CT!IF$39)</f>
        <v>0</v>
      </c>
      <c r="C121" s="23">
        <f>SUM([4]CT!GS$39,[4]CT!HT$39)</f>
        <v>1</v>
      </c>
      <c r="D121" s="23">
        <f>SUM([4]CT!GT$39,[4]CT!HU$39)</f>
        <v>9</v>
      </c>
      <c r="E121" s="23">
        <f>SUM([4]CT!GU$39,[4]CT!HV$39)</f>
        <v>31</v>
      </c>
      <c r="F121" s="23">
        <f>SUM([4]CT!GV$39,[4]CT!HW$39)</f>
        <v>41</v>
      </c>
      <c r="G121" s="23">
        <f>SUM([4]CT!GW$39,[4]CT!HX$39)</f>
        <v>39</v>
      </c>
      <c r="H121" s="23">
        <f>SUM([4]CT!GX$39,[4]CT!HY$39)</f>
        <v>49</v>
      </c>
      <c r="I121" s="23">
        <f>SUM([4]CT!GY$39,[4]CT!HZ$39)</f>
        <v>123</v>
      </c>
      <c r="J121" s="23">
        <f>SUM([4]CT!GZ$39,[4]CT!IA$39)</f>
        <v>268</v>
      </c>
      <c r="K121" s="23">
        <f>SUM([4]CT!HA$39,[4]CT!IB$39)</f>
        <v>450</v>
      </c>
      <c r="L121" s="23">
        <f>SUM([4]CT!HB$39,[4]CT!IC$39)</f>
        <v>444</v>
      </c>
      <c r="M121" s="23">
        <f>SUM([4]CT!HC$39,[4]CT!ID$39)</f>
        <v>353</v>
      </c>
      <c r="N121" s="23">
        <f>SUM([4]CT!HD$39,[4]CT!IE$39)</f>
        <v>644</v>
      </c>
      <c r="O121" s="24">
        <f>SUM(B121:N121)</f>
        <v>2452</v>
      </c>
      <c r="P121" s="107"/>
    </row>
    <row r="122" spans="1:16" s="2" customFormat="1" ht="26.25" customHeight="1" x14ac:dyDescent="0.25">
      <c r="A122" s="14" t="s">
        <v>95</v>
      </c>
      <c r="B122" s="25">
        <f>SUM(O120:O121)</f>
        <v>7894</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SUM([4]CT!IU$39:IV$39)</f>
        <v>223</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SUM([4]CT!IW$39:IX$39)</f>
        <v>841</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SUM([4]CT!JA$39:JB$39)</f>
        <v>8</v>
      </c>
      <c r="C128" s="26"/>
      <c r="D128" s="27"/>
      <c r="E128" s="27"/>
      <c r="F128" s="27"/>
      <c r="G128" s="27"/>
      <c r="H128" s="27"/>
      <c r="I128" s="27"/>
      <c r="J128" s="27"/>
      <c r="K128" s="27"/>
      <c r="L128" s="27"/>
      <c r="P128" s="107"/>
    </row>
    <row r="129" spans="1:16" s="2" customFormat="1" ht="18" customHeight="1" x14ac:dyDescent="0.25">
      <c r="A129" s="29" t="s">
        <v>30</v>
      </c>
      <c r="B129" s="23">
        <f>SUM([4]CT!JD$39:JE$39)</f>
        <v>68</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SUM([4]CT!JG$39:JH$39)</f>
        <v>27</v>
      </c>
      <c r="C131" s="30"/>
      <c r="D131" s="31"/>
      <c r="E131" s="31"/>
      <c r="F131" s="31"/>
      <c r="G131" s="31"/>
      <c r="H131" s="31"/>
      <c r="I131" s="31"/>
      <c r="J131" s="31"/>
      <c r="K131" s="31"/>
      <c r="L131" s="31"/>
      <c r="O131" s="32"/>
      <c r="P131" s="107"/>
    </row>
    <row r="132" spans="1:16" s="2" customFormat="1" ht="18" customHeight="1" x14ac:dyDescent="0.25">
      <c r="A132" s="29" t="s">
        <v>33</v>
      </c>
      <c r="B132" s="23">
        <f>SUM([4]CT!JJ$39:JK$39)</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[4]CT!A$39</f>
        <v>Cidade De Maputo / Nlhamankulu / Jose Macamo CS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8165</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SUM([4]CT!EW$39,[4]CT!FX$39)</f>
        <v>0</v>
      </c>
      <c r="C140" s="23">
        <f>SUM([4]CT!EK$39,[4]CT!FL$39)</f>
        <v>1</v>
      </c>
      <c r="D140" s="23">
        <f>SUM([4]CT!EL$39,[4]CT!FM$39)</f>
        <v>25</v>
      </c>
      <c r="E140" s="23">
        <f>SUM([4]CT!EM$39,[4]CT!FN$39)</f>
        <v>32</v>
      </c>
      <c r="F140" s="23">
        <f>SUM([4]CT!EN$39,[4]CT!FO$39)</f>
        <v>61</v>
      </c>
      <c r="G140" s="23">
        <f>SUM([4]CT!EO$39,[4]CT!FP$39)</f>
        <v>72</v>
      </c>
      <c r="H140" s="23">
        <f>SUM([4]CT!EP$39,[4]CT!FQ$39)</f>
        <v>265</v>
      </c>
      <c r="I140" s="23">
        <f>SUM([4]CT!EQ$39,[4]CT!FR$39)</f>
        <v>624</v>
      </c>
      <c r="J140" s="23">
        <f>SUM([4]CT!ER$39,[4]CT!FS$39)</f>
        <v>927</v>
      </c>
      <c r="K140" s="23">
        <f>SUM([4]CT!ES$39,[4]CT!FT$39)</f>
        <v>1100</v>
      </c>
      <c r="L140" s="23">
        <f>SUM([4]CT!ET$39,[4]CT!FU$39)</f>
        <v>987</v>
      </c>
      <c r="M140" s="23">
        <f>SUM([4]CT!EU$39,[4]CT!FV$39)</f>
        <v>635</v>
      </c>
      <c r="N140" s="23">
        <f>SUM([4]CT!EV$39,[4]CT!FW$39)</f>
        <v>909</v>
      </c>
      <c r="O140" s="24">
        <f>SUM(B140:N140)</f>
        <v>5638</v>
      </c>
      <c r="P140" s="107"/>
    </row>
    <row r="141" spans="1:16" s="2" customFormat="1" ht="26.25" customHeight="1" x14ac:dyDescent="0.25">
      <c r="A141" s="22" t="s">
        <v>25</v>
      </c>
      <c r="B141" s="23">
        <f>SUM([4]CT!EJ$39,[4]CT!FK$39)</f>
        <v>0</v>
      </c>
      <c r="C141" s="23">
        <f>SUM([4]CT!DX$39,[4]CT!EY$39)</f>
        <v>1</v>
      </c>
      <c r="D141" s="23">
        <f>SUM([4]CT!DY$39,[4]CT!EZ$39)</f>
        <v>15</v>
      </c>
      <c r="E141" s="23">
        <f>SUM([4]CT!DZ$39,[4]CT!FA$39)</f>
        <v>32</v>
      </c>
      <c r="F141" s="23">
        <f>SUM([4]CT!EA$39,[4]CT!FB$39)</f>
        <v>44</v>
      </c>
      <c r="G141" s="23">
        <f>SUM([4]CT!EB$39,[4]CT!FC$39)</f>
        <v>46</v>
      </c>
      <c r="H141" s="23">
        <f>SUM([4]CT!EC$39,[4]CT!FD$39)</f>
        <v>52</v>
      </c>
      <c r="I141" s="23">
        <f>SUM([4]CT!ED$39,[4]CT!FE$39)</f>
        <v>127</v>
      </c>
      <c r="J141" s="23">
        <f>SUM([4]CT!EE$39,[4]CT!FF$39)</f>
        <v>274</v>
      </c>
      <c r="K141" s="23">
        <f>SUM([4]CT!EF$39,[4]CT!FG$39)</f>
        <v>464</v>
      </c>
      <c r="L141" s="23">
        <f>SUM([4]CT!EG$39,[4]CT!FH$39)</f>
        <v>454</v>
      </c>
      <c r="M141" s="23">
        <f>SUM([4]CT!EH$39,[4]CT!FI$39)</f>
        <v>360</v>
      </c>
      <c r="N141" s="23">
        <f>SUM([4]CT!EI$39,[4]CT!FJ$39)</f>
        <v>658</v>
      </c>
      <c r="O141" s="24">
        <f>SUM(B141:N141)</f>
        <v>2527</v>
      </c>
      <c r="P141" s="107"/>
    </row>
    <row r="142" spans="1:16" s="2" customFormat="1" ht="26.25" customHeight="1" x14ac:dyDescent="0.25">
      <c r="A142" s="14" t="s">
        <v>95</v>
      </c>
      <c r="B142" s="25">
        <f>SUM(O140:O141)</f>
        <v>8165</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SUM([4]CT!FZ$39:GA$39)</f>
        <v>250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SUM([4]CT!GB$39:GC$39)</f>
        <v>894</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SUM([4]CT!GF$39:GG$39)</f>
        <v>9</v>
      </c>
      <c r="C148" s="26"/>
      <c r="D148" s="27"/>
      <c r="E148" s="27"/>
      <c r="F148" s="27"/>
      <c r="G148" s="27"/>
      <c r="H148" s="27"/>
      <c r="I148" s="27"/>
      <c r="J148" s="27"/>
      <c r="K148" s="27"/>
      <c r="L148" s="27"/>
      <c r="P148" s="107"/>
    </row>
    <row r="149" spans="1:16" s="2" customFormat="1" ht="18" customHeight="1" x14ac:dyDescent="0.25">
      <c r="A149" s="29" t="s">
        <v>30</v>
      </c>
      <c r="B149" s="23">
        <f>SUM([4]CT!GI$39:GJ$39)</f>
        <v>72</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SUM([4]CT!GL$39:GM$39)</f>
        <v>29</v>
      </c>
      <c r="C151" s="30"/>
      <c r="D151" s="31"/>
      <c r="E151" s="31"/>
      <c r="F151" s="31"/>
      <c r="G151" s="31"/>
      <c r="H151" s="31"/>
      <c r="I151" s="31"/>
      <c r="J151" s="31"/>
      <c r="K151" s="31"/>
      <c r="L151" s="31"/>
      <c r="O151" s="32"/>
      <c r="P151" s="107"/>
    </row>
    <row r="152" spans="1:16" s="2" customFormat="1" ht="18" customHeight="1" x14ac:dyDescent="0.25">
      <c r="A152" s="29" t="s">
        <v>33</v>
      </c>
      <c r="B152" s="23">
        <f>SUM([4]CT!GO$39:GP$39)</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34</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[4]CT!AJD$39</f>
        <v>0</v>
      </c>
      <c r="C160" s="23">
        <f>[4]CT!AJB$39</f>
        <v>0</v>
      </c>
      <c r="D160" s="23">
        <f>[4]CT!AJC$39</f>
        <v>6</v>
      </c>
      <c r="E160" s="23">
        <f>[4]CT!AJA$39</f>
        <v>0</v>
      </c>
      <c r="F160" s="23">
        <f>[4]CT!AIY$39</f>
        <v>0</v>
      </c>
      <c r="G160" s="23">
        <f>[4]CT!AIZ$39</f>
        <v>7</v>
      </c>
      <c r="H160" s="66"/>
      <c r="P160" s="107"/>
    </row>
    <row r="161" spans="1:16" s="2" customFormat="1" ht="26.25" customHeight="1" x14ac:dyDescent="0.25">
      <c r="A161" s="67" t="s">
        <v>105</v>
      </c>
      <c r="B161" s="68">
        <f>[4]CT!AIX$39</f>
        <v>0</v>
      </c>
      <c r="C161" s="68">
        <f>[4]CT!AIV$39</f>
        <v>0</v>
      </c>
      <c r="D161" s="68">
        <f>[4]CT!AIW$39</f>
        <v>10</v>
      </c>
      <c r="E161" s="68">
        <f>[4]CT!AIU$39</f>
        <v>0</v>
      </c>
      <c r="F161" s="68">
        <f>[4]CT!AIS$39</f>
        <v>0</v>
      </c>
      <c r="G161" s="68">
        <f>[4]CT!AIT$39</f>
        <v>11</v>
      </c>
      <c r="H161" s="66"/>
      <c r="P161" s="107"/>
    </row>
    <row r="162" spans="1:16" s="2" customFormat="1" ht="26.25" customHeight="1" x14ac:dyDescent="0.25">
      <c r="A162" s="69"/>
      <c r="B162" s="70"/>
      <c r="C162" s="71">
        <f>SUM(B160:D161)</f>
        <v>16</v>
      </c>
      <c r="D162" s="72"/>
      <c r="E162" s="73"/>
      <c r="F162" s="71">
        <f>SUM(E160:G161)</f>
        <v>18</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[4]CT!A$39</f>
        <v>Cidade De Maputo / Nlhamankulu / Jose Macamo CS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6706</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[4]CT!AIF$39</f>
        <v>0</v>
      </c>
      <c r="C171" s="23">
        <f>[4]CT!AID$39</f>
        <v>1</v>
      </c>
      <c r="D171" s="23">
        <f>[4]CT!AIE$39</f>
        <v>14</v>
      </c>
      <c r="E171" s="23">
        <f>[4]CT!AIC$39</f>
        <v>0</v>
      </c>
      <c r="F171" s="23">
        <f>[4]CT!AIA$39</f>
        <v>0</v>
      </c>
      <c r="G171" s="23">
        <f>[4]CT!AIB$39</f>
        <v>15</v>
      </c>
      <c r="H171" s="23">
        <f>[4]CT!AHT$39</f>
        <v>0</v>
      </c>
      <c r="I171" s="23">
        <f>[4]CT!AHR$39</f>
        <v>0</v>
      </c>
      <c r="J171" s="23">
        <f>[4]CT!AHS$39</f>
        <v>21</v>
      </c>
      <c r="K171" s="23">
        <f>[4]CT!AHQ$39</f>
        <v>0</v>
      </c>
      <c r="L171" s="23">
        <f>[4]CT!AHO$39</f>
        <v>0</v>
      </c>
      <c r="M171" s="23">
        <f>[4]CT!AHP$39</f>
        <v>19</v>
      </c>
      <c r="P171" s="107"/>
    </row>
    <row r="172" spans="1:16" s="2" customFormat="1" ht="26.25" customHeight="1" x14ac:dyDescent="0.25">
      <c r="A172" s="67" t="s">
        <v>112</v>
      </c>
      <c r="B172" s="68">
        <f>[4]CT!AIL$39</f>
        <v>0</v>
      </c>
      <c r="C172" s="68">
        <f>[4]CT!AIJ$39</f>
        <v>8</v>
      </c>
      <c r="D172" s="68">
        <f>[4]CT!AIK$39</f>
        <v>237</v>
      </c>
      <c r="E172" s="68">
        <f>[4]CT!AII$39</f>
        <v>0</v>
      </c>
      <c r="F172" s="68">
        <f>[4]CT!AIG$39</f>
        <v>7</v>
      </c>
      <c r="G172" s="68">
        <f>[4]CT!AIH$39</f>
        <v>130</v>
      </c>
      <c r="H172" s="68">
        <f>[4]CT!AHZ$39</f>
        <v>0</v>
      </c>
      <c r="I172" s="68">
        <f>[4]CT!AHX$39</f>
        <v>105</v>
      </c>
      <c r="J172" s="68">
        <f>[4]CT!AHY$39</f>
        <v>4250</v>
      </c>
      <c r="K172" s="68">
        <f>[4]CT!AHW$39</f>
        <v>0</v>
      </c>
      <c r="L172" s="68">
        <f>[4]CT!AHU$39</f>
        <v>89</v>
      </c>
      <c r="M172" s="68">
        <f>[4]CT!AHV$39</f>
        <v>1810</v>
      </c>
      <c r="P172" s="107"/>
    </row>
    <row r="173" spans="1:16" s="2" customFormat="1" ht="32.1" customHeight="1" x14ac:dyDescent="0.25">
      <c r="A173" s="76" t="s">
        <v>113</v>
      </c>
      <c r="B173" s="77"/>
      <c r="C173" s="78">
        <f>SUM(B171:D172)</f>
        <v>260</v>
      </c>
      <c r="D173" s="79"/>
      <c r="E173" s="80"/>
      <c r="F173" s="78">
        <f>SUM(E171:G172)</f>
        <v>152</v>
      </c>
      <c r="G173" s="81"/>
      <c r="H173" s="80"/>
      <c r="I173" s="78">
        <f>SUM(H171:J172)</f>
        <v>4376</v>
      </c>
      <c r="J173" s="81"/>
      <c r="K173" s="80"/>
      <c r="L173" s="78">
        <f>SUM(K171:M172)</f>
        <v>1918</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[4]CT!AIM$39</f>
        <v>65</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[4]CT!AIN$39</f>
        <v>3</v>
      </c>
      <c r="C178" s="86"/>
      <c r="D178" s="87"/>
      <c r="E178" s="85">
        <f>[4]CT!AIO$39</f>
        <v>58</v>
      </c>
      <c r="H178" s="85">
        <f>[4]CT!AIP$39</f>
        <v>4</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[4]CT!AIQ$39</f>
        <v>23</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92" sqref="B192"/>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[4]CT!A$40</f>
        <v>Cidade De Maputo / Nlhamankulu / José Macamo HG</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17</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[4]CT!BG$40</f>
        <v>0</v>
      </c>
      <c r="C10" s="23">
        <f>[4]CT!AU$40</f>
        <v>2</v>
      </c>
      <c r="D10" s="23">
        <f>[4]CT!AV$40</f>
        <v>0</v>
      </c>
      <c r="E10" s="23">
        <f>[4]CT!AW$40</f>
        <v>0</v>
      </c>
      <c r="F10" s="23">
        <f>[4]CT!AX$40</f>
        <v>0</v>
      </c>
      <c r="G10" s="23">
        <f>[4]CT!AY$40</f>
        <v>0</v>
      </c>
      <c r="H10" s="23">
        <f>[4]CT!AZ$40</f>
        <v>0</v>
      </c>
      <c r="I10" s="23">
        <f>[4]CT!BA$40</f>
        <v>2</v>
      </c>
      <c r="J10" s="23">
        <f>[4]CT!BB$40</f>
        <v>0</v>
      </c>
      <c r="K10" s="23">
        <f>[4]CT!BC$40</f>
        <v>1</v>
      </c>
      <c r="L10" s="23">
        <f>[4]CT!BD$40</f>
        <v>3</v>
      </c>
      <c r="M10" s="23">
        <f>[4]CT!BE$40</f>
        <v>3</v>
      </c>
      <c r="N10" s="23">
        <f>[4]CT!BF$40</f>
        <v>3</v>
      </c>
      <c r="O10" s="24">
        <f>SUM(B10:N10)</f>
        <v>14</v>
      </c>
      <c r="P10" s="107"/>
    </row>
    <row r="11" spans="1:16" s="2" customFormat="1" ht="18" customHeight="1" x14ac:dyDescent="0.25">
      <c r="A11" s="22" t="s">
        <v>25</v>
      </c>
      <c r="B11" s="23">
        <f>[4]CT!AS$40</f>
        <v>0</v>
      </c>
      <c r="C11" s="23">
        <f>[4]CT!AG$40</f>
        <v>0</v>
      </c>
      <c r="D11" s="23">
        <f>[4]CT!AH$40</f>
        <v>1</v>
      </c>
      <c r="E11" s="23">
        <f>[4]CT!AI$40</f>
        <v>0</v>
      </c>
      <c r="F11" s="23">
        <f>[4]CT!AJ$40</f>
        <v>0</v>
      </c>
      <c r="G11" s="23">
        <f>[4]CT!AK$40</f>
        <v>0</v>
      </c>
      <c r="H11" s="23">
        <f>[4]CT!AL$40</f>
        <v>0</v>
      </c>
      <c r="I11" s="23">
        <f>[4]CT!AM$40</f>
        <v>0</v>
      </c>
      <c r="J11" s="23">
        <f>[4]CT!AN$40</f>
        <v>0</v>
      </c>
      <c r="K11" s="23">
        <f>[4]CT!AO$40</f>
        <v>0</v>
      </c>
      <c r="L11" s="23">
        <f>[4]CT!AP$40</f>
        <v>1</v>
      </c>
      <c r="M11" s="23">
        <f>[4]CT!AQ$40</f>
        <v>0</v>
      </c>
      <c r="N11" s="23">
        <f>[4]CT!AR$40</f>
        <v>1</v>
      </c>
      <c r="O11" s="24">
        <f>SUM(B11:N11)</f>
        <v>3</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[4]CT!AF$40</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[4]CT!BI$40</f>
        <v>0</v>
      </c>
      <c r="C15" s="26"/>
      <c r="D15" s="27"/>
      <c r="E15" s="27"/>
      <c r="F15" s="27"/>
      <c r="G15" s="27"/>
      <c r="H15" s="27"/>
      <c r="I15" s="27"/>
      <c r="J15" s="27"/>
      <c r="K15" s="27"/>
      <c r="L15" s="27"/>
      <c r="P15" s="107"/>
    </row>
    <row r="16" spans="1:16" s="2" customFormat="1" ht="18" customHeight="1" x14ac:dyDescent="0.25">
      <c r="A16" s="29" t="s">
        <v>30</v>
      </c>
      <c r="B16" s="23">
        <f>[4]CT!BJ$40</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[4]CT!BK$40</f>
        <v>0</v>
      </c>
      <c r="C18" s="30"/>
      <c r="D18" s="31"/>
      <c r="E18" s="31"/>
      <c r="F18" s="31"/>
      <c r="G18" s="31"/>
      <c r="H18" s="31"/>
      <c r="I18" s="31"/>
      <c r="J18" s="31"/>
      <c r="K18" s="31"/>
      <c r="L18" s="31"/>
      <c r="O18" s="32"/>
      <c r="P18" s="107"/>
    </row>
    <row r="19" spans="1:16" s="2" customFormat="1" ht="18" customHeight="1" x14ac:dyDescent="0.25">
      <c r="A19" s="29" t="s">
        <v>33</v>
      </c>
      <c r="B19" s="23">
        <f>[4]CT!BL$40</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[4]CT!CU$40</f>
        <v>0</v>
      </c>
      <c r="C23" s="23">
        <f>[4]CT!CF$40</f>
        <v>2</v>
      </c>
      <c r="D23" s="23">
        <f>[4]CT!CG$40</f>
        <v>0</v>
      </c>
      <c r="E23" s="23">
        <f>[4]CT!CH$40</f>
        <v>6</v>
      </c>
      <c r="F23" s="23">
        <f>[4]CT!CI$40</f>
        <v>19</v>
      </c>
      <c r="G23" s="23">
        <f>[4]CT!CJ$40</f>
        <v>53</v>
      </c>
      <c r="H23" s="23">
        <f>[4]CT!CK$40</f>
        <v>21</v>
      </c>
      <c r="I23" s="23">
        <f>[4]CT!CL$40</f>
        <v>18</v>
      </c>
      <c r="J23" s="23">
        <f>[4]CT!CM$40</f>
        <v>21</v>
      </c>
      <c r="K23" s="23">
        <f>[4]CT!CN$40</f>
        <v>38</v>
      </c>
      <c r="L23" s="23">
        <f>[4]CT!CO$40</f>
        <v>67</v>
      </c>
      <c r="M23" s="23">
        <f>[4]CT!CP$40</f>
        <v>38</v>
      </c>
      <c r="N23" s="23">
        <f>[4]CT!CQ$40</f>
        <v>27</v>
      </c>
      <c r="O23" s="24">
        <f>SUM(B23:N23,B25:D25)</f>
        <v>344</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[4]CT!CR$40</f>
        <v>16</v>
      </c>
      <c r="C25" s="23">
        <f>[4]CT!CS$40</f>
        <v>12</v>
      </c>
      <c r="D25" s="23">
        <f>[4]CT!CT$40</f>
        <v>6</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[4]CT!CD$40</f>
        <v>0</v>
      </c>
      <c r="C27" s="23">
        <f>[4]CT!BO$40</f>
        <v>0</v>
      </c>
      <c r="D27" s="23">
        <f>[4]CT!BP$40</f>
        <v>3</v>
      </c>
      <c r="E27" s="23">
        <f>[4]CT!BQ$40</f>
        <v>7</v>
      </c>
      <c r="F27" s="23">
        <f>[4]CT!BR$40</f>
        <v>19</v>
      </c>
      <c r="G27" s="23">
        <f>[4]CT!BS$40</f>
        <v>64</v>
      </c>
      <c r="H27" s="23">
        <f>[4]CT!BT$40</f>
        <v>22</v>
      </c>
      <c r="I27" s="23">
        <f>[4]CT!BU$40</f>
        <v>9</v>
      </c>
      <c r="J27" s="23">
        <f>[4]CT!BV$40</f>
        <v>20</v>
      </c>
      <c r="K27" s="23">
        <f>[4]CT!BW$40</f>
        <v>33</v>
      </c>
      <c r="L27" s="23">
        <f>[4]CT!BX$40</f>
        <v>39</v>
      </c>
      <c r="M27" s="23">
        <f>[4]CT!BY$40</f>
        <v>36</v>
      </c>
      <c r="N27" s="23">
        <f>[4]CT!BZ$40</f>
        <v>21</v>
      </c>
      <c r="O27" s="24">
        <f>SUM(B27:N27,B29:D29)</f>
        <v>314</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[4]CT!CA$40</f>
        <v>16</v>
      </c>
      <c r="C29" s="23">
        <f>[4]CT!CB$40</f>
        <v>12</v>
      </c>
      <c r="D29" s="23">
        <f>[4]CT!CC$40</f>
        <v>13</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56</v>
      </c>
      <c r="F30" s="135" t="s">
        <v>42</v>
      </c>
      <c r="G30" s="136"/>
      <c r="H30" s="24" t="str">
        <f>IFERROR(E30/C30,"")</f>
        <v/>
      </c>
      <c r="K30" s="137" t="s">
        <v>43</v>
      </c>
      <c r="L30" s="138"/>
      <c r="M30" s="23"/>
      <c r="N30" s="38" t="s">
        <v>41</v>
      </c>
      <c r="O30" s="24">
        <f>SUM(B23:N23,B25:D25,B27:N27,B29:D29)-M30</f>
        <v>658</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[4]CT!DG$40</f>
        <v>0</v>
      </c>
      <c r="C35" s="23">
        <f>[4]CT!DE$40</f>
        <v>6</v>
      </c>
      <c r="D35" s="23">
        <f>[4]CT!DF$40</f>
        <v>29</v>
      </c>
      <c r="E35" s="40"/>
      <c r="F35" s="23">
        <f>[4]CT!DN$40</f>
        <v>0</v>
      </c>
      <c r="G35" s="23">
        <f>[4]CT!DL$40</f>
        <v>21</v>
      </c>
      <c r="H35" s="23">
        <f>[4]CT!DM$40</f>
        <v>288</v>
      </c>
      <c r="I35" s="40"/>
      <c r="J35" s="23">
        <f>[4]CT!DU$40</f>
        <v>0</v>
      </c>
      <c r="K35" s="23">
        <f>[4]CT!DS$40</f>
        <v>0</v>
      </c>
      <c r="L35" s="23">
        <f>[4]CT!DT$40</f>
        <v>0</v>
      </c>
      <c r="P35" s="107"/>
    </row>
    <row r="36" spans="1:16" s="2" customFormat="1" ht="18" customHeight="1" x14ac:dyDescent="0.25">
      <c r="A36" s="22" t="s">
        <v>25</v>
      </c>
      <c r="B36" s="23">
        <f>[4]CT!DD$40</f>
        <v>0</v>
      </c>
      <c r="C36" s="23">
        <f>[4]CT!DB$40</f>
        <v>4</v>
      </c>
      <c r="D36" s="23">
        <f>[4]CT!DC$40</f>
        <v>19</v>
      </c>
      <c r="E36" s="40"/>
      <c r="F36" s="23">
        <f>[4]CT!DK$40</f>
        <v>0</v>
      </c>
      <c r="G36" s="23">
        <f>[4]CT!DI$40</f>
        <v>25</v>
      </c>
      <c r="H36" s="23">
        <f>[4]CT!DJ$40</f>
        <v>266</v>
      </c>
      <c r="I36" s="40"/>
      <c r="J36" s="23">
        <f>[4]CT!DR$40</f>
        <v>0</v>
      </c>
      <c r="K36" s="23">
        <f>[4]CT!DP$40</f>
        <v>0</v>
      </c>
      <c r="L36" s="23">
        <f>[4]CT!DQ$40</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[4]CT!CW$40</f>
        <v>0</v>
      </c>
      <c r="C38" s="26"/>
      <c r="D38" s="27"/>
      <c r="E38" s="27"/>
      <c r="F38" s="27"/>
      <c r="G38" s="27"/>
      <c r="H38" s="27"/>
      <c r="I38" s="27"/>
      <c r="J38" s="27"/>
      <c r="K38" s="27"/>
      <c r="L38" s="27"/>
      <c r="P38" s="107"/>
    </row>
    <row r="39" spans="1:16" s="2" customFormat="1" ht="18" customHeight="1" x14ac:dyDescent="0.25">
      <c r="A39" s="29" t="s">
        <v>30</v>
      </c>
      <c r="B39" s="23">
        <f>[4]CT!CX$40</f>
        <v>0</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[4]CT!CY$40</f>
        <v>0</v>
      </c>
      <c r="C41" s="30"/>
      <c r="D41" s="31"/>
      <c r="E41" s="31"/>
      <c r="F41" s="31"/>
      <c r="G41" s="31"/>
      <c r="H41" s="31"/>
      <c r="I41" s="31"/>
      <c r="J41" s="31"/>
      <c r="K41" s="31"/>
      <c r="L41" s="31"/>
      <c r="O41" s="32"/>
      <c r="P41" s="107"/>
    </row>
    <row r="42" spans="1:16" s="2" customFormat="1" ht="18" customHeight="1" x14ac:dyDescent="0.25">
      <c r="A42" s="29" t="s">
        <v>33</v>
      </c>
      <c r="B42" s="23">
        <f>[4]CT!CZ$40</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[4]CT!A$40</f>
        <v>Cidade De Maputo / Nlhamankulu / José Macamo HG</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2</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[4]CT!TO$40</f>
        <v>0</v>
      </c>
      <c r="C49" s="23">
        <f>[4]CT!TC$40</f>
        <v>0</v>
      </c>
      <c r="D49" s="23">
        <f>[4]CT!TD$40</f>
        <v>0</v>
      </c>
      <c r="E49" s="23">
        <f>[4]CT!TE$40</f>
        <v>0</v>
      </c>
      <c r="F49" s="23">
        <f>[4]CT!TF$40</f>
        <v>0</v>
      </c>
      <c r="G49" s="23">
        <f>[4]CT!TG$40</f>
        <v>0</v>
      </c>
      <c r="H49" s="23">
        <f>[4]CT!TH$40</f>
        <v>0</v>
      </c>
      <c r="I49" s="23">
        <f>[4]CT!TI$40</f>
        <v>0</v>
      </c>
      <c r="J49" s="23">
        <f>[4]CT!TJ$40</f>
        <v>0</v>
      </c>
      <c r="K49" s="23">
        <f>[4]CT!TK$40</f>
        <v>0</v>
      </c>
      <c r="L49" s="23">
        <f>[4]CT!TL$40</f>
        <v>0</v>
      </c>
      <c r="M49" s="23">
        <f>[4]CT!TM$40</f>
        <v>0</v>
      </c>
      <c r="N49" s="23">
        <f>[4]CT!TN$40</f>
        <v>0</v>
      </c>
      <c r="O49" s="24">
        <f>SUM(B49:N49)</f>
        <v>0</v>
      </c>
      <c r="P49" s="107"/>
    </row>
    <row r="50" spans="1:16" s="2" customFormat="1" ht="18" customHeight="1" x14ac:dyDescent="0.25">
      <c r="A50" s="22" t="s">
        <v>25</v>
      </c>
      <c r="B50" s="23">
        <f>[4]CT!TA$40</f>
        <v>0</v>
      </c>
      <c r="C50" s="23">
        <f>[4]CT!SO$40</f>
        <v>0</v>
      </c>
      <c r="D50" s="23">
        <f>[4]CT!SP$40</f>
        <v>0</v>
      </c>
      <c r="E50" s="23">
        <f>[4]CT!SQ$40</f>
        <v>0</v>
      </c>
      <c r="F50" s="23">
        <f>[4]CT!SR$40</f>
        <v>0</v>
      </c>
      <c r="G50" s="23">
        <f>[4]CT!SS$40</f>
        <v>1</v>
      </c>
      <c r="H50" s="23">
        <f>[4]CT!ST$40</f>
        <v>0</v>
      </c>
      <c r="I50" s="23">
        <f>[4]CT!SU$40</f>
        <v>0</v>
      </c>
      <c r="J50" s="23">
        <f>[4]CT!SV$40</f>
        <v>0</v>
      </c>
      <c r="K50" s="23">
        <f>[4]CT!SW$40</f>
        <v>0</v>
      </c>
      <c r="L50" s="23">
        <f>[4]CT!SX$40</f>
        <v>0</v>
      </c>
      <c r="M50" s="23">
        <f>[4]CT!SY$40</f>
        <v>0</v>
      </c>
      <c r="N50" s="23">
        <f>[4]CT!SZ$40</f>
        <v>1</v>
      </c>
      <c r="O50" s="24">
        <f>SUM(B50:N50)</f>
        <v>2</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[4]CT!TU$40</f>
        <v>0</v>
      </c>
      <c r="D52" s="31"/>
      <c r="E52" s="31"/>
      <c r="F52" s="31"/>
      <c r="G52" s="31"/>
      <c r="H52" s="31"/>
      <c r="I52" s="31"/>
      <c r="J52" s="32"/>
      <c r="K52" s="32"/>
      <c r="L52" s="32"/>
      <c r="M52" s="32"/>
      <c r="N52" s="32"/>
      <c r="O52" s="46"/>
      <c r="P52" s="107"/>
    </row>
    <row r="53" spans="1:16" s="2" customFormat="1" ht="36.6" customHeight="1" x14ac:dyDescent="0.25">
      <c r="A53" s="123" t="s">
        <v>58</v>
      </c>
      <c r="B53" s="124"/>
      <c r="C53" s="47">
        <f>[4]CT!TV$40</f>
        <v>1</v>
      </c>
      <c r="D53" s="26"/>
      <c r="E53" s="26"/>
      <c r="F53" s="26"/>
      <c r="G53" s="26"/>
      <c r="H53" s="26"/>
      <c r="I53" s="26"/>
      <c r="J53" s="26"/>
      <c r="K53" s="26"/>
      <c r="L53" s="26"/>
      <c r="M53" s="26"/>
      <c r="N53" s="26"/>
      <c r="O53" s="26"/>
      <c r="P53" s="107"/>
    </row>
    <row r="54" spans="1:16" s="2" customFormat="1" ht="39.6" customHeight="1" x14ac:dyDescent="0.25">
      <c r="A54" s="125" t="s">
        <v>59</v>
      </c>
      <c r="B54" s="126"/>
      <c r="C54" s="48">
        <f>[4]CT!TW$40</f>
        <v>1</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[4]CT!TQ$40</f>
        <v>0</v>
      </c>
      <c r="C56" s="26"/>
      <c r="D56" s="27"/>
      <c r="E56" s="27"/>
      <c r="F56" s="27"/>
      <c r="G56" s="27"/>
      <c r="H56" s="27"/>
      <c r="I56" s="27"/>
      <c r="J56" s="27"/>
      <c r="K56" s="27"/>
      <c r="L56" s="27"/>
      <c r="P56" s="107"/>
    </row>
    <row r="57" spans="1:16" s="2" customFormat="1" ht="18" customHeight="1" x14ac:dyDescent="0.25">
      <c r="A57" s="29" t="s">
        <v>30</v>
      </c>
      <c r="B57" s="23">
        <f>[4]CT!TR$40</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[4]CT!TS$40</f>
        <v>0</v>
      </c>
      <c r="C59" s="30"/>
      <c r="D59" s="31"/>
      <c r="E59" s="31"/>
      <c r="F59" s="31"/>
      <c r="G59" s="31"/>
      <c r="H59" s="31"/>
      <c r="I59" s="31"/>
      <c r="J59" s="31"/>
      <c r="K59" s="31"/>
      <c r="L59" s="31"/>
      <c r="O59" s="32"/>
      <c r="P59" s="107"/>
    </row>
    <row r="60" spans="1:16" s="2" customFormat="1" ht="18" customHeight="1" x14ac:dyDescent="0.25">
      <c r="A60" s="29" t="s">
        <v>33</v>
      </c>
      <c r="B60" s="23">
        <f>[4]CT!TT$40</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[4]CT!LV$40</f>
        <v>0</v>
      </c>
      <c r="C68" s="23">
        <f>[4]CT!LJ$40</f>
        <v>0</v>
      </c>
      <c r="D68" s="23">
        <f>[4]CT!LK$40</f>
        <v>0</v>
      </c>
      <c r="E68" s="23">
        <f>[4]CT!LL$40</f>
        <v>0</v>
      </c>
      <c r="F68" s="23">
        <f>[4]CT!LM$40</f>
        <v>0</v>
      </c>
      <c r="G68" s="23">
        <f>[4]CT!LN$40</f>
        <v>0</v>
      </c>
      <c r="H68" s="23">
        <f>[4]CT!LO$40</f>
        <v>0</v>
      </c>
      <c r="I68" s="23">
        <f>[4]CT!LP$40</f>
        <v>0</v>
      </c>
      <c r="J68" s="23">
        <f>[4]CT!LQ$40</f>
        <v>0</v>
      </c>
      <c r="K68" s="23">
        <f>[4]CT!LR$40</f>
        <v>0</v>
      </c>
      <c r="L68" s="23">
        <f>[4]CT!LS$40</f>
        <v>0</v>
      </c>
      <c r="M68" s="23">
        <f>[4]CT!LT$40</f>
        <v>0</v>
      </c>
      <c r="N68" s="23">
        <f>[4]CT!LU$40</f>
        <v>0</v>
      </c>
      <c r="O68" s="24">
        <f>SUM(B68:N68)</f>
        <v>0</v>
      </c>
      <c r="P68" s="107"/>
    </row>
    <row r="69" spans="1:16" s="2" customFormat="1" ht="18" customHeight="1" x14ac:dyDescent="0.25">
      <c r="A69" s="22" t="s">
        <v>25</v>
      </c>
      <c r="B69" s="23">
        <f>[4]CT!LH$40</f>
        <v>0</v>
      </c>
      <c r="C69" s="23">
        <f>[4]CT!KV$40</f>
        <v>0</v>
      </c>
      <c r="D69" s="23">
        <f>[4]CT!KW$40</f>
        <v>0</v>
      </c>
      <c r="E69" s="23">
        <f>[4]CT!KX$40</f>
        <v>0</v>
      </c>
      <c r="F69" s="23">
        <f>[4]CT!KY$40</f>
        <v>0</v>
      </c>
      <c r="G69" s="23">
        <f>[4]CT!KZ$40</f>
        <v>0</v>
      </c>
      <c r="H69" s="23">
        <f>[4]CT!LA$40</f>
        <v>0</v>
      </c>
      <c r="I69" s="23">
        <f>[4]CT!LB$40</f>
        <v>0</v>
      </c>
      <c r="J69" s="23">
        <f>[4]CT!LC$40</f>
        <v>0</v>
      </c>
      <c r="K69" s="23">
        <f>[4]CT!LD$40</f>
        <v>0</v>
      </c>
      <c r="L69" s="23">
        <f>[4]CT!LE$40</f>
        <v>0</v>
      </c>
      <c r="M69" s="23">
        <f>[4]CT!LF$40</f>
        <v>0</v>
      </c>
      <c r="N69" s="23">
        <f>[4]CT!LG$40</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[4]CT!ND$40</f>
        <v>0</v>
      </c>
      <c r="C72" s="23">
        <f>[4]CT!MR$40</f>
        <v>0</v>
      </c>
      <c r="D72" s="23">
        <f>[4]CT!MS$40</f>
        <v>0</v>
      </c>
      <c r="E72" s="23">
        <f>[4]CT!MT$40</f>
        <v>0</v>
      </c>
      <c r="F72" s="23">
        <f>[4]CT!MU$40</f>
        <v>0</v>
      </c>
      <c r="G72" s="23">
        <f>[4]CT!MV$40</f>
        <v>0</v>
      </c>
      <c r="H72" s="23">
        <f>[4]CT!MW$40</f>
        <v>0</v>
      </c>
      <c r="I72" s="23">
        <f>[4]CT!MX$40</f>
        <v>0</v>
      </c>
      <c r="J72" s="23">
        <f>[4]CT!MY$40</f>
        <v>0</v>
      </c>
      <c r="K72" s="23">
        <f>[4]CT!MZ$40</f>
        <v>0</v>
      </c>
      <c r="L72" s="23">
        <f>[4]CT!NA$40</f>
        <v>0</v>
      </c>
      <c r="M72" s="23">
        <f>[4]CT!NB$40</f>
        <v>0</v>
      </c>
      <c r="N72" s="23">
        <f>[4]CT!NC$40</f>
        <v>0</v>
      </c>
      <c r="O72" s="24">
        <f>SUM(B72:N72)</f>
        <v>0</v>
      </c>
      <c r="P72" s="107"/>
    </row>
    <row r="73" spans="1:16" s="2" customFormat="1" ht="18" customHeight="1" x14ac:dyDescent="0.25">
      <c r="A73" s="22" t="s">
        <v>25</v>
      </c>
      <c r="B73" s="23">
        <f>[4]CT!MP$40</f>
        <v>0</v>
      </c>
      <c r="C73" s="23">
        <f>[4]CT!MD$40</f>
        <v>0</v>
      </c>
      <c r="D73" s="23">
        <f>[4]CT!ME$40</f>
        <v>0</v>
      </c>
      <c r="E73" s="23">
        <f>[4]CT!MF$40</f>
        <v>0</v>
      </c>
      <c r="F73" s="23">
        <f>[4]CT!MG$40</f>
        <v>0</v>
      </c>
      <c r="G73" s="23">
        <f>[4]CT!MH$40</f>
        <v>0</v>
      </c>
      <c r="H73" s="23">
        <f>[4]CT!MI$40</f>
        <v>0</v>
      </c>
      <c r="I73" s="23">
        <f>[4]CT!MJ$40</f>
        <v>0</v>
      </c>
      <c r="J73" s="23">
        <f>[4]CT!MK$40</f>
        <v>0</v>
      </c>
      <c r="K73" s="23">
        <f>[4]CT!ML$40</f>
        <v>0</v>
      </c>
      <c r="L73" s="23">
        <f>[4]CT!MM$40</f>
        <v>0</v>
      </c>
      <c r="M73" s="23">
        <f>[4]CT!MN$40</f>
        <v>0</v>
      </c>
      <c r="N73" s="23">
        <f>[4]CT!MO$40</f>
        <v>0</v>
      </c>
      <c r="O73" s="24">
        <f>SUM(B73:N73)</f>
        <v>0</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[4]CT!OK$40</f>
        <v>0</v>
      </c>
      <c r="C76" s="23">
        <f>[4]CT!NY$40</f>
        <v>0</v>
      </c>
      <c r="D76" s="23">
        <f>[4]CT!NZ$40</f>
        <v>0</v>
      </c>
      <c r="E76" s="23">
        <f>[4]CT!OA$40</f>
        <v>0</v>
      </c>
      <c r="F76" s="23">
        <f>[4]CT!OB$40</f>
        <v>0</v>
      </c>
      <c r="G76" s="23">
        <f>[4]CT!OC$40</f>
        <v>0</v>
      </c>
      <c r="H76" s="23">
        <f>[4]CT!OD$40</f>
        <v>0</v>
      </c>
      <c r="I76" s="23">
        <f>[4]CT!OE$40</f>
        <v>0</v>
      </c>
      <c r="J76" s="23">
        <f>[4]CT!OF$40</f>
        <v>0</v>
      </c>
      <c r="K76" s="23">
        <f>[4]CT!OG$40</f>
        <v>0</v>
      </c>
      <c r="L76" s="23">
        <f>[4]CT!OH$40</f>
        <v>0</v>
      </c>
      <c r="M76" s="23">
        <f>[4]CT!OI$40</f>
        <v>0</v>
      </c>
      <c r="N76" s="23">
        <f>[4]CT!OJ$40</f>
        <v>0</v>
      </c>
      <c r="O76" s="24">
        <f>SUM(B76:N76)</f>
        <v>0</v>
      </c>
      <c r="P76" s="107"/>
    </row>
    <row r="77" spans="1:16" s="2" customFormat="1" ht="18" customHeight="1" x14ac:dyDescent="0.25">
      <c r="A77" s="22" t="s">
        <v>25</v>
      </c>
      <c r="B77" s="23">
        <f>[4]CT!NW$40</f>
        <v>0</v>
      </c>
      <c r="C77" s="23">
        <f>[4]CT!NK$40</f>
        <v>0</v>
      </c>
      <c r="D77" s="23">
        <f>[4]CT!NL$40</f>
        <v>0</v>
      </c>
      <c r="E77" s="23">
        <f>[4]CT!NM$40</f>
        <v>0</v>
      </c>
      <c r="F77" s="23">
        <f>[4]CT!NN$40</f>
        <v>0</v>
      </c>
      <c r="G77" s="23">
        <f>[4]CT!NO$40</f>
        <v>0</v>
      </c>
      <c r="H77" s="23">
        <f>[4]CT!NP$40</f>
        <v>0</v>
      </c>
      <c r="I77" s="23">
        <f>[4]CT!NQ$40</f>
        <v>0</v>
      </c>
      <c r="J77" s="23">
        <f>[4]CT!NR$40</f>
        <v>0</v>
      </c>
      <c r="K77" s="23">
        <f>[4]CT!NS$40</f>
        <v>0</v>
      </c>
      <c r="L77" s="23">
        <f>[4]CT!NT$40</f>
        <v>0</v>
      </c>
      <c r="M77" s="23">
        <f>[4]CT!NU$40</f>
        <v>0</v>
      </c>
      <c r="N77" s="23">
        <f>[4]CT!NV$40</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[4]CT!PR$40</f>
        <v>0</v>
      </c>
      <c r="C80" s="23">
        <f>[4]CT!PF$40</f>
        <v>0</v>
      </c>
      <c r="D80" s="23">
        <f>[4]CT!PG$40</f>
        <v>0</v>
      </c>
      <c r="E80" s="23">
        <f>[4]CT!PH$40</f>
        <v>0</v>
      </c>
      <c r="F80" s="23">
        <f>[4]CT!PI$40</f>
        <v>0</v>
      </c>
      <c r="G80" s="23">
        <f>[4]CT!PJ$40</f>
        <v>0</v>
      </c>
      <c r="H80" s="23">
        <f>[4]CT!PK$40</f>
        <v>0</v>
      </c>
      <c r="I80" s="23">
        <f>[4]CT!PL$40</f>
        <v>0</v>
      </c>
      <c r="J80" s="23">
        <f>[4]CT!PM$40</f>
        <v>0</v>
      </c>
      <c r="K80" s="23">
        <f>[4]CT!PN$40</f>
        <v>1</v>
      </c>
      <c r="L80" s="23">
        <f>[4]CT!PO$40</f>
        <v>0</v>
      </c>
      <c r="M80" s="23">
        <f>[4]CT!PP$40</f>
        <v>0</v>
      </c>
      <c r="N80" s="23">
        <f>[4]CT!PQ$40</f>
        <v>0</v>
      </c>
      <c r="O80" s="24">
        <f>SUM(B$400:N$400)</f>
        <v>0</v>
      </c>
      <c r="P80" s="107"/>
    </row>
    <row r="81" spans="1:16" s="2" customFormat="1" ht="18" customHeight="1" x14ac:dyDescent="0.25">
      <c r="A81" s="22" t="s">
        <v>25</v>
      </c>
      <c r="B81" s="23">
        <f>[4]CT!PD$40</f>
        <v>0</v>
      </c>
      <c r="C81" s="23">
        <f>[4]CT!OR$40</f>
        <v>0</v>
      </c>
      <c r="D81" s="23">
        <f>[4]CT!OS$40</f>
        <v>0</v>
      </c>
      <c r="E81" s="23">
        <f>[4]CT!OT$40</f>
        <v>0</v>
      </c>
      <c r="F81" s="23">
        <f>[4]CT!OU$40</f>
        <v>0</v>
      </c>
      <c r="G81" s="23">
        <f>[4]CT!OV$40</f>
        <v>0</v>
      </c>
      <c r="H81" s="23">
        <f>[4]CT!OW$40</f>
        <v>0</v>
      </c>
      <c r="I81" s="23">
        <f>[4]CT!OX$40</f>
        <v>0</v>
      </c>
      <c r="J81" s="23">
        <f>[4]CT!OY$40</f>
        <v>0</v>
      </c>
      <c r="K81" s="23">
        <f>[4]CT!OZ$40</f>
        <v>1</v>
      </c>
      <c r="L81" s="23">
        <f>[4]CT!PA$40</f>
        <v>0</v>
      </c>
      <c r="M81" s="23">
        <f>[4]CT!PB$40</f>
        <v>0</v>
      </c>
      <c r="N81" s="23">
        <f>[4]CT!PC$40</f>
        <v>1</v>
      </c>
      <c r="O81" s="24">
        <f>SUM(B$401:N$401)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[4]CT!QY$40</f>
        <v>0</v>
      </c>
      <c r="C84" s="23">
        <f>[4]CT!QM$40</f>
        <v>0</v>
      </c>
      <c r="D84" s="23">
        <f>[4]CT!QN$40</f>
        <v>0</v>
      </c>
      <c r="E84" s="23">
        <f>[4]CT!QO$40</f>
        <v>0</v>
      </c>
      <c r="F84" s="23">
        <f>[4]CT!QP$40</f>
        <v>0</v>
      </c>
      <c r="G84" s="23">
        <f>[4]CT!QQ$40</f>
        <v>1</v>
      </c>
      <c r="H84" s="23">
        <f>[4]CT!QR$40</f>
        <v>0</v>
      </c>
      <c r="I84" s="23">
        <f>[4]CT!QS$40</f>
        <v>0</v>
      </c>
      <c r="J84" s="23">
        <f>[4]CT!QT$40</f>
        <v>1</v>
      </c>
      <c r="K84" s="23">
        <f>[4]CT!QU$40</f>
        <v>1</v>
      </c>
      <c r="L84" s="23">
        <f>[4]CT!QV$40</f>
        <v>0</v>
      </c>
      <c r="M84" s="23">
        <f>[4]CT!QW$40</f>
        <v>1</v>
      </c>
      <c r="N84" s="23">
        <f>[4]CT!QX$40</f>
        <v>0</v>
      </c>
      <c r="O84" s="24">
        <f>SUM(B$404:N$404)</f>
        <v>0</v>
      </c>
      <c r="P84" s="107"/>
    </row>
    <row r="85" spans="1:16" s="2" customFormat="1" ht="18" customHeight="1" x14ac:dyDescent="0.25">
      <c r="A85" s="22" t="s">
        <v>25</v>
      </c>
      <c r="B85" s="23">
        <f>[4]CT!QK$40</f>
        <v>0</v>
      </c>
      <c r="C85" s="23">
        <f>[4]CT!PY$40</f>
        <v>0</v>
      </c>
      <c r="D85" s="23">
        <f>[4]CT!PZ$40</f>
        <v>0</v>
      </c>
      <c r="E85" s="23">
        <f>[4]CT!QA$40</f>
        <v>1</v>
      </c>
      <c r="F85" s="23">
        <f>[4]CT!QB$40</f>
        <v>0</v>
      </c>
      <c r="G85" s="23">
        <f>[4]CT!QC$40</f>
        <v>0</v>
      </c>
      <c r="H85" s="23">
        <f>[4]CT!QD$40</f>
        <v>0</v>
      </c>
      <c r="I85" s="23">
        <f>[4]CT!QE$40</f>
        <v>0</v>
      </c>
      <c r="J85" s="23">
        <f>[4]CT!QF$40</f>
        <v>1</v>
      </c>
      <c r="K85" s="23">
        <f>[4]CT!QG$40</f>
        <v>0</v>
      </c>
      <c r="L85" s="23">
        <f>[4]CT!QH$40</f>
        <v>3</v>
      </c>
      <c r="M85" s="23">
        <f>[4]CT!QI$40</f>
        <v>0</v>
      </c>
      <c r="N85" s="23">
        <f>[4]CT!QJ$40</f>
        <v>0</v>
      </c>
      <c r="O85" s="24">
        <f>SUM(B$405:N$405)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[4]CT!SF$40</f>
        <v>0</v>
      </c>
      <c r="C88" s="23">
        <f>[4]CT!RT$40</f>
        <v>0</v>
      </c>
      <c r="D88" s="23">
        <f>[4]CT!RU$40</f>
        <v>0</v>
      </c>
      <c r="E88" s="23">
        <f>[4]CT!RV$40</f>
        <v>0</v>
      </c>
      <c r="F88" s="23">
        <f>[4]CT!RW$40</f>
        <v>0</v>
      </c>
      <c r="G88" s="23">
        <f>[4]CT!RX$40</f>
        <v>0</v>
      </c>
      <c r="H88" s="23">
        <f>[4]CT!RY$40</f>
        <v>0</v>
      </c>
      <c r="I88" s="23">
        <f>[4]CT!RZ$40</f>
        <v>0</v>
      </c>
      <c r="J88" s="23">
        <f>[4]CT!SA$40</f>
        <v>0</v>
      </c>
      <c r="K88" s="23">
        <f>[4]CT!SB$40</f>
        <v>0</v>
      </c>
      <c r="L88" s="23">
        <f>[4]CT!SC$40</f>
        <v>0</v>
      </c>
      <c r="M88" s="23">
        <f>[4]CT!SD$40</f>
        <v>0</v>
      </c>
      <c r="N88" s="23">
        <f>[4]CT!SE$40</f>
        <v>0</v>
      </c>
      <c r="O88" s="24">
        <f>SUM(B88:N88)</f>
        <v>0</v>
      </c>
      <c r="P88" s="107"/>
    </row>
    <row r="89" spans="1:16" s="2" customFormat="1" ht="18" customHeight="1" x14ac:dyDescent="0.25">
      <c r="A89" s="22" t="s">
        <v>25</v>
      </c>
      <c r="B89" s="23">
        <f>[4]CT!RR$40</f>
        <v>0</v>
      </c>
      <c r="C89" s="23">
        <f>[4]CT!RF$40</f>
        <v>0</v>
      </c>
      <c r="D89" s="23">
        <f>[4]CT!RG$40</f>
        <v>0</v>
      </c>
      <c r="E89" s="23">
        <f>[4]CT!RH$40</f>
        <v>0</v>
      </c>
      <c r="F89" s="23">
        <f>[4]CT!RI$40</f>
        <v>0</v>
      </c>
      <c r="G89" s="23">
        <f>[4]CT!RJ$40</f>
        <v>0</v>
      </c>
      <c r="H89" s="23">
        <f>[4]CT!RK$40</f>
        <v>0</v>
      </c>
      <c r="I89" s="23">
        <f>[4]CT!RL$40</f>
        <v>0</v>
      </c>
      <c r="J89" s="23">
        <f>[4]CT!RM$40</f>
        <v>0</v>
      </c>
      <c r="K89" s="23">
        <f>[4]CT!RN$40</f>
        <v>0</v>
      </c>
      <c r="L89" s="23">
        <f>[4]CT!RO$40</f>
        <v>0</v>
      </c>
      <c r="M89" s="23">
        <f>[4]CT!RP$40</f>
        <v>0</v>
      </c>
      <c r="N89" s="23">
        <f>[4]CT!RQ$40</f>
        <v>0</v>
      </c>
      <c r="O89" s="24">
        <f>SUM(B$409:N$409)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[4]CT!LX$40</f>
        <v>0</v>
      </c>
      <c r="G92" s="23">
        <f>[4]CT!LY$40</f>
        <v>0</v>
      </c>
      <c r="H92" s="23"/>
      <c r="I92" s="23">
        <f>[4]CT!LZ$40</f>
        <v>0</v>
      </c>
      <c r="J92" s="23">
        <f>[4]CT!MA$40</f>
        <v>0</v>
      </c>
      <c r="P92" s="107"/>
    </row>
    <row r="93" spans="1:16" x14ac:dyDescent="0.25">
      <c r="A93" s="115" t="s">
        <v>73</v>
      </c>
      <c r="B93" s="116"/>
      <c r="C93" s="116"/>
      <c r="D93" s="116"/>
      <c r="E93" s="117"/>
      <c r="F93" s="23">
        <f>[4]CT!NF$40</f>
        <v>0</v>
      </c>
      <c r="G93" s="23">
        <f>[4]CT!NG$40</f>
        <v>0</v>
      </c>
      <c r="H93" s="23"/>
      <c r="I93" s="23">
        <f>[4]CT!NH$40</f>
        <v>0</v>
      </c>
      <c r="J93" s="23">
        <f>[4]CT!NI$40</f>
        <v>0</v>
      </c>
      <c r="P93" s="107"/>
    </row>
    <row r="94" spans="1:16" x14ac:dyDescent="0.25">
      <c r="A94" s="115" t="s">
        <v>74</v>
      </c>
      <c r="B94" s="116"/>
      <c r="C94" s="116"/>
      <c r="D94" s="116"/>
      <c r="E94" s="117"/>
      <c r="F94" s="23">
        <f>[4]CT!OM$40</f>
        <v>0</v>
      </c>
      <c r="G94" s="23">
        <f>[4]CT!ON$40</f>
        <v>0</v>
      </c>
      <c r="H94" s="23"/>
      <c r="I94" s="23">
        <f>[4]CT!OO$40</f>
        <v>0</v>
      </c>
      <c r="J94" s="23">
        <f>[4]CT!OP$40</f>
        <v>0</v>
      </c>
      <c r="P94" s="107"/>
    </row>
    <row r="95" spans="1:16" x14ac:dyDescent="0.25">
      <c r="A95" s="115" t="s">
        <v>75</v>
      </c>
      <c r="B95" s="116"/>
      <c r="C95" s="116"/>
      <c r="D95" s="116"/>
      <c r="E95" s="117"/>
      <c r="F95" s="23">
        <f>[4]CT!PT$40</f>
        <v>0</v>
      </c>
      <c r="G95" s="23">
        <f>[4]CT!PU$40</f>
        <v>0</v>
      </c>
      <c r="H95" s="23"/>
      <c r="I95" s="23">
        <f>[4]CT!PV$40</f>
        <v>0</v>
      </c>
      <c r="J95" s="23">
        <f>[4]CT!PW$40</f>
        <v>0</v>
      </c>
      <c r="P95" s="107"/>
    </row>
    <row r="96" spans="1:16" x14ac:dyDescent="0.25">
      <c r="A96" s="115" t="s">
        <v>67</v>
      </c>
      <c r="B96" s="116"/>
      <c r="C96" s="116"/>
      <c r="D96" s="116"/>
      <c r="E96" s="117"/>
      <c r="F96" s="23">
        <f>[4]CT!RA$40</f>
        <v>0</v>
      </c>
      <c r="G96" s="23">
        <f>[4]CT!RB$40</f>
        <v>0</v>
      </c>
      <c r="H96" s="23"/>
      <c r="I96" s="23">
        <f>[4]CT!RC$40</f>
        <v>0</v>
      </c>
      <c r="J96" s="23">
        <f>[4]CT!RD$40</f>
        <v>0</v>
      </c>
      <c r="P96" s="107"/>
    </row>
    <row r="97" spans="1:16" x14ac:dyDescent="0.25">
      <c r="A97" s="115" t="s">
        <v>68</v>
      </c>
      <c r="B97" s="116"/>
      <c r="C97" s="116"/>
      <c r="D97" s="116"/>
      <c r="E97" s="117"/>
      <c r="F97" s="23">
        <f>[4]CT!SH$40</f>
        <v>0</v>
      </c>
      <c r="G97" s="23">
        <f>[4]CT!SI$40</f>
        <v>0</v>
      </c>
      <c r="H97" s="23"/>
      <c r="I97" s="23">
        <f>[4]CT!SJ$40</f>
        <v>0</v>
      </c>
      <c r="J97" s="23">
        <f>[4]CT!SK$40</f>
        <v>0</v>
      </c>
      <c r="P97" s="107"/>
    </row>
    <row r="98" spans="1:16" x14ac:dyDescent="0.25">
      <c r="A98" s="53"/>
      <c r="B98" s="53"/>
      <c r="C98" s="53"/>
      <c r="D98" s="53"/>
      <c r="E98" s="53"/>
      <c r="F98" s="31"/>
      <c r="G98" s="31"/>
      <c r="H98" s="31"/>
      <c r="I98" s="31"/>
      <c r="J98" s="31"/>
      <c r="P98" s="107" t="str">
        <f>[4]CT!A$40</f>
        <v>Cidade De Maputo / Nlhamankulu / José Macamo HG</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[4]CT!F$40</f>
        <v>3</v>
      </c>
      <c r="C112" s="47">
        <f>[4]CT!G$40</f>
        <v>15</v>
      </c>
      <c r="D112" s="47">
        <f>[4]CT!H$40</f>
        <v>2</v>
      </c>
      <c r="E112" s="47">
        <f>[4]CT!I$40</f>
        <v>0</v>
      </c>
      <c r="F112" s="47">
        <f>[4]CT!J$40</f>
        <v>16</v>
      </c>
      <c r="G112" s="47">
        <f>[4]CT!K$40</f>
        <v>0</v>
      </c>
      <c r="H112" s="47">
        <f>SUM(B112:C112)</f>
        <v>18</v>
      </c>
      <c r="I112" s="47">
        <f>[4]CT!M$40</f>
        <v>2</v>
      </c>
      <c r="J112" s="47">
        <f>[4]CT!N$40</f>
        <v>14</v>
      </c>
      <c r="K112" s="57">
        <f>B112+C112</f>
        <v>18</v>
      </c>
      <c r="M112" s="58">
        <f>IFERROR(H112/(SUM(B112:C112)),"")</f>
        <v>1</v>
      </c>
      <c r="N112" s="58">
        <f>IFERROR(I112/(D112+E112),"")</f>
        <v>1</v>
      </c>
      <c r="O112" s="58">
        <f>IFERROR(J112/(F112),"")</f>
        <v>0.875</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558</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SUM([4]CT!HR$40,[4]CT!IS$40)</f>
        <v>0</v>
      </c>
      <c r="C120" s="23">
        <f>SUM([4]CT!HF$40,[4]CT!IG$40)</f>
        <v>0</v>
      </c>
      <c r="D120" s="23">
        <f>SUM([4]CT!HG$40,[4]CT!IH$40)</f>
        <v>0</v>
      </c>
      <c r="E120" s="23">
        <f>SUM([4]CT!HH$40,[4]CT!II$40)</f>
        <v>4</v>
      </c>
      <c r="F120" s="23">
        <f>SUM([4]CT!HI$40,[4]CT!IJ$40)</f>
        <v>14</v>
      </c>
      <c r="G120" s="23">
        <f>SUM([4]CT!HJ$40,[4]CT!IK$40)</f>
        <v>49</v>
      </c>
      <c r="H120" s="23">
        <f>SUM([4]CT!HK$40,[4]CT!IL$40)</f>
        <v>15</v>
      </c>
      <c r="I120" s="23">
        <f>SUM([4]CT!HL$40,[4]CT!IM$40)</f>
        <v>16</v>
      </c>
      <c r="J120" s="23">
        <f>SUM([4]CT!HM$40,[4]CT!IN$40)</f>
        <v>21</v>
      </c>
      <c r="K120" s="23">
        <f>SUM([4]CT!HN$40,[4]CT!IO$40)</f>
        <v>33</v>
      </c>
      <c r="L120" s="23">
        <f>SUM([4]CT!HO$40,[4]CT!IP$40)</f>
        <v>57</v>
      </c>
      <c r="M120" s="23">
        <f>SUM([4]CT!HP$40,[4]CT!IQ$40)</f>
        <v>31</v>
      </c>
      <c r="N120" s="23">
        <f>SUM([4]CT!HQ$40,[4]CT!IR$40)</f>
        <v>49</v>
      </c>
      <c r="O120" s="24">
        <f>SUM(B120:N120)</f>
        <v>289</v>
      </c>
      <c r="P120" s="107"/>
    </row>
    <row r="121" spans="1:16" s="2" customFormat="1" ht="26.25" customHeight="1" x14ac:dyDescent="0.25">
      <c r="A121" s="22" t="s">
        <v>25</v>
      </c>
      <c r="B121" s="23">
        <f>SUM([4]CT!HE$40,[4]CT!IF$40)</f>
        <v>0</v>
      </c>
      <c r="C121" s="23">
        <f>SUM([4]CT!GS$40,[4]CT!HT$40)</f>
        <v>0</v>
      </c>
      <c r="D121" s="23">
        <f>SUM([4]CT!GT$40,[4]CT!HU$40)</f>
        <v>1</v>
      </c>
      <c r="E121" s="23">
        <f>SUM([4]CT!GU$40,[4]CT!HV$40)</f>
        <v>6</v>
      </c>
      <c r="F121" s="23">
        <f>SUM([4]CT!GV$40,[4]CT!HW$40)</f>
        <v>14</v>
      </c>
      <c r="G121" s="23">
        <f>SUM([4]CT!GW$40,[4]CT!HX$40)</f>
        <v>55</v>
      </c>
      <c r="H121" s="23">
        <f>SUM([4]CT!GX$40,[4]CT!HY$40)</f>
        <v>20</v>
      </c>
      <c r="I121" s="23">
        <f>SUM([4]CT!GY$40,[4]CT!HZ$40)</f>
        <v>7</v>
      </c>
      <c r="J121" s="23">
        <f>SUM([4]CT!GZ$40,[4]CT!IA$40)</f>
        <v>20</v>
      </c>
      <c r="K121" s="23">
        <f>SUM([4]CT!HA$40,[4]CT!IB$40)</f>
        <v>27</v>
      </c>
      <c r="L121" s="23">
        <f>SUM([4]CT!HB$40,[4]CT!IC$40)</f>
        <v>34</v>
      </c>
      <c r="M121" s="23">
        <f>SUM([4]CT!HC$40,[4]CT!ID$40)</f>
        <v>30</v>
      </c>
      <c r="N121" s="23">
        <f>SUM([4]CT!HD$40,[4]CT!IE$40)</f>
        <v>55</v>
      </c>
      <c r="O121" s="24">
        <f>SUM(B121:N121)</f>
        <v>269</v>
      </c>
      <c r="P121" s="107"/>
    </row>
    <row r="122" spans="1:16" s="2" customFormat="1" ht="26.25" customHeight="1" x14ac:dyDescent="0.25">
      <c r="A122" s="14" t="s">
        <v>95</v>
      </c>
      <c r="B122" s="25">
        <f>SUM(O120:O121)</f>
        <v>558</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SUM([4]CT!IU$40:IV$40)</f>
        <v>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SUM([4]CT!IW$40:IX$40)</f>
        <v>0</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SUM([4]CT!JA$40:JB$40)</f>
        <v>0</v>
      </c>
      <c r="C128" s="26"/>
      <c r="D128" s="27"/>
      <c r="E128" s="27"/>
      <c r="F128" s="27"/>
      <c r="G128" s="27"/>
      <c r="H128" s="27"/>
      <c r="I128" s="27"/>
      <c r="J128" s="27"/>
      <c r="K128" s="27"/>
      <c r="L128" s="27"/>
      <c r="P128" s="107"/>
    </row>
    <row r="129" spans="1:16" s="2" customFormat="1" ht="18" customHeight="1" x14ac:dyDescent="0.25">
      <c r="A129" s="29" t="s">
        <v>30</v>
      </c>
      <c r="B129" s="23">
        <f>SUM([4]CT!JD$40:JE$40)</f>
        <v>0</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SUM([4]CT!JG$40:JH$40)</f>
        <v>0</v>
      </c>
      <c r="C131" s="30"/>
      <c r="D131" s="31"/>
      <c r="E131" s="31"/>
      <c r="F131" s="31"/>
      <c r="G131" s="31"/>
      <c r="H131" s="31"/>
      <c r="I131" s="31"/>
      <c r="J131" s="31"/>
      <c r="K131" s="31"/>
      <c r="L131" s="31"/>
      <c r="O131" s="32"/>
      <c r="P131" s="107"/>
    </row>
    <row r="132" spans="1:16" s="2" customFormat="1" ht="18" customHeight="1" x14ac:dyDescent="0.25">
      <c r="A132" s="29" t="s">
        <v>33</v>
      </c>
      <c r="B132" s="23">
        <f>SUM([4]CT!JJ$40:JK$40)</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[4]CT!A$40</f>
        <v>Cidade De Maputo / Nlhamankulu / José Macamo HG</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574</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SUM([4]CT!EW$40,[4]CT!FX$40)</f>
        <v>0</v>
      </c>
      <c r="C140" s="23">
        <f>SUM([4]CT!EK$40,[4]CT!FL$40)</f>
        <v>0</v>
      </c>
      <c r="D140" s="23">
        <f>SUM([4]CT!EL$40,[4]CT!FM$40)</f>
        <v>0</v>
      </c>
      <c r="E140" s="23">
        <f>SUM([4]CT!EM$40,[4]CT!FN$40)</f>
        <v>5</v>
      </c>
      <c r="F140" s="23">
        <f>SUM([4]CT!EN$40,[4]CT!FO$40)</f>
        <v>15</v>
      </c>
      <c r="G140" s="23">
        <f>SUM([4]CT!EO$40,[4]CT!FP$40)</f>
        <v>51</v>
      </c>
      <c r="H140" s="23">
        <f>SUM([4]CT!EP$40,[4]CT!FQ$40)</f>
        <v>17</v>
      </c>
      <c r="I140" s="23">
        <f>SUM([4]CT!EQ$40,[4]CT!FR$40)</f>
        <v>16</v>
      </c>
      <c r="J140" s="23">
        <f>SUM([4]CT!ER$40,[4]CT!FS$40)</f>
        <v>21</v>
      </c>
      <c r="K140" s="23">
        <f>SUM([4]CT!ES$40,[4]CT!FT$40)</f>
        <v>33</v>
      </c>
      <c r="L140" s="23">
        <f>SUM([4]CT!ET$40,[4]CT!FU$40)</f>
        <v>57</v>
      </c>
      <c r="M140" s="23">
        <f>SUM([4]CT!EU$40,[4]CT!FV$40)</f>
        <v>31</v>
      </c>
      <c r="N140" s="23">
        <f>SUM([4]CT!EV$40,[4]CT!FW$40)</f>
        <v>50</v>
      </c>
      <c r="O140" s="24">
        <f>SUM(B140:N140)</f>
        <v>296</v>
      </c>
      <c r="P140" s="107"/>
    </row>
    <row r="141" spans="1:16" s="2" customFormat="1" ht="26.25" customHeight="1" x14ac:dyDescent="0.25">
      <c r="A141" s="22" t="s">
        <v>25</v>
      </c>
      <c r="B141" s="23">
        <f>SUM([4]CT!EJ$40,[4]CT!FK$40)</f>
        <v>0</v>
      </c>
      <c r="C141" s="23">
        <f>SUM([4]CT!DX$40,[4]CT!EY$40)</f>
        <v>0</v>
      </c>
      <c r="D141" s="23">
        <f>SUM([4]CT!DY$40,[4]CT!EZ$40)</f>
        <v>1</v>
      </c>
      <c r="E141" s="23">
        <f>SUM([4]CT!DZ$40,[4]CT!FA$40)</f>
        <v>6</v>
      </c>
      <c r="F141" s="23">
        <f>SUM([4]CT!EA$40,[4]CT!FB$40)</f>
        <v>17</v>
      </c>
      <c r="G141" s="23">
        <f>SUM([4]CT!EB$40,[4]CT!FC$40)</f>
        <v>56</v>
      </c>
      <c r="H141" s="23">
        <f>SUM([4]CT!EC$40,[4]CT!FD$40)</f>
        <v>21</v>
      </c>
      <c r="I141" s="23">
        <f>SUM([4]CT!ED$40,[4]CT!FE$40)</f>
        <v>8</v>
      </c>
      <c r="J141" s="23">
        <f>SUM([4]CT!EE$40,[4]CT!FF$40)</f>
        <v>20</v>
      </c>
      <c r="K141" s="23">
        <f>SUM([4]CT!EF$40,[4]CT!FG$40)</f>
        <v>28</v>
      </c>
      <c r="L141" s="23">
        <f>SUM([4]CT!EG$40,[4]CT!FH$40)</f>
        <v>34</v>
      </c>
      <c r="M141" s="23">
        <f>SUM([4]CT!EH$40,[4]CT!FI$40)</f>
        <v>31</v>
      </c>
      <c r="N141" s="23">
        <f>SUM([4]CT!EI$40,[4]CT!FJ$40)</f>
        <v>56</v>
      </c>
      <c r="O141" s="24">
        <f>SUM(B141:N141)</f>
        <v>278</v>
      </c>
      <c r="P141" s="107"/>
    </row>
    <row r="142" spans="1:16" s="2" customFormat="1" ht="26.25" customHeight="1" x14ac:dyDescent="0.25">
      <c r="A142" s="14" t="s">
        <v>95</v>
      </c>
      <c r="B142" s="25">
        <f>SUM(O140:O141)</f>
        <v>574</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SUM([4]CT!FZ$40:GA$40)</f>
        <v>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SUM([4]CT!GB$40:GC$40)</f>
        <v>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SUM([4]CT!GF$40:GG$40)</f>
        <v>0</v>
      </c>
      <c r="C148" s="26"/>
      <c r="D148" s="27"/>
      <c r="E148" s="27"/>
      <c r="F148" s="27"/>
      <c r="G148" s="27"/>
      <c r="H148" s="27"/>
      <c r="I148" s="27"/>
      <c r="J148" s="27"/>
      <c r="K148" s="27"/>
      <c r="L148" s="27"/>
      <c r="P148" s="107"/>
    </row>
    <row r="149" spans="1:16" s="2" customFormat="1" ht="18" customHeight="1" x14ac:dyDescent="0.25">
      <c r="A149" s="29" t="s">
        <v>30</v>
      </c>
      <c r="B149" s="23">
        <f>SUM([4]CT!GI$40:GJ$40)</f>
        <v>0</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SUM([4]CT!GL$40:GM$40)</f>
        <v>0</v>
      </c>
      <c r="C151" s="30"/>
      <c r="D151" s="31"/>
      <c r="E151" s="31"/>
      <c r="F151" s="31"/>
      <c r="G151" s="31"/>
      <c r="H151" s="31"/>
      <c r="I151" s="31"/>
      <c r="J151" s="31"/>
      <c r="K151" s="31"/>
      <c r="L151" s="31"/>
      <c r="O151" s="32"/>
      <c r="P151" s="107"/>
    </row>
    <row r="152" spans="1:16" s="2" customFormat="1" ht="18" customHeight="1" x14ac:dyDescent="0.25">
      <c r="A152" s="29" t="s">
        <v>33</v>
      </c>
      <c r="B152" s="23">
        <f>SUM([4]CT!GO$40:GP$40)</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0</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[4]CT!AJD$40</f>
        <v>0</v>
      </c>
      <c r="C160" s="23">
        <f>[4]CT!AJB$40</f>
        <v>0</v>
      </c>
      <c r="D160" s="23">
        <f>[4]CT!AJC$40</f>
        <v>0</v>
      </c>
      <c r="E160" s="23">
        <f>[4]CT!AJA$40</f>
        <v>0</v>
      </c>
      <c r="F160" s="23">
        <f>[4]CT!AIY$40</f>
        <v>0</v>
      </c>
      <c r="G160" s="23">
        <f>[4]CT!AIZ$40</f>
        <v>0</v>
      </c>
      <c r="H160" s="66"/>
      <c r="P160" s="107"/>
    </row>
    <row r="161" spans="1:16" s="2" customFormat="1" ht="26.25" customHeight="1" x14ac:dyDescent="0.25">
      <c r="A161" s="67" t="s">
        <v>105</v>
      </c>
      <c r="B161" s="68">
        <f>[4]CT!AIX$40</f>
        <v>0</v>
      </c>
      <c r="C161" s="68">
        <f>[4]CT!AIV$40</f>
        <v>0</v>
      </c>
      <c r="D161" s="68">
        <f>[4]CT!AIW$40</f>
        <v>0</v>
      </c>
      <c r="E161" s="68">
        <f>[4]CT!AIU$40</f>
        <v>0</v>
      </c>
      <c r="F161" s="68">
        <f>[4]CT!AIS$40</f>
        <v>0</v>
      </c>
      <c r="G161" s="68">
        <f>[4]CT!AIT$40</f>
        <v>0</v>
      </c>
      <c r="H161" s="66"/>
      <c r="P161" s="107"/>
    </row>
    <row r="162" spans="1:16" s="2" customFormat="1" ht="26.25" customHeight="1" x14ac:dyDescent="0.25">
      <c r="A162" s="69"/>
      <c r="B162" s="70"/>
      <c r="C162" s="71">
        <f>SUM(B160:D161)</f>
        <v>0</v>
      </c>
      <c r="D162" s="72"/>
      <c r="E162" s="73"/>
      <c r="F162" s="71">
        <f>SUM(E160:G161)</f>
        <v>0</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[4]CT!A$40</f>
        <v>Cidade De Maputo / Nlhamankulu / José Macamo HG</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525</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[4]CT!AIF$40</f>
        <v>0</v>
      </c>
      <c r="C171" s="23">
        <f>[4]CT!AID$40</f>
        <v>2</v>
      </c>
      <c r="D171" s="23">
        <f>[4]CT!AIE$40</f>
        <v>1</v>
      </c>
      <c r="E171" s="23">
        <f>[4]CT!AIC$40</f>
        <v>0</v>
      </c>
      <c r="F171" s="23">
        <f>[4]CT!AIA$40</f>
        <v>1</v>
      </c>
      <c r="G171" s="23">
        <f>[4]CT!AIB$40</f>
        <v>0</v>
      </c>
      <c r="H171" s="23">
        <f>[4]CT!AHT$40</f>
        <v>0</v>
      </c>
      <c r="I171" s="23">
        <f>[4]CT!AHR$40</f>
        <v>2</v>
      </c>
      <c r="J171" s="23">
        <f>[4]CT!AHS$40</f>
        <v>6</v>
      </c>
      <c r="K171" s="23">
        <f>[4]CT!AHQ$40</f>
        <v>0</v>
      </c>
      <c r="L171" s="23">
        <f>[4]CT!AHO$40</f>
        <v>0</v>
      </c>
      <c r="M171" s="23">
        <f>[4]CT!AHP$40</f>
        <v>1</v>
      </c>
      <c r="P171" s="107"/>
    </row>
    <row r="172" spans="1:16" s="2" customFormat="1" ht="26.25" customHeight="1" x14ac:dyDescent="0.25">
      <c r="A172" s="67" t="s">
        <v>112</v>
      </c>
      <c r="B172" s="68">
        <f>[4]CT!AIL$40</f>
        <v>0</v>
      </c>
      <c r="C172" s="68">
        <f>[4]CT!AIJ$40</f>
        <v>4</v>
      </c>
      <c r="D172" s="68">
        <f>[4]CT!AIK$40</f>
        <v>23</v>
      </c>
      <c r="E172" s="68">
        <f>[4]CT!AII$40</f>
        <v>0</v>
      </c>
      <c r="F172" s="68">
        <f>[4]CT!AIG$40</f>
        <v>2</v>
      </c>
      <c r="G172" s="68">
        <f>[4]CT!AIH$40</f>
        <v>8</v>
      </c>
      <c r="H172" s="68">
        <f>[4]CT!AHZ$40</f>
        <v>0</v>
      </c>
      <c r="I172" s="68">
        <f>[4]CT!AHX$40</f>
        <v>14</v>
      </c>
      <c r="J172" s="68">
        <f>[4]CT!AHY$40</f>
        <v>224</v>
      </c>
      <c r="K172" s="68">
        <f>[4]CT!AHW$40</f>
        <v>0</v>
      </c>
      <c r="L172" s="68">
        <f>[4]CT!AHU$40</f>
        <v>22</v>
      </c>
      <c r="M172" s="68">
        <f>[4]CT!AHV$40</f>
        <v>215</v>
      </c>
      <c r="P172" s="107"/>
    </row>
    <row r="173" spans="1:16" s="2" customFormat="1" ht="32.1" customHeight="1" x14ac:dyDescent="0.25">
      <c r="A173" s="76" t="s">
        <v>113</v>
      </c>
      <c r="B173" s="77"/>
      <c r="C173" s="78">
        <f>SUM(B171:D172)</f>
        <v>30</v>
      </c>
      <c r="D173" s="79"/>
      <c r="E173" s="80"/>
      <c r="F173" s="78">
        <f>SUM(E171:G172)</f>
        <v>11</v>
      </c>
      <c r="G173" s="81"/>
      <c r="H173" s="80"/>
      <c r="I173" s="78">
        <f>SUM(H171:J172)</f>
        <v>246</v>
      </c>
      <c r="J173" s="81"/>
      <c r="K173" s="80"/>
      <c r="L173" s="78">
        <f>SUM(K171:M172)</f>
        <v>238</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[4]CT!AIM$40</f>
        <v>12</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[4]CT!AIN$40</f>
        <v>0</v>
      </c>
      <c r="C178" s="86"/>
      <c r="D178" s="87"/>
      <c r="E178" s="85">
        <f>[4]CT!AIO$40</f>
        <v>10</v>
      </c>
      <c r="H178" s="85">
        <f>[4]CT!AIP$40</f>
        <v>2</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[4]CT!AIQ$40</f>
        <v>1</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[4]CT!A$10</f>
        <v>Cidade De Maputo / Kamavota / Hulene PSA</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29</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[4]CT!BG$10</f>
        <v>0</v>
      </c>
      <c r="C10" s="23">
        <f>[4]CT!AU$10</f>
        <v>0</v>
      </c>
      <c r="D10" s="23">
        <f>[4]CT!AV$10</f>
        <v>0</v>
      </c>
      <c r="E10" s="23">
        <f>[4]CT!AW$10</f>
        <v>0</v>
      </c>
      <c r="F10" s="23">
        <f>[4]CT!AX$10</f>
        <v>0</v>
      </c>
      <c r="G10" s="23">
        <f>[4]CT!AY$10</f>
        <v>4</v>
      </c>
      <c r="H10" s="23">
        <f>[4]CT!AZ$10</f>
        <v>3</v>
      </c>
      <c r="I10" s="23">
        <f>[4]CT!BA$10</f>
        <v>8</v>
      </c>
      <c r="J10" s="23">
        <f>[4]CT!BB$10</f>
        <v>3</v>
      </c>
      <c r="K10" s="23">
        <f>[4]CT!BC$10</f>
        <v>2</v>
      </c>
      <c r="L10" s="23">
        <f>[4]CT!BD$10</f>
        <v>1</v>
      </c>
      <c r="M10" s="23">
        <f>[4]CT!BE$10</f>
        <v>3</v>
      </c>
      <c r="N10" s="23">
        <f>[4]CT!BF$10</f>
        <v>1</v>
      </c>
      <c r="O10" s="24">
        <f>SUM(B10:N10)</f>
        <v>25</v>
      </c>
      <c r="P10" s="107"/>
    </row>
    <row r="11" spans="1:16" s="2" customFormat="1" ht="18" customHeight="1" x14ac:dyDescent="0.25">
      <c r="A11" s="22" t="s">
        <v>25</v>
      </c>
      <c r="B11" s="23">
        <f>[4]CT!AS$10</f>
        <v>0</v>
      </c>
      <c r="C11" s="23">
        <f>[4]CT!AG$10</f>
        <v>0</v>
      </c>
      <c r="D11" s="23">
        <f>[4]CT!AH$10</f>
        <v>0</v>
      </c>
      <c r="E11" s="23">
        <f>[4]CT!AI$10</f>
        <v>0</v>
      </c>
      <c r="F11" s="23">
        <f>[4]CT!AJ$10</f>
        <v>0</v>
      </c>
      <c r="G11" s="23">
        <f>[4]CT!AK$10</f>
        <v>0</v>
      </c>
      <c r="H11" s="23">
        <f>[4]CT!AL$10</f>
        <v>0</v>
      </c>
      <c r="I11" s="23">
        <f>[4]CT!AM$10</f>
        <v>2</v>
      </c>
      <c r="J11" s="23">
        <f>[4]CT!AN$10</f>
        <v>0</v>
      </c>
      <c r="K11" s="23">
        <f>[4]CT!AO$10</f>
        <v>1</v>
      </c>
      <c r="L11" s="23">
        <f>[4]CT!AP$10</f>
        <v>0</v>
      </c>
      <c r="M11" s="23">
        <f>[4]CT!AQ$10</f>
        <v>0</v>
      </c>
      <c r="N11" s="23">
        <f>[4]CT!AR$10</f>
        <v>1</v>
      </c>
      <c r="O11" s="24">
        <f>SUM(B11:N11)</f>
        <v>4</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[4]CT!AF$10</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[4]CT!BI$10</f>
        <v>2</v>
      </c>
      <c r="C15" s="26"/>
      <c r="D15" s="27"/>
      <c r="E15" s="27"/>
      <c r="F15" s="27"/>
      <c r="G15" s="27"/>
      <c r="H15" s="27"/>
      <c r="I15" s="27"/>
      <c r="J15" s="27"/>
      <c r="K15" s="27"/>
      <c r="L15" s="27"/>
      <c r="P15" s="107"/>
    </row>
    <row r="16" spans="1:16" s="2" customFormat="1" ht="18" customHeight="1" x14ac:dyDescent="0.25">
      <c r="A16" s="29" t="s">
        <v>30</v>
      </c>
      <c r="B16" s="23">
        <f>[4]CT!BJ$10</f>
        <v>2</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[4]CT!BK$10</f>
        <v>4</v>
      </c>
      <c r="C18" s="30"/>
      <c r="D18" s="31"/>
      <c r="E18" s="31"/>
      <c r="F18" s="31"/>
      <c r="G18" s="31"/>
      <c r="H18" s="31"/>
      <c r="I18" s="31"/>
      <c r="J18" s="31"/>
      <c r="K18" s="31"/>
      <c r="L18" s="31"/>
      <c r="O18" s="32"/>
      <c r="P18" s="107"/>
    </row>
    <row r="19" spans="1:16" s="2" customFormat="1" ht="18" customHeight="1" x14ac:dyDescent="0.25">
      <c r="A19" s="29" t="s">
        <v>33</v>
      </c>
      <c r="B19" s="23">
        <f>[4]CT!BL$10</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[4]CT!CU$10</f>
        <v>0</v>
      </c>
      <c r="C23" s="23">
        <f>[4]CT!CF$10</f>
        <v>0</v>
      </c>
      <c r="D23" s="23">
        <f>[4]CT!CG$10</f>
        <v>10</v>
      </c>
      <c r="E23" s="23">
        <f>[4]CT!CH$10</f>
        <v>22</v>
      </c>
      <c r="F23" s="23">
        <f>[4]CT!CI$10</f>
        <v>23</v>
      </c>
      <c r="G23" s="23">
        <f>[4]CT!CJ$10</f>
        <v>45</v>
      </c>
      <c r="H23" s="23">
        <f>[4]CT!CK$10</f>
        <v>130</v>
      </c>
      <c r="I23" s="23">
        <f>[4]CT!CL$10</f>
        <v>238</v>
      </c>
      <c r="J23" s="23">
        <f>[4]CT!CM$10</f>
        <v>299</v>
      </c>
      <c r="K23" s="23">
        <f>[4]CT!CN$10</f>
        <v>349</v>
      </c>
      <c r="L23" s="23">
        <f>[4]CT!CO$10</f>
        <v>209</v>
      </c>
      <c r="M23" s="23">
        <f>[4]CT!CP$10</f>
        <v>156</v>
      </c>
      <c r="N23" s="23">
        <f>[4]CT!CQ$10</f>
        <v>94</v>
      </c>
      <c r="O23" s="24">
        <f>SUM(B23:N23,B25:D25)</f>
        <v>1777</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[4]CT!CR$10</f>
        <v>70</v>
      </c>
      <c r="C25" s="23">
        <f>[4]CT!CS$10</f>
        <v>64</v>
      </c>
      <c r="D25" s="23">
        <f>[4]CT!CT$10</f>
        <v>68</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[4]CT!CD$10</f>
        <v>0</v>
      </c>
      <c r="C27" s="23">
        <f>[4]CT!BO$10</f>
        <v>1</v>
      </c>
      <c r="D27" s="23">
        <f>[4]CT!BP$10</f>
        <v>5</v>
      </c>
      <c r="E27" s="23">
        <f>[4]CT!BQ$10</f>
        <v>18</v>
      </c>
      <c r="F27" s="23">
        <f>[4]CT!BR$10</f>
        <v>30</v>
      </c>
      <c r="G27" s="23">
        <f>[4]CT!BS$10</f>
        <v>27</v>
      </c>
      <c r="H27" s="23">
        <f>[4]CT!BT$10</f>
        <v>20</v>
      </c>
      <c r="I27" s="23">
        <f>[4]CT!BU$10</f>
        <v>54</v>
      </c>
      <c r="J27" s="23">
        <f>[4]CT!BV$10</f>
        <v>94</v>
      </c>
      <c r="K27" s="23">
        <f>[4]CT!BW$10</f>
        <v>148</v>
      </c>
      <c r="L27" s="23">
        <f>[4]CT!BX$10</f>
        <v>144</v>
      </c>
      <c r="M27" s="23">
        <f>[4]CT!BY$10</f>
        <v>99</v>
      </c>
      <c r="N27" s="23">
        <f>[4]CT!BZ$10</f>
        <v>51</v>
      </c>
      <c r="O27" s="24">
        <f>SUM(B27:N27,B29:D29)</f>
        <v>796</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[4]CT!CA$10</f>
        <v>38</v>
      </c>
      <c r="C29" s="23">
        <f>[4]CT!CB$10</f>
        <v>26</v>
      </c>
      <c r="D29" s="23">
        <f>[4]CT!CC$10</f>
        <v>41</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109</v>
      </c>
      <c r="F30" s="135" t="s">
        <v>42</v>
      </c>
      <c r="G30" s="136"/>
      <c r="H30" s="24" t="str">
        <f>IFERROR(E30/C30,"")</f>
        <v/>
      </c>
      <c r="K30" s="137" t="s">
        <v>43</v>
      </c>
      <c r="L30" s="138"/>
      <c r="M30" s="23"/>
      <c r="N30" s="38" t="s">
        <v>41</v>
      </c>
      <c r="O30" s="24">
        <f>SUM(B23:N23,B25:D25,B27:N27,B29:D29)-M30</f>
        <v>2573</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[4]CT!DG$10</f>
        <v>0</v>
      </c>
      <c r="C35" s="23">
        <f>[4]CT!DE$10</f>
        <v>10</v>
      </c>
      <c r="D35" s="23">
        <f>[4]CT!DF$10</f>
        <v>397</v>
      </c>
      <c r="E35" s="40"/>
      <c r="F35" s="23">
        <f>[4]CT!DN$10</f>
        <v>0</v>
      </c>
      <c r="G35" s="23">
        <f>[4]CT!DL$10</f>
        <v>45</v>
      </c>
      <c r="H35" s="23">
        <f>[4]CT!DM$10</f>
        <v>1325</v>
      </c>
      <c r="I35" s="40"/>
      <c r="J35" s="23">
        <f>[4]CT!DU$10</f>
        <v>0</v>
      </c>
      <c r="K35" s="23">
        <f>[4]CT!DS$10</f>
        <v>0</v>
      </c>
      <c r="L35" s="23">
        <f>[4]CT!DT$10</f>
        <v>0</v>
      </c>
      <c r="P35" s="107"/>
    </row>
    <row r="36" spans="1:16" s="2" customFormat="1" ht="18" customHeight="1" x14ac:dyDescent="0.25">
      <c r="A36" s="22" t="s">
        <v>25</v>
      </c>
      <c r="B36" s="23">
        <f>[4]CT!DD$10</f>
        <v>0</v>
      </c>
      <c r="C36" s="23">
        <f>[4]CT!DB$10</f>
        <v>16</v>
      </c>
      <c r="D36" s="23">
        <f>[4]CT!DC$10</f>
        <v>163</v>
      </c>
      <c r="E36" s="40"/>
      <c r="F36" s="23">
        <f>[4]CT!DK$10</f>
        <v>0</v>
      </c>
      <c r="G36" s="23">
        <f>[4]CT!DI$10</f>
        <v>38</v>
      </c>
      <c r="H36" s="23">
        <f>[4]CT!DJ$10</f>
        <v>579</v>
      </c>
      <c r="I36" s="40"/>
      <c r="J36" s="23">
        <f>[4]CT!DR$10</f>
        <v>0</v>
      </c>
      <c r="K36" s="23">
        <f>[4]CT!DP$10</f>
        <v>0</v>
      </c>
      <c r="L36" s="23">
        <f>[4]CT!DQ$10</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[4]CT!CW$10</f>
        <v>23</v>
      </c>
      <c r="C38" s="26"/>
      <c r="D38" s="27"/>
      <c r="E38" s="27"/>
      <c r="F38" s="27"/>
      <c r="G38" s="27"/>
      <c r="H38" s="27"/>
      <c r="I38" s="27"/>
      <c r="J38" s="27"/>
      <c r="K38" s="27"/>
      <c r="L38" s="27"/>
      <c r="P38" s="107"/>
    </row>
    <row r="39" spans="1:16" s="2" customFormat="1" ht="18" customHeight="1" x14ac:dyDescent="0.25">
      <c r="A39" s="29" t="s">
        <v>30</v>
      </c>
      <c r="B39" s="23">
        <f>[4]CT!CX$10</f>
        <v>19</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[4]CT!CY$10</f>
        <v>39</v>
      </c>
      <c r="C41" s="30"/>
      <c r="D41" s="31"/>
      <c r="E41" s="31"/>
      <c r="F41" s="31"/>
      <c r="G41" s="31"/>
      <c r="H41" s="31"/>
      <c r="I41" s="31"/>
      <c r="J41" s="31"/>
      <c r="K41" s="31"/>
      <c r="L41" s="31"/>
      <c r="O41" s="32"/>
      <c r="P41" s="107"/>
    </row>
    <row r="42" spans="1:16" s="2" customFormat="1" ht="18" customHeight="1" x14ac:dyDescent="0.25">
      <c r="A42" s="29" t="s">
        <v>33</v>
      </c>
      <c r="B42" s="23">
        <f>[4]CT!CZ$10</f>
        <v>2</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[4]CT!A$10</f>
        <v>Cidade De Maputo / Kamavota / Hulene PSA</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33</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[4]CT!TO$10</f>
        <v>0</v>
      </c>
      <c r="C49" s="23">
        <f>[4]CT!TC$10</f>
        <v>0</v>
      </c>
      <c r="D49" s="23">
        <f>[4]CT!TD$10</f>
        <v>0</v>
      </c>
      <c r="E49" s="23">
        <f>[4]CT!TE$10</f>
        <v>0</v>
      </c>
      <c r="F49" s="23">
        <f>[4]CT!TF$10</f>
        <v>0</v>
      </c>
      <c r="G49" s="23">
        <f>[4]CT!TG$10</f>
        <v>1</v>
      </c>
      <c r="H49" s="23">
        <f>[4]CT!TH$10</f>
        <v>0</v>
      </c>
      <c r="I49" s="23">
        <f>[4]CT!TI$10</f>
        <v>4</v>
      </c>
      <c r="J49" s="23">
        <f>[4]CT!TJ$10</f>
        <v>3</v>
      </c>
      <c r="K49" s="23">
        <f>[4]CT!TK$10</f>
        <v>5</v>
      </c>
      <c r="L49" s="23">
        <f>[4]CT!TL$10</f>
        <v>4</v>
      </c>
      <c r="M49" s="23">
        <f>[4]CT!TM$10</f>
        <v>0</v>
      </c>
      <c r="N49" s="23">
        <f>[4]CT!TN$10</f>
        <v>4</v>
      </c>
      <c r="O49" s="24">
        <f>SUM(B49:N49)</f>
        <v>21</v>
      </c>
      <c r="P49" s="107"/>
    </row>
    <row r="50" spans="1:16" s="2" customFormat="1" ht="18" customHeight="1" x14ac:dyDescent="0.25">
      <c r="A50" s="22" t="s">
        <v>25</v>
      </c>
      <c r="B50" s="23">
        <f>[4]CT!TA$10</f>
        <v>0</v>
      </c>
      <c r="C50" s="23">
        <f>[4]CT!SO$10</f>
        <v>0</v>
      </c>
      <c r="D50" s="23">
        <f>[4]CT!SP$10</f>
        <v>0</v>
      </c>
      <c r="E50" s="23">
        <f>[4]CT!SQ$10</f>
        <v>0</v>
      </c>
      <c r="F50" s="23">
        <f>[4]CT!SR$10</f>
        <v>1</v>
      </c>
      <c r="G50" s="23">
        <f>[4]CT!SS$10</f>
        <v>0</v>
      </c>
      <c r="H50" s="23">
        <f>[4]CT!ST$10</f>
        <v>0</v>
      </c>
      <c r="I50" s="23">
        <f>[4]CT!SU$10</f>
        <v>2</v>
      </c>
      <c r="J50" s="23">
        <f>[4]CT!SV$10</f>
        <v>2</v>
      </c>
      <c r="K50" s="23">
        <f>[4]CT!SW$10</f>
        <v>2</v>
      </c>
      <c r="L50" s="23">
        <f>[4]CT!SX$10</f>
        <v>3</v>
      </c>
      <c r="M50" s="23">
        <f>[4]CT!SY$10</f>
        <v>1</v>
      </c>
      <c r="N50" s="23">
        <f>[4]CT!SZ$10</f>
        <v>1</v>
      </c>
      <c r="O50" s="24">
        <f>SUM(B50:N50)</f>
        <v>12</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[4]CT!TU$10</f>
        <v>25</v>
      </c>
      <c r="D52" s="31"/>
      <c r="E52" s="31"/>
      <c r="F52" s="31"/>
      <c r="G52" s="31"/>
      <c r="H52" s="31"/>
      <c r="I52" s="31"/>
      <c r="J52" s="32"/>
      <c r="K52" s="32"/>
      <c r="L52" s="32"/>
      <c r="M52" s="32"/>
      <c r="N52" s="32"/>
      <c r="O52" s="46"/>
      <c r="P52" s="107"/>
    </row>
    <row r="53" spans="1:16" s="2" customFormat="1" ht="36.6" customHeight="1" x14ac:dyDescent="0.25">
      <c r="A53" s="123" t="s">
        <v>58</v>
      </c>
      <c r="B53" s="124"/>
      <c r="C53" s="47">
        <f>[4]CT!TV$10</f>
        <v>2</v>
      </c>
      <c r="D53" s="26"/>
      <c r="E53" s="26"/>
      <c r="F53" s="26"/>
      <c r="G53" s="26"/>
      <c r="H53" s="26"/>
      <c r="I53" s="26"/>
      <c r="J53" s="26"/>
      <c r="K53" s="26"/>
      <c r="L53" s="26"/>
      <c r="M53" s="26"/>
      <c r="N53" s="26"/>
      <c r="O53" s="26"/>
      <c r="P53" s="107"/>
    </row>
    <row r="54" spans="1:16" s="2" customFormat="1" ht="39.6" customHeight="1" x14ac:dyDescent="0.25">
      <c r="A54" s="125" t="s">
        <v>59</v>
      </c>
      <c r="B54" s="126"/>
      <c r="C54" s="48">
        <f>[4]CT!TW$10</f>
        <v>6</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[4]CT!TQ$10</f>
        <v>0</v>
      </c>
      <c r="C56" s="26"/>
      <c r="D56" s="27"/>
      <c r="E56" s="27"/>
      <c r="F56" s="27"/>
      <c r="G56" s="27"/>
      <c r="H56" s="27"/>
      <c r="I56" s="27"/>
      <c r="J56" s="27"/>
      <c r="K56" s="27"/>
      <c r="L56" s="27"/>
      <c r="P56" s="107"/>
    </row>
    <row r="57" spans="1:16" s="2" customFormat="1" ht="18" customHeight="1" x14ac:dyDescent="0.25">
      <c r="A57" s="29" t="s">
        <v>30</v>
      </c>
      <c r="B57" s="23">
        <f>[4]CT!TR$10</f>
        <v>2</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[4]CT!TS$10</f>
        <v>0</v>
      </c>
      <c r="C59" s="30"/>
      <c r="D59" s="31"/>
      <c r="E59" s="31"/>
      <c r="F59" s="31"/>
      <c r="G59" s="31"/>
      <c r="H59" s="31"/>
      <c r="I59" s="31"/>
      <c r="J59" s="31"/>
      <c r="K59" s="31"/>
      <c r="L59" s="31"/>
      <c r="O59" s="32"/>
      <c r="P59" s="107"/>
    </row>
    <row r="60" spans="1:16" s="2" customFormat="1" ht="18" customHeight="1" x14ac:dyDescent="0.25">
      <c r="A60" s="29" t="s">
        <v>33</v>
      </c>
      <c r="B60" s="23">
        <f>[4]CT!TT$10</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[4]CT!LV$10</f>
        <v>0</v>
      </c>
      <c r="C68" s="23">
        <f>[4]CT!LJ$10</f>
        <v>0</v>
      </c>
      <c r="D68" s="23">
        <f>[4]CT!LK$10</f>
        <v>0</v>
      </c>
      <c r="E68" s="23">
        <f>[4]CT!LL$10</f>
        <v>0</v>
      </c>
      <c r="F68" s="23">
        <f>[4]CT!LM$10</f>
        <v>0</v>
      </c>
      <c r="G68" s="23">
        <f>[4]CT!LN$10</f>
        <v>0</v>
      </c>
      <c r="H68" s="23">
        <f>[4]CT!LO$10</f>
        <v>0</v>
      </c>
      <c r="I68" s="23">
        <f>[4]CT!LP$10</f>
        <v>0</v>
      </c>
      <c r="J68" s="23">
        <f>[4]CT!LQ$10</f>
        <v>0</v>
      </c>
      <c r="K68" s="23">
        <f>[4]CT!LR$10</f>
        <v>0</v>
      </c>
      <c r="L68" s="23">
        <f>[4]CT!LS$10</f>
        <v>0</v>
      </c>
      <c r="M68" s="23">
        <f>[4]CT!LT$10</f>
        <v>0</v>
      </c>
      <c r="N68" s="23">
        <f>[4]CT!LU$10</f>
        <v>0</v>
      </c>
      <c r="O68" s="24">
        <f>SUM(B68:N68)</f>
        <v>0</v>
      </c>
      <c r="P68" s="107"/>
    </row>
    <row r="69" spans="1:16" s="2" customFormat="1" ht="18" customHeight="1" x14ac:dyDescent="0.25">
      <c r="A69" s="22" t="s">
        <v>25</v>
      </c>
      <c r="B69" s="23">
        <f>[4]CT!LH$10</f>
        <v>0</v>
      </c>
      <c r="C69" s="23">
        <f>[4]CT!KV$10</f>
        <v>0</v>
      </c>
      <c r="D69" s="23">
        <f>[4]CT!KW$10</f>
        <v>0</v>
      </c>
      <c r="E69" s="23">
        <f>[4]CT!KX$10</f>
        <v>0</v>
      </c>
      <c r="F69" s="23">
        <f>[4]CT!KY$10</f>
        <v>0</v>
      </c>
      <c r="G69" s="23">
        <f>[4]CT!KZ$10</f>
        <v>0</v>
      </c>
      <c r="H69" s="23">
        <f>[4]CT!LA$10</f>
        <v>0</v>
      </c>
      <c r="I69" s="23">
        <f>[4]CT!LB$10</f>
        <v>0</v>
      </c>
      <c r="J69" s="23">
        <f>[4]CT!LC$10</f>
        <v>0</v>
      </c>
      <c r="K69" s="23">
        <f>[4]CT!LD$10</f>
        <v>0</v>
      </c>
      <c r="L69" s="23">
        <f>[4]CT!LE$10</f>
        <v>0</v>
      </c>
      <c r="M69" s="23">
        <f>[4]CT!LF$10</f>
        <v>0</v>
      </c>
      <c r="N69" s="23">
        <f>[4]CT!LG$10</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[4]CT!ND$10</f>
        <v>0</v>
      </c>
      <c r="C72" s="23">
        <f>[4]CT!MR$10</f>
        <v>0</v>
      </c>
      <c r="D72" s="23">
        <f>[4]CT!MS$10</f>
        <v>0</v>
      </c>
      <c r="E72" s="23">
        <f>[4]CT!MT$10</f>
        <v>0</v>
      </c>
      <c r="F72" s="23">
        <f>[4]CT!MU$10</f>
        <v>0</v>
      </c>
      <c r="G72" s="23">
        <f>[4]CT!MV$10</f>
        <v>0</v>
      </c>
      <c r="H72" s="23">
        <f>[4]CT!MW$10</f>
        <v>0</v>
      </c>
      <c r="I72" s="23">
        <f>[4]CT!MX$10</f>
        <v>0</v>
      </c>
      <c r="J72" s="23">
        <f>[4]CT!MY$10</f>
        <v>0</v>
      </c>
      <c r="K72" s="23">
        <f>[4]CT!MZ$10</f>
        <v>1</v>
      </c>
      <c r="L72" s="23">
        <f>[4]CT!NA$10</f>
        <v>0</v>
      </c>
      <c r="M72" s="23">
        <f>[4]CT!NB$10</f>
        <v>0</v>
      </c>
      <c r="N72" s="23">
        <f>[4]CT!NC$10</f>
        <v>1</v>
      </c>
      <c r="O72" s="24">
        <f>SUM(B72:N72)</f>
        <v>2</v>
      </c>
      <c r="P72" s="107"/>
    </row>
    <row r="73" spans="1:16" s="2" customFormat="1" ht="18" customHeight="1" x14ac:dyDescent="0.25">
      <c r="A73" s="22" t="s">
        <v>25</v>
      </c>
      <c r="B73" s="23">
        <f>[4]CT!MP$10</f>
        <v>0</v>
      </c>
      <c r="C73" s="23">
        <f>[4]CT!MD$10</f>
        <v>0</v>
      </c>
      <c r="D73" s="23">
        <f>[4]CT!ME$10</f>
        <v>0</v>
      </c>
      <c r="E73" s="23">
        <f>[4]CT!MF$10</f>
        <v>0</v>
      </c>
      <c r="F73" s="23">
        <f>[4]CT!MG$10</f>
        <v>0</v>
      </c>
      <c r="G73" s="23">
        <f>[4]CT!MH$10</f>
        <v>0</v>
      </c>
      <c r="H73" s="23">
        <f>[4]CT!MI$10</f>
        <v>0</v>
      </c>
      <c r="I73" s="23">
        <f>[4]CT!MJ$10</f>
        <v>0</v>
      </c>
      <c r="J73" s="23">
        <f>[4]CT!MK$10</f>
        <v>0</v>
      </c>
      <c r="K73" s="23">
        <f>[4]CT!ML$10</f>
        <v>1</v>
      </c>
      <c r="L73" s="23">
        <f>[4]CT!MM$10</f>
        <v>0</v>
      </c>
      <c r="M73" s="23">
        <f>[4]CT!MN$10</f>
        <v>1</v>
      </c>
      <c r="N73" s="23">
        <f>[4]CT!MO$10</f>
        <v>1</v>
      </c>
      <c r="O73" s="24">
        <f>SUM(B73:N73)</f>
        <v>3</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[4]CT!OK$10</f>
        <v>0</v>
      </c>
      <c r="C76" s="23">
        <f>[4]CT!NY$10</f>
        <v>0</v>
      </c>
      <c r="D76" s="23">
        <f>[4]CT!NZ$10</f>
        <v>0</v>
      </c>
      <c r="E76" s="23">
        <f>[4]CT!OA$10</f>
        <v>0</v>
      </c>
      <c r="F76" s="23">
        <f>[4]CT!OB$10</f>
        <v>0</v>
      </c>
      <c r="G76" s="23">
        <f>[4]CT!OC$10</f>
        <v>1</v>
      </c>
      <c r="H76" s="23">
        <f>[4]CT!OD$10</f>
        <v>0</v>
      </c>
      <c r="I76" s="23">
        <f>[4]CT!OE$10</f>
        <v>0</v>
      </c>
      <c r="J76" s="23">
        <f>[4]CT!OF$10</f>
        <v>0</v>
      </c>
      <c r="K76" s="23">
        <f>[4]CT!OG$10</f>
        <v>1</v>
      </c>
      <c r="L76" s="23">
        <f>[4]CT!OH$10</f>
        <v>1</v>
      </c>
      <c r="M76" s="23">
        <f>[4]CT!OI$10</f>
        <v>0</v>
      </c>
      <c r="N76" s="23">
        <f>[4]CT!OJ$10</f>
        <v>0</v>
      </c>
      <c r="O76" s="24">
        <f>SUM(B76:N76)</f>
        <v>3</v>
      </c>
      <c r="P76" s="107"/>
    </row>
    <row r="77" spans="1:16" s="2" customFormat="1" ht="18" customHeight="1" x14ac:dyDescent="0.25">
      <c r="A77" s="22" t="s">
        <v>25</v>
      </c>
      <c r="B77" s="23">
        <f>[4]CT!NW$10</f>
        <v>0</v>
      </c>
      <c r="C77" s="23">
        <f>[4]CT!NK$10</f>
        <v>0</v>
      </c>
      <c r="D77" s="23">
        <f>[4]CT!NL$10</f>
        <v>0</v>
      </c>
      <c r="E77" s="23">
        <f>[4]CT!NM$10</f>
        <v>0</v>
      </c>
      <c r="F77" s="23">
        <f>[4]CT!NN$10</f>
        <v>0</v>
      </c>
      <c r="G77" s="23">
        <f>[4]CT!NO$10</f>
        <v>0</v>
      </c>
      <c r="H77" s="23">
        <f>[4]CT!NP$10</f>
        <v>0</v>
      </c>
      <c r="I77" s="23">
        <f>[4]CT!NQ$10</f>
        <v>0</v>
      </c>
      <c r="J77" s="23">
        <f>[4]CT!NR$10</f>
        <v>0</v>
      </c>
      <c r="K77" s="23">
        <f>[4]CT!NS$10</f>
        <v>0</v>
      </c>
      <c r="L77" s="23">
        <f>[4]CT!NT$10</f>
        <v>0</v>
      </c>
      <c r="M77" s="23">
        <f>[4]CT!NU$10</f>
        <v>0</v>
      </c>
      <c r="N77" s="23">
        <f>[4]CT!NV$10</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[4]CT!PR$10</f>
        <v>0</v>
      </c>
      <c r="C80" s="23">
        <f>[4]CT!PF$10</f>
        <v>0</v>
      </c>
      <c r="D80" s="23">
        <f>[4]CT!PG$10</f>
        <v>0</v>
      </c>
      <c r="E80" s="23">
        <f>[4]CT!PH$10</f>
        <v>0</v>
      </c>
      <c r="F80" s="23">
        <f>[4]CT!PI$10</f>
        <v>0</v>
      </c>
      <c r="G80" s="23">
        <f>[4]CT!PJ$10</f>
        <v>1</v>
      </c>
      <c r="H80" s="23">
        <f>[4]CT!PK$10</f>
        <v>5</v>
      </c>
      <c r="I80" s="23">
        <f>[4]CT!PL$10</f>
        <v>7</v>
      </c>
      <c r="J80" s="23">
        <f>[4]CT!PM$10</f>
        <v>2</v>
      </c>
      <c r="K80" s="23">
        <f>[4]CT!PN$10</f>
        <v>1</v>
      </c>
      <c r="L80" s="23">
        <f>[4]CT!PO$10</f>
        <v>3</v>
      </c>
      <c r="M80" s="23">
        <f>[4]CT!PP$10</f>
        <v>0</v>
      </c>
      <c r="N80" s="23">
        <f>[4]CT!PQ$10</f>
        <v>4</v>
      </c>
      <c r="O80" s="24">
        <f>SUM(B$100:N$100)</f>
        <v>0</v>
      </c>
      <c r="P80" s="107"/>
    </row>
    <row r="81" spans="1:16" s="2" customFormat="1" ht="18" customHeight="1" x14ac:dyDescent="0.25">
      <c r="A81" s="22" t="s">
        <v>25</v>
      </c>
      <c r="B81" s="23">
        <f>[4]CT!PD$10</f>
        <v>0</v>
      </c>
      <c r="C81" s="23">
        <f>[4]CT!OR$10</f>
        <v>0</v>
      </c>
      <c r="D81" s="23">
        <f>[4]CT!OS$10</f>
        <v>1</v>
      </c>
      <c r="E81" s="23">
        <f>[4]CT!OT$10</f>
        <v>0</v>
      </c>
      <c r="F81" s="23">
        <f>[4]CT!OU$10</f>
        <v>0</v>
      </c>
      <c r="G81" s="23">
        <f>[4]CT!OV$10</f>
        <v>1</v>
      </c>
      <c r="H81" s="23">
        <f>[4]CT!OW$10</f>
        <v>0</v>
      </c>
      <c r="I81" s="23">
        <f>[4]CT!OX$10</f>
        <v>0</v>
      </c>
      <c r="J81" s="23">
        <f>[4]CT!OY$10</f>
        <v>0</v>
      </c>
      <c r="K81" s="23">
        <f>[4]CT!OZ$10</f>
        <v>3</v>
      </c>
      <c r="L81" s="23">
        <f>[4]CT!PA$10</f>
        <v>5</v>
      </c>
      <c r="M81" s="23">
        <f>[4]CT!PB$10</f>
        <v>1</v>
      </c>
      <c r="N81" s="23">
        <f>[4]CT!PC$10</f>
        <v>1</v>
      </c>
      <c r="O81" s="24">
        <f>SUM(B$101:N$101)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[4]CT!QY$10</f>
        <v>0</v>
      </c>
      <c r="C84" s="23">
        <f>[4]CT!QM$10</f>
        <v>0</v>
      </c>
      <c r="D84" s="23">
        <f>[4]CT!QN$10</f>
        <v>0</v>
      </c>
      <c r="E84" s="23">
        <f>[4]CT!QO$10</f>
        <v>0</v>
      </c>
      <c r="F84" s="23">
        <f>[4]CT!QP$10</f>
        <v>0</v>
      </c>
      <c r="G84" s="23">
        <f>[4]CT!QQ$10</f>
        <v>0</v>
      </c>
      <c r="H84" s="23">
        <f>[4]CT!QR$10</f>
        <v>1</v>
      </c>
      <c r="I84" s="23">
        <f>[4]CT!QS$10</f>
        <v>1</v>
      </c>
      <c r="J84" s="23">
        <f>[4]CT!QT$10</f>
        <v>1</v>
      </c>
      <c r="K84" s="23">
        <f>[4]CT!QU$10</f>
        <v>0</v>
      </c>
      <c r="L84" s="23">
        <f>[4]CT!QV$10</f>
        <v>0</v>
      </c>
      <c r="M84" s="23">
        <f>[4]CT!QW$10</f>
        <v>0</v>
      </c>
      <c r="N84" s="23">
        <f>[4]CT!QX$10</f>
        <v>0</v>
      </c>
      <c r="O84" s="24">
        <f>SUM(B$104:N$104)</f>
        <v>0</v>
      </c>
      <c r="P84" s="107"/>
    </row>
    <row r="85" spans="1:16" s="2" customFormat="1" ht="18" customHeight="1" x14ac:dyDescent="0.25">
      <c r="A85" s="22" t="s">
        <v>25</v>
      </c>
      <c r="B85" s="23">
        <f>[4]CT!QK$10</f>
        <v>0</v>
      </c>
      <c r="C85" s="23">
        <f>[4]CT!PY$10</f>
        <v>0</v>
      </c>
      <c r="D85" s="23">
        <f>[4]CT!PZ$10</f>
        <v>0</v>
      </c>
      <c r="E85" s="23">
        <f>[4]CT!QA$10</f>
        <v>1</v>
      </c>
      <c r="F85" s="23">
        <f>[4]CT!QB$10</f>
        <v>1</v>
      </c>
      <c r="G85" s="23">
        <f>[4]CT!QC$10</f>
        <v>0</v>
      </c>
      <c r="H85" s="23">
        <f>[4]CT!QD$10</f>
        <v>0</v>
      </c>
      <c r="I85" s="23">
        <f>[4]CT!QE$10</f>
        <v>0</v>
      </c>
      <c r="J85" s="23">
        <f>[4]CT!QF$10</f>
        <v>0</v>
      </c>
      <c r="K85" s="23">
        <f>[4]CT!QG$10</f>
        <v>0</v>
      </c>
      <c r="L85" s="23">
        <f>[4]CT!QH$10</f>
        <v>0</v>
      </c>
      <c r="M85" s="23">
        <f>[4]CT!QI$10</f>
        <v>0</v>
      </c>
      <c r="N85" s="23">
        <f>[4]CT!QJ$10</f>
        <v>0</v>
      </c>
      <c r="O85" s="24">
        <f>SUM(B$105:N$105)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[4]CT!SF$10</f>
        <v>0</v>
      </c>
      <c r="C88" s="23">
        <f>[4]CT!RT$10</f>
        <v>0</v>
      </c>
      <c r="D88" s="23">
        <f>[4]CT!RU$10</f>
        <v>0</v>
      </c>
      <c r="E88" s="23">
        <f>[4]CT!RV$10</f>
        <v>0</v>
      </c>
      <c r="F88" s="23">
        <f>[4]CT!RW$10</f>
        <v>0</v>
      </c>
      <c r="G88" s="23">
        <f>[4]CT!RX$10</f>
        <v>0</v>
      </c>
      <c r="H88" s="23">
        <f>[4]CT!RY$10</f>
        <v>0</v>
      </c>
      <c r="I88" s="23">
        <f>[4]CT!RZ$10</f>
        <v>0</v>
      </c>
      <c r="J88" s="23">
        <f>[4]CT!SA$10</f>
        <v>0</v>
      </c>
      <c r="K88" s="23">
        <f>[4]CT!SB$10</f>
        <v>0</v>
      </c>
      <c r="L88" s="23">
        <f>[4]CT!SC$10</f>
        <v>0</v>
      </c>
      <c r="M88" s="23">
        <f>[4]CT!SD$10</f>
        <v>0</v>
      </c>
      <c r="N88" s="23">
        <f>[4]CT!SE$10</f>
        <v>0</v>
      </c>
      <c r="O88" s="24">
        <f>SUM(B88:N88)</f>
        <v>0</v>
      </c>
      <c r="P88" s="107"/>
    </row>
    <row r="89" spans="1:16" s="2" customFormat="1" ht="18" customHeight="1" x14ac:dyDescent="0.25">
      <c r="A89" s="22" t="s">
        <v>25</v>
      </c>
      <c r="B89" s="23">
        <f>[4]CT!RR$10</f>
        <v>0</v>
      </c>
      <c r="C89" s="23">
        <f>[4]CT!RF$10</f>
        <v>0</v>
      </c>
      <c r="D89" s="23">
        <f>[4]CT!RG$10</f>
        <v>0</v>
      </c>
      <c r="E89" s="23">
        <f>[4]CT!RH$10</f>
        <v>0</v>
      </c>
      <c r="F89" s="23">
        <f>[4]CT!RI$10</f>
        <v>0</v>
      </c>
      <c r="G89" s="23">
        <f>[4]CT!RJ$10</f>
        <v>0</v>
      </c>
      <c r="H89" s="23">
        <f>[4]CT!RK$10</f>
        <v>0</v>
      </c>
      <c r="I89" s="23">
        <f>[4]CT!RL$10</f>
        <v>0</v>
      </c>
      <c r="J89" s="23">
        <f>[4]CT!RM$10</f>
        <v>0</v>
      </c>
      <c r="K89" s="23">
        <f>[4]CT!RN$10</f>
        <v>0</v>
      </c>
      <c r="L89" s="23">
        <f>[4]CT!RO$10</f>
        <v>0</v>
      </c>
      <c r="M89" s="23">
        <f>[4]CT!RP$10</f>
        <v>0</v>
      </c>
      <c r="N89" s="23">
        <f>[4]CT!RQ$10</f>
        <v>0</v>
      </c>
      <c r="O89" s="24">
        <f>SUM(B$109:N$109)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[4]CT!LX$10</f>
        <v>0</v>
      </c>
      <c r="G92" s="23">
        <f>[4]CT!LY$10</f>
        <v>0</v>
      </c>
      <c r="H92" s="23"/>
      <c r="I92" s="23">
        <f>[4]CT!LZ$10</f>
        <v>0</v>
      </c>
      <c r="J92" s="23">
        <f>[4]CT!MA$10</f>
        <v>0</v>
      </c>
      <c r="P92" s="107"/>
    </row>
    <row r="93" spans="1:16" x14ac:dyDescent="0.25">
      <c r="A93" s="115" t="s">
        <v>73</v>
      </c>
      <c r="B93" s="116"/>
      <c r="C93" s="116"/>
      <c r="D93" s="116"/>
      <c r="E93" s="117"/>
      <c r="F93" s="23">
        <f>[4]CT!NF$10</f>
        <v>1</v>
      </c>
      <c r="G93" s="23">
        <f>[4]CT!NG$10</f>
        <v>0</v>
      </c>
      <c r="H93" s="23"/>
      <c r="I93" s="23">
        <f>[4]CT!NH$10</f>
        <v>0</v>
      </c>
      <c r="J93" s="23">
        <f>[4]CT!NI$10</f>
        <v>0</v>
      </c>
      <c r="P93" s="107"/>
    </row>
    <row r="94" spans="1:16" x14ac:dyDescent="0.25">
      <c r="A94" s="115" t="s">
        <v>74</v>
      </c>
      <c r="B94" s="116"/>
      <c r="C94" s="116"/>
      <c r="D94" s="116"/>
      <c r="E94" s="117"/>
      <c r="F94" s="23">
        <f>[4]CT!OM$10</f>
        <v>0</v>
      </c>
      <c r="G94" s="23">
        <f>[4]CT!ON$10</f>
        <v>0</v>
      </c>
      <c r="H94" s="23"/>
      <c r="I94" s="23">
        <f>[4]CT!OO$10</f>
        <v>0</v>
      </c>
      <c r="J94" s="23">
        <f>[4]CT!OP$10</f>
        <v>0</v>
      </c>
      <c r="P94" s="107"/>
    </row>
    <row r="95" spans="1:16" x14ac:dyDescent="0.25">
      <c r="A95" s="115" t="s">
        <v>75</v>
      </c>
      <c r="B95" s="116"/>
      <c r="C95" s="116"/>
      <c r="D95" s="116"/>
      <c r="E95" s="117"/>
      <c r="F95" s="23">
        <f>[4]CT!PT$10</f>
        <v>1</v>
      </c>
      <c r="G95" s="23">
        <f>[4]CT!PU$10</f>
        <v>0</v>
      </c>
      <c r="H95" s="23"/>
      <c r="I95" s="23">
        <f>[4]CT!PV$10</f>
        <v>1</v>
      </c>
      <c r="J95" s="23">
        <f>[4]CT!PW$10</f>
        <v>0</v>
      </c>
      <c r="P95" s="107"/>
    </row>
    <row r="96" spans="1:16" x14ac:dyDescent="0.25">
      <c r="A96" s="115" t="s">
        <v>67</v>
      </c>
      <c r="B96" s="116"/>
      <c r="C96" s="116"/>
      <c r="D96" s="116"/>
      <c r="E96" s="117"/>
      <c r="F96" s="23">
        <f>[4]CT!RA$10</f>
        <v>0</v>
      </c>
      <c r="G96" s="23">
        <f>[4]CT!RB$10</f>
        <v>0</v>
      </c>
      <c r="H96" s="23"/>
      <c r="I96" s="23">
        <f>[4]CT!RC$10</f>
        <v>0</v>
      </c>
      <c r="J96" s="23">
        <f>[4]CT!RD$10</f>
        <v>0</v>
      </c>
      <c r="P96" s="107"/>
    </row>
    <row r="97" spans="1:16" x14ac:dyDescent="0.25">
      <c r="A97" s="115" t="s">
        <v>68</v>
      </c>
      <c r="B97" s="116"/>
      <c r="C97" s="116"/>
      <c r="D97" s="116"/>
      <c r="E97" s="117"/>
      <c r="F97" s="23">
        <f>[4]CT!SH$10</f>
        <v>0</v>
      </c>
      <c r="G97" s="23">
        <f>[4]CT!SI$10</f>
        <v>0</v>
      </c>
      <c r="H97" s="23"/>
      <c r="I97" s="23">
        <f>[4]CT!SJ$10</f>
        <v>0</v>
      </c>
      <c r="J97" s="23">
        <f>[4]CT!SK$10</f>
        <v>0</v>
      </c>
      <c r="P97" s="107"/>
    </row>
    <row r="98" spans="1:16" x14ac:dyDescent="0.25">
      <c r="A98" s="53"/>
      <c r="B98" s="53"/>
      <c r="C98" s="53"/>
      <c r="D98" s="53"/>
      <c r="E98" s="53"/>
      <c r="F98" s="31"/>
      <c r="G98" s="31"/>
      <c r="H98" s="31"/>
      <c r="I98" s="31"/>
      <c r="J98" s="31"/>
      <c r="P98" s="107" t="str">
        <f>[4]CT!A$10</f>
        <v>Cidade De Maputo / Kamavota / Hulene PSA</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[4]CT!F$10</f>
        <v>4</v>
      </c>
      <c r="C112" s="47">
        <f>[4]CT!G$10</f>
        <v>23</v>
      </c>
      <c r="D112" s="47">
        <f>[4]CT!H$10</f>
        <v>0</v>
      </c>
      <c r="E112" s="47">
        <f>[4]CT!I$10</f>
        <v>0</v>
      </c>
      <c r="F112" s="47">
        <f>[4]CT!J$10</f>
        <v>27</v>
      </c>
      <c r="G112" s="47">
        <f>[4]CT!K$10</f>
        <v>0</v>
      </c>
      <c r="H112" s="47">
        <f>SUM(B112:C112)</f>
        <v>27</v>
      </c>
      <c r="I112" s="47">
        <f>[4]CT!M$10</f>
        <v>0</v>
      </c>
      <c r="J112" s="47">
        <f>[4]CT!N$10</f>
        <v>27</v>
      </c>
      <c r="K112" s="57">
        <f>B112+C112</f>
        <v>27</v>
      </c>
      <c r="M112" s="58">
        <f>IFERROR(H112/(SUM(B112:C112)),"")</f>
        <v>1</v>
      </c>
      <c r="N112" s="58" t="str">
        <f>IFERROR(I112/(D112+E112),"")</f>
        <v/>
      </c>
      <c r="O112" s="58">
        <f>IFERROR(J112/(F112),"")</f>
        <v>1</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2151</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SUM([4]CT!HR$10,[4]CT!IS$10)</f>
        <v>0</v>
      </c>
      <c r="C120" s="23">
        <f>SUM([4]CT!HF$10,[4]CT!IG$10)</f>
        <v>0</v>
      </c>
      <c r="D120" s="23">
        <f>SUM([4]CT!HG$10,[4]CT!IH$10)</f>
        <v>8</v>
      </c>
      <c r="E120" s="23">
        <f>SUM([4]CT!HH$10,[4]CT!II$10)</f>
        <v>18</v>
      </c>
      <c r="F120" s="23">
        <f>SUM([4]CT!HI$10,[4]CT!IJ$10)</f>
        <v>14</v>
      </c>
      <c r="G120" s="23">
        <f>SUM([4]CT!HJ$10,[4]CT!IK$10)</f>
        <v>34</v>
      </c>
      <c r="H120" s="23">
        <f>SUM([4]CT!HK$10,[4]CT!IL$10)</f>
        <v>103</v>
      </c>
      <c r="I120" s="23">
        <f>SUM([4]CT!HL$10,[4]CT!IM$10)</f>
        <v>192</v>
      </c>
      <c r="J120" s="23">
        <f>SUM([4]CT!HM$10,[4]CT!IN$10)</f>
        <v>241</v>
      </c>
      <c r="K120" s="23">
        <f>SUM([4]CT!HN$10,[4]CT!IO$10)</f>
        <v>288</v>
      </c>
      <c r="L120" s="23">
        <f>SUM([4]CT!HO$10,[4]CT!IP$10)</f>
        <v>188</v>
      </c>
      <c r="M120" s="23">
        <f>SUM([4]CT!HP$10,[4]CT!IQ$10)</f>
        <v>138</v>
      </c>
      <c r="N120" s="23">
        <f>SUM([4]CT!HQ$10,[4]CT!IR$10)</f>
        <v>275</v>
      </c>
      <c r="O120" s="24">
        <f>SUM(B120:N120)</f>
        <v>1499</v>
      </c>
      <c r="P120" s="107"/>
    </row>
    <row r="121" spans="1:16" s="2" customFormat="1" ht="26.25" customHeight="1" x14ac:dyDescent="0.25">
      <c r="A121" s="22" t="s">
        <v>25</v>
      </c>
      <c r="B121" s="23">
        <f>SUM([4]CT!HE$10,[4]CT!IF$10)</f>
        <v>0</v>
      </c>
      <c r="C121" s="23">
        <f>SUM([4]CT!GS$10,[4]CT!HT$10)</f>
        <v>0</v>
      </c>
      <c r="D121" s="23">
        <f>SUM([4]CT!GT$10,[4]CT!HU$10)</f>
        <v>3</v>
      </c>
      <c r="E121" s="23">
        <f>SUM([4]CT!GU$10,[4]CT!HV$10)</f>
        <v>13</v>
      </c>
      <c r="F121" s="23">
        <f>SUM([4]CT!GV$10,[4]CT!HW$10)</f>
        <v>26</v>
      </c>
      <c r="G121" s="23">
        <f>SUM([4]CT!GW$10,[4]CT!HX$10)</f>
        <v>22</v>
      </c>
      <c r="H121" s="23">
        <f>SUM([4]CT!GX$10,[4]CT!HY$10)</f>
        <v>12</v>
      </c>
      <c r="I121" s="23">
        <f>SUM([4]CT!GY$10,[4]CT!HZ$10)</f>
        <v>35</v>
      </c>
      <c r="J121" s="23">
        <f>SUM([4]CT!GZ$10,[4]CT!IA$10)</f>
        <v>72</v>
      </c>
      <c r="K121" s="23">
        <f>SUM([4]CT!HA$10,[4]CT!IB$10)</f>
        <v>115</v>
      </c>
      <c r="L121" s="23">
        <f>SUM([4]CT!HB$10,[4]CT!IC$10)</f>
        <v>123</v>
      </c>
      <c r="M121" s="23">
        <f>SUM([4]CT!HC$10,[4]CT!ID$10)</f>
        <v>91</v>
      </c>
      <c r="N121" s="23">
        <f>SUM([4]CT!HD$10,[4]CT!IE$10)</f>
        <v>140</v>
      </c>
      <c r="O121" s="24">
        <f>SUM(B121:N121)</f>
        <v>652</v>
      </c>
      <c r="P121" s="107"/>
    </row>
    <row r="122" spans="1:16" s="2" customFormat="1" ht="26.25" customHeight="1" x14ac:dyDescent="0.25">
      <c r="A122" s="14" t="s">
        <v>95</v>
      </c>
      <c r="B122" s="25">
        <f>SUM(O120:O121)</f>
        <v>2151</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SUM([4]CT!IU$10:IV$10)</f>
        <v>72</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SUM([4]CT!IW$10:IX$10)</f>
        <v>236</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SUM([4]CT!JA$10:JB$10)</f>
        <v>7</v>
      </c>
      <c r="C128" s="26"/>
      <c r="D128" s="27"/>
      <c r="E128" s="27"/>
      <c r="F128" s="27"/>
      <c r="G128" s="27"/>
      <c r="H128" s="27"/>
      <c r="I128" s="27"/>
      <c r="J128" s="27"/>
      <c r="K128" s="27"/>
      <c r="L128" s="27"/>
      <c r="P128" s="107"/>
    </row>
    <row r="129" spans="1:16" s="2" customFormat="1" ht="18" customHeight="1" x14ac:dyDescent="0.25">
      <c r="A129" s="29" t="s">
        <v>30</v>
      </c>
      <c r="B129" s="23">
        <f>SUM([4]CT!JD$10:JE$10)</f>
        <v>2</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SUM([4]CT!JG$10:JH$10)</f>
        <v>15</v>
      </c>
      <c r="C131" s="30"/>
      <c r="D131" s="31"/>
      <c r="E131" s="31"/>
      <c r="F131" s="31"/>
      <c r="G131" s="31"/>
      <c r="H131" s="31"/>
      <c r="I131" s="31"/>
      <c r="J131" s="31"/>
      <c r="K131" s="31"/>
      <c r="L131" s="31"/>
      <c r="O131" s="32"/>
      <c r="P131" s="107"/>
    </row>
    <row r="132" spans="1:16" s="2" customFormat="1" ht="18" customHeight="1" x14ac:dyDescent="0.25">
      <c r="A132" s="29" t="s">
        <v>33</v>
      </c>
      <c r="B132" s="23">
        <f>SUM([4]CT!JJ$10:JK$10)</f>
        <v>2</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[4]CT!A$10</f>
        <v>Cidade De Maputo / Kamavota / Hulene PSA</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2282</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SUM([4]CT!EW$10,[4]CT!FX$10)</f>
        <v>0</v>
      </c>
      <c r="C140" s="23">
        <f>SUM([4]CT!EK$10,[4]CT!FL$10)</f>
        <v>0</v>
      </c>
      <c r="D140" s="23">
        <f>SUM([4]CT!EL$10,[4]CT!FM$10)</f>
        <v>10</v>
      </c>
      <c r="E140" s="23">
        <f>SUM([4]CT!EM$10,[4]CT!FN$10)</f>
        <v>21</v>
      </c>
      <c r="F140" s="23">
        <f>SUM([4]CT!EN$10,[4]CT!FO$10)</f>
        <v>19</v>
      </c>
      <c r="G140" s="23">
        <f>SUM([4]CT!EO$10,[4]CT!FP$10)</f>
        <v>37</v>
      </c>
      <c r="H140" s="23">
        <f>SUM([4]CT!EP$10,[4]CT!FQ$10)</f>
        <v>113</v>
      </c>
      <c r="I140" s="23">
        <f>SUM([4]CT!EQ$10,[4]CT!FR$10)</f>
        <v>203</v>
      </c>
      <c r="J140" s="23">
        <f>SUM([4]CT!ER$10,[4]CT!FS$10)</f>
        <v>253</v>
      </c>
      <c r="K140" s="23">
        <f>SUM([4]CT!ES$10,[4]CT!FT$10)</f>
        <v>307</v>
      </c>
      <c r="L140" s="23">
        <f>SUM([4]CT!ET$10,[4]CT!FU$10)</f>
        <v>196</v>
      </c>
      <c r="M140" s="23">
        <f>SUM([4]CT!EU$10,[4]CT!FV$10)</f>
        <v>141</v>
      </c>
      <c r="N140" s="23">
        <f>SUM([4]CT!EV$10,[4]CT!FW$10)</f>
        <v>279</v>
      </c>
      <c r="O140" s="24">
        <f>SUM(B140:N140)</f>
        <v>1579</v>
      </c>
      <c r="P140" s="107"/>
    </row>
    <row r="141" spans="1:16" s="2" customFormat="1" ht="26.25" customHeight="1" x14ac:dyDescent="0.25">
      <c r="A141" s="22" t="s">
        <v>25</v>
      </c>
      <c r="B141" s="23">
        <f>SUM([4]CT!EJ$10,[4]CT!FK$10)</f>
        <v>0</v>
      </c>
      <c r="C141" s="23">
        <f>SUM([4]CT!DX$10,[4]CT!EY$10)</f>
        <v>0</v>
      </c>
      <c r="D141" s="23">
        <f>SUM([4]CT!DY$10,[4]CT!EZ$10)</f>
        <v>6</v>
      </c>
      <c r="E141" s="23">
        <f>SUM([4]CT!DZ$10,[4]CT!FA$10)</f>
        <v>16</v>
      </c>
      <c r="F141" s="23">
        <f>SUM([4]CT!EA$10,[4]CT!FB$10)</f>
        <v>32</v>
      </c>
      <c r="G141" s="23">
        <f>SUM([4]CT!EB$10,[4]CT!FC$10)</f>
        <v>26</v>
      </c>
      <c r="H141" s="23">
        <f>SUM([4]CT!EC$10,[4]CT!FD$10)</f>
        <v>14</v>
      </c>
      <c r="I141" s="23">
        <f>SUM([4]CT!ED$10,[4]CT!FE$10)</f>
        <v>35</v>
      </c>
      <c r="J141" s="23">
        <f>SUM([4]CT!EE$10,[4]CT!FF$10)</f>
        <v>78</v>
      </c>
      <c r="K141" s="23">
        <f>SUM([4]CT!EF$10,[4]CT!FG$10)</f>
        <v>125</v>
      </c>
      <c r="L141" s="23">
        <f>SUM([4]CT!EG$10,[4]CT!FH$10)</f>
        <v>132</v>
      </c>
      <c r="M141" s="23">
        <f>SUM([4]CT!EH$10,[4]CT!FI$10)</f>
        <v>95</v>
      </c>
      <c r="N141" s="23">
        <f>SUM([4]CT!EI$10,[4]CT!FJ$10)</f>
        <v>144</v>
      </c>
      <c r="O141" s="24">
        <f>SUM(B141:N141)</f>
        <v>703</v>
      </c>
      <c r="P141" s="107"/>
    </row>
    <row r="142" spans="1:16" s="2" customFormat="1" ht="26.25" customHeight="1" x14ac:dyDescent="0.25">
      <c r="A142" s="14" t="s">
        <v>95</v>
      </c>
      <c r="B142" s="25">
        <f>SUM(O140:O141)</f>
        <v>2282</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SUM([4]CT!FZ$10:GA$10)</f>
        <v>74</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SUM([4]CT!GB$10:GC$10)</f>
        <v>254</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SUM([4]CT!GF$10:GG$10)</f>
        <v>7</v>
      </c>
      <c r="C148" s="26"/>
      <c r="D148" s="27"/>
      <c r="E148" s="27"/>
      <c r="F148" s="27"/>
      <c r="G148" s="27"/>
      <c r="H148" s="27"/>
      <c r="I148" s="27"/>
      <c r="J148" s="27"/>
      <c r="K148" s="27"/>
      <c r="L148" s="27"/>
      <c r="P148" s="107"/>
    </row>
    <row r="149" spans="1:16" s="2" customFormat="1" ht="18" customHeight="1" x14ac:dyDescent="0.25">
      <c r="A149" s="29" t="s">
        <v>30</v>
      </c>
      <c r="B149" s="23">
        <f>SUM([4]CT!GI$10:GJ$10)</f>
        <v>2</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SUM([4]CT!GL$10:GM$10)</f>
        <v>16</v>
      </c>
      <c r="C151" s="30"/>
      <c r="D151" s="31"/>
      <c r="E151" s="31"/>
      <c r="F151" s="31"/>
      <c r="G151" s="31"/>
      <c r="H151" s="31"/>
      <c r="I151" s="31"/>
      <c r="J151" s="31"/>
      <c r="K151" s="31"/>
      <c r="L151" s="31"/>
      <c r="O151" s="32"/>
      <c r="P151" s="107"/>
    </row>
    <row r="152" spans="1:16" s="2" customFormat="1" ht="18" customHeight="1" x14ac:dyDescent="0.25">
      <c r="A152" s="29" t="s">
        <v>33</v>
      </c>
      <c r="B152" s="23">
        <f>SUM([4]CT!GO$10:GP$10)</f>
        <v>2</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20</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[4]CT!AJD$10</f>
        <v>0</v>
      </c>
      <c r="C160" s="23">
        <f>[4]CT!AJB$10</f>
        <v>0</v>
      </c>
      <c r="D160" s="23">
        <f>[4]CT!AJC$10</f>
        <v>2</v>
      </c>
      <c r="E160" s="23">
        <f>[4]CT!AJA$10</f>
        <v>0</v>
      </c>
      <c r="F160" s="23">
        <f>[4]CT!AIY$10</f>
        <v>0</v>
      </c>
      <c r="G160" s="23">
        <f>[4]CT!AIZ$10</f>
        <v>1</v>
      </c>
      <c r="H160" s="66"/>
      <c r="P160" s="107"/>
    </row>
    <row r="161" spans="1:16" s="2" customFormat="1" ht="26.25" customHeight="1" x14ac:dyDescent="0.25">
      <c r="A161" s="67" t="s">
        <v>105</v>
      </c>
      <c r="B161" s="68">
        <f>[4]CT!AIX$10</f>
        <v>0</v>
      </c>
      <c r="C161" s="68">
        <f>[4]CT!AIV$10</f>
        <v>0</v>
      </c>
      <c r="D161" s="68">
        <f>[4]CT!AIW$10</f>
        <v>6</v>
      </c>
      <c r="E161" s="68">
        <f>[4]CT!AIU$10</f>
        <v>0</v>
      </c>
      <c r="F161" s="68">
        <f>[4]CT!AIS$10</f>
        <v>0</v>
      </c>
      <c r="G161" s="68">
        <f>[4]CT!AIT$10</f>
        <v>11</v>
      </c>
      <c r="H161" s="66"/>
      <c r="P161" s="107"/>
    </row>
    <row r="162" spans="1:16" s="2" customFormat="1" ht="26.25" customHeight="1" x14ac:dyDescent="0.25">
      <c r="A162" s="69"/>
      <c r="B162" s="70"/>
      <c r="C162" s="71">
        <f>SUM(B160:D161)</f>
        <v>8</v>
      </c>
      <c r="D162" s="72"/>
      <c r="E162" s="73"/>
      <c r="F162" s="71">
        <f>SUM(E160:G161)</f>
        <v>12</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[4]CT!A$10</f>
        <v>Cidade De Maputo / Kamavota / Hulene PSA</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1958</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[4]CT!AIF$10</f>
        <v>0</v>
      </c>
      <c r="C171" s="23">
        <f>[4]CT!AID$10</f>
        <v>0</v>
      </c>
      <c r="D171" s="23">
        <f>[4]CT!AIE$10</f>
        <v>5</v>
      </c>
      <c r="E171" s="23">
        <f>[4]CT!AIC$10</f>
        <v>0</v>
      </c>
      <c r="F171" s="23">
        <f>[4]CT!AIA$10</f>
        <v>0</v>
      </c>
      <c r="G171" s="23">
        <f>[4]CT!AIB$10</f>
        <v>3</v>
      </c>
      <c r="H171" s="23">
        <f>[4]CT!AHT$10</f>
        <v>0</v>
      </c>
      <c r="I171" s="23">
        <f>[4]CT!AHR$10</f>
        <v>0</v>
      </c>
      <c r="J171" s="23">
        <f>[4]CT!AHS$10</f>
        <v>6</v>
      </c>
      <c r="K171" s="23">
        <f>[4]CT!AHQ$10</f>
        <v>0</v>
      </c>
      <c r="L171" s="23">
        <f>[4]CT!AHO$10</f>
        <v>1</v>
      </c>
      <c r="M171" s="23">
        <f>[4]CT!AHP$10</f>
        <v>17</v>
      </c>
      <c r="P171" s="107"/>
    </row>
    <row r="172" spans="1:16" s="2" customFormat="1" ht="26.25" customHeight="1" x14ac:dyDescent="0.25">
      <c r="A172" s="67" t="s">
        <v>112</v>
      </c>
      <c r="B172" s="68">
        <f>[4]CT!AIL$10</f>
        <v>0</v>
      </c>
      <c r="C172" s="68">
        <f>[4]CT!AIJ$10</f>
        <v>2</v>
      </c>
      <c r="D172" s="68">
        <f>[4]CT!AIK$10</f>
        <v>78</v>
      </c>
      <c r="E172" s="68">
        <f>[4]CT!AII$10</f>
        <v>0</v>
      </c>
      <c r="F172" s="68">
        <f>[4]CT!AIG$10</f>
        <v>1</v>
      </c>
      <c r="G172" s="68">
        <f>[4]CT!AIH$10</f>
        <v>36</v>
      </c>
      <c r="H172" s="68">
        <f>[4]CT!AHZ$10</f>
        <v>0</v>
      </c>
      <c r="I172" s="68">
        <f>[4]CT!AHX$10</f>
        <v>44</v>
      </c>
      <c r="J172" s="68">
        <f>[4]CT!AHY$10</f>
        <v>1235</v>
      </c>
      <c r="K172" s="68">
        <f>[4]CT!AHW$10</f>
        <v>0</v>
      </c>
      <c r="L172" s="68">
        <f>[4]CT!AHU$10</f>
        <v>50</v>
      </c>
      <c r="M172" s="68">
        <f>[4]CT!AHV$10</f>
        <v>480</v>
      </c>
      <c r="P172" s="107"/>
    </row>
    <row r="173" spans="1:16" s="2" customFormat="1" ht="32.1" customHeight="1" x14ac:dyDescent="0.25">
      <c r="A173" s="76" t="s">
        <v>113</v>
      </c>
      <c r="B173" s="77"/>
      <c r="C173" s="78">
        <f>SUM(B171:D172)</f>
        <v>85</v>
      </c>
      <c r="D173" s="79"/>
      <c r="E173" s="80"/>
      <c r="F173" s="78">
        <f>SUM(E171:G172)</f>
        <v>40</v>
      </c>
      <c r="G173" s="81"/>
      <c r="H173" s="80"/>
      <c r="I173" s="78">
        <f>SUM(H171:J172)</f>
        <v>1285</v>
      </c>
      <c r="J173" s="81"/>
      <c r="K173" s="80"/>
      <c r="L173" s="78">
        <f>SUM(K171:M172)</f>
        <v>548</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[4]CT!AIM$10</f>
        <v>25</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[4]CT!AIN$10</f>
        <v>0</v>
      </c>
      <c r="C178" s="86"/>
      <c r="D178" s="87"/>
      <c r="E178" s="85">
        <f>[4]CT!AIO$10</f>
        <v>25</v>
      </c>
      <c r="H178" s="85">
        <f>[4]CT!AIP$10</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[4]CT!AIQ$10</f>
        <v>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73FEA"/>
    <pageSetUpPr fitToPage="1"/>
  </sheetPr>
  <dimension ref="A1:P194"/>
  <sheetViews>
    <sheetView showGridLines="0" view="pageBreakPreview" topLeftCell="A98" zoomScale="115" zoomScaleNormal="100" zoomScaleSheetLayoutView="115" zoomScalePageLayoutView="70" workbookViewId="0">
      <selection activeCell="P98" sqref="P98:P133"/>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[4]CT!A$41</f>
        <v>Cidade De Maputo / Nlhamankulu / Xipamanine CSURB</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78</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[4]CT!BG$41</f>
        <v>0</v>
      </c>
      <c r="C10" s="23">
        <f>[4]CT!AU$41</f>
        <v>0</v>
      </c>
      <c r="D10" s="23">
        <f>[4]CT!AV$41</f>
        <v>1</v>
      </c>
      <c r="E10" s="23">
        <f>[4]CT!AW$41</f>
        <v>0</v>
      </c>
      <c r="F10" s="23">
        <f>[4]CT!AX$41</f>
        <v>0</v>
      </c>
      <c r="G10" s="23">
        <f>[4]CT!AY$41</f>
        <v>2</v>
      </c>
      <c r="H10" s="23">
        <f>[4]CT!AZ$41</f>
        <v>11</v>
      </c>
      <c r="I10" s="23">
        <f>[4]CT!BA$41</f>
        <v>7</v>
      </c>
      <c r="J10" s="23">
        <f>[4]CT!BB$41</f>
        <v>8</v>
      </c>
      <c r="K10" s="23">
        <f>[4]CT!BC$41</f>
        <v>8</v>
      </c>
      <c r="L10" s="23">
        <f>[4]CT!BD$41</f>
        <v>8</v>
      </c>
      <c r="M10" s="23">
        <f>[4]CT!BE$41</f>
        <v>2</v>
      </c>
      <c r="N10" s="23">
        <f>[4]CT!BF$41</f>
        <v>8</v>
      </c>
      <c r="O10" s="24">
        <f>SUM(B10:N10)</f>
        <v>55</v>
      </c>
      <c r="P10" s="107"/>
    </row>
    <row r="11" spans="1:16" s="2" customFormat="1" ht="18" customHeight="1" x14ac:dyDescent="0.25">
      <c r="A11" s="22" t="s">
        <v>25</v>
      </c>
      <c r="B11" s="23">
        <f>[4]CT!AS$41</f>
        <v>0</v>
      </c>
      <c r="C11" s="23">
        <f>[4]CT!AG$41</f>
        <v>1</v>
      </c>
      <c r="D11" s="23">
        <f>[4]CT!AH$41</f>
        <v>0</v>
      </c>
      <c r="E11" s="23">
        <f>[4]CT!AI$41</f>
        <v>0</v>
      </c>
      <c r="F11" s="23">
        <f>[4]CT!AJ$41</f>
        <v>0</v>
      </c>
      <c r="G11" s="23">
        <f>[4]CT!AK$41</f>
        <v>2</v>
      </c>
      <c r="H11" s="23">
        <f>[4]CT!AL$41</f>
        <v>1</v>
      </c>
      <c r="I11" s="23">
        <f>[4]CT!AM$41</f>
        <v>2</v>
      </c>
      <c r="J11" s="23">
        <f>[4]CT!AN$41</f>
        <v>4</v>
      </c>
      <c r="K11" s="23">
        <f>[4]CT!AO$41</f>
        <v>7</v>
      </c>
      <c r="L11" s="23">
        <f>[4]CT!AP$41</f>
        <v>3</v>
      </c>
      <c r="M11" s="23">
        <f>[4]CT!AQ$41</f>
        <v>2</v>
      </c>
      <c r="N11" s="23">
        <f>[4]CT!AR$41</f>
        <v>1</v>
      </c>
      <c r="O11" s="24">
        <f>SUM(B11:N11)</f>
        <v>23</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[4]CT!AF$41</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[4]CT!BI$41</f>
        <v>3</v>
      </c>
      <c r="C15" s="26"/>
      <c r="D15" s="27"/>
      <c r="E15" s="27"/>
      <c r="F15" s="27"/>
      <c r="G15" s="27"/>
      <c r="H15" s="27"/>
      <c r="I15" s="27"/>
      <c r="J15" s="27"/>
      <c r="K15" s="27"/>
      <c r="L15" s="27"/>
      <c r="P15" s="107"/>
    </row>
    <row r="16" spans="1:16" s="2" customFormat="1" ht="18" customHeight="1" x14ac:dyDescent="0.25">
      <c r="A16" s="29" t="s">
        <v>30</v>
      </c>
      <c r="B16" s="23">
        <f>[4]CT!BJ$41</f>
        <v>1</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[4]CT!BK$41</f>
        <v>6</v>
      </c>
      <c r="C18" s="30"/>
      <c r="D18" s="31"/>
      <c r="E18" s="31"/>
      <c r="F18" s="31"/>
      <c r="G18" s="31"/>
      <c r="H18" s="31"/>
      <c r="I18" s="31"/>
      <c r="J18" s="31"/>
      <c r="K18" s="31"/>
      <c r="L18" s="31"/>
      <c r="O18" s="32"/>
      <c r="P18" s="107"/>
    </row>
    <row r="19" spans="1:16" s="2" customFormat="1" ht="18" customHeight="1" x14ac:dyDescent="0.25">
      <c r="A19" s="29" t="s">
        <v>33</v>
      </c>
      <c r="B19" s="23">
        <f>[4]CT!BL$41</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[4]CT!CU$41</f>
        <v>0</v>
      </c>
      <c r="C23" s="23">
        <f>[4]CT!CF$41</f>
        <v>0</v>
      </c>
      <c r="D23" s="23">
        <f>[4]CT!CG$41</f>
        <v>27</v>
      </c>
      <c r="E23" s="23">
        <f>[4]CT!CH$41</f>
        <v>38</v>
      </c>
      <c r="F23" s="23">
        <f>[4]CT!CI$41</f>
        <v>84</v>
      </c>
      <c r="G23" s="23">
        <f>[4]CT!CJ$41</f>
        <v>97</v>
      </c>
      <c r="H23" s="23">
        <f>[4]CT!CK$41</f>
        <v>294</v>
      </c>
      <c r="I23" s="23">
        <f>[4]CT!CL$41</f>
        <v>628</v>
      </c>
      <c r="J23" s="23">
        <f>[4]CT!CM$41</f>
        <v>1009</v>
      </c>
      <c r="K23" s="23">
        <f>[4]CT!CN$41</f>
        <v>1222</v>
      </c>
      <c r="L23" s="23">
        <f>[4]CT!CO$41</f>
        <v>1098</v>
      </c>
      <c r="M23" s="23">
        <f>[4]CT!CP$41</f>
        <v>743</v>
      </c>
      <c r="N23" s="23">
        <f>[4]CT!CQ$41</f>
        <v>490</v>
      </c>
      <c r="O23" s="24">
        <f>SUM(B23:N23,B25:D25)</f>
        <v>6578</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[4]CT!CR$41</f>
        <v>419</v>
      </c>
      <c r="C25" s="23">
        <f>[4]CT!CS$41</f>
        <v>243</v>
      </c>
      <c r="D25" s="23">
        <f>[4]CT!CT$41</f>
        <v>186</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[4]CT!CD$41</f>
        <v>0</v>
      </c>
      <c r="C27" s="23">
        <f>[4]CT!BO$41</f>
        <v>2</v>
      </c>
      <c r="D27" s="23">
        <f>[4]CT!BP$41</f>
        <v>23</v>
      </c>
      <c r="E27" s="23">
        <f>[4]CT!BQ$41</f>
        <v>53</v>
      </c>
      <c r="F27" s="23">
        <f>[4]CT!BR$41</f>
        <v>84</v>
      </c>
      <c r="G27" s="23">
        <f>[4]CT!BS$41</f>
        <v>69</v>
      </c>
      <c r="H27" s="23">
        <f>[4]CT!BT$41</f>
        <v>65</v>
      </c>
      <c r="I27" s="23">
        <f>[4]CT!BU$41</f>
        <v>143</v>
      </c>
      <c r="J27" s="23">
        <f>[4]CT!BV$41</f>
        <v>296</v>
      </c>
      <c r="K27" s="23">
        <f>[4]CT!BW$41</f>
        <v>532</v>
      </c>
      <c r="L27" s="23">
        <f>[4]CT!BX$41</f>
        <v>591</v>
      </c>
      <c r="M27" s="23">
        <f>[4]CT!BY$41</f>
        <v>471</v>
      </c>
      <c r="N27" s="23">
        <f>[4]CT!BZ$41</f>
        <v>285</v>
      </c>
      <c r="O27" s="24">
        <f>SUM(B27:N27,B29:D29)</f>
        <v>3152</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[4]CT!CA$41</f>
        <v>232</v>
      </c>
      <c r="C29" s="23">
        <f>[4]CT!CB$41</f>
        <v>170</v>
      </c>
      <c r="D29" s="23">
        <f>[4]CT!CC$41</f>
        <v>136</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311</v>
      </c>
      <c r="F30" s="135" t="s">
        <v>42</v>
      </c>
      <c r="G30" s="136"/>
      <c r="H30" s="24" t="str">
        <f>IFERROR(E30/C30,"")</f>
        <v/>
      </c>
      <c r="K30" s="137" t="s">
        <v>43</v>
      </c>
      <c r="L30" s="138"/>
      <c r="M30" s="23"/>
      <c r="N30" s="38" t="s">
        <v>41</v>
      </c>
      <c r="O30" s="24">
        <f>SUM(B23:N23,B25:D25,B27:N27,B29:D29)-M30</f>
        <v>9730</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[4]CT!DG$41</f>
        <v>0</v>
      </c>
      <c r="C35" s="23">
        <f>[4]CT!DE$41</f>
        <v>18</v>
      </c>
      <c r="D35" s="23">
        <f>[4]CT!DF$41</f>
        <v>1312</v>
      </c>
      <c r="E35" s="40"/>
      <c r="F35" s="23">
        <f>[4]CT!DN$41</f>
        <v>0</v>
      </c>
      <c r="G35" s="23">
        <f>[4]CT!DL$41</f>
        <v>115</v>
      </c>
      <c r="H35" s="23">
        <f>[4]CT!DM$41</f>
        <v>3837</v>
      </c>
      <c r="I35" s="40"/>
      <c r="J35" s="23">
        <f>[4]CT!DU$41</f>
        <v>0</v>
      </c>
      <c r="K35" s="23">
        <f>[4]CT!DS$41</f>
        <v>16</v>
      </c>
      <c r="L35" s="23">
        <f>[4]CT!DT$41</f>
        <v>1280</v>
      </c>
      <c r="P35" s="107"/>
    </row>
    <row r="36" spans="1:16" s="2" customFormat="1" ht="18" customHeight="1" x14ac:dyDescent="0.25">
      <c r="A36" s="22" t="s">
        <v>25</v>
      </c>
      <c r="B36" s="23">
        <f>[4]CT!DD$41</f>
        <v>0</v>
      </c>
      <c r="C36" s="23">
        <f>[4]CT!DB$41</f>
        <v>23</v>
      </c>
      <c r="D36" s="23">
        <f>[4]CT!DC$41</f>
        <v>537</v>
      </c>
      <c r="E36" s="40"/>
      <c r="F36" s="23">
        <f>[4]CT!DK$41</f>
        <v>0</v>
      </c>
      <c r="G36" s="23">
        <f>[4]CT!DI$41</f>
        <v>129</v>
      </c>
      <c r="H36" s="23">
        <f>[4]CT!DJ$41</f>
        <v>1838</v>
      </c>
      <c r="I36" s="40"/>
      <c r="J36" s="23">
        <f>[4]CT!DR$41</f>
        <v>0</v>
      </c>
      <c r="K36" s="23">
        <f>[4]CT!DP$41</f>
        <v>10</v>
      </c>
      <c r="L36" s="23">
        <f>[4]CT!DQ$41</f>
        <v>615</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[4]CT!CW$41</f>
        <v>20</v>
      </c>
      <c r="C38" s="26"/>
      <c r="D38" s="27"/>
      <c r="E38" s="27"/>
      <c r="F38" s="27"/>
      <c r="G38" s="27"/>
      <c r="H38" s="27"/>
      <c r="I38" s="27"/>
      <c r="J38" s="27"/>
      <c r="K38" s="27"/>
      <c r="L38" s="27"/>
      <c r="P38" s="107"/>
    </row>
    <row r="39" spans="1:16" s="2" customFormat="1" ht="18" customHeight="1" x14ac:dyDescent="0.25">
      <c r="A39" s="29" t="s">
        <v>30</v>
      </c>
      <c r="B39" s="23">
        <f>[4]CT!CX$41</f>
        <v>82</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[4]CT!CY$41</f>
        <v>94</v>
      </c>
      <c r="C41" s="30"/>
      <c r="D41" s="31"/>
      <c r="E41" s="31"/>
      <c r="F41" s="31"/>
      <c r="G41" s="31"/>
      <c r="H41" s="31"/>
      <c r="I41" s="31"/>
      <c r="J41" s="31"/>
      <c r="K41" s="31"/>
      <c r="L41" s="31"/>
      <c r="O41" s="32"/>
      <c r="P41" s="107"/>
    </row>
    <row r="42" spans="1:16" s="2" customFormat="1" ht="18" customHeight="1" x14ac:dyDescent="0.25">
      <c r="A42" s="29" t="s">
        <v>33</v>
      </c>
      <c r="B42" s="23">
        <f>[4]CT!CZ$41</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[4]CT!A$41</f>
        <v>Cidade De Maputo / Nlhamankulu / Xipamanine CSURB</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118</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[4]CT!TO$41</f>
        <v>0</v>
      </c>
      <c r="C49" s="23">
        <f>[4]CT!TC$41</f>
        <v>0</v>
      </c>
      <c r="D49" s="23">
        <f>[4]CT!TD$41</f>
        <v>0</v>
      </c>
      <c r="E49" s="23">
        <f>[4]CT!TE$41</f>
        <v>0</v>
      </c>
      <c r="F49" s="23">
        <f>[4]CT!TF$41</f>
        <v>0</v>
      </c>
      <c r="G49" s="23">
        <f>[4]CT!TG$41</f>
        <v>4</v>
      </c>
      <c r="H49" s="23">
        <f>[4]CT!TH$41</f>
        <v>3</v>
      </c>
      <c r="I49" s="23">
        <f>[4]CT!TI$41</f>
        <v>7</v>
      </c>
      <c r="J49" s="23">
        <f>[4]CT!TJ$41</f>
        <v>9</v>
      </c>
      <c r="K49" s="23">
        <f>[4]CT!TK$41</f>
        <v>23</v>
      </c>
      <c r="L49" s="23">
        <f>[4]CT!TL$41</f>
        <v>16</v>
      </c>
      <c r="M49" s="23">
        <f>[4]CT!TM$41</f>
        <v>3</v>
      </c>
      <c r="N49" s="23">
        <f>[4]CT!TN$41</f>
        <v>8</v>
      </c>
      <c r="O49" s="24">
        <f>SUM(B49:N49)</f>
        <v>73</v>
      </c>
      <c r="P49" s="107"/>
    </row>
    <row r="50" spans="1:16" s="2" customFormat="1" ht="18" customHeight="1" x14ac:dyDescent="0.25">
      <c r="A50" s="22" t="s">
        <v>25</v>
      </c>
      <c r="B50" s="23">
        <f>[4]CT!TA$41</f>
        <v>0</v>
      </c>
      <c r="C50" s="23">
        <f>[4]CT!SO$41</f>
        <v>0</v>
      </c>
      <c r="D50" s="23">
        <f>[4]CT!SP$41</f>
        <v>0</v>
      </c>
      <c r="E50" s="23">
        <f>[4]CT!SQ$41</f>
        <v>0</v>
      </c>
      <c r="F50" s="23">
        <f>[4]CT!SR$41</f>
        <v>0</v>
      </c>
      <c r="G50" s="23">
        <f>[4]CT!SS$41</f>
        <v>0</v>
      </c>
      <c r="H50" s="23">
        <f>[4]CT!ST$41</f>
        <v>1</v>
      </c>
      <c r="I50" s="23">
        <f>[4]CT!SU$41</f>
        <v>3</v>
      </c>
      <c r="J50" s="23">
        <f>[4]CT!SV$41</f>
        <v>7</v>
      </c>
      <c r="K50" s="23">
        <f>[4]CT!SW$41</f>
        <v>7</v>
      </c>
      <c r="L50" s="23">
        <f>[4]CT!SX$41</f>
        <v>5</v>
      </c>
      <c r="M50" s="23">
        <f>[4]CT!SY$41</f>
        <v>6</v>
      </c>
      <c r="N50" s="23">
        <f>[4]CT!SZ$41</f>
        <v>16</v>
      </c>
      <c r="O50" s="24">
        <f>SUM(B50:N50)</f>
        <v>45</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[4]CT!TU$41</f>
        <v>66</v>
      </c>
      <c r="D52" s="31"/>
      <c r="E52" s="31"/>
      <c r="F52" s="31"/>
      <c r="G52" s="31"/>
      <c r="H52" s="31"/>
      <c r="I52" s="31"/>
      <c r="J52" s="32"/>
      <c r="K52" s="32"/>
      <c r="L52" s="32"/>
      <c r="M52" s="32"/>
      <c r="N52" s="32"/>
      <c r="O52" s="46"/>
      <c r="P52" s="107"/>
    </row>
    <row r="53" spans="1:16" s="2" customFormat="1" ht="36.6" customHeight="1" x14ac:dyDescent="0.25">
      <c r="A53" s="123" t="s">
        <v>58</v>
      </c>
      <c r="B53" s="124"/>
      <c r="C53" s="47">
        <f>[4]CT!TV$41</f>
        <v>35</v>
      </c>
      <c r="D53" s="26"/>
      <c r="E53" s="26"/>
      <c r="F53" s="26"/>
      <c r="G53" s="26"/>
      <c r="H53" s="26"/>
      <c r="I53" s="26"/>
      <c r="J53" s="26"/>
      <c r="K53" s="26"/>
      <c r="L53" s="26"/>
      <c r="M53" s="26"/>
      <c r="N53" s="26"/>
      <c r="O53" s="26"/>
      <c r="P53" s="107"/>
    </row>
    <row r="54" spans="1:16" s="2" customFormat="1" ht="39.6" customHeight="1" x14ac:dyDescent="0.25">
      <c r="A54" s="125" t="s">
        <v>59</v>
      </c>
      <c r="B54" s="126"/>
      <c r="C54" s="48">
        <f>[4]CT!TW$41</f>
        <v>17</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[4]CT!TQ$41</f>
        <v>0</v>
      </c>
      <c r="C56" s="26"/>
      <c r="D56" s="27"/>
      <c r="E56" s="27"/>
      <c r="F56" s="27"/>
      <c r="G56" s="27"/>
      <c r="H56" s="27"/>
      <c r="I56" s="27"/>
      <c r="J56" s="27"/>
      <c r="K56" s="27"/>
      <c r="L56" s="27"/>
      <c r="P56" s="107"/>
    </row>
    <row r="57" spans="1:16" s="2" customFormat="1" ht="18" customHeight="1" x14ac:dyDescent="0.25">
      <c r="A57" s="29" t="s">
        <v>30</v>
      </c>
      <c r="B57" s="23">
        <f>[4]CT!TR$41</f>
        <v>2</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[4]CT!TS$41</f>
        <v>2</v>
      </c>
      <c r="C59" s="30"/>
      <c r="D59" s="31"/>
      <c r="E59" s="31"/>
      <c r="F59" s="31"/>
      <c r="G59" s="31"/>
      <c r="H59" s="31"/>
      <c r="I59" s="31"/>
      <c r="J59" s="31"/>
      <c r="K59" s="31"/>
      <c r="L59" s="31"/>
      <c r="O59" s="32"/>
      <c r="P59" s="107"/>
    </row>
    <row r="60" spans="1:16" s="2" customFormat="1" ht="18" customHeight="1" x14ac:dyDescent="0.25">
      <c r="A60" s="29" t="s">
        <v>33</v>
      </c>
      <c r="B60" s="23">
        <f>[4]CT!TT$41</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2</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[4]CT!LV$41</f>
        <v>0</v>
      </c>
      <c r="C68" s="23">
        <f>[4]CT!LJ$41</f>
        <v>0</v>
      </c>
      <c r="D68" s="23">
        <f>[4]CT!LK$41</f>
        <v>0</v>
      </c>
      <c r="E68" s="23">
        <f>[4]CT!LL$41</f>
        <v>0</v>
      </c>
      <c r="F68" s="23">
        <f>[4]CT!LM$41</f>
        <v>0</v>
      </c>
      <c r="G68" s="23">
        <f>[4]CT!LN$41</f>
        <v>0</v>
      </c>
      <c r="H68" s="23">
        <f>[4]CT!LO$41</f>
        <v>0</v>
      </c>
      <c r="I68" s="23">
        <f>[4]CT!LP$41</f>
        <v>0</v>
      </c>
      <c r="J68" s="23">
        <f>[4]CT!LQ$41</f>
        <v>1</v>
      </c>
      <c r="K68" s="23">
        <f>[4]CT!LR$41</f>
        <v>0</v>
      </c>
      <c r="L68" s="23">
        <f>[4]CT!LS$41</f>
        <v>0</v>
      </c>
      <c r="M68" s="23">
        <f>[4]CT!LT$41</f>
        <v>1</v>
      </c>
      <c r="N68" s="23">
        <f>[4]CT!LU$41</f>
        <v>0</v>
      </c>
      <c r="O68" s="24">
        <f>SUM(B68:N68)</f>
        <v>2</v>
      </c>
      <c r="P68" s="107"/>
    </row>
    <row r="69" spans="1:16" s="2" customFormat="1" ht="18" customHeight="1" x14ac:dyDescent="0.25">
      <c r="A69" s="22" t="s">
        <v>25</v>
      </c>
      <c r="B69" s="23">
        <f>[4]CT!LH$41</f>
        <v>0</v>
      </c>
      <c r="C69" s="23">
        <f>[4]CT!KV$41</f>
        <v>0</v>
      </c>
      <c r="D69" s="23">
        <f>[4]CT!KW$41</f>
        <v>0</v>
      </c>
      <c r="E69" s="23">
        <f>[4]CT!KX$41</f>
        <v>0</v>
      </c>
      <c r="F69" s="23">
        <f>[4]CT!KY$41</f>
        <v>0</v>
      </c>
      <c r="G69" s="23">
        <f>[4]CT!KZ$41</f>
        <v>0</v>
      </c>
      <c r="H69" s="23">
        <f>[4]CT!LA$41</f>
        <v>0</v>
      </c>
      <c r="I69" s="23">
        <f>[4]CT!LB$41</f>
        <v>0</v>
      </c>
      <c r="J69" s="23">
        <f>[4]CT!LC$41</f>
        <v>0</v>
      </c>
      <c r="K69" s="23">
        <f>[4]CT!LD$41</f>
        <v>0</v>
      </c>
      <c r="L69" s="23">
        <f>[4]CT!LE$41</f>
        <v>0</v>
      </c>
      <c r="M69" s="23">
        <f>[4]CT!LF$41</f>
        <v>0</v>
      </c>
      <c r="N69" s="23">
        <f>[4]CT!LG$41</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[4]CT!ND$41</f>
        <v>0</v>
      </c>
      <c r="C72" s="23">
        <f>[4]CT!MR$41</f>
        <v>0</v>
      </c>
      <c r="D72" s="23">
        <f>[4]CT!MS$41</f>
        <v>0</v>
      </c>
      <c r="E72" s="23">
        <f>[4]CT!MT$41</f>
        <v>0</v>
      </c>
      <c r="F72" s="23">
        <f>[4]CT!MU$41</f>
        <v>0</v>
      </c>
      <c r="G72" s="23">
        <f>[4]CT!MV$41</f>
        <v>0</v>
      </c>
      <c r="H72" s="23">
        <f>[4]CT!MW$41</f>
        <v>3</v>
      </c>
      <c r="I72" s="23">
        <f>[4]CT!MX$41</f>
        <v>0</v>
      </c>
      <c r="J72" s="23">
        <f>[4]CT!MY$41</f>
        <v>0</v>
      </c>
      <c r="K72" s="23">
        <f>[4]CT!MZ$41</f>
        <v>1</v>
      </c>
      <c r="L72" s="23">
        <f>[4]CT!NA$41</f>
        <v>0</v>
      </c>
      <c r="M72" s="23">
        <f>[4]CT!NB$41</f>
        <v>0</v>
      </c>
      <c r="N72" s="23">
        <f>[4]CT!NC$41</f>
        <v>0</v>
      </c>
      <c r="O72" s="24">
        <f>SUM(B72:N72)</f>
        <v>4</v>
      </c>
      <c r="P72" s="107"/>
    </row>
    <row r="73" spans="1:16" s="2" customFormat="1" ht="18" customHeight="1" x14ac:dyDescent="0.25">
      <c r="A73" s="22" t="s">
        <v>25</v>
      </c>
      <c r="B73" s="23">
        <f>[4]CT!MP$41</f>
        <v>0</v>
      </c>
      <c r="C73" s="23">
        <f>[4]CT!MD$41</f>
        <v>0</v>
      </c>
      <c r="D73" s="23">
        <f>[4]CT!ME$41</f>
        <v>0</v>
      </c>
      <c r="E73" s="23">
        <f>[4]CT!MF$41</f>
        <v>0</v>
      </c>
      <c r="F73" s="23">
        <f>[4]CT!MG$41</f>
        <v>0</v>
      </c>
      <c r="G73" s="23">
        <f>[4]CT!MH$41</f>
        <v>0</v>
      </c>
      <c r="H73" s="23">
        <f>[4]CT!MI$41</f>
        <v>0</v>
      </c>
      <c r="I73" s="23">
        <f>[4]CT!MJ$41</f>
        <v>0</v>
      </c>
      <c r="J73" s="23">
        <f>[4]CT!MK$41</f>
        <v>1</v>
      </c>
      <c r="K73" s="23">
        <f>[4]CT!ML$41</f>
        <v>0</v>
      </c>
      <c r="L73" s="23">
        <f>[4]CT!MM$41</f>
        <v>0</v>
      </c>
      <c r="M73" s="23">
        <f>[4]CT!MN$41</f>
        <v>0</v>
      </c>
      <c r="N73" s="23">
        <f>[4]CT!MO$41</f>
        <v>0</v>
      </c>
      <c r="O73" s="24">
        <f>SUM(B73:N73)</f>
        <v>1</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[4]CT!OK$41</f>
        <v>0</v>
      </c>
      <c r="C76" s="23">
        <f>[4]CT!NY$41</f>
        <v>0</v>
      </c>
      <c r="D76" s="23">
        <f>[4]CT!NZ$41</f>
        <v>0</v>
      </c>
      <c r="E76" s="23">
        <f>[4]CT!OA$41</f>
        <v>0</v>
      </c>
      <c r="F76" s="23">
        <f>[4]CT!OB$41</f>
        <v>0</v>
      </c>
      <c r="G76" s="23">
        <f>[4]CT!OC$41</f>
        <v>1</v>
      </c>
      <c r="H76" s="23">
        <f>[4]CT!OD$41</f>
        <v>2</v>
      </c>
      <c r="I76" s="23">
        <f>[4]CT!OE$41</f>
        <v>0</v>
      </c>
      <c r="J76" s="23">
        <f>[4]CT!OF$41</f>
        <v>0</v>
      </c>
      <c r="K76" s="23">
        <f>[4]CT!OG$41</f>
        <v>1</v>
      </c>
      <c r="L76" s="23">
        <f>[4]CT!OH$41</f>
        <v>0</v>
      </c>
      <c r="M76" s="23">
        <f>[4]CT!OI$41</f>
        <v>1</v>
      </c>
      <c r="N76" s="23">
        <f>[4]CT!OJ$41</f>
        <v>0</v>
      </c>
      <c r="O76" s="24">
        <f>SUM(B76:N76)</f>
        <v>5</v>
      </c>
      <c r="P76" s="107"/>
    </row>
    <row r="77" spans="1:16" s="2" customFormat="1" ht="18" customHeight="1" x14ac:dyDescent="0.25">
      <c r="A77" s="22" t="s">
        <v>25</v>
      </c>
      <c r="B77" s="23">
        <f>[4]CT!NW$41</f>
        <v>0</v>
      </c>
      <c r="C77" s="23">
        <f>[4]CT!NK$41</f>
        <v>0</v>
      </c>
      <c r="D77" s="23">
        <f>[4]CT!NL$41</f>
        <v>0</v>
      </c>
      <c r="E77" s="23">
        <f>[4]CT!NM$41</f>
        <v>0</v>
      </c>
      <c r="F77" s="23">
        <f>[4]CT!NN$41</f>
        <v>0</v>
      </c>
      <c r="G77" s="23">
        <f>[4]CT!NO$41</f>
        <v>0</v>
      </c>
      <c r="H77" s="23">
        <f>[4]CT!NP$41</f>
        <v>0</v>
      </c>
      <c r="I77" s="23">
        <f>[4]CT!NQ$41</f>
        <v>0</v>
      </c>
      <c r="J77" s="23">
        <f>[4]CT!NR$41</f>
        <v>2</v>
      </c>
      <c r="K77" s="23">
        <f>[4]CT!NS$41</f>
        <v>0</v>
      </c>
      <c r="L77" s="23">
        <f>[4]CT!NT$41</f>
        <v>0</v>
      </c>
      <c r="M77" s="23">
        <f>[4]CT!NU$41</f>
        <v>0</v>
      </c>
      <c r="N77" s="23">
        <f>[4]CT!NV$41</f>
        <v>0</v>
      </c>
      <c r="O77" s="24">
        <f>SUM(B77:N77)</f>
        <v>2</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[4]CT!PR$41</f>
        <v>0</v>
      </c>
      <c r="C80" s="23">
        <f>[4]CT!PF$41</f>
        <v>0</v>
      </c>
      <c r="D80" s="23">
        <f>[4]CT!PG$41</f>
        <v>0</v>
      </c>
      <c r="E80" s="23">
        <f>[4]CT!PH$41</f>
        <v>0</v>
      </c>
      <c r="F80" s="23">
        <f>[4]CT!PI$41</f>
        <v>0</v>
      </c>
      <c r="G80" s="23">
        <f>[4]CT!PJ$41</f>
        <v>2</v>
      </c>
      <c r="H80" s="23">
        <f>[4]CT!PK$41</f>
        <v>16</v>
      </c>
      <c r="I80" s="23">
        <f>[4]CT!PL$41</f>
        <v>25</v>
      </c>
      <c r="J80" s="23">
        <f>[4]CT!PM$41</f>
        <v>27</v>
      </c>
      <c r="K80" s="23">
        <f>[4]CT!PN$41</f>
        <v>43</v>
      </c>
      <c r="L80" s="23">
        <f>[4]CT!PO$41</f>
        <v>23</v>
      </c>
      <c r="M80" s="23">
        <f>[4]CT!PP$41</f>
        <v>16</v>
      </c>
      <c r="N80" s="23">
        <f>[4]CT!PQ$41</f>
        <v>27</v>
      </c>
      <c r="O80" s="24">
        <f>SUM(B$410:N$410)</f>
        <v>0</v>
      </c>
      <c r="P80" s="107"/>
    </row>
    <row r="81" spans="1:16" s="2" customFormat="1" ht="18" customHeight="1" x14ac:dyDescent="0.25">
      <c r="A81" s="22" t="s">
        <v>25</v>
      </c>
      <c r="B81" s="23">
        <f>[4]CT!PD$41</f>
        <v>0</v>
      </c>
      <c r="C81" s="23">
        <f>[4]CT!OR$41</f>
        <v>0</v>
      </c>
      <c r="D81" s="23">
        <f>[4]CT!OS$41</f>
        <v>0</v>
      </c>
      <c r="E81" s="23">
        <f>[4]CT!OT$41</f>
        <v>0</v>
      </c>
      <c r="F81" s="23">
        <f>[4]CT!OU$41</f>
        <v>0</v>
      </c>
      <c r="G81" s="23">
        <f>[4]CT!OV$41</f>
        <v>1</v>
      </c>
      <c r="H81" s="23">
        <f>[4]CT!OW$41</f>
        <v>3</v>
      </c>
      <c r="I81" s="23">
        <f>[4]CT!OX$41</f>
        <v>2</v>
      </c>
      <c r="J81" s="23">
        <f>[4]CT!OY$41</f>
        <v>21</v>
      </c>
      <c r="K81" s="23">
        <f>[4]CT!OZ$41</f>
        <v>20</v>
      </c>
      <c r="L81" s="23">
        <f>[4]CT!PA$41</f>
        <v>21</v>
      </c>
      <c r="M81" s="23">
        <f>[4]CT!PB$41</f>
        <v>9</v>
      </c>
      <c r="N81" s="23">
        <f>[4]CT!PC$41</f>
        <v>11</v>
      </c>
      <c r="O81" s="24">
        <f>SUM(B$411:N$411)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[4]CT!QY$41</f>
        <v>0</v>
      </c>
      <c r="C84" s="23">
        <f>[4]CT!QM$41</f>
        <v>0</v>
      </c>
      <c r="D84" s="23">
        <f>[4]CT!QN$41</f>
        <v>0</v>
      </c>
      <c r="E84" s="23">
        <f>[4]CT!QO$41</f>
        <v>0</v>
      </c>
      <c r="F84" s="23">
        <f>[4]CT!QP$41</f>
        <v>0</v>
      </c>
      <c r="G84" s="23">
        <f>[4]CT!QQ$41</f>
        <v>0</v>
      </c>
      <c r="H84" s="23">
        <f>[4]CT!QR$41</f>
        <v>1</v>
      </c>
      <c r="I84" s="23">
        <f>[4]CT!QS$41</f>
        <v>1</v>
      </c>
      <c r="J84" s="23">
        <f>[4]CT!QT$41</f>
        <v>0</v>
      </c>
      <c r="K84" s="23">
        <f>[4]CT!QU$41</f>
        <v>0</v>
      </c>
      <c r="L84" s="23">
        <f>[4]CT!QV$41</f>
        <v>0</v>
      </c>
      <c r="M84" s="23">
        <f>[4]CT!QW$41</f>
        <v>0</v>
      </c>
      <c r="N84" s="23">
        <f>[4]CT!QX$41</f>
        <v>0</v>
      </c>
      <c r="O84" s="24">
        <f>SUM(B$414:N$414)</f>
        <v>0</v>
      </c>
      <c r="P84" s="107"/>
    </row>
    <row r="85" spans="1:16" s="2" customFormat="1" ht="18" customHeight="1" x14ac:dyDescent="0.25">
      <c r="A85" s="22" t="s">
        <v>25</v>
      </c>
      <c r="B85" s="23">
        <f>[4]CT!QK$41</f>
        <v>0</v>
      </c>
      <c r="C85" s="23">
        <f>[4]CT!PY$41</f>
        <v>0</v>
      </c>
      <c r="D85" s="23">
        <f>[4]CT!PZ$41</f>
        <v>0</v>
      </c>
      <c r="E85" s="23">
        <f>[4]CT!QA$41</f>
        <v>0</v>
      </c>
      <c r="F85" s="23">
        <f>[4]CT!QB$41</f>
        <v>0</v>
      </c>
      <c r="G85" s="23">
        <f>[4]CT!QC$41</f>
        <v>0</v>
      </c>
      <c r="H85" s="23">
        <f>[4]CT!QD$41</f>
        <v>0</v>
      </c>
      <c r="I85" s="23">
        <f>[4]CT!QE$41</f>
        <v>2</v>
      </c>
      <c r="J85" s="23">
        <f>[4]CT!QF$41</f>
        <v>1</v>
      </c>
      <c r="K85" s="23">
        <f>[4]CT!QG$41</f>
        <v>0</v>
      </c>
      <c r="L85" s="23">
        <f>[4]CT!QH$41</f>
        <v>1</v>
      </c>
      <c r="M85" s="23">
        <f>[4]CT!QI$41</f>
        <v>0</v>
      </c>
      <c r="N85" s="23">
        <f>[4]CT!QJ$41</f>
        <v>2</v>
      </c>
      <c r="O85" s="24">
        <f>SUM(B$415:N$415)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[4]CT!SF$41</f>
        <v>0</v>
      </c>
      <c r="C88" s="23">
        <f>[4]CT!RT$41</f>
        <v>0</v>
      </c>
      <c r="D88" s="23">
        <f>[4]CT!RU$41</f>
        <v>0</v>
      </c>
      <c r="E88" s="23">
        <f>[4]CT!RV$41</f>
        <v>0</v>
      </c>
      <c r="F88" s="23">
        <f>[4]CT!RW$41</f>
        <v>0</v>
      </c>
      <c r="G88" s="23">
        <f>[4]CT!RX$41</f>
        <v>0</v>
      </c>
      <c r="H88" s="23">
        <f>[4]CT!RY$41</f>
        <v>0</v>
      </c>
      <c r="I88" s="23">
        <f>[4]CT!RZ$41</f>
        <v>0</v>
      </c>
      <c r="J88" s="23">
        <f>[4]CT!SA$41</f>
        <v>0</v>
      </c>
      <c r="K88" s="23">
        <f>[4]CT!SB$41</f>
        <v>0</v>
      </c>
      <c r="L88" s="23">
        <f>[4]CT!SC$41</f>
        <v>0</v>
      </c>
      <c r="M88" s="23">
        <f>[4]CT!SD$41</f>
        <v>0</v>
      </c>
      <c r="N88" s="23">
        <f>[4]CT!SE$41</f>
        <v>0</v>
      </c>
      <c r="O88" s="24">
        <f>SUM(B88:N88)</f>
        <v>0</v>
      </c>
      <c r="P88" s="107"/>
    </row>
    <row r="89" spans="1:16" s="2" customFormat="1" ht="18" customHeight="1" x14ac:dyDescent="0.25">
      <c r="A89" s="22" t="s">
        <v>25</v>
      </c>
      <c r="B89" s="23">
        <f>[4]CT!RR$41</f>
        <v>0</v>
      </c>
      <c r="C89" s="23">
        <f>[4]CT!RF$41</f>
        <v>0</v>
      </c>
      <c r="D89" s="23">
        <f>[4]CT!RG$41</f>
        <v>0</v>
      </c>
      <c r="E89" s="23">
        <f>[4]CT!RH$41</f>
        <v>0</v>
      </c>
      <c r="F89" s="23">
        <f>[4]CT!RI$41</f>
        <v>0</v>
      </c>
      <c r="G89" s="23">
        <f>[4]CT!RJ$41</f>
        <v>0</v>
      </c>
      <c r="H89" s="23">
        <f>[4]CT!RK$41</f>
        <v>0</v>
      </c>
      <c r="I89" s="23">
        <f>[4]CT!RL$41</f>
        <v>0</v>
      </c>
      <c r="J89" s="23">
        <f>[4]CT!RM$41</f>
        <v>0</v>
      </c>
      <c r="K89" s="23">
        <f>[4]CT!RN$41</f>
        <v>0</v>
      </c>
      <c r="L89" s="23">
        <f>[4]CT!RO$41</f>
        <v>0</v>
      </c>
      <c r="M89" s="23">
        <f>[4]CT!RP$41</f>
        <v>0</v>
      </c>
      <c r="N89" s="23">
        <f>[4]CT!RQ$41</f>
        <v>0</v>
      </c>
      <c r="O89" s="24">
        <f>SUM(B$419:N$419)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[4]CT!LX$41</f>
        <v>0</v>
      </c>
      <c r="G92" s="23">
        <f>[4]CT!LY$41</f>
        <v>0</v>
      </c>
      <c r="H92" s="23"/>
      <c r="I92" s="23">
        <f>[4]CT!LZ$41</f>
        <v>0</v>
      </c>
      <c r="J92" s="23">
        <f>[4]CT!MA$41</f>
        <v>0</v>
      </c>
      <c r="P92" s="107"/>
    </row>
    <row r="93" spans="1:16" x14ac:dyDescent="0.25">
      <c r="A93" s="115" t="s">
        <v>73</v>
      </c>
      <c r="B93" s="116"/>
      <c r="C93" s="116"/>
      <c r="D93" s="116"/>
      <c r="E93" s="117"/>
      <c r="F93" s="23">
        <f>[4]CT!NF$41</f>
        <v>0</v>
      </c>
      <c r="G93" s="23">
        <f>[4]CT!NG$41</f>
        <v>0</v>
      </c>
      <c r="H93" s="23"/>
      <c r="I93" s="23">
        <f>[4]CT!NH$41</f>
        <v>0</v>
      </c>
      <c r="J93" s="23">
        <f>[4]CT!NI$41</f>
        <v>0</v>
      </c>
      <c r="P93" s="107"/>
    </row>
    <row r="94" spans="1:16" x14ac:dyDescent="0.25">
      <c r="A94" s="115" t="s">
        <v>74</v>
      </c>
      <c r="B94" s="116"/>
      <c r="C94" s="116"/>
      <c r="D94" s="116"/>
      <c r="E94" s="117"/>
      <c r="F94" s="23">
        <f>[4]CT!OM$41</f>
        <v>0</v>
      </c>
      <c r="G94" s="23">
        <f>[4]CT!ON$41</f>
        <v>0</v>
      </c>
      <c r="H94" s="23"/>
      <c r="I94" s="23">
        <f>[4]CT!OO$41</f>
        <v>0</v>
      </c>
      <c r="J94" s="23">
        <f>[4]CT!OP$41</f>
        <v>0</v>
      </c>
      <c r="P94" s="107"/>
    </row>
    <row r="95" spans="1:16" x14ac:dyDescent="0.25">
      <c r="A95" s="115" t="s">
        <v>75</v>
      </c>
      <c r="B95" s="116"/>
      <c r="C95" s="116"/>
      <c r="D95" s="116"/>
      <c r="E95" s="117"/>
      <c r="F95" s="23">
        <f>[4]CT!PT$41</f>
        <v>0</v>
      </c>
      <c r="G95" s="23">
        <f>[4]CT!PU$41</f>
        <v>5</v>
      </c>
      <c r="H95" s="23"/>
      <c r="I95" s="23">
        <f>[4]CT!PV$41</f>
        <v>4</v>
      </c>
      <c r="J95" s="23">
        <f>[4]CT!PW$41</f>
        <v>1</v>
      </c>
      <c r="P95" s="107"/>
    </row>
    <row r="96" spans="1:16" x14ac:dyDescent="0.25">
      <c r="A96" s="115" t="s">
        <v>67</v>
      </c>
      <c r="B96" s="116"/>
      <c r="C96" s="116"/>
      <c r="D96" s="116"/>
      <c r="E96" s="117"/>
      <c r="F96" s="23">
        <f>[4]CT!RA$41</f>
        <v>0</v>
      </c>
      <c r="G96" s="23">
        <f>[4]CT!RB$41</f>
        <v>1</v>
      </c>
      <c r="H96" s="23"/>
      <c r="I96" s="23">
        <f>[4]CT!RC$41</f>
        <v>0</v>
      </c>
      <c r="J96" s="23">
        <f>[4]CT!RD$41</f>
        <v>0</v>
      </c>
      <c r="P96" s="107"/>
    </row>
    <row r="97" spans="1:16" x14ac:dyDescent="0.25">
      <c r="A97" s="115" t="s">
        <v>68</v>
      </c>
      <c r="B97" s="116"/>
      <c r="C97" s="116"/>
      <c r="D97" s="116"/>
      <c r="E97" s="117"/>
      <c r="F97" s="23">
        <f>[4]CT!SH$41</f>
        <v>0</v>
      </c>
      <c r="G97" s="23">
        <f>[4]CT!SI$41</f>
        <v>0</v>
      </c>
      <c r="H97" s="23"/>
      <c r="I97" s="23">
        <f>[4]CT!SJ$41</f>
        <v>0</v>
      </c>
      <c r="J97" s="23">
        <f>[4]CT!SK$41</f>
        <v>0</v>
      </c>
      <c r="P97" s="107"/>
    </row>
    <row r="98" spans="1:16" x14ac:dyDescent="0.25">
      <c r="A98" s="53"/>
      <c r="B98" s="53"/>
      <c r="C98" s="53"/>
      <c r="D98" s="53"/>
      <c r="E98" s="53"/>
      <c r="F98" s="31"/>
      <c r="G98" s="31"/>
      <c r="H98" s="31"/>
      <c r="I98" s="31"/>
      <c r="J98" s="31"/>
      <c r="P98" s="107" t="str">
        <f>[4]CT!A$41</f>
        <v>Cidade De Maputo / Nlhamankulu / Xipamanine CSURB</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[4]CT!F$41</f>
        <v>23</v>
      </c>
      <c r="C112" s="47">
        <f>[4]CT!G$41</f>
        <v>55</v>
      </c>
      <c r="D112" s="47">
        <f>[4]CT!H$41</f>
        <v>2</v>
      </c>
      <c r="E112" s="47">
        <f>[4]CT!I$41</f>
        <v>0</v>
      </c>
      <c r="F112" s="47">
        <f>[4]CT!J$41</f>
        <v>76</v>
      </c>
      <c r="G112" s="47">
        <f>[4]CT!K$41</f>
        <v>0</v>
      </c>
      <c r="H112" s="47">
        <f>SUM(B112:C112)</f>
        <v>78</v>
      </c>
      <c r="I112" s="47">
        <f>[4]CT!M$41</f>
        <v>2</v>
      </c>
      <c r="J112" s="47">
        <f>[4]CT!N$41</f>
        <v>72</v>
      </c>
      <c r="K112" s="57">
        <f>B112+C112</f>
        <v>78</v>
      </c>
      <c r="M112" s="58">
        <f>IFERROR(H112/(SUM(B112:C112)),"")</f>
        <v>1</v>
      </c>
      <c r="N112" s="58">
        <f>IFERROR(I112/(D112+E112),"")</f>
        <v>1</v>
      </c>
      <c r="O112" s="58">
        <f>IFERROR(J112/(F112),"")</f>
        <v>0.94736842105263153</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8021</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SUM([4]CT!HR$41,[4]CT!IS$41)</f>
        <v>0</v>
      </c>
      <c r="C120" s="23">
        <f>SUM([4]CT!HF$41,[4]CT!IG$41)</f>
        <v>0</v>
      </c>
      <c r="D120" s="23">
        <f>SUM([4]CT!HG$41,[4]CT!IH$41)</f>
        <v>18</v>
      </c>
      <c r="E120" s="23">
        <f>SUM([4]CT!HH$41,[4]CT!II$41)</f>
        <v>31</v>
      </c>
      <c r="F120" s="23">
        <f>SUM([4]CT!HI$41,[4]CT!IJ$41)</f>
        <v>70</v>
      </c>
      <c r="G120" s="23">
        <f>SUM([4]CT!HJ$41,[4]CT!IK$41)</f>
        <v>71</v>
      </c>
      <c r="H120" s="23">
        <f>SUM([4]CT!HK$41,[4]CT!IL$41)</f>
        <v>215</v>
      </c>
      <c r="I120" s="23">
        <f>SUM([4]CT!HL$41,[4]CT!IM$41)</f>
        <v>514</v>
      </c>
      <c r="J120" s="23">
        <f>SUM([4]CT!HM$41,[4]CT!IN$41)</f>
        <v>821</v>
      </c>
      <c r="K120" s="23">
        <f>SUM([4]CT!HN$41,[4]CT!IO$41)</f>
        <v>1021</v>
      </c>
      <c r="L120" s="23">
        <f>SUM([4]CT!HO$41,[4]CT!IP$41)</f>
        <v>917</v>
      </c>
      <c r="M120" s="23">
        <f>SUM([4]CT!HP$41,[4]CT!IQ$41)</f>
        <v>638</v>
      </c>
      <c r="N120" s="23">
        <f>SUM([4]CT!HQ$41,[4]CT!IR$41)</f>
        <v>1167</v>
      </c>
      <c r="O120" s="24">
        <f>SUM(B120:N120)</f>
        <v>5483</v>
      </c>
      <c r="P120" s="107"/>
    </row>
    <row r="121" spans="1:16" s="2" customFormat="1" ht="26.25" customHeight="1" x14ac:dyDescent="0.25">
      <c r="A121" s="22" t="s">
        <v>25</v>
      </c>
      <c r="B121" s="23">
        <f>SUM([4]CT!HE$41,[4]CT!IF$41)</f>
        <v>0</v>
      </c>
      <c r="C121" s="23">
        <f>SUM([4]CT!GS$41,[4]CT!HT$41)</f>
        <v>1</v>
      </c>
      <c r="D121" s="23">
        <f>SUM([4]CT!GT$41,[4]CT!HU$41)</f>
        <v>18</v>
      </c>
      <c r="E121" s="23">
        <f>SUM([4]CT!GU$41,[4]CT!HV$41)</f>
        <v>49</v>
      </c>
      <c r="F121" s="23">
        <f>SUM([4]CT!GV$41,[4]CT!HW$41)</f>
        <v>75</v>
      </c>
      <c r="G121" s="23">
        <f>SUM([4]CT!GW$41,[4]CT!HX$41)</f>
        <v>55</v>
      </c>
      <c r="H121" s="23">
        <f>SUM([4]CT!GX$41,[4]CT!HY$41)</f>
        <v>52</v>
      </c>
      <c r="I121" s="23">
        <f>SUM([4]CT!GY$41,[4]CT!HZ$41)</f>
        <v>104</v>
      </c>
      <c r="J121" s="23">
        <f>SUM([4]CT!GZ$41,[4]CT!IA$41)</f>
        <v>220</v>
      </c>
      <c r="K121" s="23">
        <f>SUM([4]CT!HA$41,[4]CT!IB$41)</f>
        <v>413</v>
      </c>
      <c r="L121" s="23">
        <f>SUM([4]CT!HB$41,[4]CT!IC$41)</f>
        <v>479</v>
      </c>
      <c r="M121" s="23">
        <f>SUM([4]CT!HC$41,[4]CT!ID$41)</f>
        <v>370</v>
      </c>
      <c r="N121" s="23">
        <f>SUM([4]CT!HD$41,[4]CT!IE$41)</f>
        <v>702</v>
      </c>
      <c r="O121" s="24">
        <f>SUM(B121:N121)</f>
        <v>2538</v>
      </c>
      <c r="P121" s="107"/>
    </row>
    <row r="122" spans="1:16" s="2" customFormat="1" ht="26.25" customHeight="1" x14ac:dyDescent="0.25">
      <c r="A122" s="14" t="s">
        <v>95</v>
      </c>
      <c r="B122" s="25">
        <f>SUM(O120:O121)</f>
        <v>8021</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SUM([4]CT!IU$41:IV$41)</f>
        <v>216</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SUM([4]CT!IW$41:IX$41)</f>
        <v>608</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SUM([4]CT!JA$41:JB$41)</f>
        <v>13</v>
      </c>
      <c r="C128" s="26"/>
      <c r="D128" s="27"/>
      <c r="E128" s="27"/>
      <c r="F128" s="27"/>
      <c r="G128" s="27"/>
      <c r="H128" s="27"/>
      <c r="I128" s="27"/>
      <c r="J128" s="27"/>
      <c r="K128" s="27"/>
      <c r="L128" s="27"/>
      <c r="P128" s="107"/>
    </row>
    <row r="129" spans="1:16" s="2" customFormat="1" ht="18" customHeight="1" x14ac:dyDescent="0.25">
      <c r="A129" s="29" t="s">
        <v>30</v>
      </c>
      <c r="B129" s="23">
        <f>SUM([4]CT!JD$41:JE$41)</f>
        <v>62</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SUM([4]CT!JG$41:JH$41)</f>
        <v>80</v>
      </c>
      <c r="C131" s="30"/>
      <c r="D131" s="31"/>
      <c r="E131" s="31"/>
      <c r="F131" s="31"/>
      <c r="G131" s="31"/>
      <c r="H131" s="31"/>
      <c r="I131" s="31"/>
      <c r="J131" s="31"/>
      <c r="K131" s="31"/>
      <c r="L131" s="31"/>
      <c r="O131" s="32"/>
      <c r="P131" s="107"/>
    </row>
    <row r="132" spans="1:16" s="2" customFormat="1" ht="18" customHeight="1" x14ac:dyDescent="0.25">
      <c r="A132" s="29" t="s">
        <v>33</v>
      </c>
      <c r="B132" s="23">
        <f>SUM([4]CT!JJ$41:JK$41)</f>
        <v>1</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[4]CT!A$41</f>
        <v>Cidade De Maputo / Nlhamankulu / Xipamanine CSURB</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8392</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SUM([4]CT!EW$41,[4]CT!FX$41)</f>
        <v>0</v>
      </c>
      <c r="C140" s="23">
        <f>SUM([4]CT!EK$41,[4]CT!FL$41)</f>
        <v>0</v>
      </c>
      <c r="D140" s="23">
        <f>SUM([4]CT!EL$41,[4]CT!FM$41)</f>
        <v>23</v>
      </c>
      <c r="E140" s="23">
        <f>SUM([4]CT!EM$41,[4]CT!FN$41)</f>
        <v>36</v>
      </c>
      <c r="F140" s="23">
        <f>SUM([4]CT!EN$41,[4]CT!FO$41)</f>
        <v>79</v>
      </c>
      <c r="G140" s="23">
        <f>SUM([4]CT!EO$41,[4]CT!FP$41)</f>
        <v>83</v>
      </c>
      <c r="H140" s="23">
        <f>SUM([4]CT!EP$41,[4]CT!FQ$41)</f>
        <v>238</v>
      </c>
      <c r="I140" s="23">
        <f>SUM([4]CT!EQ$41,[4]CT!FR$41)</f>
        <v>557</v>
      </c>
      <c r="J140" s="23">
        <f>SUM([4]CT!ER$41,[4]CT!FS$41)</f>
        <v>861</v>
      </c>
      <c r="K140" s="23">
        <f>SUM([4]CT!ES$41,[4]CT!FT$41)</f>
        <v>1065</v>
      </c>
      <c r="L140" s="23">
        <f>SUM([4]CT!ET$41,[4]CT!FU$41)</f>
        <v>943</v>
      </c>
      <c r="M140" s="23">
        <f>SUM([4]CT!EU$41,[4]CT!FV$41)</f>
        <v>655</v>
      </c>
      <c r="N140" s="23">
        <f>SUM([4]CT!EV$41,[4]CT!FW$41)</f>
        <v>1192</v>
      </c>
      <c r="O140" s="24">
        <f>SUM(B140:N140)</f>
        <v>5732</v>
      </c>
      <c r="P140" s="107"/>
    </row>
    <row r="141" spans="1:16" s="2" customFormat="1" ht="26.25" customHeight="1" x14ac:dyDescent="0.25">
      <c r="A141" s="22" t="s">
        <v>25</v>
      </c>
      <c r="B141" s="23">
        <f>SUM([4]CT!EJ$41,[4]CT!FK$41)</f>
        <v>0</v>
      </c>
      <c r="C141" s="23">
        <f>SUM([4]CT!DX$41,[4]CT!EY$41)</f>
        <v>1</v>
      </c>
      <c r="D141" s="23">
        <f>SUM([4]CT!DY$41,[4]CT!EZ$41)</f>
        <v>20</v>
      </c>
      <c r="E141" s="23">
        <f>SUM([4]CT!DZ$41,[4]CT!FA$41)</f>
        <v>52</v>
      </c>
      <c r="F141" s="23">
        <f>SUM([4]CT!EA$41,[4]CT!FB$41)</f>
        <v>83</v>
      </c>
      <c r="G141" s="23">
        <f>SUM([4]CT!EB$41,[4]CT!FC$41)</f>
        <v>67</v>
      </c>
      <c r="H141" s="23">
        <f>SUM([4]CT!EC$41,[4]CT!FD$41)</f>
        <v>57</v>
      </c>
      <c r="I141" s="23">
        <f>SUM([4]CT!ED$41,[4]CT!FE$41)</f>
        <v>109</v>
      </c>
      <c r="J141" s="23">
        <f>SUM([4]CT!EE$41,[4]CT!FF$41)</f>
        <v>229</v>
      </c>
      <c r="K141" s="23">
        <f>SUM([4]CT!EF$41,[4]CT!FG$41)</f>
        <v>436</v>
      </c>
      <c r="L141" s="23">
        <f>SUM([4]CT!EG$41,[4]CT!FH$41)</f>
        <v>503</v>
      </c>
      <c r="M141" s="23">
        <f>SUM([4]CT!EH$41,[4]CT!FI$41)</f>
        <v>383</v>
      </c>
      <c r="N141" s="23">
        <f>SUM([4]CT!EI$41,[4]CT!FJ$41)</f>
        <v>720</v>
      </c>
      <c r="O141" s="24">
        <f>SUM(B141:N141)</f>
        <v>2660</v>
      </c>
      <c r="P141" s="107"/>
    </row>
    <row r="142" spans="1:16" s="2" customFormat="1" ht="26.25" customHeight="1" x14ac:dyDescent="0.25">
      <c r="A142" s="14" t="s">
        <v>95</v>
      </c>
      <c r="B142" s="25">
        <f>SUM(O140:O141)</f>
        <v>8392</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SUM([4]CT!FZ$41:GA$41)</f>
        <v>240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SUM([4]CT!GB$41:GC$41)</f>
        <v>653</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SUM([4]CT!GF$41:GG$41)</f>
        <v>13</v>
      </c>
      <c r="C148" s="26"/>
      <c r="D148" s="27"/>
      <c r="E148" s="27"/>
      <c r="F148" s="27"/>
      <c r="G148" s="27"/>
      <c r="H148" s="27"/>
      <c r="I148" s="27"/>
      <c r="J148" s="27"/>
      <c r="K148" s="27"/>
      <c r="L148" s="27"/>
      <c r="P148" s="107"/>
    </row>
    <row r="149" spans="1:16" s="2" customFormat="1" ht="18" customHeight="1" x14ac:dyDescent="0.25">
      <c r="A149" s="29" t="s">
        <v>30</v>
      </c>
      <c r="B149" s="23">
        <f>SUM([4]CT!GI$41:GJ$41)</f>
        <v>63</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SUM([4]CT!GL$41:GM$41)</f>
        <v>83</v>
      </c>
      <c r="C151" s="30"/>
      <c r="D151" s="31"/>
      <c r="E151" s="31"/>
      <c r="F151" s="31"/>
      <c r="G151" s="31"/>
      <c r="H151" s="31"/>
      <c r="I151" s="31"/>
      <c r="J151" s="31"/>
      <c r="K151" s="31"/>
      <c r="L151" s="31"/>
      <c r="O151" s="32"/>
      <c r="P151" s="107"/>
    </row>
    <row r="152" spans="1:16" s="2" customFormat="1" ht="18" customHeight="1" x14ac:dyDescent="0.25">
      <c r="A152" s="29" t="s">
        <v>33</v>
      </c>
      <c r="B152" s="23">
        <f>SUM([4]CT!GO$41:GP$41)</f>
        <v>1</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45</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[4]CT!AJD$41</f>
        <v>0</v>
      </c>
      <c r="C160" s="23">
        <f>[4]CT!AJB$41</f>
        <v>0</v>
      </c>
      <c r="D160" s="23">
        <f>[4]CT!AJC$41</f>
        <v>6</v>
      </c>
      <c r="E160" s="23">
        <f>[4]CT!AJA$41</f>
        <v>0</v>
      </c>
      <c r="F160" s="23">
        <f>[4]CT!AIY$41</f>
        <v>0</v>
      </c>
      <c r="G160" s="23">
        <f>[4]CT!AIZ$41</f>
        <v>8</v>
      </c>
      <c r="H160" s="66"/>
      <c r="P160" s="107"/>
    </row>
    <row r="161" spans="1:16" s="2" customFormat="1" ht="26.25" customHeight="1" x14ac:dyDescent="0.25">
      <c r="A161" s="67" t="s">
        <v>105</v>
      </c>
      <c r="B161" s="68">
        <f>[4]CT!AIX$41</f>
        <v>0</v>
      </c>
      <c r="C161" s="68">
        <f>[4]CT!AIV$41</f>
        <v>0</v>
      </c>
      <c r="D161" s="68">
        <f>[4]CT!AIW$41</f>
        <v>18</v>
      </c>
      <c r="E161" s="68">
        <f>[4]CT!AIU$41</f>
        <v>0</v>
      </c>
      <c r="F161" s="68">
        <f>[4]CT!AIS$41</f>
        <v>0</v>
      </c>
      <c r="G161" s="68">
        <f>[4]CT!AIT$41</f>
        <v>13</v>
      </c>
      <c r="H161" s="66"/>
      <c r="P161" s="107"/>
    </row>
    <row r="162" spans="1:16" s="2" customFormat="1" ht="26.25" customHeight="1" x14ac:dyDescent="0.25">
      <c r="A162" s="69"/>
      <c r="B162" s="70"/>
      <c r="C162" s="71">
        <f>SUM(B160:D161)</f>
        <v>24</v>
      </c>
      <c r="D162" s="72"/>
      <c r="E162" s="73"/>
      <c r="F162" s="71">
        <f>SUM(E160:G161)</f>
        <v>21</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[4]CT!A$41</f>
        <v>Cidade De Maputo / Nlhamankulu / Xipamanine CSURB</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6613</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[4]CT!AIF$41</f>
        <v>0</v>
      </c>
      <c r="C171" s="23">
        <f>[4]CT!AID$41</f>
        <v>0</v>
      </c>
      <c r="D171" s="23">
        <f>[4]CT!AIE$41</f>
        <v>12</v>
      </c>
      <c r="E171" s="23">
        <f>[4]CT!AIC$41</f>
        <v>0</v>
      </c>
      <c r="F171" s="23">
        <f>[4]CT!AIA$41</f>
        <v>0</v>
      </c>
      <c r="G171" s="23">
        <f>[4]CT!AIB$41</f>
        <v>9</v>
      </c>
      <c r="H171" s="23">
        <f>[4]CT!AHT$41</f>
        <v>0</v>
      </c>
      <c r="I171" s="23">
        <f>[4]CT!AHR$41</f>
        <v>1</v>
      </c>
      <c r="J171" s="23">
        <f>[4]CT!AHS$41</f>
        <v>26</v>
      </c>
      <c r="K171" s="23">
        <f>[4]CT!AHQ$41</f>
        <v>0</v>
      </c>
      <c r="L171" s="23">
        <f>[4]CT!AHO$41</f>
        <v>0</v>
      </c>
      <c r="M171" s="23">
        <f>[4]CT!AHP$41</f>
        <v>14</v>
      </c>
      <c r="P171" s="107"/>
    </row>
    <row r="172" spans="1:16" s="2" customFormat="1" ht="26.25" customHeight="1" x14ac:dyDescent="0.25">
      <c r="A172" s="67" t="s">
        <v>112</v>
      </c>
      <c r="B172" s="68">
        <f>[4]CT!AIL$41</f>
        <v>0</v>
      </c>
      <c r="C172" s="68">
        <f>[4]CT!AIJ$41</f>
        <v>6</v>
      </c>
      <c r="D172" s="68">
        <f>[4]CT!AIK$41</f>
        <v>240</v>
      </c>
      <c r="E172" s="68">
        <f>[4]CT!AII$41</f>
        <v>0</v>
      </c>
      <c r="F172" s="68">
        <f>[4]CT!AIG$41</f>
        <v>6</v>
      </c>
      <c r="G172" s="68">
        <f>[4]CT!AIH$41</f>
        <v>108</v>
      </c>
      <c r="H172" s="68">
        <f>[4]CT!AHZ$41</f>
        <v>0</v>
      </c>
      <c r="I172" s="68">
        <f>[4]CT!AHX$41</f>
        <v>119</v>
      </c>
      <c r="J172" s="68">
        <f>[4]CT!AHY$41</f>
        <v>4142</v>
      </c>
      <c r="K172" s="68">
        <f>[4]CT!AHW$41</f>
        <v>0</v>
      </c>
      <c r="L172" s="68">
        <f>[4]CT!AHU$41</f>
        <v>140</v>
      </c>
      <c r="M172" s="68">
        <f>[4]CT!AHV$41</f>
        <v>1790</v>
      </c>
      <c r="P172" s="107"/>
    </row>
    <row r="173" spans="1:16" s="2" customFormat="1" ht="32.1" customHeight="1" x14ac:dyDescent="0.25">
      <c r="A173" s="76" t="s">
        <v>113</v>
      </c>
      <c r="B173" s="77"/>
      <c r="C173" s="78">
        <f>SUM(B171:D172)</f>
        <v>258</v>
      </c>
      <c r="D173" s="79"/>
      <c r="E173" s="80"/>
      <c r="F173" s="78">
        <f>SUM(E171:G172)</f>
        <v>123</v>
      </c>
      <c r="G173" s="81"/>
      <c r="H173" s="80"/>
      <c r="I173" s="78">
        <f>SUM(H171:J172)</f>
        <v>4288</v>
      </c>
      <c r="J173" s="81"/>
      <c r="K173" s="80"/>
      <c r="L173" s="78">
        <f>SUM(K171:M172)</f>
        <v>1944</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[4]CT!AIM$41</f>
        <v>59</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[4]CT!AIN$41</f>
        <v>2</v>
      </c>
      <c r="C178" s="86"/>
      <c r="D178" s="87"/>
      <c r="E178" s="85">
        <f>[4]CT!AIO$41</f>
        <v>56</v>
      </c>
      <c r="H178" s="85">
        <f>[4]CT!AIP$41</f>
        <v>1</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[4]CT!AIQ$41</f>
        <v>10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73FEA"/>
    <pageSetUpPr fitToPage="1"/>
  </sheetPr>
  <dimension ref="A1:P194"/>
  <sheetViews>
    <sheetView showGridLines="0" view="pageBreakPreview" topLeftCell="B44" zoomScale="115" zoomScaleNormal="100" zoomScaleSheetLayoutView="115" zoomScalePageLayoutView="70" workbookViewId="0">
      <selection activeCell="P44" sqref="P44:P97"/>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f>[4]CT!A$42</f>
        <v>0</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0</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[4]CT!BG$42</f>
        <v>0</v>
      </c>
      <c r="C10" s="23">
        <f>[4]CT!AU$42</f>
        <v>0</v>
      </c>
      <c r="D10" s="23">
        <f>[4]CT!AV$42</f>
        <v>0</v>
      </c>
      <c r="E10" s="23">
        <f>[4]CT!AW$42</f>
        <v>0</v>
      </c>
      <c r="F10" s="23">
        <f>[4]CT!AX$42</f>
        <v>0</v>
      </c>
      <c r="G10" s="23">
        <f>[4]CT!AY$42</f>
        <v>0</v>
      </c>
      <c r="H10" s="23">
        <f>[4]CT!AZ$42</f>
        <v>0</v>
      </c>
      <c r="I10" s="23">
        <f>[4]CT!BA$42</f>
        <v>0</v>
      </c>
      <c r="J10" s="23">
        <f>[4]CT!BB$42</f>
        <v>0</v>
      </c>
      <c r="K10" s="23">
        <f>[4]CT!BC$42</f>
        <v>0</v>
      </c>
      <c r="L10" s="23">
        <f>[4]CT!BD$42</f>
        <v>0</v>
      </c>
      <c r="M10" s="23">
        <f>[4]CT!BE$42</f>
        <v>0</v>
      </c>
      <c r="N10" s="23">
        <f>[4]CT!BF$42</f>
        <v>0</v>
      </c>
      <c r="O10" s="24">
        <f>SUM(B10:N10)</f>
        <v>0</v>
      </c>
      <c r="P10" s="107"/>
    </row>
    <row r="11" spans="1:16" s="2" customFormat="1" ht="18" customHeight="1" x14ac:dyDescent="0.25">
      <c r="A11" s="22" t="s">
        <v>25</v>
      </c>
      <c r="B11" s="23">
        <f>[4]CT!AS$42</f>
        <v>0</v>
      </c>
      <c r="C11" s="23">
        <f>[4]CT!AG$42</f>
        <v>0</v>
      </c>
      <c r="D11" s="23">
        <f>[4]CT!AH$42</f>
        <v>0</v>
      </c>
      <c r="E11" s="23">
        <f>[4]CT!AI$42</f>
        <v>0</v>
      </c>
      <c r="F11" s="23">
        <f>[4]CT!AJ$42</f>
        <v>0</v>
      </c>
      <c r="G11" s="23">
        <f>[4]CT!AK$42</f>
        <v>0</v>
      </c>
      <c r="H11" s="23">
        <f>[4]CT!AL$42</f>
        <v>0</v>
      </c>
      <c r="I11" s="23">
        <f>[4]CT!AM$42</f>
        <v>0</v>
      </c>
      <c r="J11" s="23">
        <f>[4]CT!AN$42</f>
        <v>0</v>
      </c>
      <c r="K11" s="23">
        <f>[4]CT!AO$42</f>
        <v>0</v>
      </c>
      <c r="L11" s="23">
        <f>[4]CT!AP$42</f>
        <v>0</v>
      </c>
      <c r="M11" s="23">
        <f>[4]CT!AQ$42</f>
        <v>0</v>
      </c>
      <c r="N11" s="23">
        <f>[4]CT!AR$42</f>
        <v>0</v>
      </c>
      <c r="O11" s="24">
        <f>SUM(B11:N11)</f>
        <v>0</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[4]CT!AF$42</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[4]CT!BI$42</f>
        <v>0</v>
      </c>
      <c r="C15" s="26"/>
      <c r="D15" s="27"/>
      <c r="E15" s="27"/>
      <c r="F15" s="27"/>
      <c r="G15" s="27"/>
      <c r="H15" s="27"/>
      <c r="I15" s="27"/>
      <c r="J15" s="27"/>
      <c r="K15" s="27"/>
      <c r="L15" s="27"/>
      <c r="P15" s="107"/>
    </row>
    <row r="16" spans="1:16" s="2" customFormat="1" ht="18" customHeight="1" x14ac:dyDescent="0.25">
      <c r="A16" s="29" t="s">
        <v>30</v>
      </c>
      <c r="B16" s="23">
        <f>[4]CT!BJ$42</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[4]CT!BK$42</f>
        <v>0</v>
      </c>
      <c r="C18" s="30"/>
      <c r="D18" s="31"/>
      <c r="E18" s="31"/>
      <c r="F18" s="31"/>
      <c r="G18" s="31"/>
      <c r="H18" s="31"/>
      <c r="I18" s="31"/>
      <c r="J18" s="31"/>
      <c r="K18" s="31"/>
      <c r="L18" s="31"/>
      <c r="O18" s="32"/>
      <c r="P18" s="107"/>
    </row>
    <row r="19" spans="1:16" s="2" customFormat="1" ht="18" customHeight="1" x14ac:dyDescent="0.25">
      <c r="A19" s="29" t="s">
        <v>33</v>
      </c>
      <c r="B19" s="23">
        <f>[4]CT!BL$42</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[4]CT!CU$42</f>
        <v>0</v>
      </c>
      <c r="C23" s="23">
        <f>[4]CT!CF$42</f>
        <v>0</v>
      </c>
      <c r="D23" s="23">
        <f>[4]CT!CG$42</f>
        <v>0</v>
      </c>
      <c r="E23" s="23">
        <f>[4]CT!CH$42</f>
        <v>0</v>
      </c>
      <c r="F23" s="23">
        <f>[4]CT!CI$42</f>
        <v>0</v>
      </c>
      <c r="G23" s="23">
        <f>[4]CT!CJ$42</f>
        <v>0</v>
      </c>
      <c r="H23" s="23">
        <f>[4]CT!CK$42</f>
        <v>0</v>
      </c>
      <c r="I23" s="23">
        <f>[4]CT!CL$42</f>
        <v>0</v>
      </c>
      <c r="J23" s="23">
        <f>[4]CT!CM$42</f>
        <v>0</v>
      </c>
      <c r="K23" s="23">
        <f>[4]CT!CN$42</f>
        <v>0</v>
      </c>
      <c r="L23" s="23">
        <f>[4]CT!CO$42</f>
        <v>0</v>
      </c>
      <c r="M23" s="23">
        <f>[4]CT!CP$42</f>
        <v>0</v>
      </c>
      <c r="N23" s="23">
        <f>[4]CT!CQ$42</f>
        <v>0</v>
      </c>
      <c r="O23" s="24">
        <f>SUM(B23:N23,B25:D25)</f>
        <v>0</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[4]CT!CR$42</f>
        <v>0</v>
      </c>
      <c r="C25" s="23">
        <f>[4]CT!CS$42</f>
        <v>0</v>
      </c>
      <c r="D25" s="23">
        <f>[4]CT!CT$42</f>
        <v>0</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[4]CT!CD$42</f>
        <v>0</v>
      </c>
      <c r="C27" s="23">
        <f>[4]CT!BO$42</f>
        <v>0</v>
      </c>
      <c r="D27" s="23">
        <f>[4]CT!BP$42</f>
        <v>0</v>
      </c>
      <c r="E27" s="23">
        <f>[4]CT!BQ$42</f>
        <v>0</v>
      </c>
      <c r="F27" s="23">
        <f>[4]CT!BR$42</f>
        <v>0</v>
      </c>
      <c r="G27" s="23">
        <f>[4]CT!BS$42</f>
        <v>0</v>
      </c>
      <c r="H27" s="23">
        <f>[4]CT!BT$42</f>
        <v>0</v>
      </c>
      <c r="I27" s="23">
        <f>[4]CT!BU$42</f>
        <v>0</v>
      </c>
      <c r="J27" s="23">
        <f>[4]CT!BV$42</f>
        <v>0</v>
      </c>
      <c r="K27" s="23">
        <f>[4]CT!BW$42</f>
        <v>0</v>
      </c>
      <c r="L27" s="23">
        <f>[4]CT!BX$42</f>
        <v>0</v>
      </c>
      <c r="M27" s="23">
        <f>[4]CT!BY$42</f>
        <v>0</v>
      </c>
      <c r="N27" s="23">
        <f>[4]CT!BZ$42</f>
        <v>0</v>
      </c>
      <c r="O27" s="24">
        <f>SUM(B27:N27,B29:D29)</f>
        <v>0</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[4]CT!CA$42</f>
        <v>0</v>
      </c>
      <c r="C29" s="23">
        <f>[4]CT!CB$42</f>
        <v>0</v>
      </c>
      <c r="D29" s="23">
        <f>[4]CT!CC$42</f>
        <v>0</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0</v>
      </c>
      <c r="F30" s="135" t="s">
        <v>42</v>
      </c>
      <c r="G30" s="136"/>
      <c r="H30" s="24" t="str">
        <f>IFERROR(E30/C30,"")</f>
        <v/>
      </c>
      <c r="K30" s="137" t="s">
        <v>43</v>
      </c>
      <c r="L30" s="138"/>
      <c r="M30" s="23"/>
      <c r="N30" s="38" t="s">
        <v>41</v>
      </c>
      <c r="O30" s="24">
        <f>SUM(B23:N23,B25:D25,B27:N27,B29:D29)-M30</f>
        <v>0</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[4]CT!DG$42</f>
        <v>0</v>
      </c>
      <c r="C35" s="23">
        <f>[4]CT!DE$42</f>
        <v>0</v>
      </c>
      <c r="D35" s="23">
        <f>[4]CT!DF$42</f>
        <v>0</v>
      </c>
      <c r="E35" s="40"/>
      <c r="F35" s="23">
        <f>[4]CT!DN$42</f>
        <v>0</v>
      </c>
      <c r="G35" s="23">
        <f>[4]CT!DL$42</f>
        <v>0</v>
      </c>
      <c r="H35" s="23">
        <f>[4]CT!DM$42</f>
        <v>0</v>
      </c>
      <c r="I35" s="40"/>
      <c r="J35" s="23">
        <f>[4]CT!DU$42</f>
        <v>0</v>
      </c>
      <c r="K35" s="23">
        <f>[4]CT!DS$42</f>
        <v>0</v>
      </c>
      <c r="L35" s="23">
        <f>[4]CT!DT$42</f>
        <v>0</v>
      </c>
      <c r="P35" s="107"/>
    </row>
    <row r="36" spans="1:16" s="2" customFormat="1" ht="18" customHeight="1" x14ac:dyDescent="0.25">
      <c r="A36" s="22" t="s">
        <v>25</v>
      </c>
      <c r="B36" s="23">
        <f>[4]CT!DD$42</f>
        <v>0</v>
      </c>
      <c r="C36" s="23">
        <f>[4]CT!DB$42</f>
        <v>0</v>
      </c>
      <c r="D36" s="23">
        <f>[4]CT!DC$42</f>
        <v>0</v>
      </c>
      <c r="E36" s="40"/>
      <c r="F36" s="23">
        <f>[4]CT!DK$42</f>
        <v>0</v>
      </c>
      <c r="G36" s="23">
        <f>[4]CT!DI$42</f>
        <v>0</v>
      </c>
      <c r="H36" s="23">
        <f>[4]CT!DJ$42</f>
        <v>0</v>
      </c>
      <c r="I36" s="40"/>
      <c r="J36" s="23">
        <f>[4]CT!DR$42</f>
        <v>0</v>
      </c>
      <c r="K36" s="23">
        <f>[4]CT!DP$42</f>
        <v>0</v>
      </c>
      <c r="L36" s="23">
        <f>[4]CT!DQ$42</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[4]CT!CW$42</f>
        <v>0</v>
      </c>
      <c r="C38" s="26"/>
      <c r="D38" s="27"/>
      <c r="E38" s="27"/>
      <c r="F38" s="27"/>
      <c r="G38" s="27"/>
      <c r="H38" s="27"/>
      <c r="I38" s="27"/>
      <c r="J38" s="27"/>
      <c r="K38" s="27"/>
      <c r="L38" s="27"/>
      <c r="P38" s="107"/>
    </row>
    <row r="39" spans="1:16" s="2" customFormat="1" ht="18" customHeight="1" x14ac:dyDescent="0.25">
      <c r="A39" s="29" t="s">
        <v>30</v>
      </c>
      <c r="B39" s="23">
        <f>[4]CT!CX$42</f>
        <v>0</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[4]CT!CY$42</f>
        <v>0</v>
      </c>
      <c r="C41" s="30"/>
      <c r="D41" s="31"/>
      <c r="E41" s="31"/>
      <c r="F41" s="31"/>
      <c r="G41" s="31"/>
      <c r="H41" s="31"/>
      <c r="I41" s="31"/>
      <c r="J41" s="31"/>
      <c r="K41" s="31"/>
      <c r="L41" s="31"/>
      <c r="O41" s="32"/>
      <c r="P41" s="107"/>
    </row>
    <row r="42" spans="1:16" s="2" customFormat="1" ht="18" customHeight="1" x14ac:dyDescent="0.25">
      <c r="A42" s="29" t="s">
        <v>33</v>
      </c>
      <c r="B42" s="23">
        <f>[4]CT!CZ$42</f>
        <v>0</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f>[4]CT!A$42</f>
        <v>0</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0</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[4]CT!TO$42</f>
        <v>0</v>
      </c>
      <c r="C49" s="23">
        <f>[4]CT!TC$42</f>
        <v>0</v>
      </c>
      <c r="D49" s="23">
        <f>[4]CT!TD$42</f>
        <v>0</v>
      </c>
      <c r="E49" s="23">
        <f>[4]CT!TE$42</f>
        <v>0</v>
      </c>
      <c r="F49" s="23">
        <f>[4]CT!TF$42</f>
        <v>0</v>
      </c>
      <c r="G49" s="23">
        <f>[4]CT!TG$42</f>
        <v>0</v>
      </c>
      <c r="H49" s="23">
        <f>[4]CT!TH$42</f>
        <v>0</v>
      </c>
      <c r="I49" s="23">
        <f>[4]CT!TI$42</f>
        <v>0</v>
      </c>
      <c r="J49" s="23">
        <f>[4]CT!TJ$42</f>
        <v>0</v>
      </c>
      <c r="K49" s="23">
        <f>[4]CT!TK$42</f>
        <v>0</v>
      </c>
      <c r="L49" s="23">
        <f>[4]CT!TL$42</f>
        <v>0</v>
      </c>
      <c r="M49" s="23">
        <f>[4]CT!TM$42</f>
        <v>0</v>
      </c>
      <c r="N49" s="23">
        <f>[4]CT!TN$42</f>
        <v>0</v>
      </c>
      <c r="O49" s="24">
        <f>SUM(B49:N49)</f>
        <v>0</v>
      </c>
      <c r="P49" s="107"/>
    </row>
    <row r="50" spans="1:16" s="2" customFormat="1" ht="18" customHeight="1" x14ac:dyDescent="0.25">
      <c r="A50" s="22" t="s">
        <v>25</v>
      </c>
      <c r="B50" s="23">
        <f>[4]CT!TA$42</f>
        <v>0</v>
      </c>
      <c r="C50" s="23">
        <f>[4]CT!SO$42</f>
        <v>0</v>
      </c>
      <c r="D50" s="23">
        <f>[4]CT!SP$42</f>
        <v>0</v>
      </c>
      <c r="E50" s="23">
        <f>[4]CT!SQ$42</f>
        <v>0</v>
      </c>
      <c r="F50" s="23">
        <f>[4]CT!SR$42</f>
        <v>0</v>
      </c>
      <c r="G50" s="23">
        <f>[4]CT!SS$42</f>
        <v>0</v>
      </c>
      <c r="H50" s="23">
        <f>[4]CT!ST$42</f>
        <v>0</v>
      </c>
      <c r="I50" s="23">
        <f>[4]CT!SU$42</f>
        <v>0</v>
      </c>
      <c r="J50" s="23">
        <f>[4]CT!SV$42</f>
        <v>0</v>
      </c>
      <c r="K50" s="23">
        <f>[4]CT!SW$42</f>
        <v>0</v>
      </c>
      <c r="L50" s="23">
        <f>[4]CT!SX$42</f>
        <v>0</v>
      </c>
      <c r="M50" s="23">
        <f>[4]CT!SY$42</f>
        <v>0</v>
      </c>
      <c r="N50" s="23">
        <f>[4]CT!SZ$42</f>
        <v>0</v>
      </c>
      <c r="O50" s="24">
        <f>SUM(B50:N50)</f>
        <v>0</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[4]CT!TU$42</f>
        <v>0</v>
      </c>
      <c r="D52" s="31"/>
      <c r="E52" s="31"/>
      <c r="F52" s="31"/>
      <c r="G52" s="31"/>
      <c r="H52" s="31"/>
      <c r="I52" s="31"/>
      <c r="J52" s="32"/>
      <c r="K52" s="32"/>
      <c r="L52" s="32"/>
      <c r="M52" s="32"/>
      <c r="N52" s="32"/>
      <c r="O52" s="46"/>
      <c r="P52" s="107"/>
    </row>
    <row r="53" spans="1:16" s="2" customFormat="1" ht="36.6" customHeight="1" x14ac:dyDescent="0.25">
      <c r="A53" s="123" t="s">
        <v>58</v>
      </c>
      <c r="B53" s="124"/>
      <c r="C53" s="47">
        <f>[4]CT!TV$42</f>
        <v>0</v>
      </c>
      <c r="D53" s="26"/>
      <c r="E53" s="26"/>
      <c r="F53" s="26"/>
      <c r="G53" s="26"/>
      <c r="H53" s="26"/>
      <c r="I53" s="26"/>
      <c r="J53" s="26"/>
      <c r="K53" s="26"/>
      <c r="L53" s="26"/>
      <c r="M53" s="26"/>
      <c r="N53" s="26"/>
      <c r="O53" s="26"/>
      <c r="P53" s="107"/>
    </row>
    <row r="54" spans="1:16" s="2" customFormat="1" ht="39.6" customHeight="1" x14ac:dyDescent="0.25">
      <c r="A54" s="125" t="s">
        <v>59</v>
      </c>
      <c r="B54" s="126"/>
      <c r="C54" s="48">
        <f>[4]CT!TW$42</f>
        <v>0</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[4]CT!TQ$42</f>
        <v>0</v>
      </c>
      <c r="C56" s="26"/>
      <c r="D56" s="27"/>
      <c r="E56" s="27"/>
      <c r="F56" s="27"/>
      <c r="G56" s="27"/>
      <c r="H56" s="27"/>
      <c r="I56" s="27"/>
      <c r="J56" s="27"/>
      <c r="K56" s="27"/>
      <c r="L56" s="27"/>
      <c r="P56" s="107"/>
    </row>
    <row r="57" spans="1:16" s="2" customFormat="1" ht="18" customHeight="1" x14ac:dyDescent="0.25">
      <c r="A57" s="29" t="s">
        <v>30</v>
      </c>
      <c r="B57" s="23">
        <f>[4]CT!TR$42</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[4]CT!TS$42</f>
        <v>0</v>
      </c>
      <c r="C59" s="30"/>
      <c r="D59" s="31"/>
      <c r="E59" s="31"/>
      <c r="F59" s="31"/>
      <c r="G59" s="31"/>
      <c r="H59" s="31"/>
      <c r="I59" s="31"/>
      <c r="J59" s="31"/>
      <c r="K59" s="31"/>
      <c r="L59" s="31"/>
      <c r="O59" s="32"/>
      <c r="P59" s="107"/>
    </row>
    <row r="60" spans="1:16" s="2" customFormat="1" ht="18" customHeight="1" x14ac:dyDescent="0.25">
      <c r="A60" s="29" t="s">
        <v>33</v>
      </c>
      <c r="B60" s="23">
        <f>[4]CT!TT$42</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[4]CT!LV$42</f>
        <v>0</v>
      </c>
      <c r="C68" s="23">
        <f>[4]CT!LJ$42</f>
        <v>0</v>
      </c>
      <c r="D68" s="23">
        <f>[4]CT!LK$42</f>
        <v>0</v>
      </c>
      <c r="E68" s="23">
        <f>[4]CT!LL$42</f>
        <v>0</v>
      </c>
      <c r="F68" s="23">
        <f>[4]CT!LM$42</f>
        <v>0</v>
      </c>
      <c r="G68" s="23">
        <f>[4]CT!LN$42</f>
        <v>0</v>
      </c>
      <c r="H68" s="23">
        <f>[4]CT!LO$42</f>
        <v>0</v>
      </c>
      <c r="I68" s="23">
        <f>[4]CT!LP$42</f>
        <v>0</v>
      </c>
      <c r="J68" s="23">
        <f>[4]CT!LQ$42</f>
        <v>0</v>
      </c>
      <c r="K68" s="23">
        <f>[4]CT!LR$42</f>
        <v>0</v>
      </c>
      <c r="L68" s="23">
        <f>[4]CT!LS$42</f>
        <v>0</v>
      </c>
      <c r="M68" s="23">
        <f>[4]CT!LT$42</f>
        <v>0</v>
      </c>
      <c r="N68" s="23">
        <f>[4]CT!LU$42</f>
        <v>0</v>
      </c>
      <c r="O68" s="24">
        <f>SUM(B68:N68)</f>
        <v>0</v>
      </c>
      <c r="P68" s="107"/>
    </row>
    <row r="69" spans="1:16" s="2" customFormat="1" ht="18" customHeight="1" x14ac:dyDescent="0.25">
      <c r="A69" s="22" t="s">
        <v>25</v>
      </c>
      <c r="B69" s="23">
        <f>[4]CT!LH$42</f>
        <v>0</v>
      </c>
      <c r="C69" s="23">
        <f>[4]CT!KV$42</f>
        <v>0</v>
      </c>
      <c r="D69" s="23">
        <f>[4]CT!KW$42</f>
        <v>0</v>
      </c>
      <c r="E69" s="23">
        <f>[4]CT!KX$42</f>
        <v>0</v>
      </c>
      <c r="F69" s="23">
        <f>[4]CT!KY$42</f>
        <v>0</v>
      </c>
      <c r="G69" s="23">
        <f>[4]CT!KZ$42</f>
        <v>0</v>
      </c>
      <c r="H69" s="23">
        <f>[4]CT!LA$42</f>
        <v>0</v>
      </c>
      <c r="I69" s="23">
        <f>[4]CT!LB$42</f>
        <v>0</v>
      </c>
      <c r="J69" s="23">
        <f>[4]CT!LC$42</f>
        <v>0</v>
      </c>
      <c r="K69" s="23">
        <f>[4]CT!LD$42</f>
        <v>0</v>
      </c>
      <c r="L69" s="23">
        <f>[4]CT!LE$42</f>
        <v>0</v>
      </c>
      <c r="M69" s="23">
        <f>[4]CT!LF$42</f>
        <v>0</v>
      </c>
      <c r="N69" s="23">
        <f>[4]CT!LG$42</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[4]CT!ND$42</f>
        <v>0</v>
      </c>
      <c r="C72" s="23">
        <f>[4]CT!MR$42</f>
        <v>0</v>
      </c>
      <c r="D72" s="23">
        <f>[4]CT!MS$42</f>
        <v>0</v>
      </c>
      <c r="E72" s="23">
        <f>[4]CT!MT$42</f>
        <v>0</v>
      </c>
      <c r="F72" s="23">
        <f>[4]CT!MU$42</f>
        <v>0</v>
      </c>
      <c r="G72" s="23">
        <f>[4]CT!MV$42</f>
        <v>0</v>
      </c>
      <c r="H72" s="23">
        <f>[4]CT!MW$42</f>
        <v>0</v>
      </c>
      <c r="I72" s="23">
        <f>[4]CT!MX$42</f>
        <v>0</v>
      </c>
      <c r="J72" s="23">
        <f>[4]CT!MY$42</f>
        <v>0</v>
      </c>
      <c r="K72" s="23">
        <f>[4]CT!MZ$42</f>
        <v>0</v>
      </c>
      <c r="L72" s="23">
        <f>[4]CT!NA$42</f>
        <v>0</v>
      </c>
      <c r="M72" s="23">
        <f>[4]CT!NB$42</f>
        <v>0</v>
      </c>
      <c r="N72" s="23">
        <f>[4]CT!NC$42</f>
        <v>0</v>
      </c>
      <c r="O72" s="24">
        <f>SUM(B72:N72)</f>
        <v>0</v>
      </c>
      <c r="P72" s="107"/>
    </row>
    <row r="73" spans="1:16" s="2" customFormat="1" ht="18" customHeight="1" x14ac:dyDescent="0.25">
      <c r="A73" s="22" t="s">
        <v>25</v>
      </c>
      <c r="B73" s="23">
        <f>[4]CT!MP$42</f>
        <v>0</v>
      </c>
      <c r="C73" s="23">
        <f>[4]CT!MD$42</f>
        <v>0</v>
      </c>
      <c r="D73" s="23">
        <f>[4]CT!ME$42</f>
        <v>0</v>
      </c>
      <c r="E73" s="23">
        <f>[4]CT!MF$42</f>
        <v>0</v>
      </c>
      <c r="F73" s="23">
        <f>[4]CT!MG$42</f>
        <v>0</v>
      </c>
      <c r="G73" s="23">
        <f>[4]CT!MH$42</f>
        <v>0</v>
      </c>
      <c r="H73" s="23">
        <f>[4]CT!MI$42</f>
        <v>0</v>
      </c>
      <c r="I73" s="23">
        <f>[4]CT!MJ$42</f>
        <v>0</v>
      </c>
      <c r="J73" s="23">
        <f>[4]CT!MK$42</f>
        <v>0</v>
      </c>
      <c r="K73" s="23">
        <f>[4]CT!ML$42</f>
        <v>0</v>
      </c>
      <c r="L73" s="23">
        <f>[4]CT!MM$42</f>
        <v>0</v>
      </c>
      <c r="M73" s="23">
        <f>[4]CT!MN$42</f>
        <v>0</v>
      </c>
      <c r="N73" s="23">
        <f>[4]CT!MO$42</f>
        <v>0</v>
      </c>
      <c r="O73" s="24">
        <f>SUM(B73:N73)</f>
        <v>0</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[4]CT!OK$42</f>
        <v>0</v>
      </c>
      <c r="C76" s="23">
        <f>[4]CT!NY$42</f>
        <v>0</v>
      </c>
      <c r="D76" s="23">
        <f>[4]CT!NZ$42</f>
        <v>0</v>
      </c>
      <c r="E76" s="23">
        <f>[4]CT!OA$42</f>
        <v>0</v>
      </c>
      <c r="F76" s="23">
        <f>[4]CT!OB$42</f>
        <v>0</v>
      </c>
      <c r="G76" s="23">
        <f>[4]CT!OC$42</f>
        <v>0</v>
      </c>
      <c r="H76" s="23">
        <f>[4]CT!OD$42</f>
        <v>0</v>
      </c>
      <c r="I76" s="23">
        <f>[4]CT!OE$42</f>
        <v>0</v>
      </c>
      <c r="J76" s="23">
        <f>[4]CT!OF$42</f>
        <v>0</v>
      </c>
      <c r="K76" s="23">
        <f>[4]CT!OG$42</f>
        <v>0</v>
      </c>
      <c r="L76" s="23">
        <f>[4]CT!OH$42</f>
        <v>0</v>
      </c>
      <c r="M76" s="23">
        <f>[4]CT!OI$42</f>
        <v>0</v>
      </c>
      <c r="N76" s="23">
        <f>[4]CT!OJ$42</f>
        <v>0</v>
      </c>
      <c r="O76" s="24">
        <f>SUM(B76:N76)</f>
        <v>0</v>
      </c>
      <c r="P76" s="107"/>
    </row>
    <row r="77" spans="1:16" s="2" customFormat="1" ht="18" customHeight="1" x14ac:dyDescent="0.25">
      <c r="A77" s="22" t="s">
        <v>25</v>
      </c>
      <c r="B77" s="23">
        <f>[4]CT!NW$42</f>
        <v>0</v>
      </c>
      <c r="C77" s="23">
        <f>[4]CT!NK$42</f>
        <v>0</v>
      </c>
      <c r="D77" s="23">
        <f>[4]CT!NL$42</f>
        <v>0</v>
      </c>
      <c r="E77" s="23">
        <f>[4]CT!NM$42</f>
        <v>0</v>
      </c>
      <c r="F77" s="23">
        <f>[4]CT!NN$42</f>
        <v>0</v>
      </c>
      <c r="G77" s="23">
        <f>[4]CT!NO$42</f>
        <v>0</v>
      </c>
      <c r="H77" s="23">
        <f>[4]CT!NP$42</f>
        <v>0</v>
      </c>
      <c r="I77" s="23">
        <f>[4]CT!NQ$42</f>
        <v>0</v>
      </c>
      <c r="J77" s="23">
        <f>[4]CT!NR$42</f>
        <v>0</v>
      </c>
      <c r="K77" s="23">
        <f>[4]CT!NS$42</f>
        <v>0</v>
      </c>
      <c r="L77" s="23">
        <f>[4]CT!NT$42</f>
        <v>0</v>
      </c>
      <c r="M77" s="23">
        <f>[4]CT!NU$42</f>
        <v>0</v>
      </c>
      <c r="N77" s="23">
        <f>[4]CT!NV$42</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[4]CT!PR$42</f>
        <v>0</v>
      </c>
      <c r="C80" s="23">
        <f>[4]CT!PF$42</f>
        <v>0</v>
      </c>
      <c r="D80" s="23">
        <f>[4]CT!PG$42</f>
        <v>0</v>
      </c>
      <c r="E80" s="23">
        <f>[4]CT!PH$42</f>
        <v>0</v>
      </c>
      <c r="F80" s="23">
        <f>[4]CT!PI$42</f>
        <v>0</v>
      </c>
      <c r="G80" s="23">
        <f>[4]CT!PJ$42</f>
        <v>0</v>
      </c>
      <c r="H80" s="23">
        <f>[4]CT!PK$42</f>
        <v>0</v>
      </c>
      <c r="I80" s="23">
        <f>[4]CT!PL$42</f>
        <v>0</v>
      </c>
      <c r="J80" s="23">
        <f>[4]CT!PM$42</f>
        <v>0</v>
      </c>
      <c r="K80" s="23">
        <f>[4]CT!PN$42</f>
        <v>0</v>
      </c>
      <c r="L80" s="23">
        <f>[4]CT!PO$42</f>
        <v>0</v>
      </c>
      <c r="M80" s="23">
        <f>[4]CT!PP$42</f>
        <v>0</v>
      </c>
      <c r="N80" s="23">
        <f>[4]CT!PQ$42</f>
        <v>0</v>
      </c>
      <c r="O80" s="24">
        <f>SUM(B$420:N$420)</f>
        <v>0</v>
      </c>
      <c r="P80" s="107"/>
    </row>
    <row r="81" spans="1:16" s="2" customFormat="1" ht="18" customHeight="1" x14ac:dyDescent="0.25">
      <c r="A81" s="22" t="s">
        <v>25</v>
      </c>
      <c r="B81" s="23">
        <f>[4]CT!PD$42</f>
        <v>0</v>
      </c>
      <c r="C81" s="23">
        <f>[4]CT!OR$42</f>
        <v>0</v>
      </c>
      <c r="D81" s="23">
        <f>[4]CT!OS$42</f>
        <v>0</v>
      </c>
      <c r="E81" s="23">
        <f>[4]CT!OT$42</f>
        <v>0</v>
      </c>
      <c r="F81" s="23">
        <f>[4]CT!OU$42</f>
        <v>0</v>
      </c>
      <c r="G81" s="23">
        <f>[4]CT!OV$42</f>
        <v>0</v>
      </c>
      <c r="H81" s="23">
        <f>[4]CT!OW$42</f>
        <v>0</v>
      </c>
      <c r="I81" s="23">
        <f>[4]CT!OX$42</f>
        <v>0</v>
      </c>
      <c r="J81" s="23">
        <f>[4]CT!OY$42</f>
        <v>0</v>
      </c>
      <c r="K81" s="23">
        <f>[4]CT!OZ$42</f>
        <v>0</v>
      </c>
      <c r="L81" s="23">
        <f>[4]CT!PA$42</f>
        <v>0</v>
      </c>
      <c r="M81" s="23">
        <f>[4]CT!PB$42</f>
        <v>0</v>
      </c>
      <c r="N81" s="23">
        <f>[4]CT!PC$42</f>
        <v>0</v>
      </c>
      <c r="O81" s="24">
        <f>SUM(B$421:N$421)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[4]CT!QY$42</f>
        <v>0</v>
      </c>
      <c r="C84" s="23">
        <f>[4]CT!QM$42</f>
        <v>0</v>
      </c>
      <c r="D84" s="23">
        <f>[4]CT!QN$42</f>
        <v>0</v>
      </c>
      <c r="E84" s="23">
        <f>[4]CT!QO$42</f>
        <v>0</v>
      </c>
      <c r="F84" s="23">
        <f>[4]CT!QP$42</f>
        <v>0</v>
      </c>
      <c r="G84" s="23">
        <f>[4]CT!QQ$42</f>
        <v>0</v>
      </c>
      <c r="H84" s="23">
        <f>[4]CT!QR$42</f>
        <v>0</v>
      </c>
      <c r="I84" s="23">
        <f>[4]CT!QS$42</f>
        <v>0</v>
      </c>
      <c r="J84" s="23">
        <f>[4]CT!QT$42</f>
        <v>0</v>
      </c>
      <c r="K84" s="23">
        <f>[4]CT!QU$42</f>
        <v>0</v>
      </c>
      <c r="L84" s="23">
        <f>[4]CT!QV$42</f>
        <v>0</v>
      </c>
      <c r="M84" s="23">
        <f>[4]CT!QW$42</f>
        <v>0</v>
      </c>
      <c r="N84" s="23">
        <f>[4]CT!QX$42</f>
        <v>0</v>
      </c>
      <c r="O84" s="24">
        <f>SUM(B$424:N$424)</f>
        <v>0</v>
      </c>
      <c r="P84" s="107"/>
    </row>
    <row r="85" spans="1:16" s="2" customFormat="1" ht="18" customHeight="1" x14ac:dyDescent="0.25">
      <c r="A85" s="22" t="s">
        <v>25</v>
      </c>
      <c r="B85" s="23">
        <f>[4]CT!QK$42</f>
        <v>0</v>
      </c>
      <c r="C85" s="23">
        <f>[4]CT!PY$42</f>
        <v>0</v>
      </c>
      <c r="D85" s="23">
        <f>[4]CT!PZ$42</f>
        <v>0</v>
      </c>
      <c r="E85" s="23">
        <f>[4]CT!QA$42</f>
        <v>0</v>
      </c>
      <c r="F85" s="23">
        <f>[4]CT!QB$42</f>
        <v>0</v>
      </c>
      <c r="G85" s="23">
        <f>[4]CT!QC$42</f>
        <v>0</v>
      </c>
      <c r="H85" s="23">
        <f>[4]CT!QD$42</f>
        <v>0</v>
      </c>
      <c r="I85" s="23">
        <f>[4]CT!QE$42</f>
        <v>0</v>
      </c>
      <c r="J85" s="23">
        <f>[4]CT!QF$42</f>
        <v>0</v>
      </c>
      <c r="K85" s="23">
        <f>[4]CT!QG$42</f>
        <v>0</v>
      </c>
      <c r="L85" s="23">
        <f>[4]CT!QH$42</f>
        <v>0</v>
      </c>
      <c r="M85" s="23">
        <f>[4]CT!QI$42</f>
        <v>0</v>
      </c>
      <c r="N85" s="23">
        <f>[4]CT!QJ$42</f>
        <v>0</v>
      </c>
      <c r="O85" s="24">
        <f>SUM(B$425:N$425)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[4]CT!SF$42</f>
        <v>0</v>
      </c>
      <c r="C88" s="23">
        <f>[4]CT!RT$42</f>
        <v>0</v>
      </c>
      <c r="D88" s="23">
        <f>[4]CT!RU$42</f>
        <v>0</v>
      </c>
      <c r="E88" s="23">
        <f>[4]CT!RV$42</f>
        <v>0</v>
      </c>
      <c r="F88" s="23">
        <f>[4]CT!RW$42</f>
        <v>0</v>
      </c>
      <c r="G88" s="23">
        <f>[4]CT!RX$42</f>
        <v>0</v>
      </c>
      <c r="H88" s="23">
        <f>[4]CT!RY$42</f>
        <v>0</v>
      </c>
      <c r="I88" s="23">
        <f>[4]CT!RZ$42</f>
        <v>0</v>
      </c>
      <c r="J88" s="23">
        <f>[4]CT!SA$42</f>
        <v>0</v>
      </c>
      <c r="K88" s="23">
        <f>[4]CT!SB$42</f>
        <v>0</v>
      </c>
      <c r="L88" s="23">
        <f>[4]CT!SC$42</f>
        <v>0</v>
      </c>
      <c r="M88" s="23">
        <f>[4]CT!SD$42</f>
        <v>0</v>
      </c>
      <c r="N88" s="23">
        <f>[4]CT!SE$42</f>
        <v>0</v>
      </c>
      <c r="O88" s="24">
        <f>SUM(B88:N88)</f>
        <v>0</v>
      </c>
      <c r="P88" s="107"/>
    </row>
    <row r="89" spans="1:16" s="2" customFormat="1" ht="18" customHeight="1" x14ac:dyDescent="0.25">
      <c r="A89" s="22" t="s">
        <v>25</v>
      </c>
      <c r="B89" s="23">
        <f>[4]CT!RR$42</f>
        <v>0</v>
      </c>
      <c r="C89" s="23">
        <f>[4]CT!RF$42</f>
        <v>0</v>
      </c>
      <c r="D89" s="23">
        <f>[4]CT!RG$42</f>
        <v>0</v>
      </c>
      <c r="E89" s="23">
        <f>[4]CT!RH$42</f>
        <v>0</v>
      </c>
      <c r="F89" s="23">
        <f>[4]CT!RI$42</f>
        <v>0</v>
      </c>
      <c r="G89" s="23">
        <f>[4]CT!RJ$42</f>
        <v>0</v>
      </c>
      <c r="H89" s="23">
        <f>[4]CT!RK$42</f>
        <v>0</v>
      </c>
      <c r="I89" s="23">
        <f>[4]CT!RL$42</f>
        <v>0</v>
      </c>
      <c r="J89" s="23">
        <f>[4]CT!RM$42</f>
        <v>0</v>
      </c>
      <c r="K89" s="23">
        <f>[4]CT!RN$42</f>
        <v>0</v>
      </c>
      <c r="L89" s="23">
        <f>[4]CT!RO$42</f>
        <v>0</v>
      </c>
      <c r="M89" s="23">
        <f>[4]CT!RP$42</f>
        <v>0</v>
      </c>
      <c r="N89" s="23">
        <f>[4]CT!RQ$42</f>
        <v>0</v>
      </c>
      <c r="O89" s="24">
        <f>SUM(B$429:N$429)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[4]CT!LX$42</f>
        <v>0</v>
      </c>
      <c r="G92" s="23">
        <f>[4]CT!LY$42</f>
        <v>0</v>
      </c>
      <c r="H92" s="23"/>
      <c r="I92" s="23">
        <f>[4]CT!LZ$42</f>
        <v>0</v>
      </c>
      <c r="J92" s="23">
        <f>[4]CT!MA$42</f>
        <v>0</v>
      </c>
      <c r="P92" s="107"/>
    </row>
    <row r="93" spans="1:16" x14ac:dyDescent="0.25">
      <c r="A93" s="115" t="s">
        <v>73</v>
      </c>
      <c r="B93" s="116"/>
      <c r="C93" s="116"/>
      <c r="D93" s="116"/>
      <c r="E93" s="117"/>
      <c r="F93" s="23">
        <f>[4]CT!NF$42</f>
        <v>0</v>
      </c>
      <c r="G93" s="23">
        <f>[4]CT!NG$42</f>
        <v>0</v>
      </c>
      <c r="H93" s="23"/>
      <c r="I93" s="23">
        <f>[4]CT!NH$42</f>
        <v>0</v>
      </c>
      <c r="J93" s="23">
        <f>[4]CT!NI$42</f>
        <v>0</v>
      </c>
      <c r="P93" s="107"/>
    </row>
    <row r="94" spans="1:16" x14ac:dyDescent="0.25">
      <c r="A94" s="115" t="s">
        <v>74</v>
      </c>
      <c r="B94" s="116"/>
      <c r="C94" s="116"/>
      <c r="D94" s="116"/>
      <c r="E94" s="117"/>
      <c r="F94" s="23">
        <f>[4]CT!OM$42</f>
        <v>0</v>
      </c>
      <c r="G94" s="23">
        <f>[4]CT!ON$42</f>
        <v>0</v>
      </c>
      <c r="H94" s="23"/>
      <c r="I94" s="23">
        <f>[4]CT!OO$42</f>
        <v>0</v>
      </c>
      <c r="J94" s="23">
        <f>[4]CT!OP$42</f>
        <v>0</v>
      </c>
      <c r="P94" s="107"/>
    </row>
    <row r="95" spans="1:16" x14ac:dyDescent="0.25">
      <c r="A95" s="115" t="s">
        <v>75</v>
      </c>
      <c r="B95" s="116"/>
      <c r="C95" s="116"/>
      <c r="D95" s="116"/>
      <c r="E95" s="117"/>
      <c r="F95" s="23">
        <f>[4]CT!PT$42</f>
        <v>0</v>
      </c>
      <c r="G95" s="23">
        <f>[4]CT!PU$42</f>
        <v>0</v>
      </c>
      <c r="H95" s="23"/>
      <c r="I95" s="23">
        <f>[4]CT!PV$42</f>
        <v>0</v>
      </c>
      <c r="J95" s="23">
        <f>[4]CT!PW$42</f>
        <v>0</v>
      </c>
      <c r="P95" s="107"/>
    </row>
    <row r="96" spans="1:16" x14ac:dyDescent="0.25">
      <c r="A96" s="115" t="s">
        <v>67</v>
      </c>
      <c r="B96" s="116"/>
      <c r="C96" s="116"/>
      <c r="D96" s="116"/>
      <c r="E96" s="117"/>
      <c r="F96" s="23">
        <f>[4]CT!RA$42</f>
        <v>0</v>
      </c>
      <c r="G96" s="23">
        <f>[4]CT!RB$42</f>
        <v>0</v>
      </c>
      <c r="H96" s="23"/>
      <c r="I96" s="23">
        <f>[4]CT!RC$42</f>
        <v>0</v>
      </c>
      <c r="J96" s="23">
        <f>[4]CT!RD$42</f>
        <v>0</v>
      </c>
      <c r="P96" s="107"/>
    </row>
    <row r="97" spans="1:16" x14ac:dyDescent="0.25">
      <c r="A97" s="115" t="s">
        <v>68</v>
      </c>
      <c r="B97" s="116"/>
      <c r="C97" s="116"/>
      <c r="D97" s="116"/>
      <c r="E97" s="117"/>
      <c r="F97" s="23">
        <f>[4]CT!SH$42</f>
        <v>0</v>
      </c>
      <c r="G97" s="23">
        <f>[4]CT!SI$42</f>
        <v>0</v>
      </c>
      <c r="H97" s="23"/>
      <c r="I97" s="23">
        <f>[4]CT!SJ$42</f>
        <v>0</v>
      </c>
      <c r="J97" s="23">
        <f>[4]CT!SK$42</f>
        <v>0</v>
      </c>
      <c r="P97" s="107"/>
    </row>
    <row r="98" spans="1:16" x14ac:dyDescent="0.25">
      <c r="A98" s="53"/>
      <c r="B98" s="53"/>
      <c r="C98" s="53"/>
      <c r="D98" s="53"/>
      <c r="E98" s="53"/>
      <c r="F98" s="31"/>
      <c r="G98" s="31"/>
      <c r="H98" s="31"/>
      <c r="I98" s="31"/>
      <c r="J98" s="31"/>
      <c r="P98" s="107">
        <f>[4]CT!A$42</f>
        <v>0</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[4]CT!F$42</f>
        <v>0</v>
      </c>
      <c r="C112" s="47">
        <f>[4]CT!G$42</f>
        <v>0</v>
      </c>
      <c r="D112" s="47">
        <f>[4]CT!H$42</f>
        <v>0</v>
      </c>
      <c r="E112" s="47">
        <f>[4]CT!I$42</f>
        <v>0</v>
      </c>
      <c r="F112" s="47">
        <f>[4]CT!J$42</f>
        <v>0</v>
      </c>
      <c r="G112" s="47">
        <f>[4]CT!K$42</f>
        <v>0</v>
      </c>
      <c r="H112" s="47">
        <f>SUM(B112:C112)</f>
        <v>0</v>
      </c>
      <c r="I112" s="47">
        <f>[4]CT!M$42</f>
        <v>0</v>
      </c>
      <c r="J112" s="47">
        <f>[4]CT!N$42</f>
        <v>0</v>
      </c>
      <c r="K112" s="57">
        <f>B112+C112</f>
        <v>0</v>
      </c>
      <c r="M112" s="58" t="str">
        <f>IFERROR(H112/(SUM(B112:C112)),"")</f>
        <v/>
      </c>
      <c r="N112" s="58" t="str">
        <f>IFERROR(I112/(D112+E112),"")</f>
        <v/>
      </c>
      <c r="O112" s="58" t="str">
        <f>IFERROR(J112/(F112),"")</f>
        <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0</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SUM([4]CT!HR$42,[4]CT!IS$42)</f>
        <v>0</v>
      </c>
      <c r="C120" s="23">
        <f>SUM([4]CT!HF$42,[4]CT!IG$42)</f>
        <v>0</v>
      </c>
      <c r="D120" s="23">
        <f>SUM([4]CT!HG$42,[4]CT!IH$42)</f>
        <v>0</v>
      </c>
      <c r="E120" s="23">
        <f>SUM([4]CT!HH$42,[4]CT!II$42)</f>
        <v>0</v>
      </c>
      <c r="F120" s="23">
        <f>SUM([4]CT!HI$42,[4]CT!IJ$42)</f>
        <v>0</v>
      </c>
      <c r="G120" s="23">
        <f>SUM([4]CT!HJ$42,[4]CT!IK$42)</f>
        <v>0</v>
      </c>
      <c r="H120" s="23">
        <f>SUM([4]CT!HK$42,[4]CT!IL$42)</f>
        <v>0</v>
      </c>
      <c r="I120" s="23">
        <f>SUM([4]CT!HL$42,[4]CT!IM$42)</f>
        <v>0</v>
      </c>
      <c r="J120" s="23">
        <f>SUM([4]CT!HM$42,[4]CT!IN$42)</f>
        <v>0</v>
      </c>
      <c r="K120" s="23">
        <f>SUM([4]CT!HN$42,[4]CT!IO$42)</f>
        <v>0</v>
      </c>
      <c r="L120" s="23">
        <f>SUM([4]CT!HO$42,[4]CT!IP$42)</f>
        <v>0</v>
      </c>
      <c r="M120" s="23">
        <f>SUM([4]CT!HP$42,[4]CT!IQ$42)</f>
        <v>0</v>
      </c>
      <c r="N120" s="23">
        <f>SUM([4]CT!HQ$42,[4]CT!IR$42)</f>
        <v>0</v>
      </c>
      <c r="O120" s="24">
        <f>SUM(B120:N120)</f>
        <v>0</v>
      </c>
      <c r="P120" s="107"/>
    </row>
    <row r="121" spans="1:16" s="2" customFormat="1" ht="26.25" customHeight="1" x14ac:dyDescent="0.25">
      <c r="A121" s="22" t="s">
        <v>25</v>
      </c>
      <c r="B121" s="23">
        <f>SUM([4]CT!HE$42,[4]CT!IF$42)</f>
        <v>0</v>
      </c>
      <c r="C121" s="23">
        <f>SUM([4]CT!GS$42,[4]CT!HT$42)</f>
        <v>0</v>
      </c>
      <c r="D121" s="23">
        <f>SUM([4]CT!GT$42,[4]CT!HU$42)</f>
        <v>0</v>
      </c>
      <c r="E121" s="23">
        <f>SUM([4]CT!GU$42,[4]CT!HV$42)</f>
        <v>0</v>
      </c>
      <c r="F121" s="23">
        <f>SUM([4]CT!GV$42,[4]CT!HW$42)</f>
        <v>0</v>
      </c>
      <c r="G121" s="23">
        <f>SUM([4]CT!GW$42,[4]CT!HX$42)</f>
        <v>0</v>
      </c>
      <c r="H121" s="23">
        <f>SUM([4]CT!GX$42,[4]CT!HY$42)</f>
        <v>0</v>
      </c>
      <c r="I121" s="23">
        <f>SUM([4]CT!GY$42,[4]CT!HZ$42)</f>
        <v>0</v>
      </c>
      <c r="J121" s="23">
        <f>SUM([4]CT!GZ$42,[4]CT!IA$42)</f>
        <v>0</v>
      </c>
      <c r="K121" s="23">
        <f>SUM([4]CT!HA$42,[4]CT!IB$42)</f>
        <v>0</v>
      </c>
      <c r="L121" s="23">
        <f>SUM([4]CT!HB$42,[4]CT!IC$42)</f>
        <v>0</v>
      </c>
      <c r="M121" s="23">
        <f>SUM([4]CT!HC$42,[4]CT!ID$42)</f>
        <v>0</v>
      </c>
      <c r="N121" s="23">
        <f>SUM([4]CT!HD$42,[4]CT!IE$42)</f>
        <v>0</v>
      </c>
      <c r="O121" s="24">
        <f>SUM(B121:N121)</f>
        <v>0</v>
      </c>
      <c r="P121" s="107"/>
    </row>
    <row r="122" spans="1:16" s="2" customFormat="1" ht="26.25" customHeight="1" x14ac:dyDescent="0.25">
      <c r="A122" s="14" t="s">
        <v>95</v>
      </c>
      <c r="B122" s="25">
        <f>SUM(O120:O121)</f>
        <v>0</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SUM([4]CT!IU$42:IV$42)</f>
        <v>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SUM([4]CT!IW$42:IX$42)</f>
        <v>0</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SUM([4]CT!JA$42:JB$42)</f>
        <v>0</v>
      </c>
      <c r="C128" s="26"/>
      <c r="D128" s="27"/>
      <c r="E128" s="27"/>
      <c r="F128" s="27"/>
      <c r="G128" s="27"/>
      <c r="H128" s="27"/>
      <c r="I128" s="27"/>
      <c r="J128" s="27"/>
      <c r="K128" s="27"/>
      <c r="L128" s="27"/>
      <c r="P128" s="107"/>
    </row>
    <row r="129" spans="1:16" s="2" customFormat="1" ht="18" customHeight="1" x14ac:dyDescent="0.25">
      <c r="A129" s="29" t="s">
        <v>30</v>
      </c>
      <c r="B129" s="23">
        <f>SUM([4]CT!JD$42:JE$42)</f>
        <v>0</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SUM([4]CT!JG$42:JH$42)</f>
        <v>0</v>
      </c>
      <c r="C131" s="30"/>
      <c r="D131" s="31"/>
      <c r="E131" s="31"/>
      <c r="F131" s="31"/>
      <c r="G131" s="31"/>
      <c r="H131" s="31"/>
      <c r="I131" s="31"/>
      <c r="J131" s="31"/>
      <c r="K131" s="31"/>
      <c r="L131" s="31"/>
      <c r="O131" s="32"/>
      <c r="P131" s="107"/>
    </row>
    <row r="132" spans="1:16" s="2" customFormat="1" ht="18" customHeight="1" x14ac:dyDescent="0.25">
      <c r="A132" s="29" t="s">
        <v>33</v>
      </c>
      <c r="B132" s="23">
        <f>SUM([4]CT!JJ$42:JK$42)</f>
        <v>0</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f>[4]CT!A$42</f>
        <v>0</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0</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SUM([4]CT!EW$42,[4]CT!FX$42)</f>
        <v>0</v>
      </c>
      <c r="C140" s="23">
        <f>SUM([4]CT!EK$42,[4]CT!FL$42)</f>
        <v>0</v>
      </c>
      <c r="D140" s="23">
        <f>SUM([4]CT!EL$42,[4]CT!FM$42)</f>
        <v>0</v>
      </c>
      <c r="E140" s="23">
        <f>SUM([4]CT!EM$42,[4]CT!FN$42)</f>
        <v>0</v>
      </c>
      <c r="F140" s="23">
        <f>SUM([4]CT!EN$42,[4]CT!FO$42)</f>
        <v>0</v>
      </c>
      <c r="G140" s="23">
        <f>SUM([4]CT!EO$42,[4]CT!FP$42)</f>
        <v>0</v>
      </c>
      <c r="H140" s="23">
        <f>SUM([4]CT!EP$42,[4]CT!FQ$42)</f>
        <v>0</v>
      </c>
      <c r="I140" s="23">
        <f>SUM([4]CT!EQ$42,[4]CT!FR$42)</f>
        <v>0</v>
      </c>
      <c r="J140" s="23">
        <f>SUM([4]CT!ER$42,[4]CT!FS$42)</f>
        <v>0</v>
      </c>
      <c r="K140" s="23">
        <f>SUM([4]CT!ES$42,[4]CT!FT$42)</f>
        <v>0</v>
      </c>
      <c r="L140" s="23">
        <f>SUM([4]CT!ET$42,[4]CT!FU$42)</f>
        <v>0</v>
      </c>
      <c r="M140" s="23">
        <f>SUM([4]CT!EU$42,[4]CT!FV$42)</f>
        <v>0</v>
      </c>
      <c r="N140" s="23">
        <f>SUM([4]CT!EV$42,[4]CT!FW$42)</f>
        <v>0</v>
      </c>
      <c r="O140" s="24">
        <f>SUM(B140:N140)</f>
        <v>0</v>
      </c>
      <c r="P140" s="107"/>
    </row>
    <row r="141" spans="1:16" s="2" customFormat="1" ht="26.25" customHeight="1" x14ac:dyDescent="0.25">
      <c r="A141" s="22" t="s">
        <v>25</v>
      </c>
      <c r="B141" s="23">
        <f>SUM([4]CT!EJ$42,[4]CT!FK$42)</f>
        <v>0</v>
      </c>
      <c r="C141" s="23">
        <f>SUM([4]CT!DX$42,[4]CT!EY$42)</f>
        <v>0</v>
      </c>
      <c r="D141" s="23">
        <f>SUM([4]CT!DY$42,[4]CT!EZ$42)</f>
        <v>0</v>
      </c>
      <c r="E141" s="23">
        <f>SUM([4]CT!DZ$42,[4]CT!FA$42)</f>
        <v>0</v>
      </c>
      <c r="F141" s="23">
        <f>SUM([4]CT!EA$42,[4]CT!FB$42)</f>
        <v>0</v>
      </c>
      <c r="G141" s="23">
        <f>SUM([4]CT!EB$42,[4]CT!FC$42)</f>
        <v>0</v>
      </c>
      <c r="H141" s="23">
        <f>SUM([4]CT!EC$42,[4]CT!FD$42)</f>
        <v>0</v>
      </c>
      <c r="I141" s="23">
        <f>SUM([4]CT!ED$42,[4]CT!FE$42)</f>
        <v>0</v>
      </c>
      <c r="J141" s="23">
        <f>SUM([4]CT!EE$42,[4]CT!FF$42)</f>
        <v>0</v>
      </c>
      <c r="K141" s="23">
        <f>SUM([4]CT!EF$42,[4]CT!FG$42)</f>
        <v>0</v>
      </c>
      <c r="L141" s="23">
        <f>SUM([4]CT!EG$42,[4]CT!FH$42)</f>
        <v>0</v>
      </c>
      <c r="M141" s="23">
        <f>SUM([4]CT!EH$42,[4]CT!FI$42)</f>
        <v>0</v>
      </c>
      <c r="N141" s="23">
        <f>SUM([4]CT!EI$42,[4]CT!FJ$42)</f>
        <v>0</v>
      </c>
      <c r="O141" s="24">
        <f>SUM(B141:N141)</f>
        <v>0</v>
      </c>
      <c r="P141" s="107"/>
    </row>
    <row r="142" spans="1:16" s="2" customFormat="1" ht="26.25" customHeight="1" x14ac:dyDescent="0.25">
      <c r="A142" s="14" t="s">
        <v>95</v>
      </c>
      <c r="B142" s="25">
        <f>SUM(O140:O141)</f>
        <v>0</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SUM([4]CT!FZ$42:GA$42)</f>
        <v>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SUM([4]CT!GB$42:GC$42)</f>
        <v>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SUM([4]CT!GF$42:GG$42)</f>
        <v>0</v>
      </c>
      <c r="C148" s="26"/>
      <c r="D148" s="27"/>
      <c r="E148" s="27"/>
      <c r="F148" s="27"/>
      <c r="G148" s="27"/>
      <c r="H148" s="27"/>
      <c r="I148" s="27"/>
      <c r="J148" s="27"/>
      <c r="K148" s="27"/>
      <c r="L148" s="27"/>
      <c r="P148" s="107"/>
    </row>
    <row r="149" spans="1:16" s="2" customFormat="1" ht="18" customHeight="1" x14ac:dyDescent="0.25">
      <c r="A149" s="29" t="s">
        <v>30</v>
      </c>
      <c r="B149" s="23">
        <f>SUM([4]CT!GI$42:GJ$42)</f>
        <v>0</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SUM([4]CT!GL$42:GM$42)</f>
        <v>0</v>
      </c>
      <c r="C151" s="30"/>
      <c r="D151" s="31"/>
      <c r="E151" s="31"/>
      <c r="F151" s="31"/>
      <c r="G151" s="31"/>
      <c r="H151" s="31"/>
      <c r="I151" s="31"/>
      <c r="J151" s="31"/>
      <c r="K151" s="31"/>
      <c r="L151" s="31"/>
      <c r="O151" s="32"/>
      <c r="P151" s="107"/>
    </row>
    <row r="152" spans="1:16" s="2" customFormat="1" ht="18" customHeight="1" x14ac:dyDescent="0.25">
      <c r="A152" s="29" t="s">
        <v>33</v>
      </c>
      <c r="B152" s="23">
        <f>SUM([4]CT!GO$42:GP$42)</f>
        <v>0</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0</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[4]CT!AJD$42</f>
        <v>0</v>
      </c>
      <c r="C160" s="23">
        <f>[4]CT!AJB$42</f>
        <v>0</v>
      </c>
      <c r="D160" s="23">
        <f>[4]CT!AJC$42</f>
        <v>0</v>
      </c>
      <c r="E160" s="23">
        <f>[4]CT!AJA$42</f>
        <v>0</v>
      </c>
      <c r="F160" s="23">
        <f>[4]CT!AIY$42</f>
        <v>0</v>
      </c>
      <c r="G160" s="23">
        <f>[4]CT!AIZ$42</f>
        <v>0</v>
      </c>
      <c r="H160" s="66"/>
      <c r="P160" s="107"/>
    </row>
    <row r="161" spans="1:16" s="2" customFormat="1" ht="26.25" customHeight="1" x14ac:dyDescent="0.25">
      <c r="A161" s="67" t="s">
        <v>105</v>
      </c>
      <c r="B161" s="68">
        <f>[4]CT!AIX$42</f>
        <v>0</v>
      </c>
      <c r="C161" s="68">
        <f>[4]CT!AIV$42</f>
        <v>0</v>
      </c>
      <c r="D161" s="68">
        <f>[4]CT!AIW$42</f>
        <v>0</v>
      </c>
      <c r="E161" s="68">
        <f>[4]CT!AIU$42</f>
        <v>0</v>
      </c>
      <c r="F161" s="68">
        <f>[4]CT!AIS$42</f>
        <v>0</v>
      </c>
      <c r="G161" s="68">
        <f>[4]CT!AIT$42</f>
        <v>0</v>
      </c>
      <c r="H161" s="66"/>
      <c r="P161" s="107"/>
    </row>
    <row r="162" spans="1:16" s="2" customFormat="1" ht="26.25" customHeight="1" x14ac:dyDescent="0.25">
      <c r="A162" s="69"/>
      <c r="B162" s="70"/>
      <c r="C162" s="71">
        <f>SUM(B160:D161)</f>
        <v>0</v>
      </c>
      <c r="D162" s="72"/>
      <c r="E162" s="73"/>
      <c r="F162" s="71">
        <f>SUM(E160:G161)</f>
        <v>0</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f>[4]CT!A$42</f>
        <v>0</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0</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[4]CT!AIF$42</f>
        <v>0</v>
      </c>
      <c r="C171" s="23">
        <f>[4]CT!AID$42</f>
        <v>0</v>
      </c>
      <c r="D171" s="23">
        <f>[4]CT!AIE$42</f>
        <v>0</v>
      </c>
      <c r="E171" s="23">
        <f>[4]CT!AIC$42</f>
        <v>0</v>
      </c>
      <c r="F171" s="23">
        <f>[4]CT!AIA$42</f>
        <v>0</v>
      </c>
      <c r="G171" s="23">
        <f>[4]CT!AIB$42</f>
        <v>0</v>
      </c>
      <c r="H171" s="23">
        <f>[4]CT!AHT$42</f>
        <v>0</v>
      </c>
      <c r="I171" s="23">
        <f>[4]CT!AHR$42</f>
        <v>0</v>
      </c>
      <c r="J171" s="23">
        <f>[4]CT!AHS$42</f>
        <v>0</v>
      </c>
      <c r="K171" s="23">
        <f>[4]CT!AHQ$42</f>
        <v>0</v>
      </c>
      <c r="L171" s="23">
        <f>[4]CT!AHO$42</f>
        <v>0</v>
      </c>
      <c r="M171" s="23">
        <f>[4]CT!AHP$42</f>
        <v>0</v>
      </c>
      <c r="P171" s="107"/>
    </row>
    <row r="172" spans="1:16" s="2" customFormat="1" ht="26.25" customHeight="1" x14ac:dyDescent="0.25">
      <c r="A172" s="67" t="s">
        <v>112</v>
      </c>
      <c r="B172" s="68">
        <f>[4]CT!AIL$42</f>
        <v>0</v>
      </c>
      <c r="C172" s="68">
        <f>[4]CT!AIJ$42</f>
        <v>0</v>
      </c>
      <c r="D172" s="68">
        <f>[4]CT!AIK$42</f>
        <v>0</v>
      </c>
      <c r="E172" s="68">
        <f>[4]CT!AII$42</f>
        <v>0</v>
      </c>
      <c r="F172" s="68">
        <f>[4]CT!AIG$42</f>
        <v>0</v>
      </c>
      <c r="G172" s="68">
        <f>[4]CT!AIH$42</f>
        <v>0</v>
      </c>
      <c r="H172" s="68">
        <f>[4]CT!AHZ$42</f>
        <v>0</v>
      </c>
      <c r="I172" s="68">
        <f>[4]CT!AHX$42</f>
        <v>0</v>
      </c>
      <c r="J172" s="68">
        <f>[4]CT!AHY$42</f>
        <v>0</v>
      </c>
      <c r="K172" s="68">
        <f>[4]CT!AHW$42</f>
        <v>0</v>
      </c>
      <c r="L172" s="68">
        <f>[4]CT!AHU$42</f>
        <v>0</v>
      </c>
      <c r="M172" s="68">
        <f>[4]CT!AHV$42</f>
        <v>0</v>
      </c>
      <c r="P172" s="107"/>
    </row>
    <row r="173" spans="1:16" s="2" customFormat="1" ht="32.1" customHeight="1" x14ac:dyDescent="0.25">
      <c r="A173" s="76" t="s">
        <v>113</v>
      </c>
      <c r="B173" s="77"/>
      <c r="C173" s="78">
        <f>SUM(B171:D172)</f>
        <v>0</v>
      </c>
      <c r="D173" s="79"/>
      <c r="E173" s="80"/>
      <c r="F173" s="78">
        <f>SUM(E171:G172)</f>
        <v>0</v>
      </c>
      <c r="G173" s="81"/>
      <c r="H173" s="80"/>
      <c r="I173" s="78">
        <f>SUM(H171:J172)</f>
        <v>0</v>
      </c>
      <c r="J173" s="81"/>
      <c r="K173" s="80"/>
      <c r="L173" s="78">
        <f>SUM(K171:M172)</f>
        <v>0</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[4]CT!AIM$42</f>
        <v>0</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[4]CT!AIN$42</f>
        <v>0</v>
      </c>
      <c r="C178" s="86"/>
      <c r="D178" s="87"/>
      <c r="E178" s="85">
        <f>[4]CT!AIO$42</f>
        <v>0</v>
      </c>
      <c r="H178" s="85">
        <f>[4]CT!AIP$42</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[4]CT!AIQ$42</f>
        <v>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[4]CT!A$11</f>
        <v>Cidade De Maputo / Kamavota / Mavalane CS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98</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[4]CT!BG$11</f>
        <v>0</v>
      </c>
      <c r="C10" s="23">
        <f>[4]CT!AU$11</f>
        <v>0</v>
      </c>
      <c r="D10" s="23">
        <f>[4]CT!AV$11</f>
        <v>1</v>
      </c>
      <c r="E10" s="23">
        <f>[4]CT!AW$11</f>
        <v>0</v>
      </c>
      <c r="F10" s="23">
        <f>[4]CT!AX$11</f>
        <v>1</v>
      </c>
      <c r="G10" s="23">
        <f>[4]CT!AY$11</f>
        <v>3</v>
      </c>
      <c r="H10" s="23">
        <f>[4]CT!AZ$11</f>
        <v>14</v>
      </c>
      <c r="I10" s="23">
        <f>[4]CT!BA$11</f>
        <v>11</v>
      </c>
      <c r="J10" s="23">
        <f>[4]CT!BB$11</f>
        <v>8</v>
      </c>
      <c r="K10" s="23">
        <f>[4]CT!BC$11</f>
        <v>11</v>
      </c>
      <c r="L10" s="23">
        <f>[4]CT!BD$11</f>
        <v>9</v>
      </c>
      <c r="M10" s="23">
        <f>[4]CT!BE$11</f>
        <v>5</v>
      </c>
      <c r="N10" s="23">
        <f>[4]CT!BF$11</f>
        <v>2</v>
      </c>
      <c r="O10" s="24">
        <f>SUM(B10:N10)</f>
        <v>65</v>
      </c>
      <c r="P10" s="107"/>
    </row>
    <row r="11" spans="1:16" s="2" customFormat="1" ht="18" customHeight="1" x14ac:dyDescent="0.25">
      <c r="A11" s="22" t="s">
        <v>25</v>
      </c>
      <c r="B11" s="23">
        <f>[4]CT!AS$11</f>
        <v>0</v>
      </c>
      <c r="C11" s="23">
        <f>[4]CT!AG$11</f>
        <v>0</v>
      </c>
      <c r="D11" s="23">
        <f>[4]CT!AH$11</f>
        <v>1</v>
      </c>
      <c r="E11" s="23">
        <f>[4]CT!AI$11</f>
        <v>0</v>
      </c>
      <c r="F11" s="23">
        <f>[4]CT!AJ$11</f>
        <v>0</v>
      </c>
      <c r="G11" s="23">
        <f>[4]CT!AK$11</f>
        <v>0</v>
      </c>
      <c r="H11" s="23">
        <f>[4]CT!AL$11</f>
        <v>0</v>
      </c>
      <c r="I11" s="23">
        <f>[4]CT!AM$11</f>
        <v>7</v>
      </c>
      <c r="J11" s="23">
        <f>[4]CT!AN$11</f>
        <v>7</v>
      </c>
      <c r="K11" s="23">
        <f>[4]CT!AO$11</f>
        <v>5</v>
      </c>
      <c r="L11" s="23">
        <f>[4]CT!AP$11</f>
        <v>9</v>
      </c>
      <c r="M11" s="23">
        <f>[4]CT!AQ$11</f>
        <v>2</v>
      </c>
      <c r="N11" s="23">
        <f>[4]CT!AR$11</f>
        <v>2</v>
      </c>
      <c r="O11" s="24">
        <f>SUM(B11:N11)</f>
        <v>33</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[4]CT!AF$11</f>
        <v>4</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[4]CT!BI$11</f>
        <v>0</v>
      </c>
      <c r="C15" s="26"/>
      <c r="D15" s="27"/>
      <c r="E15" s="27"/>
      <c r="F15" s="27"/>
      <c r="G15" s="27"/>
      <c r="H15" s="27"/>
      <c r="I15" s="27"/>
      <c r="J15" s="27"/>
      <c r="K15" s="27"/>
      <c r="L15" s="27"/>
      <c r="P15" s="107"/>
    </row>
    <row r="16" spans="1:16" s="2" customFormat="1" ht="18" customHeight="1" x14ac:dyDescent="0.25">
      <c r="A16" s="29" t="s">
        <v>30</v>
      </c>
      <c r="B16" s="23">
        <f>[4]CT!BJ$11</f>
        <v>2</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[4]CT!BK$11</f>
        <v>0</v>
      </c>
      <c r="C18" s="30"/>
      <c r="D18" s="31"/>
      <c r="E18" s="31"/>
      <c r="F18" s="31"/>
      <c r="G18" s="31"/>
      <c r="H18" s="31"/>
      <c r="I18" s="31"/>
      <c r="J18" s="31"/>
      <c r="K18" s="31"/>
      <c r="L18" s="31"/>
      <c r="O18" s="32"/>
      <c r="P18" s="107"/>
    </row>
    <row r="19" spans="1:16" s="2" customFormat="1" ht="18" customHeight="1" x14ac:dyDescent="0.25">
      <c r="A19" s="29" t="s">
        <v>33</v>
      </c>
      <c r="B19" s="23">
        <f>[4]CT!BL$11</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[4]CT!CU$11</f>
        <v>0</v>
      </c>
      <c r="C23" s="23">
        <f>[4]CT!CF$11</f>
        <v>3</v>
      </c>
      <c r="D23" s="23">
        <f>[4]CT!CG$11</f>
        <v>16</v>
      </c>
      <c r="E23" s="23">
        <f>[4]CT!CH$11</f>
        <v>42</v>
      </c>
      <c r="F23" s="23">
        <f>[4]CT!CI$11</f>
        <v>74</v>
      </c>
      <c r="G23" s="23">
        <f>[4]CT!CJ$11</f>
        <v>126</v>
      </c>
      <c r="H23" s="23">
        <f>[4]CT!CK$11</f>
        <v>333</v>
      </c>
      <c r="I23" s="23">
        <f>[4]CT!CL$11</f>
        <v>656</v>
      </c>
      <c r="J23" s="23">
        <f>[4]CT!CM$11</f>
        <v>946</v>
      </c>
      <c r="K23" s="23">
        <f>[4]CT!CN$11</f>
        <v>1125</v>
      </c>
      <c r="L23" s="23">
        <f>[4]CT!CO$11</f>
        <v>977</v>
      </c>
      <c r="M23" s="23">
        <f>[4]CT!CP$11</f>
        <v>571</v>
      </c>
      <c r="N23" s="23">
        <f>[4]CT!CQ$11</f>
        <v>357</v>
      </c>
      <c r="O23" s="24">
        <f>SUM(B23:N23,B25:D25)</f>
        <v>5839</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[4]CT!CR$11</f>
        <v>289</v>
      </c>
      <c r="C25" s="23">
        <f>[4]CT!CS$11</f>
        <v>177</v>
      </c>
      <c r="D25" s="23">
        <f>[4]CT!CT$11</f>
        <v>147</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[4]CT!CD$11</f>
        <v>0</v>
      </c>
      <c r="C27" s="23">
        <f>[4]CT!BO$11</f>
        <v>1</v>
      </c>
      <c r="D27" s="23">
        <f>[4]CT!BP$11</f>
        <v>26</v>
      </c>
      <c r="E27" s="23">
        <f>[4]CT!BQ$11</f>
        <v>34</v>
      </c>
      <c r="F27" s="23">
        <f>[4]CT!BR$11</f>
        <v>59</v>
      </c>
      <c r="G27" s="23">
        <f>[4]CT!BS$11</f>
        <v>65</v>
      </c>
      <c r="H27" s="23">
        <f>[4]CT!BT$11</f>
        <v>55</v>
      </c>
      <c r="I27" s="23">
        <f>[4]CT!BU$11</f>
        <v>168</v>
      </c>
      <c r="J27" s="23">
        <f>[4]CT!BV$11</f>
        <v>387</v>
      </c>
      <c r="K27" s="23">
        <f>[4]CT!BW$11</f>
        <v>574</v>
      </c>
      <c r="L27" s="23">
        <f>[4]CT!BX$11</f>
        <v>564</v>
      </c>
      <c r="M27" s="23">
        <f>[4]CT!BY$11</f>
        <v>360</v>
      </c>
      <c r="N27" s="23">
        <f>[4]CT!BZ$11</f>
        <v>295</v>
      </c>
      <c r="O27" s="24">
        <f>SUM(B27:N27,B29:D29)</f>
        <v>3041</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[4]CT!CA$11</f>
        <v>183</v>
      </c>
      <c r="C29" s="23">
        <f>[4]CT!CB$11</f>
        <v>145</v>
      </c>
      <c r="D29" s="23">
        <f>[4]CT!CC$11</f>
        <v>125</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255</v>
      </c>
      <c r="F30" s="135" t="s">
        <v>42</v>
      </c>
      <c r="G30" s="136"/>
      <c r="H30" s="24" t="str">
        <f>IFERROR(E30/C30,"")</f>
        <v/>
      </c>
      <c r="K30" s="137" t="s">
        <v>43</v>
      </c>
      <c r="L30" s="138"/>
      <c r="M30" s="23"/>
      <c r="N30" s="38" t="s">
        <v>41</v>
      </c>
      <c r="O30" s="24">
        <f>SUM(B23:N23,B25:D25,B27:N27,B29:D29)-M30</f>
        <v>8880</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[4]CT!DG$11</f>
        <v>0</v>
      </c>
      <c r="C35" s="23">
        <f>[4]CT!DE$11</f>
        <v>11</v>
      </c>
      <c r="D35" s="23">
        <f>[4]CT!DF$11</f>
        <v>1223</v>
      </c>
      <c r="E35" s="40"/>
      <c r="F35" s="23">
        <f>[4]CT!DN$11</f>
        <v>0</v>
      </c>
      <c r="G35" s="23">
        <f>[4]CT!DL$11</f>
        <v>111</v>
      </c>
      <c r="H35" s="23">
        <f>[4]CT!DM$11</f>
        <v>3663</v>
      </c>
      <c r="I35" s="40"/>
      <c r="J35" s="23">
        <f>[4]CT!DU$11</f>
        <v>0</v>
      </c>
      <c r="K35" s="23">
        <f>[4]CT!DS$11</f>
        <v>13</v>
      </c>
      <c r="L35" s="23">
        <f>[4]CT!DT$11</f>
        <v>818</v>
      </c>
      <c r="P35" s="107"/>
    </row>
    <row r="36" spans="1:16" s="2" customFormat="1" ht="18" customHeight="1" x14ac:dyDescent="0.25">
      <c r="A36" s="22" t="s">
        <v>25</v>
      </c>
      <c r="B36" s="23">
        <f>[4]CT!DD$11</f>
        <v>0</v>
      </c>
      <c r="C36" s="23">
        <f>[4]CT!DB$11</f>
        <v>9</v>
      </c>
      <c r="D36" s="23">
        <f>[4]CT!DC$11</f>
        <v>515</v>
      </c>
      <c r="E36" s="40"/>
      <c r="F36" s="23">
        <f>[4]CT!DK$11</f>
        <v>0</v>
      </c>
      <c r="G36" s="23">
        <f>[4]CT!DI$11</f>
        <v>108</v>
      </c>
      <c r="H36" s="23">
        <f>[4]CT!DJ$11</f>
        <v>1977</v>
      </c>
      <c r="I36" s="40"/>
      <c r="J36" s="23">
        <f>[4]CT!DR$11</f>
        <v>0</v>
      </c>
      <c r="K36" s="23">
        <f>[4]CT!DP$11</f>
        <v>3</v>
      </c>
      <c r="L36" s="23">
        <f>[4]CT!DQ$11</f>
        <v>429</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[4]CT!CW$11</f>
        <v>6</v>
      </c>
      <c r="C38" s="26"/>
      <c r="D38" s="27"/>
      <c r="E38" s="27"/>
      <c r="F38" s="27"/>
      <c r="G38" s="27"/>
      <c r="H38" s="27"/>
      <c r="I38" s="27"/>
      <c r="J38" s="27"/>
      <c r="K38" s="27"/>
      <c r="L38" s="27"/>
      <c r="P38" s="107"/>
    </row>
    <row r="39" spans="1:16" s="2" customFormat="1" ht="18" customHeight="1" x14ac:dyDescent="0.25">
      <c r="A39" s="29" t="s">
        <v>30</v>
      </c>
      <c r="B39" s="23">
        <f>[4]CT!CX$11</f>
        <v>54</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[4]CT!CY$11</f>
        <v>90</v>
      </c>
      <c r="C41" s="30"/>
      <c r="D41" s="31"/>
      <c r="E41" s="31"/>
      <c r="F41" s="31"/>
      <c r="G41" s="31"/>
      <c r="H41" s="31"/>
      <c r="I41" s="31"/>
      <c r="J41" s="31"/>
      <c r="K41" s="31"/>
      <c r="L41" s="31"/>
      <c r="O41" s="32"/>
      <c r="P41" s="107"/>
    </row>
    <row r="42" spans="1:16" s="2" customFormat="1" ht="18" customHeight="1" x14ac:dyDescent="0.25">
      <c r="A42" s="29" t="s">
        <v>33</v>
      </c>
      <c r="B42" s="23">
        <f>[4]CT!CZ$11</f>
        <v>2</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[4]CT!A$11</f>
        <v>Cidade De Maputo / Kamavota / Mavalane CS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47</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[4]CT!TO$11</f>
        <v>0</v>
      </c>
      <c r="C49" s="23">
        <f>[4]CT!TC$11</f>
        <v>0</v>
      </c>
      <c r="D49" s="23">
        <f>[4]CT!TD$11</f>
        <v>0</v>
      </c>
      <c r="E49" s="23">
        <f>[4]CT!TE$11</f>
        <v>0</v>
      </c>
      <c r="F49" s="23">
        <f>[4]CT!TF$11</f>
        <v>0</v>
      </c>
      <c r="G49" s="23">
        <f>[4]CT!TG$11</f>
        <v>0</v>
      </c>
      <c r="H49" s="23">
        <f>[4]CT!TH$11</f>
        <v>1</v>
      </c>
      <c r="I49" s="23">
        <f>[4]CT!TI$11</f>
        <v>2</v>
      </c>
      <c r="J49" s="23">
        <f>[4]CT!TJ$11</f>
        <v>8</v>
      </c>
      <c r="K49" s="23">
        <f>[4]CT!TK$11</f>
        <v>9</v>
      </c>
      <c r="L49" s="23">
        <f>[4]CT!TL$11</f>
        <v>4</v>
      </c>
      <c r="M49" s="23">
        <f>[4]CT!TM$11</f>
        <v>1</v>
      </c>
      <c r="N49" s="23">
        <f>[4]CT!TN$11</f>
        <v>5</v>
      </c>
      <c r="O49" s="24">
        <f>SUM(B49:N49)</f>
        <v>30</v>
      </c>
      <c r="P49" s="107"/>
    </row>
    <row r="50" spans="1:16" s="2" customFormat="1" ht="18" customHeight="1" x14ac:dyDescent="0.25">
      <c r="A50" s="22" t="s">
        <v>25</v>
      </c>
      <c r="B50" s="23">
        <f>[4]CT!TA$11</f>
        <v>0</v>
      </c>
      <c r="C50" s="23">
        <f>[4]CT!SO$11</f>
        <v>0</v>
      </c>
      <c r="D50" s="23">
        <f>[4]CT!SP$11</f>
        <v>0</v>
      </c>
      <c r="E50" s="23">
        <f>[4]CT!SQ$11</f>
        <v>0</v>
      </c>
      <c r="F50" s="23">
        <f>[4]CT!SR$11</f>
        <v>0</v>
      </c>
      <c r="G50" s="23">
        <f>[4]CT!SS$11</f>
        <v>1</v>
      </c>
      <c r="H50" s="23">
        <f>[4]CT!ST$11</f>
        <v>0</v>
      </c>
      <c r="I50" s="23">
        <f>[4]CT!SU$11</f>
        <v>1</v>
      </c>
      <c r="J50" s="23">
        <f>[4]CT!SV$11</f>
        <v>3</v>
      </c>
      <c r="K50" s="23">
        <f>[4]CT!SW$11</f>
        <v>5</v>
      </c>
      <c r="L50" s="23">
        <f>[4]CT!SX$11</f>
        <v>5</v>
      </c>
      <c r="M50" s="23">
        <f>[4]CT!SY$11</f>
        <v>1</v>
      </c>
      <c r="N50" s="23">
        <f>[4]CT!SZ$11</f>
        <v>1</v>
      </c>
      <c r="O50" s="24">
        <f>SUM(B50:N50)</f>
        <v>17</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[4]CT!TU$11</f>
        <v>20</v>
      </c>
      <c r="D52" s="31"/>
      <c r="E52" s="31"/>
      <c r="F52" s="31"/>
      <c r="G52" s="31"/>
      <c r="H52" s="31"/>
      <c r="I52" s="31"/>
      <c r="J52" s="32"/>
      <c r="K52" s="32"/>
      <c r="L52" s="32"/>
      <c r="M52" s="32"/>
      <c r="N52" s="32"/>
      <c r="O52" s="46"/>
      <c r="P52" s="107"/>
    </row>
    <row r="53" spans="1:16" s="2" customFormat="1" ht="36.6" customHeight="1" x14ac:dyDescent="0.25">
      <c r="A53" s="123" t="s">
        <v>58</v>
      </c>
      <c r="B53" s="124"/>
      <c r="C53" s="47">
        <f>[4]CT!TV$11</f>
        <v>10</v>
      </c>
      <c r="D53" s="26"/>
      <c r="E53" s="26"/>
      <c r="F53" s="26"/>
      <c r="G53" s="26"/>
      <c r="H53" s="26"/>
      <c r="I53" s="26"/>
      <c r="J53" s="26"/>
      <c r="K53" s="26"/>
      <c r="L53" s="26"/>
      <c r="M53" s="26"/>
      <c r="N53" s="26"/>
      <c r="O53" s="26"/>
      <c r="P53" s="107"/>
    </row>
    <row r="54" spans="1:16" s="2" customFormat="1" ht="39.6" customHeight="1" x14ac:dyDescent="0.25">
      <c r="A54" s="125" t="s">
        <v>59</v>
      </c>
      <c r="B54" s="126"/>
      <c r="C54" s="48">
        <f>[4]CT!TW$11</f>
        <v>17</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[4]CT!TQ$11</f>
        <v>0</v>
      </c>
      <c r="C56" s="26"/>
      <c r="D56" s="27"/>
      <c r="E56" s="27"/>
      <c r="F56" s="27"/>
      <c r="G56" s="27"/>
      <c r="H56" s="27"/>
      <c r="I56" s="27"/>
      <c r="J56" s="27"/>
      <c r="K56" s="27"/>
      <c r="L56" s="27"/>
      <c r="P56" s="107"/>
    </row>
    <row r="57" spans="1:16" s="2" customFormat="1" ht="18" customHeight="1" x14ac:dyDescent="0.25">
      <c r="A57" s="29" t="s">
        <v>30</v>
      </c>
      <c r="B57" s="23">
        <f>[4]CT!TR$11</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[4]CT!TS$11</f>
        <v>0</v>
      </c>
      <c r="C59" s="30"/>
      <c r="D59" s="31"/>
      <c r="E59" s="31"/>
      <c r="F59" s="31"/>
      <c r="G59" s="31"/>
      <c r="H59" s="31"/>
      <c r="I59" s="31"/>
      <c r="J59" s="31"/>
      <c r="K59" s="31"/>
      <c r="L59" s="31"/>
      <c r="O59" s="32"/>
      <c r="P59" s="107"/>
    </row>
    <row r="60" spans="1:16" s="2" customFormat="1" ht="18" customHeight="1" x14ac:dyDescent="0.25">
      <c r="A60" s="29" t="s">
        <v>33</v>
      </c>
      <c r="B60" s="23">
        <f>[4]CT!TT$11</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4</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[4]CT!LV$11</f>
        <v>0</v>
      </c>
      <c r="C68" s="23">
        <f>[4]CT!LJ$11</f>
        <v>0</v>
      </c>
      <c r="D68" s="23">
        <f>[4]CT!LK$11</f>
        <v>0</v>
      </c>
      <c r="E68" s="23">
        <f>[4]CT!LL$11</f>
        <v>0</v>
      </c>
      <c r="F68" s="23">
        <f>[4]CT!LM$11</f>
        <v>0</v>
      </c>
      <c r="G68" s="23">
        <f>[4]CT!LN$11</f>
        <v>0</v>
      </c>
      <c r="H68" s="23">
        <f>[4]CT!LO$11</f>
        <v>0</v>
      </c>
      <c r="I68" s="23">
        <f>[4]CT!LP$11</f>
        <v>1</v>
      </c>
      <c r="J68" s="23">
        <f>[4]CT!LQ$11</f>
        <v>0</v>
      </c>
      <c r="K68" s="23">
        <f>[4]CT!LR$11</f>
        <v>1</v>
      </c>
      <c r="L68" s="23">
        <f>[4]CT!LS$11</f>
        <v>0</v>
      </c>
      <c r="M68" s="23">
        <f>[4]CT!LT$11</f>
        <v>0</v>
      </c>
      <c r="N68" s="23">
        <f>[4]CT!LU$11</f>
        <v>0</v>
      </c>
      <c r="O68" s="24">
        <f>SUM(B68:N68)</f>
        <v>2</v>
      </c>
      <c r="P68" s="107"/>
    </row>
    <row r="69" spans="1:16" s="2" customFormat="1" ht="18" customHeight="1" x14ac:dyDescent="0.25">
      <c r="A69" s="22" t="s">
        <v>25</v>
      </c>
      <c r="B69" s="23">
        <f>[4]CT!LH$11</f>
        <v>0</v>
      </c>
      <c r="C69" s="23">
        <f>[4]CT!KV$11</f>
        <v>0</v>
      </c>
      <c r="D69" s="23">
        <f>[4]CT!KW$11</f>
        <v>0</v>
      </c>
      <c r="E69" s="23">
        <f>[4]CT!KX$11</f>
        <v>0</v>
      </c>
      <c r="F69" s="23">
        <f>[4]CT!KY$11</f>
        <v>0</v>
      </c>
      <c r="G69" s="23">
        <f>[4]CT!KZ$11</f>
        <v>0</v>
      </c>
      <c r="H69" s="23">
        <f>[4]CT!LA$11</f>
        <v>0</v>
      </c>
      <c r="I69" s="23">
        <f>[4]CT!LB$11</f>
        <v>0</v>
      </c>
      <c r="J69" s="23">
        <f>[4]CT!LC$11</f>
        <v>0</v>
      </c>
      <c r="K69" s="23">
        <f>[4]CT!LD$11</f>
        <v>1</v>
      </c>
      <c r="L69" s="23">
        <f>[4]CT!LE$11</f>
        <v>0</v>
      </c>
      <c r="M69" s="23">
        <f>[4]CT!LF$11</f>
        <v>0</v>
      </c>
      <c r="N69" s="23">
        <f>[4]CT!LG$11</f>
        <v>1</v>
      </c>
      <c r="O69" s="24">
        <f>SUM(B69:N69)</f>
        <v>2</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[4]CT!ND$11</f>
        <v>0</v>
      </c>
      <c r="C72" s="23">
        <f>[4]CT!MR$11</f>
        <v>0</v>
      </c>
      <c r="D72" s="23">
        <f>[4]CT!MS$11</f>
        <v>0</v>
      </c>
      <c r="E72" s="23">
        <f>[4]CT!MT$11</f>
        <v>0</v>
      </c>
      <c r="F72" s="23">
        <f>[4]CT!MU$11</f>
        <v>0</v>
      </c>
      <c r="G72" s="23">
        <f>[4]CT!MV$11</f>
        <v>3</v>
      </c>
      <c r="H72" s="23">
        <f>[4]CT!MW$11</f>
        <v>1</v>
      </c>
      <c r="I72" s="23">
        <f>[4]CT!MX$11</f>
        <v>3</v>
      </c>
      <c r="J72" s="23">
        <f>[4]CT!MY$11</f>
        <v>0</v>
      </c>
      <c r="K72" s="23">
        <f>[4]CT!MZ$11</f>
        <v>1</v>
      </c>
      <c r="L72" s="23">
        <f>[4]CT!NA$11</f>
        <v>0</v>
      </c>
      <c r="M72" s="23">
        <f>[4]CT!NB$11</f>
        <v>1</v>
      </c>
      <c r="N72" s="23">
        <f>[4]CT!NC$11</f>
        <v>0</v>
      </c>
      <c r="O72" s="24">
        <f>SUM(B72:N72)</f>
        <v>9</v>
      </c>
      <c r="P72" s="107"/>
    </row>
    <row r="73" spans="1:16" s="2" customFormat="1" ht="18" customHeight="1" x14ac:dyDescent="0.25">
      <c r="A73" s="22" t="s">
        <v>25</v>
      </c>
      <c r="B73" s="23">
        <f>[4]CT!MP$11</f>
        <v>0</v>
      </c>
      <c r="C73" s="23">
        <f>[4]CT!MD$11</f>
        <v>0</v>
      </c>
      <c r="D73" s="23">
        <f>[4]CT!ME$11</f>
        <v>0</v>
      </c>
      <c r="E73" s="23">
        <f>[4]CT!MF$11</f>
        <v>0</v>
      </c>
      <c r="F73" s="23">
        <f>[4]CT!MG$11</f>
        <v>0</v>
      </c>
      <c r="G73" s="23">
        <f>[4]CT!MH$11</f>
        <v>0</v>
      </c>
      <c r="H73" s="23">
        <f>[4]CT!MI$11</f>
        <v>0</v>
      </c>
      <c r="I73" s="23">
        <f>[4]CT!MJ$11</f>
        <v>0</v>
      </c>
      <c r="J73" s="23">
        <f>[4]CT!MK$11</f>
        <v>0</v>
      </c>
      <c r="K73" s="23">
        <f>[4]CT!ML$11</f>
        <v>0</v>
      </c>
      <c r="L73" s="23">
        <f>[4]CT!MM$11</f>
        <v>1</v>
      </c>
      <c r="M73" s="23">
        <f>[4]CT!MN$11</f>
        <v>0</v>
      </c>
      <c r="N73" s="23">
        <f>[4]CT!MO$11</f>
        <v>0</v>
      </c>
      <c r="O73" s="24">
        <f>SUM(B73:N73)</f>
        <v>1</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[4]CT!OK$11</f>
        <v>0</v>
      </c>
      <c r="C76" s="23">
        <f>[4]CT!NY$11</f>
        <v>1</v>
      </c>
      <c r="D76" s="23">
        <f>[4]CT!NZ$11</f>
        <v>0</v>
      </c>
      <c r="E76" s="23">
        <f>[4]CT!OA$11</f>
        <v>0</v>
      </c>
      <c r="F76" s="23">
        <f>[4]CT!OB$11</f>
        <v>0</v>
      </c>
      <c r="G76" s="23">
        <f>[4]CT!OC$11</f>
        <v>0</v>
      </c>
      <c r="H76" s="23">
        <f>[4]CT!OD$11</f>
        <v>0</v>
      </c>
      <c r="I76" s="23">
        <f>[4]CT!OE$11</f>
        <v>1</v>
      </c>
      <c r="J76" s="23">
        <f>[4]CT!OF$11</f>
        <v>0</v>
      </c>
      <c r="K76" s="23">
        <f>[4]CT!OG$11</f>
        <v>0</v>
      </c>
      <c r="L76" s="23">
        <f>[4]CT!OH$11</f>
        <v>0</v>
      </c>
      <c r="M76" s="23">
        <f>[4]CT!OI$11</f>
        <v>0</v>
      </c>
      <c r="N76" s="23">
        <f>[4]CT!OJ$11</f>
        <v>0</v>
      </c>
      <c r="O76" s="24">
        <f>SUM(B76:N76)</f>
        <v>2</v>
      </c>
      <c r="P76" s="107"/>
    </row>
    <row r="77" spans="1:16" s="2" customFormat="1" ht="18" customHeight="1" x14ac:dyDescent="0.25">
      <c r="A77" s="22" t="s">
        <v>25</v>
      </c>
      <c r="B77" s="23">
        <f>[4]CT!NW$11</f>
        <v>0</v>
      </c>
      <c r="C77" s="23">
        <f>[4]CT!NK$11</f>
        <v>0</v>
      </c>
      <c r="D77" s="23">
        <f>[4]CT!NL$11</f>
        <v>0</v>
      </c>
      <c r="E77" s="23">
        <f>[4]CT!NM$11</f>
        <v>0</v>
      </c>
      <c r="F77" s="23">
        <f>[4]CT!NN$11</f>
        <v>0</v>
      </c>
      <c r="G77" s="23">
        <f>[4]CT!NO$11</f>
        <v>0</v>
      </c>
      <c r="H77" s="23">
        <f>[4]CT!NP$11</f>
        <v>1</v>
      </c>
      <c r="I77" s="23">
        <f>[4]CT!NQ$11</f>
        <v>0</v>
      </c>
      <c r="J77" s="23">
        <f>[4]CT!NR$11</f>
        <v>0</v>
      </c>
      <c r="K77" s="23">
        <f>[4]CT!NS$11</f>
        <v>0</v>
      </c>
      <c r="L77" s="23">
        <f>[4]CT!NT$11</f>
        <v>0</v>
      </c>
      <c r="M77" s="23">
        <f>[4]CT!NU$11</f>
        <v>0</v>
      </c>
      <c r="N77" s="23">
        <f>[4]CT!NV$11</f>
        <v>0</v>
      </c>
      <c r="O77" s="24">
        <f>SUM(B77:N77)</f>
        <v>1</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[4]CT!PR$11</f>
        <v>0</v>
      </c>
      <c r="C80" s="23">
        <f>[4]CT!PF$11</f>
        <v>0</v>
      </c>
      <c r="D80" s="23">
        <f>[4]CT!PG$11</f>
        <v>0</v>
      </c>
      <c r="E80" s="23">
        <f>[4]CT!PH$11</f>
        <v>0</v>
      </c>
      <c r="F80" s="23">
        <f>[4]CT!PI$11</f>
        <v>0</v>
      </c>
      <c r="G80" s="23">
        <f>[4]CT!PJ$11</f>
        <v>0</v>
      </c>
      <c r="H80" s="23">
        <f>[4]CT!PK$11</f>
        <v>4</v>
      </c>
      <c r="I80" s="23">
        <f>[4]CT!PL$11</f>
        <v>7</v>
      </c>
      <c r="J80" s="23">
        <f>[4]CT!PM$11</f>
        <v>14</v>
      </c>
      <c r="K80" s="23">
        <f>[4]CT!PN$11</f>
        <v>11</v>
      </c>
      <c r="L80" s="23">
        <f>[4]CT!PO$11</f>
        <v>6</v>
      </c>
      <c r="M80" s="23">
        <f>[4]CT!PP$11</f>
        <v>2</v>
      </c>
      <c r="N80" s="23">
        <f>[4]CT!PQ$11</f>
        <v>9</v>
      </c>
      <c r="O80" s="24">
        <f>SUM(B$110:N$110)</f>
        <v>0</v>
      </c>
      <c r="P80" s="107"/>
    </row>
    <row r="81" spans="1:16" s="2" customFormat="1" ht="18" customHeight="1" x14ac:dyDescent="0.25">
      <c r="A81" s="22" t="s">
        <v>25</v>
      </c>
      <c r="B81" s="23">
        <f>[4]CT!PD$11</f>
        <v>0</v>
      </c>
      <c r="C81" s="23">
        <f>[4]CT!OR$11</f>
        <v>0</v>
      </c>
      <c r="D81" s="23">
        <f>[4]CT!OS$11</f>
        <v>0</v>
      </c>
      <c r="E81" s="23">
        <f>[4]CT!OT$11</f>
        <v>1</v>
      </c>
      <c r="F81" s="23">
        <f>[4]CT!OU$11</f>
        <v>0</v>
      </c>
      <c r="G81" s="23">
        <f>[4]CT!OV$11</f>
        <v>0</v>
      </c>
      <c r="H81" s="23">
        <f>[4]CT!OW$11</f>
        <v>0</v>
      </c>
      <c r="I81" s="23">
        <f>[4]CT!OX$11</f>
        <v>2</v>
      </c>
      <c r="J81" s="23">
        <f>[4]CT!OY$11</f>
        <v>14</v>
      </c>
      <c r="K81" s="23">
        <f>[4]CT!OZ$11</f>
        <v>12</v>
      </c>
      <c r="L81" s="23">
        <f>[4]CT!PA$11</f>
        <v>3</v>
      </c>
      <c r="M81" s="23">
        <f>[4]CT!PB$11</f>
        <v>3</v>
      </c>
      <c r="N81" s="23">
        <f>[4]CT!PC$11</f>
        <v>7</v>
      </c>
      <c r="O81" s="24">
        <f>SUM(B$111:N$111)</f>
        <v>0</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[4]CT!QY$11</f>
        <v>0</v>
      </c>
      <c r="C84" s="23">
        <f>[4]CT!QM$11</f>
        <v>0</v>
      </c>
      <c r="D84" s="23">
        <f>[4]CT!QN$11</f>
        <v>0</v>
      </c>
      <c r="E84" s="23">
        <f>[4]CT!QO$11</f>
        <v>0</v>
      </c>
      <c r="F84" s="23">
        <f>[4]CT!QP$11</f>
        <v>2</v>
      </c>
      <c r="G84" s="23">
        <f>[4]CT!QQ$11</f>
        <v>1</v>
      </c>
      <c r="H84" s="23">
        <f>[4]CT!QR$11</f>
        <v>1</v>
      </c>
      <c r="I84" s="23">
        <f>[4]CT!QS$11</f>
        <v>1</v>
      </c>
      <c r="J84" s="23">
        <f>[4]CT!QT$11</f>
        <v>3</v>
      </c>
      <c r="K84" s="23">
        <f>[4]CT!QU$11</f>
        <v>4</v>
      </c>
      <c r="L84" s="23">
        <f>[4]CT!QV$11</f>
        <v>0</v>
      </c>
      <c r="M84" s="23">
        <f>[4]CT!QW$11</f>
        <v>0</v>
      </c>
      <c r="N84" s="23">
        <f>[4]CT!QX$11</f>
        <v>1</v>
      </c>
      <c r="O84" s="24">
        <f>SUM(B$114:N$114)</f>
        <v>0</v>
      </c>
      <c r="P84" s="107"/>
    </row>
    <row r="85" spans="1:16" s="2" customFormat="1" ht="18" customHeight="1" x14ac:dyDescent="0.25">
      <c r="A85" s="22" t="s">
        <v>25</v>
      </c>
      <c r="B85" s="23">
        <f>[4]CT!QK$11</f>
        <v>0</v>
      </c>
      <c r="C85" s="23">
        <f>[4]CT!PY$11</f>
        <v>0</v>
      </c>
      <c r="D85" s="23">
        <f>[4]CT!PZ$11</f>
        <v>0</v>
      </c>
      <c r="E85" s="23">
        <f>[4]CT!QA$11</f>
        <v>0</v>
      </c>
      <c r="F85" s="23">
        <f>[4]CT!QB$11</f>
        <v>2</v>
      </c>
      <c r="G85" s="23">
        <f>[4]CT!QC$11</f>
        <v>0</v>
      </c>
      <c r="H85" s="23">
        <f>[4]CT!QD$11</f>
        <v>0</v>
      </c>
      <c r="I85" s="23">
        <f>[4]CT!QE$11</f>
        <v>0</v>
      </c>
      <c r="J85" s="23">
        <f>[4]CT!QF$11</f>
        <v>1</v>
      </c>
      <c r="K85" s="23">
        <f>[4]CT!QG$11</f>
        <v>1</v>
      </c>
      <c r="L85" s="23">
        <f>[4]CT!QH$11</f>
        <v>0</v>
      </c>
      <c r="M85" s="23">
        <f>[4]CT!QI$11</f>
        <v>0</v>
      </c>
      <c r="N85" s="23">
        <f>[4]CT!QJ$11</f>
        <v>1</v>
      </c>
      <c r="O85" s="24">
        <f>SUM(B$115:N$115)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[4]CT!SF$11</f>
        <v>0</v>
      </c>
      <c r="C88" s="23">
        <f>[4]CT!RT$11</f>
        <v>0</v>
      </c>
      <c r="D88" s="23">
        <f>[4]CT!RU$11</f>
        <v>0</v>
      </c>
      <c r="E88" s="23">
        <f>[4]CT!RV$11</f>
        <v>0</v>
      </c>
      <c r="F88" s="23">
        <f>[4]CT!RW$11</f>
        <v>0</v>
      </c>
      <c r="G88" s="23">
        <f>[4]CT!RX$11</f>
        <v>0</v>
      </c>
      <c r="H88" s="23">
        <f>[4]CT!RY$11</f>
        <v>0</v>
      </c>
      <c r="I88" s="23">
        <f>[4]CT!RZ$11</f>
        <v>0</v>
      </c>
      <c r="J88" s="23">
        <f>[4]CT!SA$11</f>
        <v>0</v>
      </c>
      <c r="K88" s="23">
        <f>[4]CT!SB$11</f>
        <v>0</v>
      </c>
      <c r="L88" s="23">
        <f>[4]CT!SC$11</f>
        <v>0</v>
      </c>
      <c r="M88" s="23">
        <f>[4]CT!SD$11</f>
        <v>0</v>
      </c>
      <c r="N88" s="23">
        <f>[4]CT!SE$11</f>
        <v>0</v>
      </c>
      <c r="O88" s="24">
        <f>SUM(B88:N88)</f>
        <v>0</v>
      </c>
      <c r="P88" s="107"/>
    </row>
    <row r="89" spans="1:16" s="2" customFormat="1" ht="18" customHeight="1" x14ac:dyDescent="0.25">
      <c r="A89" s="22" t="s">
        <v>25</v>
      </c>
      <c r="B89" s="23">
        <f>[4]CT!RR$11</f>
        <v>0</v>
      </c>
      <c r="C89" s="23">
        <f>[4]CT!RF$11</f>
        <v>0</v>
      </c>
      <c r="D89" s="23">
        <f>[4]CT!RG$11</f>
        <v>0</v>
      </c>
      <c r="E89" s="23">
        <f>[4]CT!RH$11</f>
        <v>0</v>
      </c>
      <c r="F89" s="23">
        <f>[4]CT!RI$11</f>
        <v>0</v>
      </c>
      <c r="G89" s="23">
        <f>[4]CT!RJ$11</f>
        <v>0</v>
      </c>
      <c r="H89" s="23">
        <f>[4]CT!RK$11</f>
        <v>0</v>
      </c>
      <c r="I89" s="23">
        <f>[4]CT!RL$11</f>
        <v>0</v>
      </c>
      <c r="J89" s="23">
        <f>[4]CT!RM$11</f>
        <v>0</v>
      </c>
      <c r="K89" s="23">
        <f>[4]CT!RN$11</f>
        <v>0</v>
      </c>
      <c r="L89" s="23">
        <f>[4]CT!RO$11</f>
        <v>0</v>
      </c>
      <c r="M89" s="23">
        <f>[4]CT!RP$11</f>
        <v>0</v>
      </c>
      <c r="N89" s="23">
        <f>[4]CT!RQ$11</f>
        <v>0</v>
      </c>
      <c r="O89" s="24">
        <f>SUM(B$119:N$119)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[4]CT!LX$11</f>
        <v>0</v>
      </c>
      <c r="G92" s="23">
        <f>[4]CT!LY$11</f>
        <v>0</v>
      </c>
      <c r="H92" s="23"/>
      <c r="I92" s="23">
        <f>[4]CT!LZ$11</f>
        <v>0</v>
      </c>
      <c r="J92" s="23">
        <f>[4]CT!MA$11</f>
        <v>0</v>
      </c>
      <c r="P92" s="107"/>
    </row>
    <row r="93" spans="1:16" x14ac:dyDescent="0.25">
      <c r="A93" s="115" t="s">
        <v>73</v>
      </c>
      <c r="B93" s="116"/>
      <c r="C93" s="116"/>
      <c r="D93" s="116"/>
      <c r="E93" s="117"/>
      <c r="F93" s="23">
        <f>[4]CT!NF$11</f>
        <v>0</v>
      </c>
      <c r="G93" s="23">
        <f>[4]CT!NG$11</f>
        <v>0</v>
      </c>
      <c r="H93" s="23"/>
      <c r="I93" s="23">
        <f>[4]CT!NH$11</f>
        <v>0</v>
      </c>
      <c r="J93" s="23">
        <f>[4]CT!NI$11</f>
        <v>0</v>
      </c>
      <c r="P93" s="107"/>
    </row>
    <row r="94" spans="1:16" x14ac:dyDescent="0.25">
      <c r="A94" s="115" t="s">
        <v>74</v>
      </c>
      <c r="B94" s="116"/>
      <c r="C94" s="116"/>
      <c r="D94" s="116"/>
      <c r="E94" s="117"/>
      <c r="F94" s="23">
        <f>[4]CT!OM$11</f>
        <v>0</v>
      </c>
      <c r="G94" s="23">
        <f>[4]CT!ON$11</f>
        <v>0</v>
      </c>
      <c r="H94" s="23"/>
      <c r="I94" s="23">
        <f>[4]CT!OO$11</f>
        <v>0</v>
      </c>
      <c r="J94" s="23">
        <f>[4]CT!OP$11</f>
        <v>0</v>
      </c>
      <c r="P94" s="107"/>
    </row>
    <row r="95" spans="1:16" x14ac:dyDescent="0.25">
      <c r="A95" s="115" t="s">
        <v>75</v>
      </c>
      <c r="B95" s="116"/>
      <c r="C95" s="116"/>
      <c r="D95" s="116"/>
      <c r="E95" s="117"/>
      <c r="F95" s="23">
        <f>[4]CT!PT$11</f>
        <v>0</v>
      </c>
      <c r="G95" s="23">
        <f>[4]CT!PU$11</f>
        <v>1</v>
      </c>
      <c r="H95" s="23"/>
      <c r="I95" s="23">
        <f>[4]CT!PV$11</f>
        <v>0</v>
      </c>
      <c r="J95" s="23">
        <f>[4]CT!PW$11</f>
        <v>0</v>
      </c>
      <c r="P95" s="107"/>
    </row>
    <row r="96" spans="1:16" x14ac:dyDescent="0.25">
      <c r="A96" s="115" t="s">
        <v>67</v>
      </c>
      <c r="B96" s="116"/>
      <c r="C96" s="116"/>
      <c r="D96" s="116"/>
      <c r="E96" s="117"/>
      <c r="F96" s="23">
        <f>[4]CT!RA$11</f>
        <v>0</v>
      </c>
      <c r="G96" s="23">
        <f>[4]CT!RB$11</f>
        <v>0</v>
      </c>
      <c r="H96" s="23"/>
      <c r="I96" s="23">
        <f>[4]CT!RC$11</f>
        <v>0</v>
      </c>
      <c r="J96" s="23">
        <f>[4]CT!RD$11</f>
        <v>0</v>
      </c>
      <c r="P96" s="107"/>
    </row>
    <row r="97" spans="1:16" x14ac:dyDescent="0.25">
      <c r="A97" s="115" t="s">
        <v>68</v>
      </c>
      <c r="B97" s="116"/>
      <c r="C97" s="116"/>
      <c r="D97" s="116"/>
      <c r="E97" s="117"/>
      <c r="F97" s="23">
        <f>[4]CT!SH$11</f>
        <v>0</v>
      </c>
      <c r="G97" s="23">
        <f>[4]CT!SI$11</f>
        <v>0</v>
      </c>
      <c r="H97" s="23"/>
      <c r="I97" s="23">
        <f>[4]CT!SJ$11</f>
        <v>0</v>
      </c>
      <c r="J97" s="23">
        <f>[4]CT!SK$11</f>
        <v>0</v>
      </c>
      <c r="P97" s="107"/>
    </row>
    <row r="98" spans="1:16" x14ac:dyDescent="0.25">
      <c r="A98" s="53"/>
      <c r="B98" s="53"/>
      <c r="C98" s="53"/>
      <c r="D98" s="53"/>
      <c r="E98" s="53"/>
      <c r="F98" s="31"/>
      <c r="G98" s="31"/>
      <c r="H98" s="31"/>
      <c r="I98" s="31"/>
      <c r="J98" s="31"/>
      <c r="P98" s="107" t="str">
        <f>[4]CT!A$11</f>
        <v>Cidade De Maputo / Kamavota / Mavalane CS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[4]CT!F$11</f>
        <v>35</v>
      </c>
      <c r="C112" s="47">
        <f>[4]CT!G$11</f>
        <v>66</v>
      </c>
      <c r="D112" s="47">
        <f>[4]CT!H$11</f>
        <v>1</v>
      </c>
      <c r="E112" s="47">
        <f>[4]CT!I$11</f>
        <v>3</v>
      </c>
      <c r="F112" s="47">
        <f>[4]CT!J$11</f>
        <v>97</v>
      </c>
      <c r="G112" s="47">
        <f>[4]CT!K$11</f>
        <v>0</v>
      </c>
      <c r="H112" s="47">
        <f>SUM(B112:C112)</f>
        <v>101</v>
      </c>
      <c r="I112" s="47">
        <f>[4]CT!M$11</f>
        <v>2</v>
      </c>
      <c r="J112" s="47">
        <f>[4]CT!N$11</f>
        <v>89</v>
      </c>
      <c r="K112" s="57">
        <f>B112+C112</f>
        <v>101</v>
      </c>
      <c r="M112" s="58">
        <f>IFERROR(H112/(SUM(B112:C112)),"")</f>
        <v>1</v>
      </c>
      <c r="N112" s="58">
        <f>IFERROR(I112/(D112+E112),"")</f>
        <v>0.5</v>
      </c>
      <c r="O112" s="58">
        <f>IFERROR(J112/(F112),"")</f>
        <v>0.91752577319587625</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7627</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SUM([4]CT!HR$11,[4]CT!IS$11)</f>
        <v>0</v>
      </c>
      <c r="C120" s="23">
        <f>SUM([4]CT!HF$11,[4]CT!IG$11)</f>
        <v>1</v>
      </c>
      <c r="D120" s="23">
        <f>SUM([4]CT!HG$11,[4]CT!IH$11)</f>
        <v>8</v>
      </c>
      <c r="E120" s="23">
        <f>SUM([4]CT!HH$11,[4]CT!II$11)</f>
        <v>37</v>
      </c>
      <c r="F120" s="23">
        <f>SUM([4]CT!HI$11,[4]CT!IJ$11)</f>
        <v>70</v>
      </c>
      <c r="G120" s="23">
        <f>SUM([4]CT!HJ$11,[4]CT!IK$11)</f>
        <v>98</v>
      </c>
      <c r="H120" s="23">
        <f>SUM([4]CT!HK$11,[4]CT!IL$11)</f>
        <v>234</v>
      </c>
      <c r="I120" s="23">
        <f>SUM([4]CT!HL$11,[4]CT!IM$11)</f>
        <v>551</v>
      </c>
      <c r="J120" s="23">
        <f>SUM([4]CT!HM$11,[4]CT!IN$11)</f>
        <v>798</v>
      </c>
      <c r="K120" s="23">
        <f>SUM([4]CT!HN$11,[4]CT!IO$11)</f>
        <v>1001</v>
      </c>
      <c r="L120" s="23">
        <f>SUM([4]CT!HO$11,[4]CT!IP$11)</f>
        <v>873</v>
      </c>
      <c r="M120" s="23">
        <f>SUM([4]CT!HP$11,[4]CT!IQ$11)</f>
        <v>510</v>
      </c>
      <c r="N120" s="23">
        <f>SUM([4]CT!HQ$11,[4]CT!IR$11)</f>
        <v>905</v>
      </c>
      <c r="O120" s="24">
        <f>SUM(B120:N120)</f>
        <v>5086</v>
      </c>
      <c r="P120" s="107"/>
    </row>
    <row r="121" spans="1:16" s="2" customFormat="1" ht="26.25" customHeight="1" x14ac:dyDescent="0.25">
      <c r="A121" s="22" t="s">
        <v>25</v>
      </c>
      <c r="B121" s="23">
        <f>SUM([4]CT!HE$11,[4]CT!IF$11)</f>
        <v>0</v>
      </c>
      <c r="C121" s="23">
        <f>SUM([4]CT!GS$11,[4]CT!HT$11)</f>
        <v>0</v>
      </c>
      <c r="D121" s="23">
        <f>SUM([4]CT!GT$11,[4]CT!HU$11)</f>
        <v>13</v>
      </c>
      <c r="E121" s="23">
        <f>SUM([4]CT!GU$11,[4]CT!HV$11)</f>
        <v>29</v>
      </c>
      <c r="F121" s="23">
        <f>SUM([4]CT!GV$11,[4]CT!HW$11)</f>
        <v>56</v>
      </c>
      <c r="G121" s="23">
        <f>SUM([4]CT!GW$11,[4]CT!HX$11)</f>
        <v>52</v>
      </c>
      <c r="H121" s="23">
        <f>SUM([4]CT!GX$11,[4]CT!HY$11)</f>
        <v>39</v>
      </c>
      <c r="I121" s="23">
        <f>SUM([4]CT!GY$11,[4]CT!HZ$11)</f>
        <v>106</v>
      </c>
      <c r="J121" s="23">
        <f>SUM([4]CT!GZ$11,[4]CT!IA$11)</f>
        <v>311</v>
      </c>
      <c r="K121" s="23">
        <f>SUM([4]CT!HA$11,[4]CT!IB$11)</f>
        <v>466</v>
      </c>
      <c r="L121" s="23">
        <f>SUM([4]CT!HB$11,[4]CT!IC$11)</f>
        <v>465</v>
      </c>
      <c r="M121" s="23">
        <f>SUM([4]CT!HC$11,[4]CT!ID$11)</f>
        <v>308</v>
      </c>
      <c r="N121" s="23">
        <f>SUM([4]CT!HD$11,[4]CT!IE$11)</f>
        <v>696</v>
      </c>
      <c r="O121" s="24">
        <f>SUM(B121:N121)</f>
        <v>2541</v>
      </c>
      <c r="P121" s="107"/>
    </row>
    <row r="122" spans="1:16" s="2" customFormat="1" ht="26.25" customHeight="1" x14ac:dyDescent="0.25">
      <c r="A122" s="14" t="s">
        <v>95</v>
      </c>
      <c r="B122" s="25">
        <f>SUM(O120:O121)</f>
        <v>7627</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SUM([4]CT!IU$11:IV$11)</f>
        <v>241</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SUM([4]CT!IW$11:IX$11)</f>
        <v>653</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SUM([4]CT!JA$11:JB$11)</f>
        <v>3</v>
      </c>
      <c r="C128" s="26"/>
      <c r="D128" s="27"/>
      <c r="E128" s="27"/>
      <c r="F128" s="27"/>
      <c r="G128" s="27"/>
      <c r="H128" s="27"/>
      <c r="I128" s="27"/>
      <c r="J128" s="27"/>
      <c r="K128" s="27"/>
      <c r="L128" s="27"/>
      <c r="P128" s="107"/>
    </row>
    <row r="129" spans="1:16" s="2" customFormat="1" ht="18" customHeight="1" x14ac:dyDescent="0.25">
      <c r="A129" s="29" t="s">
        <v>30</v>
      </c>
      <c r="B129" s="23">
        <f>SUM([4]CT!JD$11:JE$11)</f>
        <v>34</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SUM([4]CT!JG$11:JH$11)</f>
        <v>66</v>
      </c>
      <c r="C131" s="30"/>
      <c r="D131" s="31"/>
      <c r="E131" s="31"/>
      <c r="F131" s="31"/>
      <c r="G131" s="31"/>
      <c r="H131" s="31"/>
      <c r="I131" s="31"/>
      <c r="J131" s="31"/>
      <c r="K131" s="31"/>
      <c r="L131" s="31"/>
      <c r="O131" s="32"/>
      <c r="P131" s="107"/>
    </row>
    <row r="132" spans="1:16" s="2" customFormat="1" ht="18" customHeight="1" x14ac:dyDescent="0.25">
      <c r="A132" s="29" t="s">
        <v>33</v>
      </c>
      <c r="B132" s="23">
        <f>SUM([4]CT!JJ$11:JK$11)</f>
        <v>1</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[4]CT!A$11</f>
        <v>Cidade De Maputo / Kamavota / Mavalane CS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7943</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SUM([4]CT!EW$11,[4]CT!FX$11)</f>
        <v>0</v>
      </c>
      <c r="C140" s="23">
        <f>SUM([4]CT!EK$11,[4]CT!FL$11)</f>
        <v>1</v>
      </c>
      <c r="D140" s="23">
        <f>SUM([4]CT!EL$11,[4]CT!FM$11)</f>
        <v>12</v>
      </c>
      <c r="E140" s="23">
        <f>SUM([4]CT!EM$11,[4]CT!FN$11)</f>
        <v>39</v>
      </c>
      <c r="F140" s="23">
        <f>SUM([4]CT!EN$11,[4]CT!FO$11)</f>
        <v>73</v>
      </c>
      <c r="G140" s="23">
        <f>SUM([4]CT!EO$11,[4]CT!FP$11)</f>
        <v>112</v>
      </c>
      <c r="H140" s="23">
        <f>SUM([4]CT!EP$11,[4]CT!FQ$11)</f>
        <v>257</v>
      </c>
      <c r="I140" s="23">
        <f>SUM([4]CT!EQ$11,[4]CT!FR$11)</f>
        <v>586</v>
      </c>
      <c r="J140" s="23">
        <f>SUM([4]CT!ER$11,[4]CT!FS$11)</f>
        <v>833</v>
      </c>
      <c r="K140" s="23">
        <f>SUM([4]CT!ES$11,[4]CT!FT$11)</f>
        <v>1045</v>
      </c>
      <c r="L140" s="23">
        <f>SUM([4]CT!ET$11,[4]CT!FU$11)</f>
        <v>893</v>
      </c>
      <c r="M140" s="23">
        <f>SUM([4]CT!EU$11,[4]CT!FV$11)</f>
        <v>522</v>
      </c>
      <c r="N140" s="23">
        <f>SUM([4]CT!EV$11,[4]CT!FW$11)</f>
        <v>917</v>
      </c>
      <c r="O140" s="24">
        <f>SUM(B140:N140)</f>
        <v>5290</v>
      </c>
      <c r="P140" s="107"/>
    </row>
    <row r="141" spans="1:16" s="2" customFormat="1" ht="26.25" customHeight="1" x14ac:dyDescent="0.25">
      <c r="A141" s="22" t="s">
        <v>25</v>
      </c>
      <c r="B141" s="23">
        <f>SUM([4]CT!EJ$11,[4]CT!FK$11)</f>
        <v>0</v>
      </c>
      <c r="C141" s="23">
        <f>SUM([4]CT!DX$11,[4]CT!EY$11)</f>
        <v>0</v>
      </c>
      <c r="D141" s="23">
        <f>SUM([4]CT!DY$11,[4]CT!EZ$11)</f>
        <v>17</v>
      </c>
      <c r="E141" s="23">
        <f>SUM([4]CT!DZ$11,[4]CT!FA$11)</f>
        <v>33</v>
      </c>
      <c r="F141" s="23">
        <f>SUM([4]CT!EA$11,[4]CT!FB$11)</f>
        <v>60</v>
      </c>
      <c r="G141" s="23">
        <f>SUM([4]CT!EB$11,[4]CT!FC$11)</f>
        <v>58</v>
      </c>
      <c r="H141" s="23">
        <f>SUM([4]CT!EC$11,[4]CT!FD$11)</f>
        <v>44</v>
      </c>
      <c r="I141" s="23">
        <f>SUM([4]CT!ED$11,[4]CT!FE$11)</f>
        <v>116</v>
      </c>
      <c r="J141" s="23">
        <f>SUM([4]CT!EE$11,[4]CT!FF$11)</f>
        <v>324</v>
      </c>
      <c r="K141" s="23">
        <f>SUM([4]CT!EF$11,[4]CT!FG$11)</f>
        <v>494</v>
      </c>
      <c r="L141" s="23">
        <f>SUM([4]CT!EG$11,[4]CT!FH$11)</f>
        <v>481</v>
      </c>
      <c r="M141" s="23">
        <f>SUM([4]CT!EH$11,[4]CT!FI$11)</f>
        <v>316</v>
      </c>
      <c r="N141" s="23">
        <f>SUM([4]CT!EI$11,[4]CT!FJ$11)</f>
        <v>710</v>
      </c>
      <c r="O141" s="24">
        <f>SUM(B141:N141)</f>
        <v>2653</v>
      </c>
      <c r="P141" s="107"/>
    </row>
    <row r="142" spans="1:16" s="2" customFormat="1" ht="26.25" customHeight="1" x14ac:dyDescent="0.25">
      <c r="A142" s="14" t="s">
        <v>95</v>
      </c>
      <c r="B142" s="25">
        <f>SUM(O140:O141)</f>
        <v>7943</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SUM([4]CT!FZ$11:GA$11)</f>
        <v>262</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SUM([4]CT!GB$11:GC$11)</f>
        <v>683</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SUM([4]CT!GF$11:GG$11)</f>
        <v>4</v>
      </c>
      <c r="C148" s="26"/>
      <c r="D148" s="27"/>
      <c r="E148" s="27"/>
      <c r="F148" s="27"/>
      <c r="G148" s="27"/>
      <c r="H148" s="27"/>
      <c r="I148" s="27"/>
      <c r="J148" s="27"/>
      <c r="K148" s="27"/>
      <c r="L148" s="27"/>
      <c r="P148" s="107"/>
    </row>
    <row r="149" spans="1:16" s="2" customFormat="1" ht="18" customHeight="1" x14ac:dyDescent="0.25">
      <c r="A149" s="29" t="s">
        <v>30</v>
      </c>
      <c r="B149" s="23">
        <f>SUM([4]CT!GI$11:GJ$11)</f>
        <v>36</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SUM([4]CT!GL$11:GM$11)</f>
        <v>71</v>
      </c>
      <c r="C151" s="30"/>
      <c r="D151" s="31"/>
      <c r="E151" s="31"/>
      <c r="F151" s="31"/>
      <c r="G151" s="31"/>
      <c r="H151" s="31"/>
      <c r="I151" s="31"/>
      <c r="J151" s="31"/>
      <c r="K151" s="31"/>
      <c r="L151" s="31"/>
      <c r="O151" s="32"/>
      <c r="P151" s="107"/>
    </row>
    <row r="152" spans="1:16" s="2" customFormat="1" ht="18" customHeight="1" x14ac:dyDescent="0.25">
      <c r="A152" s="29" t="s">
        <v>33</v>
      </c>
      <c r="B152" s="23">
        <f>SUM([4]CT!GO$11:GP$11)</f>
        <v>1</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57</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[4]CT!AJD$11</f>
        <v>0</v>
      </c>
      <c r="C160" s="23">
        <f>[4]CT!AJB$11</f>
        <v>0</v>
      </c>
      <c r="D160" s="23">
        <f>[4]CT!AJC$11</f>
        <v>9</v>
      </c>
      <c r="E160" s="23">
        <f>[4]CT!AJA$11</f>
        <v>0</v>
      </c>
      <c r="F160" s="23">
        <f>[4]CT!AIY$11</f>
        <v>2</v>
      </c>
      <c r="G160" s="23">
        <f>[4]CT!AIZ$11</f>
        <v>23</v>
      </c>
      <c r="H160" s="66"/>
      <c r="P160" s="107"/>
    </row>
    <row r="161" spans="1:16" s="2" customFormat="1" ht="26.25" customHeight="1" x14ac:dyDescent="0.25">
      <c r="A161" s="67" t="s">
        <v>105</v>
      </c>
      <c r="B161" s="68">
        <f>[4]CT!AIX$11</f>
        <v>0</v>
      </c>
      <c r="C161" s="68">
        <f>[4]CT!AIV$11</f>
        <v>1</v>
      </c>
      <c r="D161" s="68">
        <f>[4]CT!AIW$11</f>
        <v>8</v>
      </c>
      <c r="E161" s="68">
        <f>[4]CT!AIU$11</f>
        <v>0</v>
      </c>
      <c r="F161" s="68">
        <f>[4]CT!AIS$11</f>
        <v>1</v>
      </c>
      <c r="G161" s="68">
        <f>[4]CT!AIT$11</f>
        <v>13</v>
      </c>
      <c r="H161" s="66"/>
      <c r="P161" s="107"/>
    </row>
    <row r="162" spans="1:16" s="2" customFormat="1" ht="26.25" customHeight="1" x14ac:dyDescent="0.25">
      <c r="A162" s="69"/>
      <c r="B162" s="70"/>
      <c r="C162" s="71">
        <f>SUM(B160:D161)</f>
        <v>18</v>
      </c>
      <c r="D162" s="72"/>
      <c r="E162" s="73"/>
      <c r="F162" s="71">
        <f>SUM(E160:G161)</f>
        <v>39</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[4]CT!A$11</f>
        <v>Cidade De Maputo / Kamavota / Mavalane CS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6805</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[4]CT!AIF$11</f>
        <v>0</v>
      </c>
      <c r="C171" s="23">
        <f>[4]CT!AID$11</f>
        <v>1</v>
      </c>
      <c r="D171" s="23">
        <f>[4]CT!AIE$11</f>
        <v>26</v>
      </c>
      <c r="E171" s="23">
        <f>[4]CT!AIC$11</f>
        <v>0</v>
      </c>
      <c r="F171" s="23">
        <f>[4]CT!AIA$11</f>
        <v>3</v>
      </c>
      <c r="G171" s="23">
        <f>[4]CT!AIB$11</f>
        <v>39</v>
      </c>
      <c r="H171" s="23">
        <f>[4]CT!AHT$11</f>
        <v>0</v>
      </c>
      <c r="I171" s="23">
        <f>[4]CT!AHR$11</f>
        <v>1</v>
      </c>
      <c r="J171" s="23">
        <f>[4]CT!AHS$11</f>
        <v>30</v>
      </c>
      <c r="K171" s="23">
        <f>[4]CT!AHQ$11</f>
        <v>0</v>
      </c>
      <c r="L171" s="23">
        <f>[4]CT!AHO$11</f>
        <v>5</v>
      </c>
      <c r="M171" s="23">
        <f>[4]CT!AHP$11</f>
        <v>26</v>
      </c>
      <c r="P171" s="107"/>
    </row>
    <row r="172" spans="1:16" s="2" customFormat="1" ht="26.25" customHeight="1" x14ac:dyDescent="0.25">
      <c r="A172" s="67" t="s">
        <v>112</v>
      </c>
      <c r="B172" s="68">
        <f>[4]CT!AIL$11</f>
        <v>0</v>
      </c>
      <c r="C172" s="68">
        <f>[4]CT!AIJ$11</f>
        <v>5</v>
      </c>
      <c r="D172" s="68">
        <f>[4]CT!AIK$11</f>
        <v>181</v>
      </c>
      <c r="E172" s="68">
        <f>[4]CT!AII$11</f>
        <v>0</v>
      </c>
      <c r="F172" s="68">
        <f>[4]CT!AIG$11</f>
        <v>1</v>
      </c>
      <c r="G172" s="68">
        <f>[4]CT!AIH$11</f>
        <v>88</v>
      </c>
      <c r="H172" s="68">
        <f>[4]CT!AHZ$11</f>
        <v>0</v>
      </c>
      <c r="I172" s="68">
        <f>[4]CT!AHX$11</f>
        <v>113</v>
      </c>
      <c r="J172" s="68">
        <f>[4]CT!AHY$11</f>
        <v>4159</v>
      </c>
      <c r="K172" s="68">
        <f>[4]CT!AHW$11</f>
        <v>0</v>
      </c>
      <c r="L172" s="68">
        <f>[4]CT!AHU$11</f>
        <v>100</v>
      </c>
      <c r="M172" s="68">
        <f>[4]CT!AHV$11</f>
        <v>2027</v>
      </c>
      <c r="P172" s="107"/>
    </row>
    <row r="173" spans="1:16" s="2" customFormat="1" ht="32.1" customHeight="1" x14ac:dyDescent="0.25">
      <c r="A173" s="76" t="s">
        <v>113</v>
      </c>
      <c r="B173" s="77"/>
      <c r="C173" s="78">
        <f>SUM(B171:D172)</f>
        <v>213</v>
      </c>
      <c r="D173" s="79"/>
      <c r="E173" s="80"/>
      <c r="F173" s="78">
        <f>SUM(E171:G172)</f>
        <v>131</v>
      </c>
      <c r="G173" s="81"/>
      <c r="H173" s="80"/>
      <c r="I173" s="78">
        <f>SUM(H171:J172)</f>
        <v>4303</v>
      </c>
      <c r="J173" s="81"/>
      <c r="K173" s="80"/>
      <c r="L173" s="78">
        <f>SUM(K171:M172)</f>
        <v>2158</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[4]CT!AIM$11</f>
        <v>119</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[4]CT!AIN$11</f>
        <v>1</v>
      </c>
      <c r="C178" s="86"/>
      <c r="D178" s="87"/>
      <c r="E178" s="85">
        <f>[4]CT!AIO$11</f>
        <v>103</v>
      </c>
      <c r="H178" s="85">
        <f>[4]CT!AIP$11</f>
        <v>15</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[4]CT!AIQ$11</f>
        <v>36</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[4]CT!A$12</f>
        <v>Cidade De Maputo / Kamavota / Mavalane HG</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34</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[4]CT!BG$12</f>
        <v>0</v>
      </c>
      <c r="C10" s="23">
        <f>[4]CT!AU$12</f>
        <v>0</v>
      </c>
      <c r="D10" s="23">
        <f>[4]CT!AV$12</f>
        <v>1</v>
      </c>
      <c r="E10" s="23">
        <f>[4]CT!AW$12</f>
        <v>0</v>
      </c>
      <c r="F10" s="23">
        <f>[4]CT!AX$12</f>
        <v>0</v>
      </c>
      <c r="G10" s="23">
        <f>[4]CT!AY$12</f>
        <v>1</v>
      </c>
      <c r="H10" s="23">
        <f>[4]CT!AZ$12</f>
        <v>3</v>
      </c>
      <c r="I10" s="23">
        <f>[4]CT!BA$12</f>
        <v>4</v>
      </c>
      <c r="J10" s="23">
        <f>[4]CT!BB$12</f>
        <v>3</v>
      </c>
      <c r="K10" s="23">
        <f>[4]CT!BC$12</f>
        <v>1</v>
      </c>
      <c r="L10" s="23">
        <f>[4]CT!BD$12</f>
        <v>1</v>
      </c>
      <c r="M10" s="23">
        <f>[4]CT!BE$12</f>
        <v>0</v>
      </c>
      <c r="N10" s="23">
        <f>[4]CT!BF$12</f>
        <v>3</v>
      </c>
      <c r="O10" s="24">
        <f>SUM(B10:N10)</f>
        <v>17</v>
      </c>
      <c r="P10" s="107"/>
    </row>
    <row r="11" spans="1:16" s="2" customFormat="1" ht="18" customHeight="1" x14ac:dyDescent="0.25">
      <c r="A11" s="22" t="s">
        <v>25</v>
      </c>
      <c r="B11" s="23">
        <f>[4]CT!AS$12</f>
        <v>0</v>
      </c>
      <c r="C11" s="23">
        <f>[4]CT!AG$12</f>
        <v>1</v>
      </c>
      <c r="D11" s="23">
        <f>[4]CT!AH$12</f>
        <v>0</v>
      </c>
      <c r="E11" s="23">
        <f>[4]CT!AI$12</f>
        <v>1</v>
      </c>
      <c r="F11" s="23">
        <f>[4]CT!AJ$12</f>
        <v>1</v>
      </c>
      <c r="G11" s="23">
        <f>[4]CT!AK$12</f>
        <v>0</v>
      </c>
      <c r="H11" s="23">
        <f>[4]CT!AL$12</f>
        <v>0</v>
      </c>
      <c r="I11" s="23">
        <f>[4]CT!AM$12</f>
        <v>2</v>
      </c>
      <c r="J11" s="23">
        <f>[4]CT!AN$12</f>
        <v>2</v>
      </c>
      <c r="K11" s="23">
        <f>[4]CT!AO$12</f>
        <v>4</v>
      </c>
      <c r="L11" s="23">
        <f>[4]CT!AP$12</f>
        <v>2</v>
      </c>
      <c r="M11" s="23">
        <f>[4]CT!AQ$12</f>
        <v>0</v>
      </c>
      <c r="N11" s="23">
        <f>[4]CT!AR$12</f>
        <v>4</v>
      </c>
      <c r="O11" s="24">
        <f>SUM(B11:N11)</f>
        <v>17</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[4]CT!AF$12</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[4]CT!BI$12</f>
        <v>0</v>
      </c>
      <c r="C15" s="26"/>
      <c r="D15" s="27"/>
      <c r="E15" s="27"/>
      <c r="F15" s="27"/>
      <c r="G15" s="27"/>
      <c r="H15" s="27"/>
      <c r="I15" s="27"/>
      <c r="J15" s="27"/>
      <c r="K15" s="27"/>
      <c r="L15" s="27"/>
      <c r="P15" s="107"/>
    </row>
    <row r="16" spans="1:16" s="2" customFormat="1" ht="18" customHeight="1" x14ac:dyDescent="0.25">
      <c r="A16" s="29" t="s">
        <v>30</v>
      </c>
      <c r="B16" s="23">
        <f>[4]CT!BJ$12</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[4]CT!BK$12</f>
        <v>0</v>
      </c>
      <c r="C18" s="30"/>
      <c r="D18" s="31"/>
      <c r="E18" s="31"/>
      <c r="F18" s="31"/>
      <c r="G18" s="31"/>
      <c r="H18" s="31"/>
      <c r="I18" s="31"/>
      <c r="J18" s="31"/>
      <c r="K18" s="31"/>
      <c r="L18" s="31"/>
      <c r="O18" s="32"/>
      <c r="P18" s="107"/>
    </row>
    <row r="19" spans="1:16" s="2" customFormat="1" ht="18" customHeight="1" x14ac:dyDescent="0.25">
      <c r="A19" s="29" t="s">
        <v>33</v>
      </c>
      <c r="B19" s="23">
        <f>[4]CT!BL$12</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[4]CT!CU$12</f>
        <v>0</v>
      </c>
      <c r="C23" s="23">
        <f>[4]CT!CF$12</f>
        <v>0</v>
      </c>
      <c r="D23" s="23">
        <f>[4]CT!CG$12</f>
        <v>8</v>
      </c>
      <c r="E23" s="23">
        <f>[4]CT!CH$12</f>
        <v>39</v>
      </c>
      <c r="F23" s="23">
        <f>[4]CT!CI$12</f>
        <v>52</v>
      </c>
      <c r="G23" s="23">
        <f>[4]CT!CJ$12</f>
        <v>94</v>
      </c>
      <c r="H23" s="23">
        <f>[4]CT!CK$12</f>
        <v>91</v>
      </c>
      <c r="I23" s="23">
        <f>[4]CT!CL$12</f>
        <v>76</v>
      </c>
      <c r="J23" s="23">
        <f>[4]CT!CM$12</f>
        <v>119</v>
      </c>
      <c r="K23" s="23">
        <f>[4]CT!CN$12</f>
        <v>240</v>
      </c>
      <c r="L23" s="23">
        <f>[4]CT!CO$12</f>
        <v>369</v>
      </c>
      <c r="M23" s="23">
        <f>[4]CT!CP$12</f>
        <v>329</v>
      </c>
      <c r="N23" s="23">
        <f>[4]CT!CQ$12</f>
        <v>243</v>
      </c>
      <c r="O23" s="24">
        <f>SUM(B23:N23,B25:D25)</f>
        <v>2015</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[4]CT!CR$12</f>
        <v>169</v>
      </c>
      <c r="C25" s="23">
        <f>[4]CT!CS$12</f>
        <v>91</v>
      </c>
      <c r="D25" s="23">
        <f>[4]CT!CT$12</f>
        <v>95</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[4]CT!CD$12</f>
        <v>0</v>
      </c>
      <c r="C27" s="23">
        <f>[4]CT!BO$12</f>
        <v>1</v>
      </c>
      <c r="D27" s="23">
        <f>[4]CT!BP$12</f>
        <v>17</v>
      </c>
      <c r="E27" s="23">
        <f>[4]CT!BQ$12</f>
        <v>57</v>
      </c>
      <c r="F27" s="23">
        <f>[4]CT!BR$12</f>
        <v>52</v>
      </c>
      <c r="G27" s="23">
        <f>[4]CT!BS$12</f>
        <v>92</v>
      </c>
      <c r="H27" s="23">
        <f>[4]CT!BT$12</f>
        <v>69</v>
      </c>
      <c r="I27" s="23">
        <f>[4]CT!BU$12</f>
        <v>59</v>
      </c>
      <c r="J27" s="23">
        <f>[4]CT!BV$12</f>
        <v>92</v>
      </c>
      <c r="K27" s="23">
        <f>[4]CT!BW$12</f>
        <v>143</v>
      </c>
      <c r="L27" s="23">
        <f>[4]CT!BX$12</f>
        <v>211</v>
      </c>
      <c r="M27" s="23">
        <f>[4]CT!BY$12</f>
        <v>213</v>
      </c>
      <c r="N27" s="23">
        <f>[4]CT!BZ$12</f>
        <v>192</v>
      </c>
      <c r="O27" s="24">
        <f>SUM(B27:N27,B29:D29)</f>
        <v>1519</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[4]CT!CA$12</f>
        <v>125</v>
      </c>
      <c r="C29" s="23">
        <f>[4]CT!CB$12</f>
        <v>93</v>
      </c>
      <c r="D29" s="23">
        <f>[4]CT!CC$12</f>
        <v>103</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226</v>
      </c>
      <c r="F30" s="135" t="s">
        <v>42</v>
      </c>
      <c r="G30" s="136"/>
      <c r="H30" s="24" t="str">
        <f>IFERROR(E30/C30,"")</f>
        <v/>
      </c>
      <c r="K30" s="137" t="s">
        <v>43</v>
      </c>
      <c r="L30" s="138"/>
      <c r="M30" s="23"/>
      <c r="N30" s="38" t="s">
        <v>41</v>
      </c>
      <c r="O30" s="24">
        <f>SUM(B23:N23,B25:D25,B27:N27,B29:D29)-M30</f>
        <v>3534</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[4]CT!DG$12</f>
        <v>0</v>
      </c>
      <c r="C35" s="23">
        <f>[4]CT!DE$12</f>
        <v>8</v>
      </c>
      <c r="D35" s="23">
        <f>[4]CT!DF$12</f>
        <v>436</v>
      </c>
      <c r="E35" s="40"/>
      <c r="F35" s="23">
        <f>[4]CT!DN$12</f>
        <v>0</v>
      </c>
      <c r="G35" s="23">
        <f>[4]CT!DL$12</f>
        <v>91</v>
      </c>
      <c r="H35" s="23">
        <f>[4]CT!DM$12</f>
        <v>1480</v>
      </c>
      <c r="I35" s="40"/>
      <c r="J35" s="23">
        <f>[4]CT!DU$12</f>
        <v>0</v>
      </c>
      <c r="K35" s="23">
        <f>[4]CT!DS$12</f>
        <v>0</v>
      </c>
      <c r="L35" s="23">
        <f>[4]CT!DT$12</f>
        <v>0</v>
      </c>
      <c r="P35" s="107"/>
    </row>
    <row r="36" spans="1:16" s="2" customFormat="1" ht="18" customHeight="1" x14ac:dyDescent="0.25">
      <c r="A36" s="22" t="s">
        <v>25</v>
      </c>
      <c r="B36" s="23">
        <f>[4]CT!DD$12</f>
        <v>0</v>
      </c>
      <c r="C36" s="23">
        <f>[4]CT!DB$12</f>
        <v>11</v>
      </c>
      <c r="D36" s="23">
        <f>[4]CT!DC$12</f>
        <v>341</v>
      </c>
      <c r="E36" s="40"/>
      <c r="F36" s="23">
        <f>[4]CT!DK$12</f>
        <v>0</v>
      </c>
      <c r="G36" s="23">
        <f>[4]CT!DI$12</f>
        <v>116</v>
      </c>
      <c r="H36" s="23">
        <f>[4]CT!DJ$12</f>
        <v>1051</v>
      </c>
      <c r="I36" s="40"/>
      <c r="J36" s="23">
        <f>[4]CT!DR$12</f>
        <v>0</v>
      </c>
      <c r="K36" s="23">
        <f>[4]CT!DP$12</f>
        <v>0</v>
      </c>
      <c r="L36" s="23">
        <f>[4]CT!DQ$12</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[4]CT!CW$12</f>
        <v>3</v>
      </c>
      <c r="C38" s="26"/>
      <c r="D38" s="27"/>
      <c r="E38" s="27"/>
      <c r="F38" s="27"/>
      <c r="G38" s="27"/>
      <c r="H38" s="27"/>
      <c r="I38" s="27"/>
      <c r="J38" s="27"/>
      <c r="K38" s="27"/>
      <c r="L38" s="27"/>
      <c r="P38" s="107"/>
    </row>
    <row r="39" spans="1:16" s="2" customFormat="1" ht="18" customHeight="1" x14ac:dyDescent="0.25">
      <c r="A39" s="29" t="s">
        <v>30</v>
      </c>
      <c r="B39" s="23">
        <f>[4]CT!CX$12</f>
        <v>2</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[4]CT!CY$12</f>
        <v>11</v>
      </c>
      <c r="C41" s="30"/>
      <c r="D41" s="31"/>
      <c r="E41" s="31"/>
      <c r="F41" s="31"/>
      <c r="G41" s="31"/>
      <c r="H41" s="31"/>
      <c r="I41" s="31"/>
      <c r="J41" s="31"/>
      <c r="K41" s="31"/>
      <c r="L41" s="31"/>
      <c r="O41" s="32"/>
      <c r="P41" s="107"/>
    </row>
    <row r="42" spans="1:16" s="2" customFormat="1" ht="18" customHeight="1" x14ac:dyDescent="0.25">
      <c r="A42" s="29" t="s">
        <v>33</v>
      </c>
      <c r="B42" s="23">
        <f>[4]CT!CZ$12</f>
        <v>3</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[4]CT!A$12</f>
        <v>Cidade De Maputo / Kamavota / Mavalane HG</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9</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[4]CT!TO$12</f>
        <v>0</v>
      </c>
      <c r="C49" s="23">
        <f>[4]CT!TC$12</f>
        <v>0</v>
      </c>
      <c r="D49" s="23">
        <f>[4]CT!TD$12</f>
        <v>0</v>
      </c>
      <c r="E49" s="23">
        <f>[4]CT!TE$12</f>
        <v>0</v>
      </c>
      <c r="F49" s="23">
        <f>[4]CT!TF$12</f>
        <v>0</v>
      </c>
      <c r="G49" s="23">
        <f>[4]CT!TG$12</f>
        <v>1</v>
      </c>
      <c r="H49" s="23">
        <f>[4]CT!TH$12</f>
        <v>0</v>
      </c>
      <c r="I49" s="23">
        <f>[4]CT!TI$12</f>
        <v>0</v>
      </c>
      <c r="J49" s="23">
        <f>[4]CT!TJ$12</f>
        <v>1</v>
      </c>
      <c r="K49" s="23">
        <f>[4]CT!TK$12</f>
        <v>0</v>
      </c>
      <c r="L49" s="23">
        <f>[4]CT!TL$12</f>
        <v>2</v>
      </c>
      <c r="M49" s="23">
        <f>[4]CT!TM$12</f>
        <v>0</v>
      </c>
      <c r="N49" s="23">
        <f>[4]CT!TN$12</f>
        <v>0</v>
      </c>
      <c r="O49" s="24">
        <f>SUM(B49:N49)</f>
        <v>4</v>
      </c>
      <c r="P49" s="107"/>
    </row>
    <row r="50" spans="1:16" s="2" customFormat="1" ht="18" customHeight="1" x14ac:dyDescent="0.25">
      <c r="A50" s="22" t="s">
        <v>25</v>
      </c>
      <c r="B50" s="23">
        <f>[4]CT!TA$12</f>
        <v>0</v>
      </c>
      <c r="C50" s="23">
        <f>[4]CT!SO$12</f>
        <v>0</v>
      </c>
      <c r="D50" s="23">
        <f>[4]CT!SP$12</f>
        <v>0</v>
      </c>
      <c r="E50" s="23">
        <f>[4]CT!SQ$12</f>
        <v>0</v>
      </c>
      <c r="F50" s="23">
        <f>[4]CT!SR$12</f>
        <v>0</v>
      </c>
      <c r="G50" s="23">
        <f>[4]CT!SS$12</f>
        <v>0</v>
      </c>
      <c r="H50" s="23">
        <f>[4]CT!ST$12</f>
        <v>2</v>
      </c>
      <c r="I50" s="23">
        <f>[4]CT!SU$12</f>
        <v>0</v>
      </c>
      <c r="J50" s="23">
        <f>[4]CT!SV$12</f>
        <v>0</v>
      </c>
      <c r="K50" s="23">
        <f>[4]CT!SW$12</f>
        <v>0</v>
      </c>
      <c r="L50" s="23">
        <f>[4]CT!SX$12</f>
        <v>0</v>
      </c>
      <c r="M50" s="23">
        <f>[4]CT!SY$12</f>
        <v>2</v>
      </c>
      <c r="N50" s="23">
        <f>[4]CT!SZ$12</f>
        <v>1</v>
      </c>
      <c r="O50" s="24">
        <f>SUM(B50:N50)</f>
        <v>5</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[4]CT!TU$12</f>
        <v>5</v>
      </c>
      <c r="D52" s="31"/>
      <c r="E52" s="31"/>
      <c r="F52" s="31"/>
      <c r="G52" s="31"/>
      <c r="H52" s="31"/>
      <c r="I52" s="31"/>
      <c r="J52" s="32"/>
      <c r="K52" s="32"/>
      <c r="L52" s="32"/>
      <c r="M52" s="32"/>
      <c r="N52" s="32"/>
      <c r="O52" s="46"/>
      <c r="P52" s="107"/>
    </row>
    <row r="53" spans="1:16" s="2" customFormat="1" ht="36.6" customHeight="1" x14ac:dyDescent="0.25">
      <c r="A53" s="123" t="s">
        <v>58</v>
      </c>
      <c r="B53" s="124"/>
      <c r="C53" s="47">
        <f>[4]CT!TV$12</f>
        <v>3</v>
      </c>
      <c r="D53" s="26"/>
      <c r="E53" s="26"/>
      <c r="F53" s="26"/>
      <c r="G53" s="26"/>
      <c r="H53" s="26"/>
      <c r="I53" s="26"/>
      <c r="J53" s="26"/>
      <c r="K53" s="26"/>
      <c r="L53" s="26"/>
      <c r="M53" s="26"/>
      <c r="N53" s="26"/>
      <c r="O53" s="26"/>
      <c r="P53" s="107"/>
    </row>
    <row r="54" spans="1:16" s="2" customFormat="1" ht="39.6" customHeight="1" x14ac:dyDescent="0.25">
      <c r="A54" s="125" t="s">
        <v>59</v>
      </c>
      <c r="B54" s="126"/>
      <c r="C54" s="48">
        <f>[4]CT!TW$12</f>
        <v>1</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[4]CT!TQ$12</f>
        <v>0</v>
      </c>
      <c r="C56" s="26"/>
      <c r="D56" s="27"/>
      <c r="E56" s="27"/>
      <c r="F56" s="27"/>
      <c r="G56" s="27"/>
      <c r="H56" s="27"/>
      <c r="I56" s="27"/>
      <c r="J56" s="27"/>
      <c r="K56" s="27"/>
      <c r="L56" s="27"/>
      <c r="P56" s="107"/>
    </row>
    <row r="57" spans="1:16" s="2" customFormat="1" ht="18" customHeight="1" x14ac:dyDescent="0.25">
      <c r="A57" s="29" t="s">
        <v>30</v>
      </c>
      <c r="B57" s="23">
        <f>[4]CT!TR$12</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[4]CT!TS$12</f>
        <v>0</v>
      </c>
      <c r="C59" s="30"/>
      <c r="D59" s="31"/>
      <c r="E59" s="31"/>
      <c r="F59" s="31"/>
      <c r="G59" s="31"/>
      <c r="H59" s="31"/>
      <c r="I59" s="31"/>
      <c r="J59" s="31"/>
      <c r="K59" s="31"/>
      <c r="L59" s="31"/>
      <c r="O59" s="32"/>
      <c r="P59" s="107"/>
    </row>
    <row r="60" spans="1:16" s="2" customFormat="1" ht="18" customHeight="1" x14ac:dyDescent="0.25">
      <c r="A60" s="29" t="s">
        <v>33</v>
      </c>
      <c r="B60" s="23">
        <f>[4]CT!TT$12</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1</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[4]CT!LV$12</f>
        <v>0</v>
      </c>
      <c r="C68" s="23">
        <f>[4]CT!LJ$12</f>
        <v>0</v>
      </c>
      <c r="D68" s="23">
        <f>[4]CT!LK$12</f>
        <v>0</v>
      </c>
      <c r="E68" s="23">
        <f>[4]CT!LL$12</f>
        <v>0</v>
      </c>
      <c r="F68" s="23">
        <f>[4]CT!LM$12</f>
        <v>0</v>
      </c>
      <c r="G68" s="23">
        <f>[4]CT!LN$12</f>
        <v>0</v>
      </c>
      <c r="H68" s="23">
        <f>[4]CT!LO$12</f>
        <v>0</v>
      </c>
      <c r="I68" s="23">
        <f>[4]CT!LP$12</f>
        <v>0</v>
      </c>
      <c r="J68" s="23">
        <f>[4]CT!LQ$12</f>
        <v>0</v>
      </c>
      <c r="K68" s="23">
        <f>[4]CT!LR$12</f>
        <v>0</v>
      </c>
      <c r="L68" s="23">
        <f>[4]CT!LS$12</f>
        <v>0</v>
      </c>
      <c r="M68" s="23">
        <f>[4]CT!LT$12</f>
        <v>1</v>
      </c>
      <c r="N68" s="23">
        <f>[4]CT!LU$12</f>
        <v>0</v>
      </c>
      <c r="O68" s="24">
        <f>SUM(B68:N68)</f>
        <v>1</v>
      </c>
      <c r="P68" s="107"/>
    </row>
    <row r="69" spans="1:16" s="2" customFormat="1" ht="18" customHeight="1" x14ac:dyDescent="0.25">
      <c r="A69" s="22" t="s">
        <v>25</v>
      </c>
      <c r="B69" s="23">
        <f>[4]CT!LH$12</f>
        <v>0</v>
      </c>
      <c r="C69" s="23">
        <f>[4]CT!KV$12</f>
        <v>0</v>
      </c>
      <c r="D69" s="23">
        <f>[4]CT!KW$12</f>
        <v>0</v>
      </c>
      <c r="E69" s="23">
        <f>[4]CT!KX$12</f>
        <v>0</v>
      </c>
      <c r="F69" s="23">
        <f>[4]CT!KY$12</f>
        <v>0</v>
      </c>
      <c r="G69" s="23">
        <f>[4]CT!KZ$12</f>
        <v>0</v>
      </c>
      <c r="H69" s="23">
        <f>[4]CT!LA$12</f>
        <v>0</v>
      </c>
      <c r="I69" s="23">
        <f>[4]CT!LB$12</f>
        <v>0</v>
      </c>
      <c r="J69" s="23">
        <f>[4]CT!LC$12</f>
        <v>0</v>
      </c>
      <c r="K69" s="23">
        <f>[4]CT!LD$12</f>
        <v>0</v>
      </c>
      <c r="L69" s="23">
        <f>[4]CT!LE$12</f>
        <v>0</v>
      </c>
      <c r="M69" s="23">
        <f>[4]CT!LF$12</f>
        <v>0</v>
      </c>
      <c r="N69" s="23">
        <f>[4]CT!LG$12</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[4]CT!ND$12</f>
        <v>0</v>
      </c>
      <c r="C72" s="23">
        <f>[4]CT!MR$12</f>
        <v>0</v>
      </c>
      <c r="D72" s="23">
        <f>[4]CT!MS$12</f>
        <v>0</v>
      </c>
      <c r="E72" s="23">
        <f>[4]CT!MT$12</f>
        <v>0</v>
      </c>
      <c r="F72" s="23">
        <f>[4]CT!MU$12</f>
        <v>0</v>
      </c>
      <c r="G72" s="23">
        <f>[4]CT!MV$12</f>
        <v>0</v>
      </c>
      <c r="H72" s="23">
        <f>[4]CT!MW$12</f>
        <v>1</v>
      </c>
      <c r="I72" s="23">
        <f>[4]CT!MX$12</f>
        <v>0</v>
      </c>
      <c r="J72" s="23">
        <f>[4]CT!MY$12</f>
        <v>0</v>
      </c>
      <c r="K72" s="23">
        <f>[4]CT!MZ$12</f>
        <v>1</v>
      </c>
      <c r="L72" s="23">
        <f>[4]CT!NA$12</f>
        <v>0</v>
      </c>
      <c r="M72" s="23">
        <f>[4]CT!NB$12</f>
        <v>0</v>
      </c>
      <c r="N72" s="23">
        <f>[4]CT!NC$12</f>
        <v>0</v>
      </c>
      <c r="O72" s="24">
        <f>SUM(B72:N72)</f>
        <v>2</v>
      </c>
      <c r="P72" s="107"/>
    </row>
    <row r="73" spans="1:16" s="2" customFormat="1" ht="18" customHeight="1" x14ac:dyDescent="0.25">
      <c r="A73" s="22" t="s">
        <v>25</v>
      </c>
      <c r="B73" s="23">
        <f>[4]CT!MP$12</f>
        <v>0</v>
      </c>
      <c r="C73" s="23">
        <f>[4]CT!MD$12</f>
        <v>0</v>
      </c>
      <c r="D73" s="23">
        <f>[4]CT!ME$12</f>
        <v>0</v>
      </c>
      <c r="E73" s="23">
        <f>[4]CT!MF$12</f>
        <v>0</v>
      </c>
      <c r="F73" s="23">
        <f>[4]CT!MG$12</f>
        <v>0</v>
      </c>
      <c r="G73" s="23">
        <f>[4]CT!MH$12</f>
        <v>0</v>
      </c>
      <c r="H73" s="23">
        <f>[4]CT!MI$12</f>
        <v>0</v>
      </c>
      <c r="I73" s="23">
        <f>[4]CT!MJ$12</f>
        <v>0</v>
      </c>
      <c r="J73" s="23">
        <f>[4]CT!MK$12</f>
        <v>0</v>
      </c>
      <c r="K73" s="23">
        <f>[4]CT!ML$12</f>
        <v>0</v>
      </c>
      <c r="L73" s="23">
        <f>[4]CT!MM$12</f>
        <v>1</v>
      </c>
      <c r="M73" s="23">
        <f>[4]CT!MN$12</f>
        <v>0</v>
      </c>
      <c r="N73" s="23">
        <f>[4]CT!MO$12</f>
        <v>0</v>
      </c>
      <c r="O73" s="24">
        <f>SUM(B73:N73)</f>
        <v>1</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[4]CT!OK$12</f>
        <v>0</v>
      </c>
      <c r="C76" s="23">
        <f>[4]CT!NY$12</f>
        <v>0</v>
      </c>
      <c r="D76" s="23">
        <f>[4]CT!NZ$12</f>
        <v>0</v>
      </c>
      <c r="E76" s="23">
        <f>[4]CT!OA$12</f>
        <v>0</v>
      </c>
      <c r="F76" s="23">
        <f>[4]CT!OB$12</f>
        <v>0</v>
      </c>
      <c r="G76" s="23">
        <f>[4]CT!OC$12</f>
        <v>0</v>
      </c>
      <c r="H76" s="23">
        <f>[4]CT!OD$12</f>
        <v>0</v>
      </c>
      <c r="I76" s="23">
        <f>[4]CT!OE$12</f>
        <v>0</v>
      </c>
      <c r="J76" s="23">
        <f>[4]CT!OF$12</f>
        <v>0</v>
      </c>
      <c r="K76" s="23">
        <f>[4]CT!OG$12</f>
        <v>0</v>
      </c>
      <c r="L76" s="23">
        <f>[4]CT!OH$12</f>
        <v>0</v>
      </c>
      <c r="M76" s="23">
        <f>[4]CT!OI$12</f>
        <v>0</v>
      </c>
      <c r="N76" s="23">
        <f>[4]CT!OJ$12</f>
        <v>0</v>
      </c>
      <c r="O76" s="24">
        <f>SUM(B76:N76)</f>
        <v>0</v>
      </c>
      <c r="P76" s="107"/>
    </row>
    <row r="77" spans="1:16" s="2" customFormat="1" ht="18" customHeight="1" x14ac:dyDescent="0.25">
      <c r="A77" s="22" t="s">
        <v>25</v>
      </c>
      <c r="B77" s="23">
        <f>[4]CT!NW$12</f>
        <v>0</v>
      </c>
      <c r="C77" s="23">
        <f>[4]CT!NK$12</f>
        <v>0</v>
      </c>
      <c r="D77" s="23">
        <f>[4]CT!NL$12</f>
        <v>0</v>
      </c>
      <c r="E77" s="23">
        <f>[4]CT!NM$12</f>
        <v>0</v>
      </c>
      <c r="F77" s="23">
        <f>[4]CT!NN$12</f>
        <v>0</v>
      </c>
      <c r="G77" s="23">
        <f>[4]CT!NO$12</f>
        <v>0</v>
      </c>
      <c r="H77" s="23">
        <f>[4]CT!NP$12</f>
        <v>0</v>
      </c>
      <c r="I77" s="23">
        <f>[4]CT!NQ$12</f>
        <v>0</v>
      </c>
      <c r="J77" s="23">
        <f>[4]CT!NR$12</f>
        <v>0</v>
      </c>
      <c r="K77" s="23">
        <f>[4]CT!NS$12</f>
        <v>0</v>
      </c>
      <c r="L77" s="23">
        <f>[4]CT!NT$12</f>
        <v>0</v>
      </c>
      <c r="M77" s="23">
        <f>[4]CT!NU$12</f>
        <v>0</v>
      </c>
      <c r="N77" s="23">
        <f>[4]CT!NV$12</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[4]CT!PR$12</f>
        <v>0</v>
      </c>
      <c r="C80" s="23">
        <f>[4]CT!PF$12</f>
        <v>0</v>
      </c>
      <c r="D80" s="23">
        <f>[4]CT!PG$12</f>
        <v>0</v>
      </c>
      <c r="E80" s="23">
        <f>[4]CT!PH$12</f>
        <v>0</v>
      </c>
      <c r="F80" s="23">
        <f>[4]CT!PI$12</f>
        <v>0</v>
      </c>
      <c r="G80" s="23">
        <f>[4]CT!PJ$12</f>
        <v>0</v>
      </c>
      <c r="H80" s="23">
        <f>[4]CT!PK$12</f>
        <v>3</v>
      </c>
      <c r="I80" s="23">
        <f>[4]CT!PL$12</f>
        <v>1</v>
      </c>
      <c r="J80" s="23">
        <f>[4]CT!PM$12</f>
        <v>3</v>
      </c>
      <c r="K80" s="23">
        <f>[4]CT!PN$12</f>
        <v>1</v>
      </c>
      <c r="L80" s="23">
        <f>[4]CT!PO$12</f>
        <v>0</v>
      </c>
      <c r="M80" s="23">
        <f>[4]CT!PP$12</f>
        <v>0</v>
      </c>
      <c r="N80" s="23">
        <f>[4]CT!PQ$12</f>
        <v>3</v>
      </c>
      <c r="O80" s="24">
        <f>SUM(B$120:N$120)</f>
        <v>1869</v>
      </c>
      <c r="P80" s="107"/>
    </row>
    <row r="81" spans="1:16" s="2" customFormat="1" ht="18" customHeight="1" x14ac:dyDescent="0.25">
      <c r="A81" s="22" t="s">
        <v>25</v>
      </c>
      <c r="B81" s="23">
        <f>[4]CT!PD$12</f>
        <v>0</v>
      </c>
      <c r="C81" s="23">
        <f>[4]CT!OR$12</f>
        <v>0</v>
      </c>
      <c r="D81" s="23">
        <f>[4]CT!OS$12</f>
        <v>0</v>
      </c>
      <c r="E81" s="23">
        <f>[4]CT!OT$12</f>
        <v>0</v>
      </c>
      <c r="F81" s="23">
        <f>[4]CT!OU$12</f>
        <v>0</v>
      </c>
      <c r="G81" s="23">
        <f>[4]CT!OV$12</f>
        <v>0</v>
      </c>
      <c r="H81" s="23">
        <f>[4]CT!OW$12</f>
        <v>3</v>
      </c>
      <c r="I81" s="23">
        <f>[4]CT!OX$12</f>
        <v>0</v>
      </c>
      <c r="J81" s="23">
        <f>[4]CT!OY$12</f>
        <v>4</v>
      </c>
      <c r="K81" s="23">
        <f>[4]CT!OZ$12</f>
        <v>1</v>
      </c>
      <c r="L81" s="23">
        <f>[4]CT!PA$12</f>
        <v>1</v>
      </c>
      <c r="M81" s="23">
        <f>[4]CT!PB$12</f>
        <v>1</v>
      </c>
      <c r="N81" s="23">
        <f>[4]CT!PC$12</f>
        <v>1</v>
      </c>
      <c r="O81" s="24">
        <f>SUM(B$121:N$121)</f>
        <v>1369</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[4]CT!QY$12</f>
        <v>0</v>
      </c>
      <c r="C84" s="23">
        <f>[4]CT!QM$12</f>
        <v>0</v>
      </c>
      <c r="D84" s="23">
        <f>[4]CT!QN$12</f>
        <v>0</v>
      </c>
      <c r="E84" s="23">
        <f>[4]CT!QO$12</f>
        <v>0</v>
      </c>
      <c r="F84" s="23">
        <f>[4]CT!QP$12</f>
        <v>1</v>
      </c>
      <c r="G84" s="23">
        <f>[4]CT!QQ$12</f>
        <v>1</v>
      </c>
      <c r="H84" s="23">
        <f>[4]CT!QR$12</f>
        <v>3</v>
      </c>
      <c r="I84" s="23">
        <f>[4]CT!QS$12</f>
        <v>2</v>
      </c>
      <c r="J84" s="23">
        <f>[4]CT!QT$12</f>
        <v>1</v>
      </c>
      <c r="K84" s="23">
        <f>[4]CT!QU$12</f>
        <v>1</v>
      </c>
      <c r="L84" s="23">
        <f>[4]CT!QV$12</f>
        <v>1</v>
      </c>
      <c r="M84" s="23">
        <f>[4]CT!QW$12</f>
        <v>0</v>
      </c>
      <c r="N84" s="23">
        <f>[4]CT!QX$12</f>
        <v>0</v>
      </c>
      <c r="O84" s="24">
        <f>SUM(B$124:N$124)</f>
        <v>0</v>
      </c>
      <c r="P84" s="107"/>
    </row>
    <row r="85" spans="1:16" s="2" customFormat="1" ht="18" customHeight="1" x14ac:dyDescent="0.25">
      <c r="A85" s="22" t="s">
        <v>25</v>
      </c>
      <c r="B85" s="23">
        <f>[4]CT!QK$12</f>
        <v>0</v>
      </c>
      <c r="C85" s="23">
        <f>[4]CT!PY$12</f>
        <v>1</v>
      </c>
      <c r="D85" s="23">
        <f>[4]CT!PZ$12</f>
        <v>0</v>
      </c>
      <c r="E85" s="23">
        <f>[4]CT!QA$12</f>
        <v>0</v>
      </c>
      <c r="F85" s="23">
        <f>[4]CT!QB$12</f>
        <v>0</v>
      </c>
      <c r="G85" s="23">
        <f>[4]CT!QC$12</f>
        <v>0</v>
      </c>
      <c r="H85" s="23">
        <f>[4]CT!QD$12</f>
        <v>0</v>
      </c>
      <c r="I85" s="23">
        <f>[4]CT!QE$12</f>
        <v>0</v>
      </c>
      <c r="J85" s="23">
        <f>[4]CT!QF$12</f>
        <v>1</v>
      </c>
      <c r="K85" s="23">
        <f>[4]CT!QG$12</f>
        <v>3</v>
      </c>
      <c r="L85" s="23">
        <f>[4]CT!QH$12</f>
        <v>1</v>
      </c>
      <c r="M85" s="23">
        <f>[4]CT!QI$12</f>
        <v>0</v>
      </c>
      <c r="N85" s="23">
        <f>[4]CT!QJ$12</f>
        <v>6</v>
      </c>
      <c r="O85" s="24">
        <f>SUM(B$125:N$125)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[4]CT!SF$12</f>
        <v>0</v>
      </c>
      <c r="C88" s="23">
        <f>[4]CT!RT$12</f>
        <v>0</v>
      </c>
      <c r="D88" s="23">
        <f>[4]CT!RU$12</f>
        <v>0</v>
      </c>
      <c r="E88" s="23">
        <f>[4]CT!RV$12</f>
        <v>0</v>
      </c>
      <c r="F88" s="23">
        <f>[4]CT!RW$12</f>
        <v>0</v>
      </c>
      <c r="G88" s="23">
        <f>[4]CT!RX$12</f>
        <v>0</v>
      </c>
      <c r="H88" s="23">
        <f>[4]CT!RY$12</f>
        <v>0</v>
      </c>
      <c r="I88" s="23">
        <f>[4]CT!RZ$12</f>
        <v>0</v>
      </c>
      <c r="J88" s="23">
        <f>[4]CT!SA$12</f>
        <v>0</v>
      </c>
      <c r="K88" s="23">
        <f>[4]CT!SB$12</f>
        <v>0</v>
      </c>
      <c r="L88" s="23">
        <f>[4]CT!SC$12</f>
        <v>0</v>
      </c>
      <c r="M88" s="23">
        <f>[4]CT!SD$12</f>
        <v>0</v>
      </c>
      <c r="N88" s="23">
        <f>[4]CT!SE$12</f>
        <v>0</v>
      </c>
      <c r="O88" s="24">
        <f>SUM(B88:N88)</f>
        <v>0</v>
      </c>
      <c r="P88" s="107"/>
    </row>
    <row r="89" spans="1:16" s="2" customFormat="1" ht="18" customHeight="1" x14ac:dyDescent="0.25">
      <c r="A89" s="22" t="s">
        <v>25</v>
      </c>
      <c r="B89" s="23">
        <f>[4]CT!RR$12</f>
        <v>0</v>
      </c>
      <c r="C89" s="23">
        <f>[4]CT!RF$12</f>
        <v>0</v>
      </c>
      <c r="D89" s="23">
        <f>[4]CT!RG$12</f>
        <v>0</v>
      </c>
      <c r="E89" s="23">
        <f>[4]CT!RH$12</f>
        <v>0</v>
      </c>
      <c r="F89" s="23">
        <f>[4]CT!RI$12</f>
        <v>0</v>
      </c>
      <c r="G89" s="23">
        <f>[4]CT!RJ$12</f>
        <v>0</v>
      </c>
      <c r="H89" s="23">
        <f>[4]CT!RK$12</f>
        <v>0</v>
      </c>
      <c r="I89" s="23">
        <f>[4]CT!RL$12</f>
        <v>0</v>
      </c>
      <c r="J89" s="23">
        <f>[4]CT!RM$12</f>
        <v>0</v>
      </c>
      <c r="K89" s="23">
        <f>[4]CT!RN$12</f>
        <v>0</v>
      </c>
      <c r="L89" s="23">
        <f>[4]CT!RO$12</f>
        <v>0</v>
      </c>
      <c r="M89" s="23">
        <f>[4]CT!RP$12</f>
        <v>0</v>
      </c>
      <c r="N89" s="23">
        <f>[4]CT!RQ$12</f>
        <v>0</v>
      </c>
      <c r="O89" s="24">
        <f>SUM(B$129:N$129)</f>
        <v>2</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[4]CT!LX$12</f>
        <v>0</v>
      </c>
      <c r="G92" s="23">
        <f>[4]CT!LY$12</f>
        <v>0</v>
      </c>
      <c r="H92" s="23"/>
      <c r="I92" s="23">
        <f>[4]CT!LZ$12</f>
        <v>0</v>
      </c>
      <c r="J92" s="23">
        <f>[4]CT!MA$12</f>
        <v>0</v>
      </c>
      <c r="P92" s="107"/>
    </row>
    <row r="93" spans="1:16" x14ac:dyDescent="0.25">
      <c r="A93" s="115" t="s">
        <v>73</v>
      </c>
      <c r="B93" s="116"/>
      <c r="C93" s="116"/>
      <c r="D93" s="116"/>
      <c r="E93" s="117"/>
      <c r="F93" s="23">
        <f>[4]CT!NF$12</f>
        <v>0</v>
      </c>
      <c r="G93" s="23">
        <f>[4]CT!NG$12</f>
        <v>0</v>
      </c>
      <c r="H93" s="23"/>
      <c r="I93" s="23">
        <f>[4]CT!NH$12</f>
        <v>0</v>
      </c>
      <c r="J93" s="23">
        <f>[4]CT!NI$12</f>
        <v>0</v>
      </c>
      <c r="P93" s="107"/>
    </row>
    <row r="94" spans="1:16" x14ac:dyDescent="0.25">
      <c r="A94" s="115" t="s">
        <v>74</v>
      </c>
      <c r="B94" s="116"/>
      <c r="C94" s="116"/>
      <c r="D94" s="116"/>
      <c r="E94" s="117"/>
      <c r="F94" s="23">
        <f>[4]CT!OM$12</f>
        <v>0</v>
      </c>
      <c r="G94" s="23">
        <f>[4]CT!ON$12</f>
        <v>0</v>
      </c>
      <c r="H94" s="23"/>
      <c r="I94" s="23">
        <f>[4]CT!OO$12</f>
        <v>0</v>
      </c>
      <c r="J94" s="23">
        <f>[4]CT!OP$12</f>
        <v>0</v>
      </c>
      <c r="P94" s="107"/>
    </row>
    <row r="95" spans="1:16" x14ac:dyDescent="0.25">
      <c r="A95" s="115" t="s">
        <v>75</v>
      </c>
      <c r="B95" s="116"/>
      <c r="C95" s="116"/>
      <c r="D95" s="116"/>
      <c r="E95" s="117"/>
      <c r="F95" s="23">
        <f>[4]CT!PT$12</f>
        <v>0</v>
      </c>
      <c r="G95" s="23">
        <f>[4]CT!PU$12</f>
        <v>0</v>
      </c>
      <c r="H95" s="23"/>
      <c r="I95" s="23">
        <f>[4]CT!PV$12</f>
        <v>0</v>
      </c>
      <c r="J95" s="23">
        <f>[4]CT!PW$12</f>
        <v>0</v>
      </c>
      <c r="P95" s="107"/>
    </row>
    <row r="96" spans="1:16" x14ac:dyDescent="0.25">
      <c r="A96" s="115" t="s">
        <v>67</v>
      </c>
      <c r="B96" s="116"/>
      <c r="C96" s="116"/>
      <c r="D96" s="116"/>
      <c r="E96" s="117"/>
      <c r="F96" s="23">
        <f>[4]CT!RA$12</f>
        <v>1</v>
      </c>
      <c r="G96" s="23">
        <f>[4]CT!RB$12</f>
        <v>0</v>
      </c>
      <c r="H96" s="23"/>
      <c r="I96" s="23">
        <f>[4]CT!RC$12</f>
        <v>0</v>
      </c>
      <c r="J96" s="23">
        <f>[4]CT!RD$12</f>
        <v>0</v>
      </c>
      <c r="P96" s="107"/>
    </row>
    <row r="97" spans="1:16" x14ac:dyDescent="0.25">
      <c r="A97" s="115" t="s">
        <v>68</v>
      </c>
      <c r="B97" s="116"/>
      <c r="C97" s="116"/>
      <c r="D97" s="116"/>
      <c r="E97" s="117"/>
      <c r="F97" s="23">
        <f>[4]CT!SH$12</f>
        <v>0</v>
      </c>
      <c r="G97" s="23">
        <f>[4]CT!SI$12</f>
        <v>0</v>
      </c>
      <c r="H97" s="23"/>
      <c r="I97" s="23">
        <f>[4]CT!SJ$12</f>
        <v>0</v>
      </c>
      <c r="J97" s="23">
        <f>[4]CT!SK$12</f>
        <v>0</v>
      </c>
      <c r="P97" s="107"/>
    </row>
    <row r="98" spans="1:16" x14ac:dyDescent="0.25">
      <c r="A98" s="53"/>
      <c r="B98" s="53"/>
      <c r="C98" s="53"/>
      <c r="D98" s="53"/>
      <c r="E98" s="53"/>
      <c r="F98" s="31"/>
      <c r="G98" s="31"/>
      <c r="H98" s="31"/>
      <c r="I98" s="31"/>
      <c r="J98" s="31"/>
      <c r="P98" s="107" t="str">
        <f>[4]CT!A$12</f>
        <v>Cidade De Maputo / Kamavota / Mavalane HG</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[4]CT!F$12</f>
        <v>17</v>
      </c>
      <c r="C112" s="47">
        <f>[4]CT!G$12</f>
        <v>16</v>
      </c>
      <c r="D112" s="47">
        <f>[4]CT!H$12</f>
        <v>2</v>
      </c>
      <c r="E112" s="47">
        <f>[4]CT!I$12</f>
        <v>2</v>
      </c>
      <c r="F112" s="47">
        <f>[4]CT!J$12</f>
        <v>29</v>
      </c>
      <c r="G112" s="47">
        <f>[4]CT!K$12</f>
        <v>0</v>
      </c>
      <c r="H112" s="47">
        <f>SUM(B112:C112)</f>
        <v>33</v>
      </c>
      <c r="I112" s="47">
        <f>[4]CT!M$12</f>
        <v>4</v>
      </c>
      <c r="J112" s="47">
        <f>[4]CT!N$12</f>
        <v>29</v>
      </c>
      <c r="K112" s="57">
        <f>B112+C112</f>
        <v>33</v>
      </c>
      <c r="M112" s="58">
        <f>IFERROR(H112/(SUM(B112:C112)),"")</f>
        <v>1</v>
      </c>
      <c r="N112" s="58">
        <f>IFERROR(I112/(D112+E112),"")</f>
        <v>1</v>
      </c>
      <c r="O112" s="58">
        <f>IFERROR(J112/(F112),"")</f>
        <v>1</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3238</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SUM([4]CT!HR$12,[4]CT!IS$12)</f>
        <v>0</v>
      </c>
      <c r="C120" s="23">
        <f>SUM([4]CT!HF$12,[4]CT!IG$12)</f>
        <v>0</v>
      </c>
      <c r="D120" s="23">
        <f>SUM([4]CT!HG$12,[4]CT!IH$12)</f>
        <v>6</v>
      </c>
      <c r="E120" s="23">
        <f>SUM([4]CT!HH$12,[4]CT!II$12)</f>
        <v>37</v>
      </c>
      <c r="F120" s="23">
        <f>SUM([4]CT!HI$12,[4]CT!IJ$12)</f>
        <v>52</v>
      </c>
      <c r="G120" s="23">
        <f>SUM([4]CT!HJ$12,[4]CT!IK$12)</f>
        <v>77</v>
      </c>
      <c r="H120" s="23">
        <f>SUM([4]CT!HK$12,[4]CT!IL$12)</f>
        <v>76</v>
      </c>
      <c r="I120" s="23">
        <f>SUM([4]CT!HL$12,[4]CT!IM$12)</f>
        <v>65</v>
      </c>
      <c r="J120" s="23">
        <f>SUM([4]CT!HM$12,[4]CT!IN$12)</f>
        <v>113</v>
      </c>
      <c r="K120" s="23">
        <f>SUM([4]CT!HN$12,[4]CT!IO$12)</f>
        <v>221</v>
      </c>
      <c r="L120" s="23">
        <f>SUM([4]CT!HO$12,[4]CT!IP$12)</f>
        <v>333</v>
      </c>
      <c r="M120" s="23">
        <f>SUM([4]CT!HP$12,[4]CT!IQ$12)</f>
        <v>318</v>
      </c>
      <c r="N120" s="23">
        <f>SUM([4]CT!HQ$12,[4]CT!IR$12)</f>
        <v>571</v>
      </c>
      <c r="O120" s="24">
        <f>SUM(B120:N120)</f>
        <v>1869</v>
      </c>
      <c r="P120" s="107"/>
    </row>
    <row r="121" spans="1:16" s="2" customFormat="1" ht="26.25" customHeight="1" x14ac:dyDescent="0.25">
      <c r="A121" s="22" t="s">
        <v>25</v>
      </c>
      <c r="B121" s="23">
        <f>SUM([4]CT!HE$12,[4]CT!IF$12)</f>
        <v>0</v>
      </c>
      <c r="C121" s="23">
        <f>SUM([4]CT!GS$12,[4]CT!HT$12)</f>
        <v>0</v>
      </c>
      <c r="D121" s="23">
        <f>SUM([4]CT!GT$12,[4]CT!HU$12)</f>
        <v>9</v>
      </c>
      <c r="E121" s="23">
        <f>SUM([4]CT!GU$12,[4]CT!HV$12)</f>
        <v>46</v>
      </c>
      <c r="F121" s="23">
        <f>SUM([4]CT!GV$12,[4]CT!HW$12)</f>
        <v>49</v>
      </c>
      <c r="G121" s="23">
        <f>SUM([4]CT!GW$12,[4]CT!HX$12)</f>
        <v>85</v>
      </c>
      <c r="H121" s="23">
        <f>SUM([4]CT!GX$12,[4]CT!HY$12)</f>
        <v>59</v>
      </c>
      <c r="I121" s="23">
        <f>SUM([4]CT!GY$12,[4]CT!HZ$12)</f>
        <v>49</v>
      </c>
      <c r="J121" s="23">
        <f>SUM([4]CT!GZ$12,[4]CT!IA$12)</f>
        <v>75</v>
      </c>
      <c r="K121" s="23">
        <f>SUM([4]CT!HA$12,[4]CT!IB$12)</f>
        <v>124</v>
      </c>
      <c r="L121" s="23">
        <f>SUM([4]CT!HB$12,[4]CT!IC$12)</f>
        <v>189</v>
      </c>
      <c r="M121" s="23">
        <f>SUM([4]CT!HC$12,[4]CT!ID$12)</f>
        <v>199</v>
      </c>
      <c r="N121" s="23">
        <f>SUM([4]CT!HD$12,[4]CT!IE$12)</f>
        <v>485</v>
      </c>
      <c r="O121" s="24">
        <f>SUM(B121:N121)</f>
        <v>1369</v>
      </c>
      <c r="P121" s="107"/>
    </row>
    <row r="122" spans="1:16" s="2" customFormat="1" ht="26.25" customHeight="1" x14ac:dyDescent="0.25">
      <c r="A122" s="14" t="s">
        <v>95</v>
      </c>
      <c r="B122" s="25">
        <f>SUM(O120:O121)</f>
        <v>3238</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SUM([4]CT!IU$12:IV$12)</f>
        <v>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SUM([4]CT!IW$12:IX$12)</f>
        <v>0</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SUM([4]CT!JA$12:JB$12)</f>
        <v>2</v>
      </c>
      <c r="C128" s="26"/>
      <c r="D128" s="27"/>
      <c r="E128" s="27"/>
      <c r="F128" s="27"/>
      <c r="G128" s="27"/>
      <c r="H128" s="27"/>
      <c r="I128" s="27"/>
      <c r="J128" s="27"/>
      <c r="K128" s="27"/>
      <c r="L128" s="27"/>
      <c r="P128" s="107"/>
    </row>
    <row r="129" spans="1:16" s="2" customFormat="1" ht="18" customHeight="1" x14ac:dyDescent="0.25">
      <c r="A129" s="29" t="s">
        <v>30</v>
      </c>
      <c r="B129" s="23">
        <f>SUM([4]CT!JD$12:JE$12)</f>
        <v>2</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SUM([4]CT!JG$12:JH$12)</f>
        <v>12</v>
      </c>
      <c r="C131" s="30"/>
      <c r="D131" s="31"/>
      <c r="E131" s="31"/>
      <c r="F131" s="31"/>
      <c r="G131" s="31"/>
      <c r="H131" s="31"/>
      <c r="I131" s="31"/>
      <c r="J131" s="31"/>
      <c r="K131" s="31"/>
      <c r="L131" s="31"/>
      <c r="O131" s="32"/>
      <c r="P131" s="107"/>
    </row>
    <row r="132" spans="1:16" s="2" customFormat="1" ht="18" customHeight="1" x14ac:dyDescent="0.25">
      <c r="A132" s="29" t="s">
        <v>33</v>
      </c>
      <c r="B132" s="23">
        <f>SUM([4]CT!JJ$12:JK$12)</f>
        <v>3</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[4]CT!A$12</f>
        <v>Cidade De Maputo / Kamavota / Mavalane HG</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3355</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SUM([4]CT!EW$12,[4]CT!FX$12)</f>
        <v>0</v>
      </c>
      <c r="C140" s="23">
        <f>SUM([4]CT!EK$12,[4]CT!FL$12)</f>
        <v>0</v>
      </c>
      <c r="D140" s="23">
        <f>SUM([4]CT!EL$12,[4]CT!FM$12)</f>
        <v>7</v>
      </c>
      <c r="E140" s="23">
        <f>SUM([4]CT!EM$12,[4]CT!FN$12)</f>
        <v>40</v>
      </c>
      <c r="F140" s="23">
        <f>SUM([4]CT!EN$12,[4]CT!FO$12)</f>
        <v>55</v>
      </c>
      <c r="G140" s="23">
        <f>SUM([4]CT!EO$12,[4]CT!FP$12)</f>
        <v>86</v>
      </c>
      <c r="H140" s="23">
        <f>SUM([4]CT!EP$12,[4]CT!FQ$12)</f>
        <v>82</v>
      </c>
      <c r="I140" s="23">
        <f>SUM([4]CT!EQ$12,[4]CT!FR$12)</f>
        <v>68</v>
      </c>
      <c r="J140" s="23">
        <f>SUM([4]CT!ER$12,[4]CT!FS$12)</f>
        <v>113</v>
      </c>
      <c r="K140" s="23">
        <f>SUM([4]CT!ES$12,[4]CT!FT$12)</f>
        <v>227</v>
      </c>
      <c r="L140" s="23">
        <f>SUM([4]CT!ET$12,[4]CT!FU$12)</f>
        <v>341</v>
      </c>
      <c r="M140" s="23">
        <f>SUM([4]CT!EU$12,[4]CT!FV$12)</f>
        <v>324</v>
      </c>
      <c r="N140" s="23">
        <f>SUM([4]CT!EV$12,[4]CT!FW$12)</f>
        <v>581</v>
      </c>
      <c r="O140" s="24">
        <f>SUM(B140:N140)</f>
        <v>1924</v>
      </c>
      <c r="P140" s="107"/>
    </row>
    <row r="141" spans="1:16" s="2" customFormat="1" ht="26.25" customHeight="1" x14ac:dyDescent="0.25">
      <c r="A141" s="22" t="s">
        <v>25</v>
      </c>
      <c r="B141" s="23">
        <f>SUM([4]CT!EJ$12,[4]CT!FK$12)</f>
        <v>0</v>
      </c>
      <c r="C141" s="23">
        <f>SUM([4]CT!DX$12,[4]CT!EY$12)</f>
        <v>0</v>
      </c>
      <c r="D141" s="23">
        <f>SUM([4]CT!DY$12,[4]CT!EZ$12)</f>
        <v>12</v>
      </c>
      <c r="E141" s="23">
        <f>SUM([4]CT!DZ$12,[4]CT!FA$12)</f>
        <v>52</v>
      </c>
      <c r="F141" s="23">
        <f>SUM([4]CT!EA$12,[4]CT!FB$12)</f>
        <v>51</v>
      </c>
      <c r="G141" s="23">
        <f>SUM([4]CT!EB$12,[4]CT!FC$12)</f>
        <v>95</v>
      </c>
      <c r="H141" s="23">
        <f>SUM([4]CT!EC$12,[4]CT!FD$12)</f>
        <v>67</v>
      </c>
      <c r="I141" s="23">
        <f>SUM([4]CT!ED$12,[4]CT!FE$12)</f>
        <v>53</v>
      </c>
      <c r="J141" s="23">
        <f>SUM([4]CT!EE$12,[4]CT!FF$12)</f>
        <v>79</v>
      </c>
      <c r="K141" s="23">
        <f>SUM([4]CT!EF$12,[4]CT!FG$12)</f>
        <v>128</v>
      </c>
      <c r="L141" s="23">
        <f>SUM([4]CT!EG$12,[4]CT!FH$12)</f>
        <v>194</v>
      </c>
      <c r="M141" s="23">
        <f>SUM([4]CT!EH$12,[4]CT!FI$12)</f>
        <v>207</v>
      </c>
      <c r="N141" s="23">
        <f>SUM([4]CT!EI$12,[4]CT!FJ$12)</f>
        <v>493</v>
      </c>
      <c r="O141" s="24">
        <f>SUM(B141:N141)</f>
        <v>1431</v>
      </c>
      <c r="P141" s="107"/>
    </row>
    <row r="142" spans="1:16" s="2" customFormat="1" ht="26.25" customHeight="1" x14ac:dyDescent="0.25">
      <c r="A142" s="14" t="s">
        <v>95</v>
      </c>
      <c r="B142" s="25">
        <f>SUM(O140:O141)</f>
        <v>3355</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SUM([4]CT!FZ$12:GA$12)</f>
        <v>0</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SUM([4]CT!GB$12:GC$12)</f>
        <v>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SUM([4]CT!GF$12:GG$12)</f>
        <v>2</v>
      </c>
      <c r="C148" s="26"/>
      <c r="D148" s="27"/>
      <c r="E148" s="27"/>
      <c r="F148" s="27"/>
      <c r="G148" s="27"/>
      <c r="H148" s="27"/>
      <c r="I148" s="27"/>
      <c r="J148" s="27"/>
      <c r="K148" s="27"/>
      <c r="L148" s="27"/>
      <c r="P148" s="107"/>
    </row>
    <row r="149" spans="1:16" s="2" customFormat="1" ht="18" customHeight="1" x14ac:dyDescent="0.25">
      <c r="A149" s="29" t="s">
        <v>30</v>
      </c>
      <c r="B149" s="23">
        <f>SUM([4]CT!GI$12:GJ$12)</f>
        <v>2</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SUM([4]CT!GL$12:GM$12)</f>
        <v>13</v>
      </c>
      <c r="C151" s="30"/>
      <c r="D151" s="31"/>
      <c r="E151" s="31"/>
      <c r="F151" s="31"/>
      <c r="G151" s="31"/>
      <c r="H151" s="31"/>
      <c r="I151" s="31"/>
      <c r="J151" s="31"/>
      <c r="K151" s="31"/>
      <c r="L151" s="31"/>
      <c r="O151" s="32"/>
      <c r="P151" s="107"/>
    </row>
    <row r="152" spans="1:16" s="2" customFormat="1" ht="18" customHeight="1" x14ac:dyDescent="0.25">
      <c r="A152" s="29" t="s">
        <v>33</v>
      </c>
      <c r="B152" s="23">
        <f>SUM([4]CT!GO$12:GP$12)</f>
        <v>3</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7</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[4]CT!AJD$12</f>
        <v>0</v>
      </c>
      <c r="C160" s="23">
        <f>[4]CT!AJB$12</f>
        <v>0</v>
      </c>
      <c r="D160" s="23">
        <f>[4]CT!AJC$12</f>
        <v>2</v>
      </c>
      <c r="E160" s="23">
        <f>[4]CT!AJA$12</f>
        <v>0</v>
      </c>
      <c r="F160" s="23">
        <f>[4]CT!AIY$12</f>
        <v>0</v>
      </c>
      <c r="G160" s="23">
        <f>[4]CT!AIZ$12</f>
        <v>3</v>
      </c>
      <c r="H160" s="66"/>
      <c r="P160" s="107"/>
    </row>
    <row r="161" spans="1:16" s="2" customFormat="1" ht="26.25" customHeight="1" x14ac:dyDescent="0.25">
      <c r="A161" s="67" t="s">
        <v>105</v>
      </c>
      <c r="B161" s="68">
        <f>[4]CT!AIX$12</f>
        <v>0</v>
      </c>
      <c r="C161" s="68">
        <f>[4]CT!AIV$12</f>
        <v>0</v>
      </c>
      <c r="D161" s="68">
        <f>[4]CT!AIW$12</f>
        <v>0</v>
      </c>
      <c r="E161" s="68">
        <f>[4]CT!AIU$12</f>
        <v>0</v>
      </c>
      <c r="F161" s="68">
        <f>[4]CT!AIS$12</f>
        <v>1</v>
      </c>
      <c r="G161" s="68">
        <f>[4]CT!AIT$12</f>
        <v>1</v>
      </c>
      <c r="H161" s="66"/>
      <c r="P161" s="107"/>
    </row>
    <row r="162" spans="1:16" s="2" customFormat="1" ht="26.25" customHeight="1" x14ac:dyDescent="0.25">
      <c r="A162" s="69"/>
      <c r="B162" s="70"/>
      <c r="C162" s="71">
        <f>SUM(B160:D161)</f>
        <v>2</v>
      </c>
      <c r="D162" s="72"/>
      <c r="E162" s="73"/>
      <c r="F162" s="71">
        <f>SUM(E160:G161)</f>
        <v>5</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[4]CT!A$12</f>
        <v>Cidade De Maputo / Kamavota / Mavalane HG</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2748</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[4]CT!AIF$12</f>
        <v>0</v>
      </c>
      <c r="C171" s="23">
        <f>[4]CT!AID$12</f>
        <v>1</v>
      </c>
      <c r="D171" s="23">
        <f>[4]CT!AIE$12</f>
        <v>9</v>
      </c>
      <c r="E171" s="23">
        <f>[4]CT!AIC$12</f>
        <v>0</v>
      </c>
      <c r="F171" s="23">
        <f>[4]CT!AIA$12</f>
        <v>2</v>
      </c>
      <c r="G171" s="23">
        <f>[4]CT!AIB$12</f>
        <v>11</v>
      </c>
      <c r="H171" s="23">
        <f>[4]CT!AHT$12</f>
        <v>0</v>
      </c>
      <c r="I171" s="23">
        <f>[4]CT!AHR$12</f>
        <v>6</v>
      </c>
      <c r="J171" s="23">
        <f>[4]CT!AHS$12</f>
        <v>9</v>
      </c>
      <c r="K171" s="23">
        <f>[4]CT!AHQ$12</f>
        <v>0</v>
      </c>
      <c r="L171" s="23">
        <f>[4]CT!AHO$12</f>
        <v>9</v>
      </c>
      <c r="M171" s="23">
        <f>[4]CT!AHP$12</f>
        <v>12</v>
      </c>
      <c r="P171" s="107"/>
    </row>
    <row r="172" spans="1:16" s="2" customFormat="1" ht="26.25" customHeight="1" x14ac:dyDescent="0.25">
      <c r="A172" s="67" t="s">
        <v>112</v>
      </c>
      <c r="B172" s="68">
        <f>[4]CT!AIL$12</f>
        <v>0</v>
      </c>
      <c r="C172" s="68">
        <f>[4]CT!AIJ$12</f>
        <v>2</v>
      </c>
      <c r="D172" s="68">
        <f>[4]CT!AIK$12</f>
        <v>67</v>
      </c>
      <c r="E172" s="68">
        <f>[4]CT!AII$12</f>
        <v>0</v>
      </c>
      <c r="F172" s="68">
        <f>[4]CT!AIG$12</f>
        <v>1</v>
      </c>
      <c r="G172" s="68">
        <f>[4]CT!AIH$12</f>
        <v>43</v>
      </c>
      <c r="H172" s="68">
        <f>[4]CT!AHZ$12</f>
        <v>0</v>
      </c>
      <c r="I172" s="68">
        <f>[4]CT!AHX$12</f>
        <v>71</v>
      </c>
      <c r="J172" s="68">
        <f>[4]CT!AHY$12</f>
        <v>1396</v>
      </c>
      <c r="K172" s="68">
        <f>[4]CT!AHW$12</f>
        <v>0</v>
      </c>
      <c r="L172" s="68">
        <f>[4]CT!AHU$12</f>
        <v>100</v>
      </c>
      <c r="M172" s="68">
        <f>[4]CT!AHV$12</f>
        <v>1009</v>
      </c>
      <c r="P172" s="107"/>
    </row>
    <row r="173" spans="1:16" s="2" customFormat="1" ht="32.1" customHeight="1" x14ac:dyDescent="0.25">
      <c r="A173" s="76" t="s">
        <v>113</v>
      </c>
      <c r="B173" s="77"/>
      <c r="C173" s="78">
        <f>SUM(B171:D172)</f>
        <v>79</v>
      </c>
      <c r="D173" s="79"/>
      <c r="E173" s="80"/>
      <c r="F173" s="78">
        <f>SUM(E171:G172)</f>
        <v>57</v>
      </c>
      <c r="G173" s="81"/>
      <c r="H173" s="80"/>
      <c r="I173" s="78">
        <f>SUM(H171:J172)</f>
        <v>1482</v>
      </c>
      <c r="J173" s="81"/>
      <c r="K173" s="80"/>
      <c r="L173" s="78">
        <f>SUM(K171:M172)</f>
        <v>1130</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[4]CT!AIM$12</f>
        <v>53</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[4]CT!AIN$12</f>
        <v>0</v>
      </c>
      <c r="C178" s="86"/>
      <c r="D178" s="87"/>
      <c r="E178" s="85">
        <f>[4]CT!AIO$12</f>
        <v>38</v>
      </c>
      <c r="H178" s="85">
        <f>[4]CT!AIP$12</f>
        <v>15</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[4]CT!AIQ$12</f>
        <v>5</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[4]CT!A$13</f>
        <v>Cidade De Maputo / Kamavota / Pescadores PS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35</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[4]CT!BG$13</f>
        <v>0</v>
      </c>
      <c r="C10" s="23">
        <f>[4]CT!AU$13</f>
        <v>1</v>
      </c>
      <c r="D10" s="23">
        <f>[4]CT!AV$13</f>
        <v>0</v>
      </c>
      <c r="E10" s="23">
        <f>[4]CT!AW$13</f>
        <v>0</v>
      </c>
      <c r="F10" s="23">
        <f>[4]CT!AX$13</f>
        <v>0</v>
      </c>
      <c r="G10" s="23">
        <f>[4]CT!AY$13</f>
        <v>1</v>
      </c>
      <c r="H10" s="23">
        <f>[4]CT!AZ$13</f>
        <v>2</v>
      </c>
      <c r="I10" s="23">
        <f>[4]CT!BA$13</f>
        <v>5</v>
      </c>
      <c r="J10" s="23">
        <f>[4]CT!BB$13</f>
        <v>6</v>
      </c>
      <c r="K10" s="23">
        <f>[4]CT!BC$13</f>
        <v>4</v>
      </c>
      <c r="L10" s="23">
        <f>[4]CT!BD$13</f>
        <v>1</v>
      </c>
      <c r="M10" s="23">
        <f>[4]CT!BE$13</f>
        <v>2</v>
      </c>
      <c r="N10" s="23">
        <f>[4]CT!BF$13</f>
        <v>1</v>
      </c>
      <c r="O10" s="24">
        <f>SUM(B10:N10)</f>
        <v>23</v>
      </c>
      <c r="P10" s="107"/>
    </row>
    <row r="11" spans="1:16" s="2" customFormat="1" ht="18" customHeight="1" x14ac:dyDescent="0.25">
      <c r="A11" s="22" t="s">
        <v>25</v>
      </c>
      <c r="B11" s="23">
        <f>[4]CT!AS$13</f>
        <v>0</v>
      </c>
      <c r="C11" s="23">
        <f>[4]CT!AG$13</f>
        <v>0</v>
      </c>
      <c r="D11" s="23">
        <f>[4]CT!AH$13</f>
        <v>0</v>
      </c>
      <c r="E11" s="23">
        <f>[4]CT!AI$13</f>
        <v>0</v>
      </c>
      <c r="F11" s="23">
        <f>[4]CT!AJ$13</f>
        <v>0</v>
      </c>
      <c r="G11" s="23">
        <f>[4]CT!AK$13</f>
        <v>0</v>
      </c>
      <c r="H11" s="23">
        <f>[4]CT!AL$13</f>
        <v>1</v>
      </c>
      <c r="I11" s="23">
        <f>[4]CT!AM$13</f>
        <v>3</v>
      </c>
      <c r="J11" s="23">
        <f>[4]CT!AN$13</f>
        <v>4</v>
      </c>
      <c r="K11" s="23">
        <f>[4]CT!AO$13</f>
        <v>2</v>
      </c>
      <c r="L11" s="23">
        <f>[4]CT!AP$13</f>
        <v>1</v>
      </c>
      <c r="M11" s="23">
        <f>[4]CT!AQ$13</f>
        <v>1</v>
      </c>
      <c r="N11" s="23">
        <f>[4]CT!AR$13</f>
        <v>0</v>
      </c>
      <c r="O11" s="24">
        <f>SUM(B11:N11)</f>
        <v>12</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[4]CT!AF$13</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[4]CT!BI$13</f>
        <v>1</v>
      </c>
      <c r="C15" s="26"/>
      <c r="D15" s="27"/>
      <c r="E15" s="27"/>
      <c r="F15" s="27"/>
      <c r="G15" s="27"/>
      <c r="H15" s="27"/>
      <c r="I15" s="27"/>
      <c r="J15" s="27"/>
      <c r="K15" s="27"/>
      <c r="L15" s="27"/>
      <c r="P15" s="107"/>
    </row>
    <row r="16" spans="1:16" s="2" customFormat="1" ht="18" customHeight="1" x14ac:dyDescent="0.25">
      <c r="A16" s="29" t="s">
        <v>30</v>
      </c>
      <c r="B16" s="23">
        <f>[4]CT!BJ$13</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[4]CT!BK$13</f>
        <v>3</v>
      </c>
      <c r="C18" s="30"/>
      <c r="D18" s="31"/>
      <c r="E18" s="31"/>
      <c r="F18" s="31"/>
      <c r="G18" s="31"/>
      <c r="H18" s="31"/>
      <c r="I18" s="31"/>
      <c r="J18" s="31"/>
      <c r="K18" s="31"/>
      <c r="L18" s="31"/>
      <c r="O18" s="32"/>
      <c r="P18" s="107"/>
    </row>
    <row r="19" spans="1:16" s="2" customFormat="1" ht="18" customHeight="1" x14ac:dyDescent="0.25">
      <c r="A19" s="29" t="s">
        <v>33</v>
      </c>
      <c r="B19" s="23">
        <f>[4]CT!BL$13</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[4]CT!CU$13</f>
        <v>0</v>
      </c>
      <c r="C23" s="23">
        <f>[4]CT!CF$13</f>
        <v>2</v>
      </c>
      <c r="D23" s="23">
        <f>[4]CT!CG$13</f>
        <v>11</v>
      </c>
      <c r="E23" s="23">
        <f>[4]CT!CH$13</f>
        <v>23</v>
      </c>
      <c r="F23" s="23">
        <f>[4]CT!CI$13</f>
        <v>37</v>
      </c>
      <c r="G23" s="23">
        <f>[4]CT!CJ$13</f>
        <v>41</v>
      </c>
      <c r="H23" s="23">
        <f>[4]CT!CK$13</f>
        <v>163</v>
      </c>
      <c r="I23" s="23">
        <f>[4]CT!CL$13</f>
        <v>262</v>
      </c>
      <c r="J23" s="23">
        <f>[4]CT!CM$13</f>
        <v>296</v>
      </c>
      <c r="K23" s="23">
        <f>[4]CT!CN$13</f>
        <v>303</v>
      </c>
      <c r="L23" s="23">
        <f>[4]CT!CO$13</f>
        <v>242</v>
      </c>
      <c r="M23" s="23">
        <f>[4]CT!CP$13</f>
        <v>158</v>
      </c>
      <c r="N23" s="23">
        <f>[4]CT!CQ$13</f>
        <v>86</v>
      </c>
      <c r="O23" s="24">
        <f>SUM(B23:N23,B25:D25)</f>
        <v>1741</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[4]CT!CR$13</f>
        <v>55</v>
      </c>
      <c r="C25" s="23">
        <f>[4]CT!CS$13</f>
        <v>36</v>
      </c>
      <c r="D25" s="23">
        <f>[4]CT!CT$13</f>
        <v>26</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[4]CT!CD$13</f>
        <v>0</v>
      </c>
      <c r="C27" s="23">
        <f>[4]CT!BO$13</f>
        <v>1</v>
      </c>
      <c r="D27" s="23">
        <f>[4]CT!BP$13</f>
        <v>12</v>
      </c>
      <c r="E27" s="23">
        <f>[4]CT!BQ$13</f>
        <v>24</v>
      </c>
      <c r="F27" s="23">
        <f>[4]CT!BR$13</f>
        <v>21</v>
      </c>
      <c r="G27" s="23">
        <f>[4]CT!BS$13</f>
        <v>24</v>
      </c>
      <c r="H27" s="23">
        <f>[4]CT!BT$13</f>
        <v>25</v>
      </c>
      <c r="I27" s="23">
        <f>[4]CT!BU$13</f>
        <v>77</v>
      </c>
      <c r="J27" s="23">
        <f>[4]CT!BV$13</f>
        <v>146</v>
      </c>
      <c r="K27" s="23">
        <f>[4]CT!BW$13</f>
        <v>210</v>
      </c>
      <c r="L27" s="23">
        <f>[4]CT!BX$13</f>
        <v>159</v>
      </c>
      <c r="M27" s="23">
        <f>[4]CT!BY$13</f>
        <v>104</v>
      </c>
      <c r="N27" s="23">
        <f>[4]CT!BZ$13</f>
        <v>84</v>
      </c>
      <c r="O27" s="24">
        <f>SUM(B27:N27,B29:D29)</f>
        <v>987</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[4]CT!CA$13</f>
        <v>51</v>
      </c>
      <c r="C29" s="23">
        <f>[4]CT!CB$13</f>
        <v>26</v>
      </c>
      <c r="D29" s="23">
        <f>[4]CT!CC$13</f>
        <v>23</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131</v>
      </c>
      <c r="F30" s="135" t="s">
        <v>42</v>
      </c>
      <c r="G30" s="136"/>
      <c r="H30" s="24" t="str">
        <f>IFERROR(E30/C30,"")</f>
        <v/>
      </c>
      <c r="K30" s="137" t="s">
        <v>43</v>
      </c>
      <c r="L30" s="138"/>
      <c r="M30" s="23"/>
      <c r="N30" s="38" t="s">
        <v>41</v>
      </c>
      <c r="O30" s="24">
        <f>SUM(B23:N23,B25:D25,B27:N27,B29:D29)-M30</f>
        <v>2728</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[4]CT!DG$13</f>
        <v>0</v>
      </c>
      <c r="C35" s="23">
        <f>[4]CT!DE$13</f>
        <v>16</v>
      </c>
      <c r="D35" s="23">
        <f>[4]CT!DF$13</f>
        <v>461</v>
      </c>
      <c r="E35" s="40"/>
      <c r="F35" s="23">
        <f>[4]CT!DN$13</f>
        <v>0</v>
      </c>
      <c r="G35" s="23">
        <f>[4]CT!DL$13</f>
        <v>57</v>
      </c>
      <c r="H35" s="23">
        <f>[4]CT!DM$13</f>
        <v>1207</v>
      </c>
      <c r="I35" s="40"/>
      <c r="J35" s="23">
        <f>[4]CT!DU$13</f>
        <v>0</v>
      </c>
      <c r="K35" s="23">
        <f>[4]CT!DS$13</f>
        <v>0</v>
      </c>
      <c r="L35" s="23">
        <f>[4]CT!DT$13</f>
        <v>0</v>
      </c>
      <c r="P35" s="107"/>
    </row>
    <row r="36" spans="1:16" s="2" customFormat="1" ht="18" customHeight="1" x14ac:dyDescent="0.25">
      <c r="A36" s="22" t="s">
        <v>25</v>
      </c>
      <c r="B36" s="23">
        <f>[4]CT!DD$13</f>
        <v>0</v>
      </c>
      <c r="C36" s="23">
        <f>[4]CT!DB$13</f>
        <v>16</v>
      </c>
      <c r="D36" s="23">
        <f>[4]CT!DC$13</f>
        <v>233</v>
      </c>
      <c r="E36" s="40"/>
      <c r="F36" s="23">
        <f>[4]CT!DK$13</f>
        <v>0</v>
      </c>
      <c r="G36" s="23">
        <f>[4]CT!DI$13</f>
        <v>42</v>
      </c>
      <c r="H36" s="23">
        <f>[4]CT!DJ$13</f>
        <v>696</v>
      </c>
      <c r="I36" s="40"/>
      <c r="J36" s="23">
        <f>[4]CT!DR$13</f>
        <v>0</v>
      </c>
      <c r="K36" s="23">
        <f>[4]CT!DP$13</f>
        <v>0</v>
      </c>
      <c r="L36" s="23">
        <f>[4]CT!DQ$13</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[4]CT!CW$13</f>
        <v>33</v>
      </c>
      <c r="C38" s="26"/>
      <c r="D38" s="27"/>
      <c r="E38" s="27"/>
      <c r="F38" s="27"/>
      <c r="G38" s="27"/>
      <c r="H38" s="27"/>
      <c r="I38" s="27"/>
      <c r="J38" s="27"/>
      <c r="K38" s="27"/>
      <c r="L38" s="27"/>
      <c r="P38" s="107"/>
    </row>
    <row r="39" spans="1:16" s="2" customFormat="1" ht="18" customHeight="1" x14ac:dyDescent="0.25">
      <c r="A39" s="29" t="s">
        <v>30</v>
      </c>
      <c r="B39" s="23">
        <f>[4]CT!CX$13</f>
        <v>1</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[4]CT!CY$13</f>
        <v>59</v>
      </c>
      <c r="C41" s="30"/>
      <c r="D41" s="31"/>
      <c r="E41" s="31"/>
      <c r="F41" s="31"/>
      <c r="G41" s="31"/>
      <c r="H41" s="31"/>
      <c r="I41" s="31"/>
      <c r="J41" s="31"/>
      <c r="K41" s="31"/>
      <c r="L41" s="31"/>
      <c r="O41" s="32"/>
      <c r="P41" s="107"/>
    </row>
    <row r="42" spans="1:16" s="2" customFormat="1" ht="18" customHeight="1" x14ac:dyDescent="0.25">
      <c r="A42" s="29" t="s">
        <v>33</v>
      </c>
      <c r="B42" s="23">
        <f>[4]CT!CZ$13</f>
        <v>2</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[4]CT!A$13</f>
        <v>Cidade De Maputo / Kamavota / Pescadores PS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32</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[4]CT!TO$13</f>
        <v>0</v>
      </c>
      <c r="C49" s="23">
        <f>[4]CT!TC$13</f>
        <v>0</v>
      </c>
      <c r="D49" s="23">
        <f>[4]CT!TD$13</f>
        <v>0</v>
      </c>
      <c r="E49" s="23">
        <f>[4]CT!TE$13</f>
        <v>1</v>
      </c>
      <c r="F49" s="23">
        <f>[4]CT!TF$13</f>
        <v>0</v>
      </c>
      <c r="G49" s="23">
        <f>[4]CT!TG$13</f>
        <v>0</v>
      </c>
      <c r="H49" s="23">
        <f>[4]CT!TH$13</f>
        <v>4</v>
      </c>
      <c r="I49" s="23">
        <f>[4]CT!TI$13</f>
        <v>2</v>
      </c>
      <c r="J49" s="23">
        <f>[4]CT!TJ$13</f>
        <v>5</v>
      </c>
      <c r="K49" s="23">
        <f>[4]CT!TK$13</f>
        <v>2</v>
      </c>
      <c r="L49" s="23">
        <f>[4]CT!TL$13</f>
        <v>3</v>
      </c>
      <c r="M49" s="23">
        <f>[4]CT!TM$13</f>
        <v>2</v>
      </c>
      <c r="N49" s="23">
        <f>[4]CT!TN$13</f>
        <v>2</v>
      </c>
      <c r="O49" s="24">
        <f>SUM(B49:N49)</f>
        <v>21</v>
      </c>
      <c r="P49" s="107"/>
    </row>
    <row r="50" spans="1:16" s="2" customFormat="1" ht="18" customHeight="1" x14ac:dyDescent="0.25">
      <c r="A50" s="22" t="s">
        <v>25</v>
      </c>
      <c r="B50" s="23">
        <f>[4]CT!TA$13</f>
        <v>0</v>
      </c>
      <c r="C50" s="23">
        <f>[4]CT!SO$13</f>
        <v>0</v>
      </c>
      <c r="D50" s="23">
        <f>[4]CT!SP$13</f>
        <v>0</v>
      </c>
      <c r="E50" s="23">
        <f>[4]CT!SQ$13</f>
        <v>0</v>
      </c>
      <c r="F50" s="23">
        <f>[4]CT!SR$13</f>
        <v>0</v>
      </c>
      <c r="G50" s="23">
        <f>[4]CT!SS$13</f>
        <v>0</v>
      </c>
      <c r="H50" s="23">
        <f>[4]CT!ST$13</f>
        <v>0</v>
      </c>
      <c r="I50" s="23">
        <f>[4]CT!SU$13</f>
        <v>1</v>
      </c>
      <c r="J50" s="23">
        <f>[4]CT!SV$13</f>
        <v>4</v>
      </c>
      <c r="K50" s="23">
        <f>[4]CT!SW$13</f>
        <v>1</v>
      </c>
      <c r="L50" s="23">
        <f>[4]CT!SX$13</f>
        <v>3</v>
      </c>
      <c r="M50" s="23">
        <f>[4]CT!SY$13</f>
        <v>2</v>
      </c>
      <c r="N50" s="23">
        <f>[4]CT!SZ$13</f>
        <v>0</v>
      </c>
      <c r="O50" s="24">
        <f>SUM(B50:N50)</f>
        <v>11</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[4]CT!TU$13</f>
        <v>16</v>
      </c>
      <c r="D52" s="31"/>
      <c r="E52" s="31"/>
      <c r="F52" s="31"/>
      <c r="G52" s="31"/>
      <c r="H52" s="31"/>
      <c r="I52" s="31"/>
      <c r="J52" s="32"/>
      <c r="K52" s="32"/>
      <c r="L52" s="32"/>
      <c r="M52" s="32"/>
      <c r="N52" s="32"/>
      <c r="O52" s="46"/>
      <c r="P52" s="107"/>
    </row>
    <row r="53" spans="1:16" s="2" customFormat="1" ht="36.6" customHeight="1" x14ac:dyDescent="0.25">
      <c r="A53" s="123" t="s">
        <v>58</v>
      </c>
      <c r="B53" s="124"/>
      <c r="C53" s="47">
        <f>[4]CT!TV$13</f>
        <v>10</v>
      </c>
      <c r="D53" s="26"/>
      <c r="E53" s="26"/>
      <c r="F53" s="26"/>
      <c r="G53" s="26"/>
      <c r="H53" s="26"/>
      <c r="I53" s="26"/>
      <c r="J53" s="26"/>
      <c r="K53" s="26"/>
      <c r="L53" s="26"/>
      <c r="M53" s="26"/>
      <c r="N53" s="26"/>
      <c r="O53" s="26"/>
      <c r="P53" s="107"/>
    </row>
    <row r="54" spans="1:16" s="2" customFormat="1" ht="39.6" customHeight="1" x14ac:dyDescent="0.25">
      <c r="A54" s="125" t="s">
        <v>59</v>
      </c>
      <c r="B54" s="126"/>
      <c r="C54" s="48">
        <f>[4]CT!TW$13</f>
        <v>6</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[4]CT!TQ$13</f>
        <v>1</v>
      </c>
      <c r="C56" s="26"/>
      <c r="D56" s="27"/>
      <c r="E56" s="27"/>
      <c r="F56" s="27"/>
      <c r="G56" s="27"/>
      <c r="H56" s="27"/>
      <c r="I56" s="27"/>
      <c r="J56" s="27"/>
      <c r="K56" s="27"/>
      <c r="L56" s="27"/>
      <c r="P56" s="107"/>
    </row>
    <row r="57" spans="1:16" s="2" customFormat="1" ht="18" customHeight="1" x14ac:dyDescent="0.25">
      <c r="A57" s="29" t="s">
        <v>30</v>
      </c>
      <c r="B57" s="23">
        <f>[4]CT!TR$13</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[4]CT!TS$13</f>
        <v>1</v>
      </c>
      <c r="C59" s="30"/>
      <c r="D59" s="31"/>
      <c r="E59" s="31"/>
      <c r="F59" s="31"/>
      <c r="G59" s="31"/>
      <c r="H59" s="31"/>
      <c r="I59" s="31"/>
      <c r="J59" s="31"/>
      <c r="K59" s="31"/>
      <c r="L59" s="31"/>
      <c r="O59" s="32"/>
      <c r="P59" s="107"/>
    </row>
    <row r="60" spans="1:16" s="2" customFormat="1" ht="18" customHeight="1" x14ac:dyDescent="0.25">
      <c r="A60" s="29" t="s">
        <v>33</v>
      </c>
      <c r="B60" s="23">
        <f>[4]CT!TT$13</f>
        <v>1</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[4]CT!LV$13</f>
        <v>0</v>
      </c>
      <c r="C68" s="23">
        <f>[4]CT!LJ$13</f>
        <v>0</v>
      </c>
      <c r="D68" s="23">
        <f>[4]CT!LK$13</f>
        <v>0</v>
      </c>
      <c r="E68" s="23">
        <f>[4]CT!LL$13</f>
        <v>0</v>
      </c>
      <c r="F68" s="23">
        <f>[4]CT!LM$13</f>
        <v>0</v>
      </c>
      <c r="G68" s="23">
        <f>[4]CT!LN$13</f>
        <v>0</v>
      </c>
      <c r="H68" s="23">
        <f>[4]CT!LO$13</f>
        <v>0</v>
      </c>
      <c r="I68" s="23">
        <f>[4]CT!LP$13</f>
        <v>0</v>
      </c>
      <c r="J68" s="23">
        <f>[4]CT!LQ$13</f>
        <v>0</v>
      </c>
      <c r="K68" s="23">
        <f>[4]CT!LR$13</f>
        <v>0</v>
      </c>
      <c r="L68" s="23">
        <f>[4]CT!LS$13</f>
        <v>0</v>
      </c>
      <c r="M68" s="23">
        <f>[4]CT!LT$13</f>
        <v>0</v>
      </c>
      <c r="N68" s="23">
        <f>[4]CT!LU$13</f>
        <v>0</v>
      </c>
      <c r="O68" s="24">
        <f>SUM(B68:N68)</f>
        <v>0</v>
      </c>
      <c r="P68" s="107"/>
    </row>
    <row r="69" spans="1:16" s="2" customFormat="1" ht="18" customHeight="1" x14ac:dyDescent="0.25">
      <c r="A69" s="22" t="s">
        <v>25</v>
      </c>
      <c r="B69" s="23">
        <f>[4]CT!LH$13</f>
        <v>0</v>
      </c>
      <c r="C69" s="23">
        <f>[4]CT!KV$13</f>
        <v>0</v>
      </c>
      <c r="D69" s="23">
        <f>[4]CT!KW$13</f>
        <v>0</v>
      </c>
      <c r="E69" s="23">
        <f>[4]CT!KX$13</f>
        <v>0</v>
      </c>
      <c r="F69" s="23">
        <f>[4]CT!KY$13</f>
        <v>0</v>
      </c>
      <c r="G69" s="23">
        <f>[4]CT!KZ$13</f>
        <v>0</v>
      </c>
      <c r="H69" s="23">
        <f>[4]CT!LA$13</f>
        <v>0</v>
      </c>
      <c r="I69" s="23">
        <f>[4]CT!LB$13</f>
        <v>0</v>
      </c>
      <c r="J69" s="23">
        <f>[4]CT!LC$13</f>
        <v>0</v>
      </c>
      <c r="K69" s="23">
        <f>[4]CT!LD$13</f>
        <v>0</v>
      </c>
      <c r="L69" s="23">
        <f>[4]CT!LE$13</f>
        <v>0</v>
      </c>
      <c r="M69" s="23">
        <f>[4]CT!LF$13</f>
        <v>0</v>
      </c>
      <c r="N69" s="23">
        <f>[4]CT!LG$13</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[4]CT!ND$13</f>
        <v>0</v>
      </c>
      <c r="C72" s="23">
        <f>[4]CT!MR$13</f>
        <v>0</v>
      </c>
      <c r="D72" s="23">
        <f>[4]CT!MS$13</f>
        <v>0</v>
      </c>
      <c r="E72" s="23">
        <f>[4]CT!MT$13</f>
        <v>0</v>
      </c>
      <c r="F72" s="23">
        <f>[4]CT!MU$13</f>
        <v>0</v>
      </c>
      <c r="G72" s="23">
        <f>[4]CT!MV$13</f>
        <v>1</v>
      </c>
      <c r="H72" s="23">
        <f>[4]CT!MW$13</f>
        <v>2</v>
      </c>
      <c r="I72" s="23">
        <f>[4]CT!MX$13</f>
        <v>1</v>
      </c>
      <c r="J72" s="23">
        <f>[4]CT!MY$13</f>
        <v>0</v>
      </c>
      <c r="K72" s="23">
        <f>[4]CT!MZ$13</f>
        <v>0</v>
      </c>
      <c r="L72" s="23">
        <f>[4]CT!NA$13</f>
        <v>0</v>
      </c>
      <c r="M72" s="23">
        <f>[4]CT!NB$13</f>
        <v>0</v>
      </c>
      <c r="N72" s="23">
        <f>[4]CT!NC$13</f>
        <v>0</v>
      </c>
      <c r="O72" s="24">
        <f>SUM(B72:N72)</f>
        <v>4</v>
      </c>
      <c r="P72" s="107"/>
    </row>
    <row r="73" spans="1:16" s="2" customFormat="1" ht="18" customHeight="1" x14ac:dyDescent="0.25">
      <c r="A73" s="22" t="s">
        <v>25</v>
      </c>
      <c r="B73" s="23">
        <f>[4]CT!MP$13</f>
        <v>0</v>
      </c>
      <c r="C73" s="23">
        <f>[4]CT!MD$13</f>
        <v>0</v>
      </c>
      <c r="D73" s="23">
        <f>[4]CT!ME$13</f>
        <v>0</v>
      </c>
      <c r="E73" s="23">
        <f>[4]CT!MF$13</f>
        <v>0</v>
      </c>
      <c r="F73" s="23">
        <f>[4]CT!MG$13</f>
        <v>0</v>
      </c>
      <c r="G73" s="23">
        <f>[4]CT!MH$13</f>
        <v>0</v>
      </c>
      <c r="H73" s="23">
        <f>[4]CT!MI$13</f>
        <v>0</v>
      </c>
      <c r="I73" s="23">
        <f>[4]CT!MJ$13</f>
        <v>0</v>
      </c>
      <c r="J73" s="23">
        <f>[4]CT!MK$13</f>
        <v>2</v>
      </c>
      <c r="K73" s="23">
        <f>[4]CT!ML$13</f>
        <v>0</v>
      </c>
      <c r="L73" s="23">
        <f>[4]CT!MM$13</f>
        <v>0</v>
      </c>
      <c r="M73" s="23">
        <f>[4]CT!MN$13</f>
        <v>0</v>
      </c>
      <c r="N73" s="23">
        <f>[4]CT!MO$13</f>
        <v>1</v>
      </c>
      <c r="O73" s="24">
        <f>SUM(B73:N73)</f>
        <v>3</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[4]CT!OK$13</f>
        <v>0</v>
      </c>
      <c r="C76" s="23">
        <f>[4]CT!NY$13</f>
        <v>0</v>
      </c>
      <c r="D76" s="23">
        <f>[4]CT!NZ$13</f>
        <v>0</v>
      </c>
      <c r="E76" s="23">
        <f>[4]CT!OA$13</f>
        <v>0</v>
      </c>
      <c r="F76" s="23">
        <f>[4]CT!OB$13</f>
        <v>0</v>
      </c>
      <c r="G76" s="23">
        <f>[4]CT!OC$13</f>
        <v>0</v>
      </c>
      <c r="H76" s="23">
        <f>[4]CT!OD$13</f>
        <v>0</v>
      </c>
      <c r="I76" s="23">
        <f>[4]CT!OE$13</f>
        <v>0</v>
      </c>
      <c r="J76" s="23">
        <f>[4]CT!OF$13</f>
        <v>1</v>
      </c>
      <c r="K76" s="23">
        <f>[4]CT!OG$13</f>
        <v>0</v>
      </c>
      <c r="L76" s="23">
        <f>[4]CT!OH$13</f>
        <v>0</v>
      </c>
      <c r="M76" s="23">
        <f>[4]CT!OI$13</f>
        <v>0</v>
      </c>
      <c r="N76" s="23">
        <f>[4]CT!OJ$13</f>
        <v>0</v>
      </c>
      <c r="O76" s="24">
        <f>SUM(B76:N76)</f>
        <v>1</v>
      </c>
      <c r="P76" s="107"/>
    </row>
    <row r="77" spans="1:16" s="2" customFormat="1" ht="18" customHeight="1" x14ac:dyDescent="0.25">
      <c r="A77" s="22" t="s">
        <v>25</v>
      </c>
      <c r="B77" s="23">
        <f>[4]CT!NW$13</f>
        <v>0</v>
      </c>
      <c r="C77" s="23">
        <f>[4]CT!NK$13</f>
        <v>0</v>
      </c>
      <c r="D77" s="23">
        <f>[4]CT!NL$13</f>
        <v>0</v>
      </c>
      <c r="E77" s="23">
        <f>[4]CT!NM$13</f>
        <v>0</v>
      </c>
      <c r="F77" s="23">
        <f>[4]CT!NN$13</f>
        <v>0</v>
      </c>
      <c r="G77" s="23">
        <f>[4]CT!NO$13</f>
        <v>0</v>
      </c>
      <c r="H77" s="23">
        <f>[4]CT!NP$13</f>
        <v>0</v>
      </c>
      <c r="I77" s="23">
        <f>[4]CT!NQ$13</f>
        <v>0</v>
      </c>
      <c r="J77" s="23">
        <f>[4]CT!NR$13</f>
        <v>0</v>
      </c>
      <c r="K77" s="23">
        <f>[4]CT!NS$13</f>
        <v>0</v>
      </c>
      <c r="L77" s="23">
        <f>[4]CT!NT$13</f>
        <v>0</v>
      </c>
      <c r="M77" s="23">
        <f>[4]CT!NU$13</f>
        <v>0</v>
      </c>
      <c r="N77" s="23">
        <f>[4]CT!NV$13</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[4]CT!PR$13</f>
        <v>0</v>
      </c>
      <c r="C80" s="23">
        <f>[4]CT!PF$13</f>
        <v>0</v>
      </c>
      <c r="D80" s="23">
        <f>[4]CT!PG$13</f>
        <v>1</v>
      </c>
      <c r="E80" s="23">
        <f>[4]CT!PH$13</f>
        <v>0</v>
      </c>
      <c r="F80" s="23">
        <f>[4]CT!PI$13</f>
        <v>0</v>
      </c>
      <c r="G80" s="23">
        <f>[4]CT!PJ$13</f>
        <v>0</v>
      </c>
      <c r="H80" s="23">
        <f>[4]CT!PK$13</f>
        <v>2</v>
      </c>
      <c r="I80" s="23">
        <f>[4]CT!PL$13</f>
        <v>6</v>
      </c>
      <c r="J80" s="23">
        <f>[4]CT!PM$13</f>
        <v>2</v>
      </c>
      <c r="K80" s="23">
        <f>[4]CT!PN$13</f>
        <v>4</v>
      </c>
      <c r="L80" s="23">
        <f>[4]CT!PO$13</f>
        <v>1</v>
      </c>
      <c r="M80" s="23">
        <f>[4]CT!PP$13</f>
        <v>3</v>
      </c>
      <c r="N80" s="23">
        <f>[4]CT!PQ$13</f>
        <v>2</v>
      </c>
      <c r="O80" s="24">
        <f>SUM(B$130:N$130)</f>
        <v>0</v>
      </c>
      <c r="P80" s="107"/>
    </row>
    <row r="81" spans="1:16" s="2" customFormat="1" ht="18" customHeight="1" x14ac:dyDescent="0.25">
      <c r="A81" s="22" t="s">
        <v>25</v>
      </c>
      <c r="B81" s="23">
        <f>[4]CT!PD$13</f>
        <v>0</v>
      </c>
      <c r="C81" s="23">
        <f>[4]CT!OR$13</f>
        <v>0</v>
      </c>
      <c r="D81" s="23">
        <f>[4]CT!OS$13</f>
        <v>0</v>
      </c>
      <c r="E81" s="23">
        <f>[4]CT!OT$13</f>
        <v>0</v>
      </c>
      <c r="F81" s="23">
        <f>[4]CT!OU$13</f>
        <v>0</v>
      </c>
      <c r="G81" s="23">
        <f>[4]CT!OV$13</f>
        <v>0</v>
      </c>
      <c r="H81" s="23">
        <f>[4]CT!OW$13</f>
        <v>0</v>
      </c>
      <c r="I81" s="23">
        <f>[4]CT!OX$13</f>
        <v>2</v>
      </c>
      <c r="J81" s="23">
        <f>[4]CT!OY$13</f>
        <v>2</v>
      </c>
      <c r="K81" s="23">
        <f>[4]CT!OZ$13</f>
        <v>2</v>
      </c>
      <c r="L81" s="23">
        <f>[4]CT!PA$13</f>
        <v>0</v>
      </c>
      <c r="M81" s="23">
        <f>[4]CT!PB$13</f>
        <v>0</v>
      </c>
      <c r="N81" s="23">
        <f>[4]CT!PC$13</f>
        <v>1</v>
      </c>
      <c r="O81" s="24">
        <f>SUM(B$131:N$131)</f>
        <v>28</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[4]CT!QY$13</f>
        <v>0</v>
      </c>
      <c r="C84" s="23">
        <f>[4]CT!QM$13</f>
        <v>0</v>
      </c>
      <c r="D84" s="23">
        <f>[4]CT!QN$13</f>
        <v>0</v>
      </c>
      <c r="E84" s="23">
        <f>[4]CT!QO$13</f>
        <v>0</v>
      </c>
      <c r="F84" s="23">
        <f>[4]CT!QP$13</f>
        <v>1</v>
      </c>
      <c r="G84" s="23">
        <f>[4]CT!QQ$13</f>
        <v>1</v>
      </c>
      <c r="H84" s="23">
        <f>[4]CT!QR$13</f>
        <v>4</v>
      </c>
      <c r="I84" s="23">
        <f>[4]CT!QS$13</f>
        <v>1</v>
      </c>
      <c r="J84" s="23">
        <f>[4]CT!QT$13</f>
        <v>2</v>
      </c>
      <c r="K84" s="23">
        <f>[4]CT!QU$13</f>
        <v>1</v>
      </c>
      <c r="L84" s="23">
        <f>[4]CT!QV$13</f>
        <v>0</v>
      </c>
      <c r="M84" s="23">
        <f>[4]CT!QW$13</f>
        <v>0</v>
      </c>
      <c r="N84" s="23">
        <f>[4]CT!QX$13</f>
        <v>1</v>
      </c>
      <c r="O84" s="24">
        <f>SUM(B$134:N$134)</f>
        <v>0</v>
      </c>
      <c r="P84" s="107"/>
    </row>
    <row r="85" spans="1:16" s="2" customFormat="1" ht="18" customHeight="1" x14ac:dyDescent="0.25">
      <c r="A85" s="22" t="s">
        <v>25</v>
      </c>
      <c r="B85" s="23">
        <f>[4]CT!QK$13</f>
        <v>0</v>
      </c>
      <c r="C85" s="23">
        <f>[4]CT!PY$13</f>
        <v>0</v>
      </c>
      <c r="D85" s="23">
        <f>[4]CT!PZ$13</f>
        <v>0</v>
      </c>
      <c r="E85" s="23">
        <f>[4]CT!QA$13</f>
        <v>0</v>
      </c>
      <c r="F85" s="23">
        <f>[4]CT!QB$13</f>
        <v>0</v>
      </c>
      <c r="G85" s="23">
        <f>[4]CT!QC$13</f>
        <v>0</v>
      </c>
      <c r="H85" s="23">
        <f>[4]CT!QD$13</f>
        <v>0</v>
      </c>
      <c r="I85" s="23">
        <f>[4]CT!QE$13</f>
        <v>1</v>
      </c>
      <c r="J85" s="23">
        <f>[4]CT!QF$13</f>
        <v>0</v>
      </c>
      <c r="K85" s="23">
        <f>[4]CT!QG$13</f>
        <v>0</v>
      </c>
      <c r="L85" s="23">
        <f>[4]CT!QH$13</f>
        <v>0</v>
      </c>
      <c r="M85" s="23">
        <f>[4]CT!QI$13</f>
        <v>0</v>
      </c>
      <c r="N85" s="23">
        <f>[4]CT!QJ$13</f>
        <v>0</v>
      </c>
      <c r="O85" s="24">
        <f>SUM(B$135:N$135)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[4]CT!SF$13</f>
        <v>0</v>
      </c>
      <c r="C88" s="23">
        <f>[4]CT!RT$13</f>
        <v>0</v>
      </c>
      <c r="D88" s="23">
        <f>[4]CT!RU$13</f>
        <v>0</v>
      </c>
      <c r="E88" s="23">
        <f>[4]CT!RV$13</f>
        <v>0</v>
      </c>
      <c r="F88" s="23">
        <f>[4]CT!RW$13</f>
        <v>0</v>
      </c>
      <c r="G88" s="23">
        <f>[4]CT!RX$13</f>
        <v>0</v>
      </c>
      <c r="H88" s="23">
        <f>[4]CT!RY$13</f>
        <v>0</v>
      </c>
      <c r="I88" s="23">
        <f>[4]CT!RZ$13</f>
        <v>0</v>
      </c>
      <c r="J88" s="23">
        <f>[4]CT!SA$13</f>
        <v>0</v>
      </c>
      <c r="K88" s="23">
        <f>[4]CT!SB$13</f>
        <v>0</v>
      </c>
      <c r="L88" s="23">
        <f>[4]CT!SC$13</f>
        <v>0</v>
      </c>
      <c r="M88" s="23">
        <f>[4]CT!SD$13</f>
        <v>0</v>
      </c>
      <c r="N88" s="23">
        <f>[4]CT!SE$13</f>
        <v>0</v>
      </c>
      <c r="O88" s="24">
        <f>SUM(B88:N88)</f>
        <v>0</v>
      </c>
      <c r="P88" s="107"/>
    </row>
    <row r="89" spans="1:16" s="2" customFormat="1" ht="18" customHeight="1" x14ac:dyDescent="0.25">
      <c r="A89" s="22" t="s">
        <v>25</v>
      </c>
      <c r="B89" s="23">
        <f>[4]CT!RR$13</f>
        <v>0</v>
      </c>
      <c r="C89" s="23">
        <f>[4]CT!RF$13</f>
        <v>0</v>
      </c>
      <c r="D89" s="23">
        <f>[4]CT!RG$13</f>
        <v>0</v>
      </c>
      <c r="E89" s="23">
        <f>[4]CT!RH$13</f>
        <v>0</v>
      </c>
      <c r="F89" s="23">
        <f>[4]CT!RI$13</f>
        <v>0</v>
      </c>
      <c r="G89" s="23">
        <f>[4]CT!RJ$13</f>
        <v>0</v>
      </c>
      <c r="H89" s="23">
        <f>[4]CT!RK$13</f>
        <v>0</v>
      </c>
      <c r="I89" s="23">
        <f>[4]CT!RL$13</f>
        <v>0</v>
      </c>
      <c r="J89" s="23">
        <f>[4]CT!RM$13</f>
        <v>0</v>
      </c>
      <c r="K89" s="23">
        <f>[4]CT!RN$13</f>
        <v>0</v>
      </c>
      <c r="L89" s="23">
        <f>[4]CT!RO$13</f>
        <v>0</v>
      </c>
      <c r="M89" s="23">
        <f>[4]CT!RP$13</f>
        <v>0</v>
      </c>
      <c r="N89" s="23">
        <f>[4]CT!RQ$13</f>
        <v>0</v>
      </c>
      <c r="O89" s="24">
        <f>SUM(B$139:N$139)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[4]CT!LX$13</f>
        <v>0</v>
      </c>
      <c r="G92" s="23">
        <f>[4]CT!LY$13</f>
        <v>0</v>
      </c>
      <c r="H92" s="23"/>
      <c r="I92" s="23">
        <f>[4]CT!LZ$13</f>
        <v>0</v>
      </c>
      <c r="J92" s="23">
        <f>[4]CT!MA$13</f>
        <v>0</v>
      </c>
      <c r="P92" s="107"/>
    </row>
    <row r="93" spans="1:16" x14ac:dyDescent="0.25">
      <c r="A93" s="115" t="s">
        <v>73</v>
      </c>
      <c r="B93" s="116"/>
      <c r="C93" s="116"/>
      <c r="D93" s="116"/>
      <c r="E93" s="117"/>
      <c r="F93" s="23">
        <f>[4]CT!NF$13</f>
        <v>1</v>
      </c>
      <c r="G93" s="23">
        <f>[4]CT!NG$13</f>
        <v>0</v>
      </c>
      <c r="H93" s="23"/>
      <c r="I93" s="23">
        <f>[4]CT!NH$13</f>
        <v>1</v>
      </c>
      <c r="J93" s="23">
        <f>[4]CT!NI$13</f>
        <v>0</v>
      </c>
      <c r="P93" s="107"/>
    </row>
    <row r="94" spans="1:16" x14ac:dyDescent="0.25">
      <c r="A94" s="115" t="s">
        <v>74</v>
      </c>
      <c r="B94" s="116"/>
      <c r="C94" s="116"/>
      <c r="D94" s="116"/>
      <c r="E94" s="117"/>
      <c r="F94" s="23">
        <f>[4]CT!OM$13</f>
        <v>0</v>
      </c>
      <c r="G94" s="23">
        <f>[4]CT!ON$13</f>
        <v>0</v>
      </c>
      <c r="H94" s="23"/>
      <c r="I94" s="23">
        <f>[4]CT!OO$13</f>
        <v>0</v>
      </c>
      <c r="J94" s="23">
        <f>[4]CT!OP$13</f>
        <v>0</v>
      </c>
      <c r="P94" s="107"/>
    </row>
    <row r="95" spans="1:16" x14ac:dyDescent="0.25">
      <c r="A95" s="115" t="s">
        <v>75</v>
      </c>
      <c r="B95" s="116"/>
      <c r="C95" s="116"/>
      <c r="D95" s="116"/>
      <c r="E95" s="117"/>
      <c r="F95" s="23">
        <f>[4]CT!PT$13</f>
        <v>0</v>
      </c>
      <c r="G95" s="23">
        <f>[4]CT!PU$13</f>
        <v>0</v>
      </c>
      <c r="H95" s="23"/>
      <c r="I95" s="23">
        <f>[4]CT!PV$13</f>
        <v>0</v>
      </c>
      <c r="J95" s="23">
        <f>[4]CT!PW$13</f>
        <v>0</v>
      </c>
      <c r="P95" s="107"/>
    </row>
    <row r="96" spans="1:16" x14ac:dyDescent="0.25">
      <c r="A96" s="115" t="s">
        <v>67</v>
      </c>
      <c r="B96" s="116"/>
      <c r="C96" s="116"/>
      <c r="D96" s="116"/>
      <c r="E96" s="117"/>
      <c r="F96" s="23">
        <f>[4]CT!RA$13</f>
        <v>1</v>
      </c>
      <c r="G96" s="23">
        <f>[4]CT!RB$13</f>
        <v>0</v>
      </c>
      <c r="H96" s="23"/>
      <c r="I96" s="23">
        <f>[4]CT!RC$13</f>
        <v>1</v>
      </c>
      <c r="J96" s="23">
        <f>[4]CT!RD$13</f>
        <v>0</v>
      </c>
      <c r="P96" s="107"/>
    </row>
    <row r="97" spans="1:16" x14ac:dyDescent="0.25">
      <c r="A97" s="115" t="s">
        <v>68</v>
      </c>
      <c r="B97" s="116"/>
      <c r="C97" s="116"/>
      <c r="D97" s="116"/>
      <c r="E97" s="117"/>
      <c r="F97" s="23">
        <f>[4]CT!SH$13</f>
        <v>0</v>
      </c>
      <c r="G97" s="23">
        <f>[4]CT!SI$13</f>
        <v>0</v>
      </c>
      <c r="H97" s="23"/>
      <c r="I97" s="23">
        <f>[4]CT!SJ$13</f>
        <v>0</v>
      </c>
      <c r="J97" s="23">
        <f>[4]CT!SK$13</f>
        <v>0</v>
      </c>
      <c r="P97" s="107"/>
    </row>
    <row r="98" spans="1:16" x14ac:dyDescent="0.25">
      <c r="A98" s="53"/>
      <c r="B98" s="53"/>
      <c r="C98" s="53"/>
      <c r="D98" s="53"/>
      <c r="E98" s="53"/>
      <c r="F98" s="31"/>
      <c r="G98" s="31"/>
      <c r="H98" s="31"/>
      <c r="I98" s="31"/>
      <c r="J98" s="31"/>
      <c r="P98" s="107" t="str">
        <f>[4]CT!A$13</f>
        <v>Cidade De Maputo / Kamavota / Pescadores PS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[4]CT!F$13</f>
        <v>12</v>
      </c>
      <c r="C112" s="47">
        <f>[4]CT!G$13</f>
        <v>23</v>
      </c>
      <c r="D112" s="47">
        <f>[4]CT!H$13</f>
        <v>1</v>
      </c>
      <c r="E112" s="47">
        <f>[4]CT!I$13</f>
        <v>0</v>
      </c>
      <c r="F112" s="47">
        <f>[4]CT!J$13</f>
        <v>34</v>
      </c>
      <c r="G112" s="47">
        <f>[4]CT!K$13</f>
        <v>0</v>
      </c>
      <c r="H112" s="47">
        <f>SUM(B112:C112)</f>
        <v>35</v>
      </c>
      <c r="I112" s="47">
        <f>[4]CT!M$13</f>
        <v>1</v>
      </c>
      <c r="J112" s="47">
        <f>[4]CT!N$13</f>
        <v>33</v>
      </c>
      <c r="K112" s="57">
        <f>B112+C112</f>
        <v>35</v>
      </c>
      <c r="M112" s="58">
        <f>IFERROR(H112/(SUM(B112:C112)),"")</f>
        <v>1</v>
      </c>
      <c r="N112" s="58">
        <f>IFERROR(I112/(D112+E112),"")</f>
        <v>1</v>
      </c>
      <c r="O112" s="58">
        <f>IFERROR(J112/(F112),"")</f>
        <v>0.97058823529411764</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2222</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SUM([4]CT!HR$13,[4]CT!IS$13)</f>
        <v>0</v>
      </c>
      <c r="C120" s="23">
        <f>SUM([4]CT!HF$13,[4]CT!IG$13)</f>
        <v>0</v>
      </c>
      <c r="D120" s="23">
        <f>SUM([4]CT!HG$13,[4]CT!IH$13)</f>
        <v>7</v>
      </c>
      <c r="E120" s="23">
        <f>SUM([4]CT!HH$13,[4]CT!II$13)</f>
        <v>19</v>
      </c>
      <c r="F120" s="23">
        <f>SUM([4]CT!HI$13,[4]CT!IJ$13)</f>
        <v>26</v>
      </c>
      <c r="G120" s="23">
        <f>SUM([4]CT!HJ$13,[4]CT!IK$13)</f>
        <v>30</v>
      </c>
      <c r="H120" s="23">
        <f>SUM([4]CT!HK$13,[4]CT!IL$13)</f>
        <v>140</v>
      </c>
      <c r="I120" s="23">
        <f>SUM([4]CT!HL$13,[4]CT!IM$13)</f>
        <v>219</v>
      </c>
      <c r="J120" s="23">
        <f>SUM([4]CT!HM$13,[4]CT!IN$13)</f>
        <v>241</v>
      </c>
      <c r="K120" s="23">
        <f>SUM([4]CT!HN$13,[4]CT!IO$13)</f>
        <v>250</v>
      </c>
      <c r="L120" s="23">
        <f>SUM([4]CT!HO$13,[4]CT!IP$13)</f>
        <v>200</v>
      </c>
      <c r="M120" s="23">
        <f>SUM([4]CT!HP$13,[4]CT!IQ$13)</f>
        <v>133</v>
      </c>
      <c r="N120" s="23">
        <f>SUM([4]CT!HQ$13,[4]CT!IR$13)</f>
        <v>186</v>
      </c>
      <c r="O120" s="24">
        <f>SUM(B120:N120)</f>
        <v>1451</v>
      </c>
      <c r="P120" s="107"/>
    </row>
    <row r="121" spans="1:16" s="2" customFormat="1" ht="26.25" customHeight="1" x14ac:dyDescent="0.25">
      <c r="A121" s="22" t="s">
        <v>25</v>
      </c>
      <c r="B121" s="23">
        <f>SUM([4]CT!HE$13,[4]CT!IF$13)</f>
        <v>0</v>
      </c>
      <c r="C121" s="23">
        <f>SUM([4]CT!GS$13,[4]CT!HT$13)</f>
        <v>0</v>
      </c>
      <c r="D121" s="23">
        <f>SUM([4]CT!GT$13,[4]CT!HU$13)</f>
        <v>3</v>
      </c>
      <c r="E121" s="23">
        <f>SUM([4]CT!GU$13,[4]CT!HV$13)</f>
        <v>20</v>
      </c>
      <c r="F121" s="23">
        <f>SUM([4]CT!GV$13,[4]CT!HW$13)</f>
        <v>14</v>
      </c>
      <c r="G121" s="23">
        <f>SUM([4]CT!GW$13,[4]CT!HX$13)</f>
        <v>21</v>
      </c>
      <c r="H121" s="23">
        <f>SUM([4]CT!GX$13,[4]CT!HY$13)</f>
        <v>17</v>
      </c>
      <c r="I121" s="23">
        <f>SUM([4]CT!GY$13,[4]CT!HZ$13)</f>
        <v>53</v>
      </c>
      <c r="J121" s="23">
        <f>SUM([4]CT!GZ$13,[4]CT!IA$13)</f>
        <v>98</v>
      </c>
      <c r="K121" s="23">
        <f>SUM([4]CT!HA$13,[4]CT!IB$13)</f>
        <v>165</v>
      </c>
      <c r="L121" s="23">
        <f>SUM([4]CT!HB$13,[4]CT!IC$13)</f>
        <v>131</v>
      </c>
      <c r="M121" s="23">
        <f>SUM([4]CT!HC$13,[4]CT!ID$13)</f>
        <v>90</v>
      </c>
      <c r="N121" s="23">
        <f>SUM([4]CT!HD$13,[4]CT!IE$13)</f>
        <v>159</v>
      </c>
      <c r="O121" s="24">
        <f>SUM(B121:N121)</f>
        <v>771</v>
      </c>
      <c r="P121" s="107"/>
    </row>
    <row r="122" spans="1:16" s="2" customFormat="1" ht="26.25" customHeight="1" x14ac:dyDescent="0.25">
      <c r="A122" s="14" t="s">
        <v>95</v>
      </c>
      <c r="B122" s="25">
        <f>SUM(O120:O121)</f>
        <v>2222</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SUM([4]CT!IU$13:IV$13)</f>
        <v>71</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SUM([4]CT!IW$13:IX$13)</f>
        <v>259</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SUM([4]CT!JA$13:JB$13)</f>
        <v>13</v>
      </c>
      <c r="C128" s="26"/>
      <c r="D128" s="27"/>
      <c r="E128" s="27"/>
      <c r="F128" s="27"/>
      <c r="G128" s="27"/>
      <c r="H128" s="27"/>
      <c r="I128" s="27"/>
      <c r="J128" s="27"/>
      <c r="K128" s="27"/>
      <c r="L128" s="27"/>
      <c r="P128" s="107"/>
    </row>
    <row r="129" spans="1:16" s="2" customFormat="1" ht="18" customHeight="1" x14ac:dyDescent="0.25">
      <c r="A129" s="29" t="s">
        <v>30</v>
      </c>
      <c r="B129" s="23">
        <f>SUM([4]CT!JD$13:JE$13)</f>
        <v>1</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SUM([4]CT!JG$13:JH$13)</f>
        <v>28</v>
      </c>
      <c r="C131" s="30"/>
      <c r="D131" s="31"/>
      <c r="E131" s="31"/>
      <c r="F131" s="31"/>
      <c r="G131" s="31"/>
      <c r="H131" s="31"/>
      <c r="I131" s="31"/>
      <c r="J131" s="31"/>
      <c r="K131" s="31"/>
      <c r="L131" s="31"/>
      <c r="O131" s="32"/>
      <c r="P131" s="107"/>
    </row>
    <row r="132" spans="1:16" s="2" customFormat="1" ht="18" customHeight="1" x14ac:dyDescent="0.25">
      <c r="A132" s="29" t="s">
        <v>33</v>
      </c>
      <c r="B132" s="23">
        <f>SUM([4]CT!JJ$13:JK$13)</f>
        <v>1</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[4]CT!A$13</f>
        <v>Cidade De Maputo / Kamavota / Pescadores PS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2391</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SUM([4]CT!EW$13,[4]CT!FX$13)</f>
        <v>0</v>
      </c>
      <c r="C140" s="23">
        <f>SUM([4]CT!EK$13,[4]CT!FL$13)</f>
        <v>0</v>
      </c>
      <c r="D140" s="23">
        <f>SUM([4]CT!EL$13,[4]CT!FM$13)</f>
        <v>11</v>
      </c>
      <c r="E140" s="23">
        <f>SUM([4]CT!EM$13,[4]CT!FN$13)</f>
        <v>21</v>
      </c>
      <c r="F140" s="23">
        <f>SUM([4]CT!EN$13,[4]CT!FO$13)</f>
        <v>33</v>
      </c>
      <c r="G140" s="23">
        <f>SUM([4]CT!EO$13,[4]CT!FP$13)</f>
        <v>33</v>
      </c>
      <c r="H140" s="23">
        <f>SUM([4]CT!EP$13,[4]CT!FQ$13)</f>
        <v>153</v>
      </c>
      <c r="I140" s="23">
        <f>SUM([4]CT!EQ$13,[4]CT!FR$13)</f>
        <v>244</v>
      </c>
      <c r="J140" s="23">
        <f>SUM([4]CT!ER$13,[4]CT!FS$13)</f>
        <v>261</v>
      </c>
      <c r="K140" s="23">
        <f>SUM([4]CT!ES$13,[4]CT!FT$13)</f>
        <v>269</v>
      </c>
      <c r="L140" s="23">
        <f>SUM([4]CT!ET$13,[4]CT!FU$13)</f>
        <v>208</v>
      </c>
      <c r="M140" s="23">
        <f>SUM([4]CT!EU$13,[4]CT!FV$13)</f>
        <v>137</v>
      </c>
      <c r="N140" s="23">
        <f>SUM([4]CT!EV$13,[4]CT!FW$13)</f>
        <v>188</v>
      </c>
      <c r="O140" s="24">
        <f>SUM(B140:N140)</f>
        <v>1558</v>
      </c>
      <c r="P140" s="107"/>
    </row>
    <row r="141" spans="1:16" s="2" customFormat="1" ht="26.25" customHeight="1" x14ac:dyDescent="0.25">
      <c r="A141" s="22" t="s">
        <v>25</v>
      </c>
      <c r="B141" s="23">
        <f>SUM([4]CT!EJ$13,[4]CT!FK$13)</f>
        <v>0</v>
      </c>
      <c r="C141" s="23">
        <f>SUM([4]CT!DX$13,[4]CT!EY$13)</f>
        <v>0</v>
      </c>
      <c r="D141" s="23">
        <f>SUM([4]CT!DY$13,[4]CT!EZ$13)</f>
        <v>9</v>
      </c>
      <c r="E141" s="23">
        <f>SUM([4]CT!DZ$13,[4]CT!FA$13)</f>
        <v>22</v>
      </c>
      <c r="F141" s="23">
        <f>SUM([4]CT!EA$13,[4]CT!FB$13)</f>
        <v>19</v>
      </c>
      <c r="G141" s="23">
        <f>SUM([4]CT!EB$13,[4]CT!FC$13)</f>
        <v>22</v>
      </c>
      <c r="H141" s="23">
        <f>SUM([4]CT!EC$13,[4]CT!FD$13)</f>
        <v>21</v>
      </c>
      <c r="I141" s="23">
        <f>SUM([4]CT!ED$13,[4]CT!FE$13)</f>
        <v>60</v>
      </c>
      <c r="J141" s="23">
        <f>SUM([4]CT!EE$13,[4]CT!FF$13)</f>
        <v>109</v>
      </c>
      <c r="K141" s="23">
        <f>SUM([4]CT!EF$13,[4]CT!FG$13)</f>
        <v>174</v>
      </c>
      <c r="L141" s="23">
        <f>SUM([4]CT!EG$13,[4]CT!FH$13)</f>
        <v>135</v>
      </c>
      <c r="M141" s="23">
        <f>SUM([4]CT!EH$13,[4]CT!FI$13)</f>
        <v>93</v>
      </c>
      <c r="N141" s="23">
        <f>SUM([4]CT!EI$13,[4]CT!FJ$13)</f>
        <v>169</v>
      </c>
      <c r="O141" s="24">
        <f>SUM(B141:N141)</f>
        <v>833</v>
      </c>
      <c r="P141" s="107"/>
    </row>
    <row r="142" spans="1:16" s="2" customFormat="1" ht="26.25" customHeight="1" x14ac:dyDescent="0.25">
      <c r="A142" s="14" t="s">
        <v>95</v>
      </c>
      <c r="B142" s="25">
        <f>SUM(O140:O141)</f>
        <v>2391</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SUM([4]CT!FZ$13:GA$13)</f>
        <v>84</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SUM([4]CT!GB$13:GC$13)</f>
        <v>284</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SUM([4]CT!GF$13:GG$13)</f>
        <v>14</v>
      </c>
      <c r="C148" s="26"/>
      <c r="D148" s="27"/>
      <c r="E148" s="27"/>
      <c r="F148" s="27"/>
      <c r="G148" s="27"/>
      <c r="H148" s="27"/>
      <c r="I148" s="27"/>
      <c r="J148" s="27"/>
      <c r="K148" s="27"/>
      <c r="L148" s="27"/>
      <c r="P148" s="107"/>
    </row>
    <row r="149" spans="1:16" s="2" customFormat="1" ht="18" customHeight="1" x14ac:dyDescent="0.25">
      <c r="A149" s="29" t="s">
        <v>30</v>
      </c>
      <c r="B149" s="23">
        <f>SUM([4]CT!GI$13:GJ$13)</f>
        <v>1</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SUM([4]CT!GL$13:GM$13)</f>
        <v>32</v>
      </c>
      <c r="C151" s="30"/>
      <c r="D151" s="31"/>
      <c r="E151" s="31"/>
      <c r="F151" s="31"/>
      <c r="G151" s="31"/>
      <c r="H151" s="31"/>
      <c r="I151" s="31"/>
      <c r="J151" s="31"/>
      <c r="K151" s="31"/>
      <c r="L151" s="31"/>
      <c r="O151" s="32"/>
      <c r="P151" s="107"/>
    </row>
    <row r="152" spans="1:16" s="2" customFormat="1" ht="18" customHeight="1" x14ac:dyDescent="0.25">
      <c r="A152" s="29" t="s">
        <v>33</v>
      </c>
      <c r="B152" s="23">
        <f>SUM([4]CT!GO$13:GP$13)</f>
        <v>1</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31</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[4]CT!AJD$13</f>
        <v>0</v>
      </c>
      <c r="C160" s="23">
        <f>[4]CT!AJB$13</f>
        <v>1</v>
      </c>
      <c r="D160" s="23">
        <f>[4]CT!AJC$13</f>
        <v>2</v>
      </c>
      <c r="E160" s="23">
        <f>[4]CT!AJA$13</f>
        <v>0</v>
      </c>
      <c r="F160" s="23">
        <f>[4]CT!AIY$13</f>
        <v>0</v>
      </c>
      <c r="G160" s="23">
        <f>[4]CT!AIZ$13</f>
        <v>7</v>
      </c>
      <c r="H160" s="66"/>
      <c r="P160" s="107"/>
    </row>
    <row r="161" spans="1:16" s="2" customFormat="1" ht="26.25" customHeight="1" x14ac:dyDescent="0.25">
      <c r="A161" s="67" t="s">
        <v>105</v>
      </c>
      <c r="B161" s="68">
        <f>[4]CT!AIX$13</f>
        <v>0</v>
      </c>
      <c r="C161" s="68">
        <f>[4]CT!AIV$13</f>
        <v>2</v>
      </c>
      <c r="D161" s="68">
        <f>[4]CT!AIW$13</f>
        <v>7</v>
      </c>
      <c r="E161" s="68">
        <f>[4]CT!AIU$13</f>
        <v>0</v>
      </c>
      <c r="F161" s="68">
        <f>[4]CT!AIS$13</f>
        <v>0</v>
      </c>
      <c r="G161" s="68">
        <f>[4]CT!AIT$13</f>
        <v>12</v>
      </c>
      <c r="H161" s="66"/>
      <c r="P161" s="107"/>
    </row>
    <row r="162" spans="1:16" s="2" customFormat="1" ht="26.25" customHeight="1" x14ac:dyDescent="0.25">
      <c r="A162" s="69"/>
      <c r="B162" s="70"/>
      <c r="C162" s="71">
        <f>SUM(B160:D161)</f>
        <v>12</v>
      </c>
      <c r="D162" s="72"/>
      <c r="E162" s="73"/>
      <c r="F162" s="71">
        <f>SUM(E160:G161)</f>
        <v>19</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[4]CT!A$13</f>
        <v>Cidade De Maputo / Kamavota / Pescadores PS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2147</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[4]CT!AIF$13</f>
        <v>0</v>
      </c>
      <c r="C171" s="23">
        <f>[4]CT!AID$13</f>
        <v>1</v>
      </c>
      <c r="D171" s="23">
        <f>[4]CT!AIE$13</f>
        <v>9</v>
      </c>
      <c r="E171" s="23">
        <f>[4]CT!AIC$13</f>
        <v>0</v>
      </c>
      <c r="F171" s="23">
        <f>[4]CT!AIA$13</f>
        <v>0</v>
      </c>
      <c r="G171" s="23">
        <f>[4]CT!AIB$13</f>
        <v>15</v>
      </c>
      <c r="H171" s="23">
        <f>[4]CT!AHT$13</f>
        <v>0</v>
      </c>
      <c r="I171" s="23">
        <f>[4]CT!AHR$13</f>
        <v>2</v>
      </c>
      <c r="J171" s="23">
        <f>[4]CT!AHS$13</f>
        <v>14</v>
      </c>
      <c r="K171" s="23">
        <f>[4]CT!AHQ$13</f>
        <v>0</v>
      </c>
      <c r="L171" s="23">
        <f>[4]CT!AHO$13</f>
        <v>2</v>
      </c>
      <c r="M171" s="23">
        <f>[4]CT!AHP$13</f>
        <v>18</v>
      </c>
      <c r="P171" s="107"/>
    </row>
    <row r="172" spans="1:16" s="2" customFormat="1" ht="26.25" customHeight="1" x14ac:dyDescent="0.25">
      <c r="A172" s="67" t="s">
        <v>112</v>
      </c>
      <c r="B172" s="68">
        <f>[4]CT!AIL$13</f>
        <v>0</v>
      </c>
      <c r="C172" s="68">
        <f>[4]CT!AIJ$13</f>
        <v>2</v>
      </c>
      <c r="D172" s="68">
        <f>[4]CT!AIK$13</f>
        <v>78</v>
      </c>
      <c r="E172" s="68">
        <f>[4]CT!AII$13</f>
        <v>0</v>
      </c>
      <c r="F172" s="68">
        <f>[4]CT!AIG$13</f>
        <v>4</v>
      </c>
      <c r="G172" s="68">
        <f>[4]CT!AIH$13</f>
        <v>53</v>
      </c>
      <c r="H172" s="68">
        <f>[4]CT!AHZ$13</f>
        <v>0</v>
      </c>
      <c r="I172" s="68">
        <f>[4]CT!AHX$13</f>
        <v>53</v>
      </c>
      <c r="J172" s="68">
        <f>[4]CT!AHY$13</f>
        <v>1260</v>
      </c>
      <c r="K172" s="68">
        <f>[4]CT!AHW$13</f>
        <v>0</v>
      </c>
      <c r="L172" s="68">
        <f>[4]CT!AHU$13</f>
        <v>41</v>
      </c>
      <c r="M172" s="68">
        <f>[4]CT!AHV$13</f>
        <v>595</v>
      </c>
      <c r="P172" s="107"/>
    </row>
    <row r="173" spans="1:16" s="2" customFormat="1" ht="32.1" customHeight="1" x14ac:dyDescent="0.25">
      <c r="A173" s="76" t="s">
        <v>113</v>
      </c>
      <c r="B173" s="77"/>
      <c r="C173" s="78">
        <f>SUM(B171:D172)</f>
        <v>90</v>
      </c>
      <c r="D173" s="79"/>
      <c r="E173" s="80"/>
      <c r="F173" s="78">
        <f>SUM(E171:G172)</f>
        <v>72</v>
      </c>
      <c r="G173" s="81"/>
      <c r="H173" s="80"/>
      <c r="I173" s="78">
        <f>SUM(H171:J172)</f>
        <v>1329</v>
      </c>
      <c r="J173" s="81"/>
      <c r="K173" s="80"/>
      <c r="L173" s="78">
        <f>SUM(K171:M172)</f>
        <v>656</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[4]CT!AIM$13</f>
        <v>54</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[4]CT!AIN$13</f>
        <v>1</v>
      </c>
      <c r="C178" s="86"/>
      <c r="D178" s="87"/>
      <c r="E178" s="85">
        <f>[4]CT!AIO$13</f>
        <v>52</v>
      </c>
      <c r="H178" s="85">
        <f>[4]CT!AIP$13</f>
        <v>1</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[4]CT!AIQ$13</f>
        <v>4</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[4]CT!A$14</f>
        <v>Cidade De Maputo / Kamavota / Romão PSA</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22</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[4]CT!BG$14</f>
        <v>0</v>
      </c>
      <c r="C10" s="23">
        <f>[4]CT!AU$14</f>
        <v>0</v>
      </c>
      <c r="D10" s="23">
        <f>[4]CT!AV$14</f>
        <v>0</v>
      </c>
      <c r="E10" s="23">
        <f>[4]CT!AW$14</f>
        <v>0</v>
      </c>
      <c r="F10" s="23">
        <f>[4]CT!AX$14</f>
        <v>0</v>
      </c>
      <c r="G10" s="23">
        <f>[4]CT!AY$14</f>
        <v>1</v>
      </c>
      <c r="H10" s="23">
        <f>[4]CT!AZ$14</f>
        <v>7</v>
      </c>
      <c r="I10" s="23">
        <f>[4]CT!BA$14</f>
        <v>3</v>
      </c>
      <c r="J10" s="23">
        <f>[4]CT!BB$14</f>
        <v>0</v>
      </c>
      <c r="K10" s="23">
        <f>[4]CT!BC$14</f>
        <v>1</v>
      </c>
      <c r="L10" s="23">
        <f>[4]CT!BD$14</f>
        <v>0</v>
      </c>
      <c r="M10" s="23">
        <f>[4]CT!BE$14</f>
        <v>0</v>
      </c>
      <c r="N10" s="23">
        <f>[4]CT!BF$14</f>
        <v>3</v>
      </c>
      <c r="O10" s="24">
        <f>SUM(B10:N10)</f>
        <v>15</v>
      </c>
      <c r="P10" s="107"/>
    </row>
    <row r="11" spans="1:16" s="2" customFormat="1" ht="18" customHeight="1" x14ac:dyDescent="0.25">
      <c r="A11" s="22" t="s">
        <v>25</v>
      </c>
      <c r="B11" s="23">
        <f>[4]CT!AS$14</f>
        <v>0</v>
      </c>
      <c r="C11" s="23">
        <f>[4]CT!AG$14</f>
        <v>0</v>
      </c>
      <c r="D11" s="23">
        <f>[4]CT!AH$14</f>
        <v>0</v>
      </c>
      <c r="E11" s="23">
        <f>[4]CT!AI$14</f>
        <v>0</v>
      </c>
      <c r="F11" s="23">
        <f>[4]CT!AJ$14</f>
        <v>0</v>
      </c>
      <c r="G11" s="23">
        <f>[4]CT!AK$14</f>
        <v>0</v>
      </c>
      <c r="H11" s="23">
        <f>[4]CT!AL$14</f>
        <v>0</v>
      </c>
      <c r="I11" s="23">
        <f>[4]CT!AM$14</f>
        <v>2</v>
      </c>
      <c r="J11" s="23">
        <f>[4]CT!AN$14</f>
        <v>2</v>
      </c>
      <c r="K11" s="23">
        <f>[4]CT!AO$14</f>
        <v>1</v>
      </c>
      <c r="L11" s="23">
        <f>[4]CT!AP$14</f>
        <v>0</v>
      </c>
      <c r="M11" s="23">
        <f>[4]CT!AQ$14</f>
        <v>0</v>
      </c>
      <c r="N11" s="23">
        <f>[4]CT!AR$14</f>
        <v>2</v>
      </c>
      <c r="O11" s="24">
        <f>SUM(B11:N11)</f>
        <v>7</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[4]CT!AF$14</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[4]CT!BI$14</f>
        <v>1</v>
      </c>
      <c r="C15" s="26"/>
      <c r="D15" s="27"/>
      <c r="E15" s="27"/>
      <c r="F15" s="27"/>
      <c r="G15" s="27"/>
      <c r="H15" s="27"/>
      <c r="I15" s="27"/>
      <c r="J15" s="27"/>
      <c r="K15" s="27"/>
      <c r="L15" s="27"/>
      <c r="P15" s="107"/>
    </row>
    <row r="16" spans="1:16" s="2" customFormat="1" ht="18" customHeight="1" x14ac:dyDescent="0.25">
      <c r="A16" s="29" t="s">
        <v>30</v>
      </c>
      <c r="B16" s="23">
        <f>[4]CT!BJ$14</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[4]CT!BK$14</f>
        <v>2</v>
      </c>
      <c r="C18" s="30"/>
      <c r="D18" s="31"/>
      <c r="E18" s="31"/>
      <c r="F18" s="31"/>
      <c r="G18" s="31"/>
      <c r="H18" s="31"/>
      <c r="I18" s="31"/>
      <c r="J18" s="31"/>
      <c r="K18" s="31"/>
      <c r="L18" s="31"/>
      <c r="O18" s="32"/>
      <c r="P18" s="107"/>
    </row>
    <row r="19" spans="1:16" s="2" customFormat="1" ht="18" customHeight="1" x14ac:dyDescent="0.25">
      <c r="A19" s="29" t="s">
        <v>33</v>
      </c>
      <c r="B19" s="23">
        <f>[4]CT!BL$14</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[4]CT!CU$14</f>
        <v>0</v>
      </c>
      <c r="C23" s="23">
        <f>[4]CT!CF$14</f>
        <v>0</v>
      </c>
      <c r="D23" s="23">
        <f>[4]CT!CG$14</f>
        <v>5</v>
      </c>
      <c r="E23" s="23">
        <f>[4]CT!CH$14</f>
        <v>28</v>
      </c>
      <c r="F23" s="23">
        <f>[4]CT!CI$14</f>
        <v>30</v>
      </c>
      <c r="G23" s="23">
        <f>[4]CT!CJ$14</f>
        <v>37</v>
      </c>
      <c r="H23" s="23">
        <f>[4]CT!CK$14</f>
        <v>162</v>
      </c>
      <c r="I23" s="23">
        <f>[4]CT!CL$14</f>
        <v>239</v>
      </c>
      <c r="J23" s="23">
        <f>[4]CT!CM$14</f>
        <v>242</v>
      </c>
      <c r="K23" s="23">
        <f>[4]CT!CN$14</f>
        <v>268</v>
      </c>
      <c r="L23" s="23">
        <f>[4]CT!CO$14</f>
        <v>192</v>
      </c>
      <c r="M23" s="23">
        <f>[4]CT!CP$14</f>
        <v>160</v>
      </c>
      <c r="N23" s="23">
        <f>[4]CT!CQ$14</f>
        <v>86</v>
      </c>
      <c r="O23" s="24">
        <f>SUM(B23:N23,B25:D25)</f>
        <v>1591</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[4]CT!CR$14</f>
        <v>61</v>
      </c>
      <c r="C25" s="23">
        <f>[4]CT!CS$14</f>
        <v>44</v>
      </c>
      <c r="D25" s="23">
        <f>[4]CT!CT$14</f>
        <v>37</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[4]CT!CD$14</f>
        <v>0</v>
      </c>
      <c r="C27" s="23">
        <f>[4]CT!BO$14</f>
        <v>0</v>
      </c>
      <c r="D27" s="23">
        <f>[4]CT!BP$14</f>
        <v>8</v>
      </c>
      <c r="E27" s="23">
        <f>[4]CT!BQ$14</f>
        <v>14</v>
      </c>
      <c r="F27" s="23">
        <f>[4]CT!BR$14</f>
        <v>26</v>
      </c>
      <c r="G27" s="23">
        <f>[4]CT!BS$14</f>
        <v>12</v>
      </c>
      <c r="H27" s="23">
        <f>[4]CT!BT$14</f>
        <v>22</v>
      </c>
      <c r="I27" s="23">
        <f>[4]CT!BU$14</f>
        <v>51</v>
      </c>
      <c r="J27" s="23">
        <f>[4]CT!BV$14</f>
        <v>97</v>
      </c>
      <c r="K27" s="23">
        <f>[4]CT!BW$14</f>
        <v>141</v>
      </c>
      <c r="L27" s="23">
        <f>[4]CT!BX$14</f>
        <v>118</v>
      </c>
      <c r="M27" s="23">
        <f>[4]CT!BY$14</f>
        <v>98</v>
      </c>
      <c r="N27" s="23">
        <f>[4]CT!BZ$14</f>
        <v>55</v>
      </c>
      <c r="O27" s="24">
        <f>SUM(B27:N27,B29:D29)</f>
        <v>748</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[4]CT!CA$14</f>
        <v>46</v>
      </c>
      <c r="C29" s="23">
        <f>[4]CT!CB$14</f>
        <v>30</v>
      </c>
      <c r="D29" s="23">
        <f>[4]CT!CC$14</f>
        <v>30</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111</v>
      </c>
      <c r="F30" s="135" t="s">
        <v>42</v>
      </c>
      <c r="G30" s="136"/>
      <c r="H30" s="24" t="str">
        <f>IFERROR(E30/C30,"")</f>
        <v/>
      </c>
      <c r="K30" s="137" t="s">
        <v>43</v>
      </c>
      <c r="L30" s="138"/>
      <c r="M30" s="23"/>
      <c r="N30" s="38" t="s">
        <v>41</v>
      </c>
      <c r="O30" s="24">
        <f>SUM(B23:N23,B25:D25,B27:N27,B29:D29)-M30</f>
        <v>2339</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[4]CT!DG$14</f>
        <v>0</v>
      </c>
      <c r="C35" s="23">
        <f>[4]CT!DE$14</f>
        <v>21</v>
      </c>
      <c r="D35" s="23">
        <f>[4]CT!DF$14</f>
        <v>383</v>
      </c>
      <c r="E35" s="40"/>
      <c r="F35" s="23">
        <f>[4]CT!DN$14</f>
        <v>0</v>
      </c>
      <c r="G35" s="23">
        <f>[4]CT!DL$14</f>
        <v>42</v>
      </c>
      <c r="H35" s="23">
        <f>[4]CT!DM$14</f>
        <v>1145</v>
      </c>
      <c r="I35" s="40"/>
      <c r="J35" s="23">
        <f>[4]CT!DU$14</f>
        <v>0</v>
      </c>
      <c r="K35" s="23">
        <f>[4]CT!DS$14</f>
        <v>0</v>
      </c>
      <c r="L35" s="23">
        <f>[4]CT!DT$14</f>
        <v>0</v>
      </c>
      <c r="P35" s="107"/>
    </row>
    <row r="36" spans="1:16" s="2" customFormat="1" ht="18" customHeight="1" x14ac:dyDescent="0.25">
      <c r="A36" s="22" t="s">
        <v>25</v>
      </c>
      <c r="B36" s="23">
        <f>[4]CT!DD$14</f>
        <v>0</v>
      </c>
      <c r="C36" s="23">
        <f>[4]CT!DB$14</f>
        <v>10</v>
      </c>
      <c r="D36" s="23">
        <f>[4]CT!DC$14</f>
        <v>182</v>
      </c>
      <c r="E36" s="40"/>
      <c r="F36" s="23">
        <f>[4]CT!DK$14</f>
        <v>0</v>
      </c>
      <c r="G36" s="23">
        <f>[4]CT!DI$14</f>
        <v>38</v>
      </c>
      <c r="H36" s="23">
        <f>[4]CT!DJ$14</f>
        <v>518</v>
      </c>
      <c r="I36" s="40"/>
      <c r="J36" s="23">
        <f>[4]CT!DR$14</f>
        <v>0</v>
      </c>
      <c r="K36" s="23">
        <f>[4]CT!DP$14</f>
        <v>0</v>
      </c>
      <c r="L36" s="23">
        <f>[4]CT!DQ$14</f>
        <v>0</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[4]CT!CW$14</f>
        <v>21</v>
      </c>
      <c r="C38" s="26"/>
      <c r="D38" s="27"/>
      <c r="E38" s="27"/>
      <c r="F38" s="27"/>
      <c r="G38" s="27"/>
      <c r="H38" s="27"/>
      <c r="I38" s="27"/>
      <c r="J38" s="27"/>
      <c r="K38" s="27"/>
      <c r="L38" s="27"/>
      <c r="P38" s="107"/>
    </row>
    <row r="39" spans="1:16" s="2" customFormat="1" ht="18" customHeight="1" x14ac:dyDescent="0.25">
      <c r="A39" s="29" t="s">
        <v>30</v>
      </c>
      <c r="B39" s="23">
        <f>[4]CT!CX$14</f>
        <v>1</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[4]CT!CY$14</f>
        <v>13</v>
      </c>
      <c r="C41" s="30"/>
      <c r="D41" s="31"/>
      <c r="E41" s="31"/>
      <c r="F41" s="31"/>
      <c r="G41" s="31"/>
      <c r="H41" s="31"/>
      <c r="I41" s="31"/>
      <c r="J41" s="31"/>
      <c r="K41" s="31"/>
      <c r="L41" s="31"/>
      <c r="O41" s="32"/>
      <c r="P41" s="107"/>
    </row>
    <row r="42" spans="1:16" s="2" customFormat="1" ht="18" customHeight="1" x14ac:dyDescent="0.25">
      <c r="A42" s="29" t="s">
        <v>33</v>
      </c>
      <c r="B42" s="23">
        <f>[4]CT!CZ$14</f>
        <v>2</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[4]CT!A$14</f>
        <v>Cidade De Maputo / Kamavota / Romão PSA</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4</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[4]CT!TO$14</f>
        <v>0</v>
      </c>
      <c r="C49" s="23">
        <f>[4]CT!TC$14</f>
        <v>0</v>
      </c>
      <c r="D49" s="23">
        <f>[4]CT!TD$14</f>
        <v>0</v>
      </c>
      <c r="E49" s="23">
        <f>[4]CT!TE$14</f>
        <v>0</v>
      </c>
      <c r="F49" s="23">
        <f>[4]CT!TF$14</f>
        <v>0</v>
      </c>
      <c r="G49" s="23">
        <f>[4]CT!TG$14</f>
        <v>0</v>
      </c>
      <c r="H49" s="23">
        <f>[4]CT!TH$14</f>
        <v>0</v>
      </c>
      <c r="I49" s="23">
        <f>[4]CT!TI$14</f>
        <v>1</v>
      </c>
      <c r="J49" s="23">
        <f>[4]CT!TJ$14</f>
        <v>0</v>
      </c>
      <c r="K49" s="23">
        <f>[4]CT!TK$14</f>
        <v>0</v>
      </c>
      <c r="L49" s="23">
        <f>[4]CT!TL$14</f>
        <v>0</v>
      </c>
      <c r="M49" s="23">
        <f>[4]CT!TM$14</f>
        <v>1</v>
      </c>
      <c r="N49" s="23">
        <f>[4]CT!TN$14</f>
        <v>0</v>
      </c>
      <c r="O49" s="24">
        <f>SUM(B49:N49)</f>
        <v>2</v>
      </c>
      <c r="P49" s="107"/>
    </row>
    <row r="50" spans="1:16" s="2" customFormat="1" ht="18" customHeight="1" x14ac:dyDescent="0.25">
      <c r="A50" s="22" t="s">
        <v>25</v>
      </c>
      <c r="B50" s="23">
        <f>[4]CT!TA$14</f>
        <v>0</v>
      </c>
      <c r="C50" s="23">
        <f>[4]CT!SO$14</f>
        <v>0</v>
      </c>
      <c r="D50" s="23">
        <f>[4]CT!SP$14</f>
        <v>0</v>
      </c>
      <c r="E50" s="23">
        <f>[4]CT!SQ$14</f>
        <v>0</v>
      </c>
      <c r="F50" s="23">
        <f>[4]CT!SR$14</f>
        <v>0</v>
      </c>
      <c r="G50" s="23">
        <f>[4]CT!SS$14</f>
        <v>0</v>
      </c>
      <c r="H50" s="23">
        <f>[4]CT!ST$14</f>
        <v>0</v>
      </c>
      <c r="I50" s="23">
        <f>[4]CT!SU$14</f>
        <v>1</v>
      </c>
      <c r="J50" s="23">
        <f>[4]CT!SV$14</f>
        <v>1</v>
      </c>
      <c r="K50" s="23">
        <f>[4]CT!SW$14</f>
        <v>0</v>
      </c>
      <c r="L50" s="23">
        <f>[4]CT!SX$14</f>
        <v>0</v>
      </c>
      <c r="M50" s="23">
        <f>[4]CT!SY$14</f>
        <v>0</v>
      </c>
      <c r="N50" s="23">
        <f>[4]CT!SZ$14</f>
        <v>0</v>
      </c>
      <c r="O50" s="24">
        <f>SUM(B50:N50)</f>
        <v>2</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[4]CT!TU$14</f>
        <v>3</v>
      </c>
      <c r="D52" s="31"/>
      <c r="E52" s="31"/>
      <c r="F52" s="31"/>
      <c r="G52" s="31"/>
      <c r="H52" s="31"/>
      <c r="I52" s="31"/>
      <c r="J52" s="32"/>
      <c r="K52" s="32"/>
      <c r="L52" s="32"/>
      <c r="M52" s="32"/>
      <c r="N52" s="32"/>
      <c r="O52" s="46"/>
      <c r="P52" s="107"/>
    </row>
    <row r="53" spans="1:16" s="2" customFormat="1" ht="36.6" customHeight="1" x14ac:dyDescent="0.25">
      <c r="A53" s="123" t="s">
        <v>58</v>
      </c>
      <c r="B53" s="124"/>
      <c r="C53" s="47">
        <f>[4]CT!TV$14</f>
        <v>0</v>
      </c>
      <c r="D53" s="26"/>
      <c r="E53" s="26"/>
      <c r="F53" s="26"/>
      <c r="G53" s="26"/>
      <c r="H53" s="26"/>
      <c r="I53" s="26"/>
      <c r="J53" s="26"/>
      <c r="K53" s="26"/>
      <c r="L53" s="26"/>
      <c r="M53" s="26"/>
      <c r="N53" s="26"/>
      <c r="O53" s="26"/>
      <c r="P53" s="107"/>
    </row>
    <row r="54" spans="1:16" s="2" customFormat="1" ht="39.6" customHeight="1" x14ac:dyDescent="0.25">
      <c r="A54" s="125" t="s">
        <v>59</v>
      </c>
      <c r="B54" s="126"/>
      <c r="C54" s="48">
        <f>[4]CT!TW$14</f>
        <v>1</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[4]CT!TQ$14</f>
        <v>0</v>
      </c>
      <c r="C56" s="26"/>
      <c r="D56" s="27"/>
      <c r="E56" s="27"/>
      <c r="F56" s="27"/>
      <c r="G56" s="27"/>
      <c r="H56" s="27"/>
      <c r="I56" s="27"/>
      <c r="J56" s="27"/>
      <c r="K56" s="27"/>
      <c r="L56" s="27"/>
      <c r="P56" s="107"/>
    </row>
    <row r="57" spans="1:16" s="2" customFormat="1" ht="18" customHeight="1" x14ac:dyDescent="0.25">
      <c r="A57" s="29" t="s">
        <v>30</v>
      </c>
      <c r="B57" s="23">
        <f>[4]CT!TR$14</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[4]CT!TS$14</f>
        <v>0</v>
      </c>
      <c r="C59" s="30"/>
      <c r="D59" s="31"/>
      <c r="E59" s="31"/>
      <c r="F59" s="31"/>
      <c r="G59" s="31"/>
      <c r="H59" s="31"/>
      <c r="I59" s="31"/>
      <c r="J59" s="31"/>
      <c r="K59" s="31"/>
      <c r="L59" s="31"/>
      <c r="O59" s="32"/>
      <c r="P59" s="107"/>
    </row>
    <row r="60" spans="1:16" s="2" customFormat="1" ht="18" customHeight="1" x14ac:dyDescent="0.25">
      <c r="A60" s="29" t="s">
        <v>33</v>
      </c>
      <c r="B60" s="23">
        <f>[4]CT!TT$14</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3</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[4]CT!LV$14</f>
        <v>0</v>
      </c>
      <c r="C68" s="23">
        <f>[4]CT!LJ$14</f>
        <v>0</v>
      </c>
      <c r="D68" s="23">
        <f>[4]CT!LK$14</f>
        <v>0</v>
      </c>
      <c r="E68" s="23">
        <f>[4]CT!LL$14</f>
        <v>0</v>
      </c>
      <c r="F68" s="23">
        <f>[4]CT!LM$14</f>
        <v>0</v>
      </c>
      <c r="G68" s="23">
        <f>[4]CT!LN$14</f>
        <v>0</v>
      </c>
      <c r="H68" s="23">
        <f>[4]CT!LO$14</f>
        <v>0</v>
      </c>
      <c r="I68" s="23">
        <f>[4]CT!LP$14</f>
        <v>0</v>
      </c>
      <c r="J68" s="23">
        <f>[4]CT!LQ$14</f>
        <v>0</v>
      </c>
      <c r="K68" s="23">
        <f>[4]CT!LR$14</f>
        <v>0</v>
      </c>
      <c r="L68" s="23">
        <f>[4]CT!LS$14</f>
        <v>1</v>
      </c>
      <c r="M68" s="23">
        <f>[4]CT!LT$14</f>
        <v>0</v>
      </c>
      <c r="N68" s="23">
        <f>[4]CT!LU$14</f>
        <v>1</v>
      </c>
      <c r="O68" s="24">
        <f>SUM(B68:N68)</f>
        <v>2</v>
      </c>
      <c r="P68" s="107"/>
    </row>
    <row r="69" spans="1:16" s="2" customFormat="1" ht="18" customHeight="1" x14ac:dyDescent="0.25">
      <c r="A69" s="22" t="s">
        <v>25</v>
      </c>
      <c r="B69" s="23">
        <f>[4]CT!LH$14</f>
        <v>0</v>
      </c>
      <c r="C69" s="23">
        <f>[4]CT!KV$14</f>
        <v>0</v>
      </c>
      <c r="D69" s="23">
        <f>[4]CT!KW$14</f>
        <v>0</v>
      </c>
      <c r="E69" s="23">
        <f>[4]CT!KX$14</f>
        <v>0</v>
      </c>
      <c r="F69" s="23">
        <f>[4]CT!KY$14</f>
        <v>0</v>
      </c>
      <c r="G69" s="23">
        <f>[4]CT!KZ$14</f>
        <v>0</v>
      </c>
      <c r="H69" s="23">
        <f>[4]CT!LA$14</f>
        <v>0</v>
      </c>
      <c r="I69" s="23">
        <f>[4]CT!LB$14</f>
        <v>0</v>
      </c>
      <c r="J69" s="23">
        <f>[4]CT!LC$14</f>
        <v>0</v>
      </c>
      <c r="K69" s="23">
        <f>[4]CT!LD$14</f>
        <v>0</v>
      </c>
      <c r="L69" s="23">
        <f>[4]CT!LE$14</f>
        <v>1</v>
      </c>
      <c r="M69" s="23">
        <f>[4]CT!LF$14</f>
        <v>0</v>
      </c>
      <c r="N69" s="23">
        <f>[4]CT!LG$14</f>
        <v>0</v>
      </c>
      <c r="O69" s="24">
        <f>SUM(B69:N69)</f>
        <v>1</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[4]CT!ND$14</f>
        <v>0</v>
      </c>
      <c r="C72" s="23">
        <f>[4]CT!MR$14</f>
        <v>0</v>
      </c>
      <c r="D72" s="23">
        <f>[4]CT!MS$14</f>
        <v>0</v>
      </c>
      <c r="E72" s="23">
        <f>[4]CT!MT$14</f>
        <v>0</v>
      </c>
      <c r="F72" s="23">
        <f>[4]CT!MU$14</f>
        <v>0</v>
      </c>
      <c r="G72" s="23">
        <f>[4]CT!MV$14</f>
        <v>0</v>
      </c>
      <c r="H72" s="23">
        <f>[4]CT!MW$14</f>
        <v>0</v>
      </c>
      <c r="I72" s="23">
        <f>[4]CT!MX$14</f>
        <v>0</v>
      </c>
      <c r="J72" s="23">
        <f>[4]CT!MY$14</f>
        <v>0</v>
      </c>
      <c r="K72" s="23">
        <f>[4]CT!MZ$14</f>
        <v>0</v>
      </c>
      <c r="L72" s="23">
        <f>[4]CT!NA$14</f>
        <v>0</v>
      </c>
      <c r="M72" s="23">
        <f>[4]CT!NB$14</f>
        <v>0</v>
      </c>
      <c r="N72" s="23">
        <f>[4]CT!NC$14</f>
        <v>0</v>
      </c>
      <c r="O72" s="24">
        <f>SUM(B72:N72)</f>
        <v>0</v>
      </c>
      <c r="P72" s="107"/>
    </row>
    <row r="73" spans="1:16" s="2" customFormat="1" ht="18" customHeight="1" x14ac:dyDescent="0.25">
      <c r="A73" s="22" t="s">
        <v>25</v>
      </c>
      <c r="B73" s="23">
        <f>[4]CT!MP$14</f>
        <v>0</v>
      </c>
      <c r="C73" s="23">
        <f>[4]CT!MD$14</f>
        <v>0</v>
      </c>
      <c r="D73" s="23">
        <f>[4]CT!ME$14</f>
        <v>0</v>
      </c>
      <c r="E73" s="23">
        <f>[4]CT!MF$14</f>
        <v>0</v>
      </c>
      <c r="F73" s="23">
        <f>[4]CT!MG$14</f>
        <v>0</v>
      </c>
      <c r="G73" s="23">
        <f>[4]CT!MH$14</f>
        <v>0</v>
      </c>
      <c r="H73" s="23">
        <f>[4]CT!MI$14</f>
        <v>0</v>
      </c>
      <c r="I73" s="23">
        <f>[4]CT!MJ$14</f>
        <v>0</v>
      </c>
      <c r="J73" s="23">
        <f>[4]CT!MK$14</f>
        <v>0</v>
      </c>
      <c r="K73" s="23">
        <f>[4]CT!ML$14</f>
        <v>0</v>
      </c>
      <c r="L73" s="23">
        <f>[4]CT!MM$14</f>
        <v>0</v>
      </c>
      <c r="M73" s="23">
        <f>[4]CT!MN$14</f>
        <v>0</v>
      </c>
      <c r="N73" s="23">
        <f>[4]CT!MO$14</f>
        <v>0</v>
      </c>
      <c r="O73" s="24">
        <f>SUM(B73:N73)</f>
        <v>0</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[4]CT!OK$14</f>
        <v>0</v>
      </c>
      <c r="C76" s="23">
        <f>[4]CT!NY$14</f>
        <v>0</v>
      </c>
      <c r="D76" s="23">
        <f>[4]CT!NZ$14</f>
        <v>0</v>
      </c>
      <c r="E76" s="23">
        <f>[4]CT!OA$14</f>
        <v>0</v>
      </c>
      <c r="F76" s="23">
        <f>[4]CT!OB$14</f>
        <v>0</v>
      </c>
      <c r="G76" s="23">
        <f>[4]CT!OC$14</f>
        <v>0</v>
      </c>
      <c r="H76" s="23">
        <f>[4]CT!OD$14</f>
        <v>0</v>
      </c>
      <c r="I76" s="23">
        <f>[4]CT!OE$14</f>
        <v>1</v>
      </c>
      <c r="J76" s="23">
        <f>[4]CT!OF$14</f>
        <v>0</v>
      </c>
      <c r="K76" s="23">
        <f>[4]CT!OG$14</f>
        <v>0</v>
      </c>
      <c r="L76" s="23">
        <f>[4]CT!OH$14</f>
        <v>0</v>
      </c>
      <c r="M76" s="23">
        <f>[4]CT!OI$14</f>
        <v>0</v>
      </c>
      <c r="N76" s="23">
        <f>[4]CT!OJ$14</f>
        <v>0</v>
      </c>
      <c r="O76" s="24">
        <f>SUM(B76:N76)</f>
        <v>1</v>
      </c>
      <c r="P76" s="107"/>
    </row>
    <row r="77" spans="1:16" s="2" customFormat="1" ht="18" customHeight="1" x14ac:dyDescent="0.25">
      <c r="A77" s="22" t="s">
        <v>25</v>
      </c>
      <c r="B77" s="23">
        <f>[4]CT!NW$14</f>
        <v>0</v>
      </c>
      <c r="C77" s="23">
        <f>[4]CT!NK$14</f>
        <v>0</v>
      </c>
      <c r="D77" s="23">
        <f>[4]CT!NL$14</f>
        <v>0</v>
      </c>
      <c r="E77" s="23">
        <f>[4]CT!NM$14</f>
        <v>0</v>
      </c>
      <c r="F77" s="23">
        <f>[4]CT!NN$14</f>
        <v>0</v>
      </c>
      <c r="G77" s="23">
        <f>[4]CT!NO$14</f>
        <v>0</v>
      </c>
      <c r="H77" s="23">
        <f>[4]CT!NP$14</f>
        <v>0</v>
      </c>
      <c r="I77" s="23">
        <f>[4]CT!NQ$14</f>
        <v>0</v>
      </c>
      <c r="J77" s="23">
        <f>[4]CT!NR$14</f>
        <v>0</v>
      </c>
      <c r="K77" s="23">
        <f>[4]CT!NS$14</f>
        <v>0</v>
      </c>
      <c r="L77" s="23">
        <f>[4]CT!NT$14</f>
        <v>0</v>
      </c>
      <c r="M77" s="23">
        <f>[4]CT!NU$14</f>
        <v>0</v>
      </c>
      <c r="N77" s="23">
        <f>[4]CT!NV$14</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[4]CT!PR$14</f>
        <v>0</v>
      </c>
      <c r="C80" s="23">
        <f>[4]CT!PF$14</f>
        <v>0</v>
      </c>
      <c r="D80" s="23">
        <f>[4]CT!PG$14</f>
        <v>0</v>
      </c>
      <c r="E80" s="23">
        <f>[4]CT!PH$14</f>
        <v>0</v>
      </c>
      <c r="F80" s="23">
        <f>[4]CT!PI$14</f>
        <v>0</v>
      </c>
      <c r="G80" s="23">
        <f>[4]CT!PJ$14</f>
        <v>3</v>
      </c>
      <c r="H80" s="23">
        <f>[4]CT!PK$14</f>
        <v>2</v>
      </c>
      <c r="I80" s="23">
        <f>[4]CT!PL$14</f>
        <v>8</v>
      </c>
      <c r="J80" s="23">
        <f>[4]CT!PM$14</f>
        <v>6</v>
      </c>
      <c r="K80" s="23">
        <f>[4]CT!PN$14</f>
        <v>2</v>
      </c>
      <c r="L80" s="23">
        <f>[4]CT!PO$14</f>
        <v>6</v>
      </c>
      <c r="M80" s="23">
        <f>[4]CT!PP$14</f>
        <v>1</v>
      </c>
      <c r="N80" s="23">
        <f>[4]CT!PQ$14</f>
        <v>1</v>
      </c>
      <c r="O80" s="24">
        <f>SUM(B$140:N$140)</f>
        <v>1380</v>
      </c>
      <c r="P80" s="107"/>
    </row>
    <row r="81" spans="1:16" s="2" customFormat="1" ht="18" customHeight="1" x14ac:dyDescent="0.25">
      <c r="A81" s="22" t="s">
        <v>25</v>
      </c>
      <c r="B81" s="23">
        <f>[4]CT!PD$14</f>
        <v>0</v>
      </c>
      <c r="C81" s="23">
        <f>[4]CT!OR$14</f>
        <v>0</v>
      </c>
      <c r="D81" s="23">
        <f>[4]CT!OS$14</f>
        <v>0</v>
      </c>
      <c r="E81" s="23">
        <f>[4]CT!OT$14</f>
        <v>0</v>
      </c>
      <c r="F81" s="23">
        <f>[4]CT!OU$14</f>
        <v>0</v>
      </c>
      <c r="G81" s="23">
        <f>[4]CT!OV$14</f>
        <v>1</v>
      </c>
      <c r="H81" s="23">
        <f>[4]CT!OW$14</f>
        <v>3</v>
      </c>
      <c r="I81" s="23">
        <f>[4]CT!OX$14</f>
        <v>2</v>
      </c>
      <c r="J81" s="23">
        <f>[4]CT!OY$14</f>
        <v>2</v>
      </c>
      <c r="K81" s="23">
        <f>[4]CT!OZ$14</f>
        <v>7</v>
      </c>
      <c r="L81" s="23">
        <f>[4]CT!PA$14</f>
        <v>2</v>
      </c>
      <c r="M81" s="23">
        <f>[4]CT!PB$14</f>
        <v>3</v>
      </c>
      <c r="N81" s="23">
        <f>[4]CT!PC$14</f>
        <v>0</v>
      </c>
      <c r="O81" s="24">
        <f>SUM(B$141:N$141)</f>
        <v>613</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[4]CT!QY$14</f>
        <v>0</v>
      </c>
      <c r="C84" s="23">
        <f>[4]CT!QM$14</f>
        <v>0</v>
      </c>
      <c r="D84" s="23">
        <f>[4]CT!QN$14</f>
        <v>0</v>
      </c>
      <c r="E84" s="23">
        <f>[4]CT!QO$14</f>
        <v>0</v>
      </c>
      <c r="F84" s="23">
        <f>[4]CT!QP$14</f>
        <v>0</v>
      </c>
      <c r="G84" s="23">
        <f>[4]CT!QQ$14</f>
        <v>1</v>
      </c>
      <c r="H84" s="23">
        <f>[4]CT!QR$14</f>
        <v>1</v>
      </c>
      <c r="I84" s="23">
        <f>[4]CT!QS$14</f>
        <v>1</v>
      </c>
      <c r="J84" s="23">
        <f>[4]CT!QT$14</f>
        <v>1</v>
      </c>
      <c r="K84" s="23">
        <f>[4]CT!QU$14</f>
        <v>0</v>
      </c>
      <c r="L84" s="23">
        <f>[4]CT!QV$14</f>
        <v>1</v>
      </c>
      <c r="M84" s="23">
        <f>[4]CT!QW$14</f>
        <v>0</v>
      </c>
      <c r="N84" s="23">
        <f>[4]CT!QX$14</f>
        <v>0</v>
      </c>
      <c r="O84" s="24">
        <f>SUM(B$144:N$144)</f>
        <v>0</v>
      </c>
      <c r="P84" s="107"/>
    </row>
    <row r="85" spans="1:16" s="2" customFormat="1" ht="18" customHeight="1" x14ac:dyDescent="0.25">
      <c r="A85" s="22" t="s">
        <v>25</v>
      </c>
      <c r="B85" s="23">
        <f>[4]CT!QK$14</f>
        <v>0</v>
      </c>
      <c r="C85" s="23">
        <f>[4]CT!PY$14</f>
        <v>0</v>
      </c>
      <c r="D85" s="23">
        <f>[4]CT!PZ$14</f>
        <v>0</v>
      </c>
      <c r="E85" s="23">
        <f>[4]CT!QA$14</f>
        <v>0</v>
      </c>
      <c r="F85" s="23">
        <f>[4]CT!QB$14</f>
        <v>0</v>
      </c>
      <c r="G85" s="23">
        <f>[4]CT!QC$14</f>
        <v>0</v>
      </c>
      <c r="H85" s="23">
        <f>[4]CT!QD$14</f>
        <v>0</v>
      </c>
      <c r="I85" s="23">
        <f>[4]CT!QE$14</f>
        <v>0</v>
      </c>
      <c r="J85" s="23">
        <f>[4]CT!QF$14</f>
        <v>0</v>
      </c>
      <c r="K85" s="23">
        <f>[4]CT!QG$14</f>
        <v>0</v>
      </c>
      <c r="L85" s="23">
        <f>[4]CT!QH$14</f>
        <v>0</v>
      </c>
      <c r="M85" s="23">
        <f>[4]CT!QI$14</f>
        <v>0</v>
      </c>
      <c r="N85" s="23">
        <f>[4]CT!QJ$14</f>
        <v>1</v>
      </c>
      <c r="O85" s="24">
        <f>SUM(B$145:N$145)</f>
        <v>68</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[4]CT!SF$14</f>
        <v>0</v>
      </c>
      <c r="C88" s="23">
        <f>[4]CT!RT$14</f>
        <v>0</v>
      </c>
      <c r="D88" s="23">
        <f>[4]CT!RU$14</f>
        <v>0</v>
      </c>
      <c r="E88" s="23">
        <f>[4]CT!RV$14</f>
        <v>0</v>
      </c>
      <c r="F88" s="23">
        <f>[4]CT!RW$14</f>
        <v>0</v>
      </c>
      <c r="G88" s="23">
        <f>[4]CT!RX$14</f>
        <v>0</v>
      </c>
      <c r="H88" s="23">
        <f>[4]CT!RY$14</f>
        <v>0</v>
      </c>
      <c r="I88" s="23">
        <f>[4]CT!RZ$14</f>
        <v>0</v>
      </c>
      <c r="J88" s="23">
        <f>[4]CT!SA$14</f>
        <v>0</v>
      </c>
      <c r="K88" s="23">
        <f>[4]CT!SB$14</f>
        <v>0</v>
      </c>
      <c r="L88" s="23">
        <f>[4]CT!SC$14</f>
        <v>0</v>
      </c>
      <c r="M88" s="23">
        <f>[4]CT!SD$14</f>
        <v>0</v>
      </c>
      <c r="N88" s="23">
        <f>[4]CT!SE$14</f>
        <v>0</v>
      </c>
      <c r="O88" s="24">
        <f>SUM(B88:N88)</f>
        <v>0</v>
      </c>
      <c r="P88" s="107"/>
    </row>
    <row r="89" spans="1:16" s="2" customFormat="1" ht="18" customHeight="1" x14ac:dyDescent="0.25">
      <c r="A89" s="22" t="s">
        <v>25</v>
      </c>
      <c r="B89" s="23">
        <f>[4]CT!RR$14</f>
        <v>0</v>
      </c>
      <c r="C89" s="23">
        <f>[4]CT!RF$14</f>
        <v>0</v>
      </c>
      <c r="D89" s="23">
        <f>[4]CT!RG$14</f>
        <v>0</v>
      </c>
      <c r="E89" s="23">
        <f>[4]CT!RH$14</f>
        <v>0</v>
      </c>
      <c r="F89" s="23">
        <f>[4]CT!RI$14</f>
        <v>0</v>
      </c>
      <c r="G89" s="23">
        <f>[4]CT!RJ$14</f>
        <v>0</v>
      </c>
      <c r="H89" s="23">
        <f>[4]CT!RK$14</f>
        <v>0</v>
      </c>
      <c r="I89" s="23">
        <f>[4]CT!RL$14</f>
        <v>0</v>
      </c>
      <c r="J89" s="23">
        <f>[4]CT!RM$14</f>
        <v>0</v>
      </c>
      <c r="K89" s="23">
        <f>[4]CT!RN$14</f>
        <v>0</v>
      </c>
      <c r="L89" s="23">
        <f>[4]CT!RO$14</f>
        <v>0</v>
      </c>
      <c r="M89" s="23">
        <f>[4]CT!RP$14</f>
        <v>0</v>
      </c>
      <c r="N89" s="23">
        <f>[4]CT!RQ$14</f>
        <v>0</v>
      </c>
      <c r="O89" s="24">
        <f>SUM(B$149:N$149)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[4]CT!LX$14</f>
        <v>0</v>
      </c>
      <c r="G92" s="23">
        <f>[4]CT!LY$14</f>
        <v>0</v>
      </c>
      <c r="H92" s="23"/>
      <c r="I92" s="23">
        <f>[4]CT!LZ$14</f>
        <v>0</v>
      </c>
      <c r="J92" s="23">
        <f>[4]CT!MA$14</f>
        <v>0</v>
      </c>
      <c r="P92" s="107"/>
    </row>
    <row r="93" spans="1:16" x14ac:dyDescent="0.25">
      <c r="A93" s="115" t="s">
        <v>73</v>
      </c>
      <c r="B93" s="116"/>
      <c r="C93" s="116"/>
      <c r="D93" s="116"/>
      <c r="E93" s="117"/>
      <c r="F93" s="23">
        <f>[4]CT!NF$14</f>
        <v>0</v>
      </c>
      <c r="G93" s="23">
        <f>[4]CT!NG$14</f>
        <v>0</v>
      </c>
      <c r="H93" s="23"/>
      <c r="I93" s="23">
        <f>[4]CT!NH$14</f>
        <v>0</v>
      </c>
      <c r="J93" s="23">
        <f>[4]CT!NI$14</f>
        <v>0</v>
      </c>
      <c r="P93" s="107"/>
    </row>
    <row r="94" spans="1:16" x14ac:dyDescent="0.25">
      <c r="A94" s="115" t="s">
        <v>74</v>
      </c>
      <c r="B94" s="116"/>
      <c r="C94" s="116"/>
      <c r="D94" s="116"/>
      <c r="E94" s="117"/>
      <c r="F94" s="23">
        <f>[4]CT!OM$14</f>
        <v>0</v>
      </c>
      <c r="G94" s="23">
        <f>[4]CT!ON$14</f>
        <v>0</v>
      </c>
      <c r="H94" s="23"/>
      <c r="I94" s="23">
        <f>[4]CT!OO$14</f>
        <v>0</v>
      </c>
      <c r="J94" s="23">
        <f>[4]CT!OP$14</f>
        <v>0</v>
      </c>
      <c r="P94" s="107"/>
    </row>
    <row r="95" spans="1:16" x14ac:dyDescent="0.25">
      <c r="A95" s="115" t="s">
        <v>75</v>
      </c>
      <c r="B95" s="116"/>
      <c r="C95" s="116"/>
      <c r="D95" s="116"/>
      <c r="E95" s="117"/>
      <c r="F95" s="23">
        <f>[4]CT!PT$14</f>
        <v>0</v>
      </c>
      <c r="G95" s="23">
        <f>[4]CT!PU$14</f>
        <v>0</v>
      </c>
      <c r="H95" s="23"/>
      <c r="I95" s="23">
        <f>[4]CT!PV$14</f>
        <v>0</v>
      </c>
      <c r="J95" s="23">
        <f>[4]CT!PW$14</f>
        <v>0</v>
      </c>
      <c r="P95" s="107"/>
    </row>
    <row r="96" spans="1:16" x14ac:dyDescent="0.25">
      <c r="A96" s="115" t="s">
        <v>67</v>
      </c>
      <c r="B96" s="116"/>
      <c r="C96" s="116"/>
      <c r="D96" s="116"/>
      <c r="E96" s="117"/>
      <c r="F96" s="23">
        <f>[4]CT!RA$14</f>
        <v>0</v>
      </c>
      <c r="G96" s="23">
        <f>[4]CT!RB$14</f>
        <v>0</v>
      </c>
      <c r="H96" s="23"/>
      <c r="I96" s="23">
        <f>[4]CT!RC$14</f>
        <v>0</v>
      </c>
      <c r="J96" s="23">
        <f>[4]CT!RD$14</f>
        <v>0</v>
      </c>
      <c r="P96" s="107"/>
    </row>
    <row r="97" spans="1:16" x14ac:dyDescent="0.25">
      <c r="A97" s="115" t="s">
        <v>68</v>
      </c>
      <c r="B97" s="116"/>
      <c r="C97" s="116"/>
      <c r="D97" s="116"/>
      <c r="E97" s="117"/>
      <c r="F97" s="23">
        <f>[4]CT!SH$14</f>
        <v>0</v>
      </c>
      <c r="G97" s="23">
        <f>[4]CT!SI$14</f>
        <v>0</v>
      </c>
      <c r="H97" s="23"/>
      <c r="I97" s="23">
        <f>[4]CT!SJ$14</f>
        <v>0</v>
      </c>
      <c r="J97" s="23">
        <f>[4]CT!SK$14</f>
        <v>0</v>
      </c>
      <c r="P97" s="107"/>
    </row>
    <row r="98" spans="1:16" x14ac:dyDescent="0.25">
      <c r="A98" s="53"/>
      <c r="B98" s="53"/>
      <c r="C98" s="53"/>
      <c r="D98" s="53"/>
      <c r="E98" s="53"/>
      <c r="F98" s="31"/>
      <c r="G98" s="31"/>
      <c r="H98" s="31"/>
      <c r="I98" s="31"/>
      <c r="J98" s="31"/>
      <c r="P98" s="107" t="str">
        <f>[4]CT!A$14</f>
        <v>Cidade De Maputo / Kamavota / Romão PSA</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[4]CT!F$14</f>
        <v>8</v>
      </c>
      <c r="C112" s="47">
        <f>[4]CT!G$14</f>
        <v>14</v>
      </c>
      <c r="D112" s="47">
        <f>[4]CT!H$14</f>
        <v>0</v>
      </c>
      <c r="E112" s="47">
        <f>[4]CT!I$14</f>
        <v>0</v>
      </c>
      <c r="F112" s="47">
        <f>[4]CT!J$14</f>
        <v>22</v>
      </c>
      <c r="G112" s="47">
        <f>[4]CT!K$14</f>
        <v>0</v>
      </c>
      <c r="H112" s="47">
        <f>SUM(B112:C112)</f>
        <v>22</v>
      </c>
      <c r="I112" s="47">
        <f>[4]CT!M$14</f>
        <v>0</v>
      </c>
      <c r="J112" s="47">
        <f>[4]CT!N$14</f>
        <v>21</v>
      </c>
      <c r="K112" s="57">
        <f>B112+C112</f>
        <v>22</v>
      </c>
      <c r="M112" s="58">
        <f>IFERROR(H112/(SUM(B112:C112)),"")</f>
        <v>1</v>
      </c>
      <c r="N112" s="58" t="str">
        <f>IFERROR(I112/(D112+E112),"")</f>
        <v/>
      </c>
      <c r="O112" s="58">
        <f>IFERROR(J112/(F112),"")</f>
        <v>0.95454545454545459</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1879</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SUM([4]CT!HR$14,[4]CT!IS$14)</f>
        <v>0</v>
      </c>
      <c r="C120" s="23">
        <f>SUM([4]CT!HF$14,[4]CT!IG$14)</f>
        <v>0</v>
      </c>
      <c r="D120" s="23">
        <f>SUM([4]CT!HG$14,[4]CT!IH$14)</f>
        <v>2</v>
      </c>
      <c r="E120" s="23">
        <f>SUM([4]CT!HH$14,[4]CT!II$14)</f>
        <v>22</v>
      </c>
      <c r="F120" s="23">
        <f>SUM([4]CT!HI$14,[4]CT!IJ$14)</f>
        <v>21</v>
      </c>
      <c r="G120" s="23">
        <f>SUM([4]CT!HJ$14,[4]CT!IK$14)</f>
        <v>29</v>
      </c>
      <c r="H120" s="23">
        <f>SUM([4]CT!HK$14,[4]CT!IL$14)</f>
        <v>115</v>
      </c>
      <c r="I120" s="23">
        <f>SUM([4]CT!HL$14,[4]CT!IM$14)</f>
        <v>183</v>
      </c>
      <c r="J120" s="23">
        <f>SUM([4]CT!HM$14,[4]CT!IN$14)</f>
        <v>210</v>
      </c>
      <c r="K120" s="23">
        <f>SUM([4]CT!HN$14,[4]CT!IO$14)</f>
        <v>230</v>
      </c>
      <c r="L120" s="23">
        <f>SUM([4]CT!HO$14,[4]CT!IP$14)</f>
        <v>169</v>
      </c>
      <c r="M120" s="23">
        <f>SUM([4]CT!HP$14,[4]CT!IQ$14)</f>
        <v>134</v>
      </c>
      <c r="N120" s="23">
        <f>SUM([4]CT!HQ$14,[4]CT!IR$14)</f>
        <v>186</v>
      </c>
      <c r="O120" s="24">
        <f>SUM(B120:N120)</f>
        <v>1301</v>
      </c>
      <c r="P120" s="107"/>
    </row>
    <row r="121" spans="1:16" s="2" customFormat="1" ht="26.25" customHeight="1" x14ac:dyDescent="0.25">
      <c r="A121" s="22" t="s">
        <v>25</v>
      </c>
      <c r="B121" s="23">
        <f>SUM([4]CT!HE$14,[4]CT!IF$14)</f>
        <v>0</v>
      </c>
      <c r="C121" s="23">
        <f>SUM([4]CT!GS$14,[4]CT!HT$14)</f>
        <v>0</v>
      </c>
      <c r="D121" s="23">
        <f>SUM([4]CT!GT$14,[4]CT!HU$14)</f>
        <v>3</v>
      </c>
      <c r="E121" s="23">
        <f>SUM([4]CT!GU$14,[4]CT!HV$14)</f>
        <v>9</v>
      </c>
      <c r="F121" s="23">
        <f>SUM([4]CT!GV$14,[4]CT!HW$14)</f>
        <v>23</v>
      </c>
      <c r="G121" s="23">
        <f>SUM([4]CT!GW$14,[4]CT!HX$14)</f>
        <v>12</v>
      </c>
      <c r="H121" s="23">
        <f>SUM([4]CT!GX$14,[4]CT!HY$14)</f>
        <v>17</v>
      </c>
      <c r="I121" s="23">
        <f>SUM([4]CT!GY$14,[4]CT!HZ$14)</f>
        <v>27</v>
      </c>
      <c r="J121" s="23">
        <f>SUM([4]CT!GZ$14,[4]CT!IA$14)</f>
        <v>59</v>
      </c>
      <c r="K121" s="23">
        <f>SUM([4]CT!HA$14,[4]CT!IB$14)</f>
        <v>106</v>
      </c>
      <c r="L121" s="23">
        <f>SUM([4]CT!HB$14,[4]CT!IC$14)</f>
        <v>97</v>
      </c>
      <c r="M121" s="23">
        <f>SUM([4]CT!HC$14,[4]CT!ID$14)</f>
        <v>85</v>
      </c>
      <c r="N121" s="23">
        <f>SUM([4]CT!HD$14,[4]CT!IE$14)</f>
        <v>140</v>
      </c>
      <c r="O121" s="24">
        <f>SUM(B121:N121)</f>
        <v>578</v>
      </c>
      <c r="P121" s="107"/>
    </row>
    <row r="122" spans="1:16" s="2" customFormat="1" ht="26.25" customHeight="1" x14ac:dyDescent="0.25">
      <c r="A122" s="14" t="s">
        <v>95</v>
      </c>
      <c r="B122" s="25">
        <f>SUM(O120:O121)</f>
        <v>1879</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SUM([4]CT!IU$14:IV$14)</f>
        <v>60</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SUM([4]CT!IW$14:IX$14)</f>
        <v>205</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SUM([4]CT!JA$14:JB$14)</f>
        <v>13</v>
      </c>
      <c r="C128" s="26"/>
      <c r="D128" s="27"/>
      <c r="E128" s="27"/>
      <c r="F128" s="27"/>
      <c r="G128" s="27"/>
      <c r="H128" s="27"/>
      <c r="I128" s="27"/>
      <c r="J128" s="27"/>
      <c r="K128" s="27"/>
      <c r="L128" s="27"/>
      <c r="P128" s="107"/>
    </row>
    <row r="129" spans="1:16" s="2" customFormat="1" ht="18" customHeight="1" x14ac:dyDescent="0.25">
      <c r="A129" s="29" t="s">
        <v>30</v>
      </c>
      <c r="B129" s="23">
        <f>SUM([4]CT!JD$14:JE$14)</f>
        <v>0</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SUM([4]CT!JG$14:JH$14)</f>
        <v>2</v>
      </c>
      <c r="C131" s="30"/>
      <c r="D131" s="31"/>
      <c r="E131" s="31"/>
      <c r="F131" s="31"/>
      <c r="G131" s="31"/>
      <c r="H131" s="31"/>
      <c r="I131" s="31"/>
      <c r="J131" s="31"/>
      <c r="K131" s="31"/>
      <c r="L131" s="31"/>
      <c r="O131" s="32"/>
      <c r="P131" s="107"/>
    </row>
    <row r="132" spans="1:16" s="2" customFormat="1" ht="18" customHeight="1" x14ac:dyDescent="0.25">
      <c r="A132" s="29" t="s">
        <v>33</v>
      </c>
      <c r="B132" s="23">
        <f>SUM([4]CT!JJ$14:JK$14)</f>
        <v>2</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[4]CT!A$14</f>
        <v>Cidade De Maputo / Kamavota / Romão PSA</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1993</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SUM([4]CT!EW$14,[4]CT!FX$14)</f>
        <v>0</v>
      </c>
      <c r="C140" s="23">
        <f>SUM([4]CT!EK$14,[4]CT!FL$14)</f>
        <v>0</v>
      </c>
      <c r="D140" s="23">
        <f>SUM([4]CT!EL$14,[4]CT!FM$14)</f>
        <v>4</v>
      </c>
      <c r="E140" s="23">
        <f>SUM([4]CT!EM$14,[4]CT!FN$14)</f>
        <v>27</v>
      </c>
      <c r="F140" s="23">
        <f>SUM([4]CT!EN$14,[4]CT!FO$14)</f>
        <v>26</v>
      </c>
      <c r="G140" s="23">
        <f>SUM([4]CT!EO$14,[4]CT!FP$14)</f>
        <v>33</v>
      </c>
      <c r="H140" s="23">
        <f>SUM([4]CT!EP$14,[4]CT!FQ$14)</f>
        <v>128</v>
      </c>
      <c r="I140" s="23">
        <f>SUM([4]CT!EQ$14,[4]CT!FR$14)</f>
        <v>195</v>
      </c>
      <c r="J140" s="23">
        <f>SUM([4]CT!ER$14,[4]CT!FS$14)</f>
        <v>222</v>
      </c>
      <c r="K140" s="23">
        <f>SUM([4]CT!ES$14,[4]CT!FT$14)</f>
        <v>238</v>
      </c>
      <c r="L140" s="23">
        <f>SUM([4]CT!ET$14,[4]CT!FU$14)</f>
        <v>173</v>
      </c>
      <c r="M140" s="23">
        <f>SUM([4]CT!EU$14,[4]CT!FV$14)</f>
        <v>139</v>
      </c>
      <c r="N140" s="23">
        <f>SUM([4]CT!EV$14,[4]CT!FW$14)</f>
        <v>195</v>
      </c>
      <c r="O140" s="24">
        <f>SUM(B140:N140)</f>
        <v>1380</v>
      </c>
      <c r="P140" s="107"/>
    </row>
    <row r="141" spans="1:16" s="2" customFormat="1" ht="26.25" customHeight="1" x14ac:dyDescent="0.25">
      <c r="A141" s="22" t="s">
        <v>25</v>
      </c>
      <c r="B141" s="23">
        <f>SUM([4]CT!EJ$14,[4]CT!FK$14)</f>
        <v>0</v>
      </c>
      <c r="C141" s="23">
        <f>SUM([4]CT!DX$14,[4]CT!EY$14)</f>
        <v>0</v>
      </c>
      <c r="D141" s="23">
        <f>SUM([4]CT!DY$14,[4]CT!EZ$14)</f>
        <v>5</v>
      </c>
      <c r="E141" s="23">
        <f>SUM([4]CT!DZ$14,[4]CT!FA$14)</f>
        <v>9</v>
      </c>
      <c r="F141" s="23">
        <f>SUM([4]CT!EA$14,[4]CT!FB$14)</f>
        <v>26</v>
      </c>
      <c r="G141" s="23">
        <f>SUM([4]CT!EB$14,[4]CT!FC$14)</f>
        <v>14</v>
      </c>
      <c r="H141" s="23">
        <f>SUM([4]CT!EC$14,[4]CT!FD$14)</f>
        <v>17</v>
      </c>
      <c r="I141" s="23">
        <f>SUM([4]CT!ED$14,[4]CT!FE$14)</f>
        <v>29</v>
      </c>
      <c r="J141" s="23">
        <f>SUM([4]CT!EE$14,[4]CT!FF$14)</f>
        <v>66</v>
      </c>
      <c r="K141" s="23">
        <f>SUM([4]CT!EF$14,[4]CT!FG$14)</f>
        <v>112</v>
      </c>
      <c r="L141" s="23">
        <f>SUM([4]CT!EG$14,[4]CT!FH$14)</f>
        <v>102</v>
      </c>
      <c r="M141" s="23">
        <f>SUM([4]CT!EH$14,[4]CT!FI$14)</f>
        <v>87</v>
      </c>
      <c r="N141" s="23">
        <f>SUM([4]CT!EI$14,[4]CT!FJ$14)</f>
        <v>146</v>
      </c>
      <c r="O141" s="24">
        <f>SUM(B141:N141)</f>
        <v>613</v>
      </c>
      <c r="P141" s="107"/>
    </row>
    <row r="142" spans="1:16" s="2" customFormat="1" ht="26.25" customHeight="1" x14ac:dyDescent="0.25">
      <c r="A142" s="14" t="s">
        <v>95</v>
      </c>
      <c r="B142" s="25">
        <f>SUM(O140:O141)</f>
        <v>1993</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SUM([4]CT!FZ$14:GA$14)</f>
        <v>68</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SUM([4]CT!GB$14:GC$14)</f>
        <v>219</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SUM([4]CT!GF$14:GG$14)</f>
        <v>15</v>
      </c>
      <c r="C148" s="26"/>
      <c r="D148" s="27"/>
      <c r="E148" s="27"/>
      <c r="F148" s="27"/>
      <c r="G148" s="27"/>
      <c r="H148" s="27"/>
      <c r="I148" s="27"/>
      <c r="J148" s="27"/>
      <c r="K148" s="27"/>
      <c r="L148" s="27"/>
      <c r="P148" s="107"/>
    </row>
    <row r="149" spans="1:16" s="2" customFormat="1" ht="18" customHeight="1" x14ac:dyDescent="0.25">
      <c r="A149" s="29" t="s">
        <v>30</v>
      </c>
      <c r="B149" s="23">
        <f>SUM([4]CT!GI$14:GJ$14)</f>
        <v>0</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SUM([4]CT!GL$14:GM$14)</f>
        <v>3</v>
      </c>
      <c r="C151" s="30"/>
      <c r="D151" s="31"/>
      <c r="E151" s="31"/>
      <c r="F151" s="31"/>
      <c r="G151" s="31"/>
      <c r="H151" s="31"/>
      <c r="I151" s="31"/>
      <c r="J151" s="31"/>
      <c r="K151" s="31"/>
      <c r="L151" s="31"/>
      <c r="O151" s="32"/>
      <c r="P151" s="107"/>
    </row>
    <row r="152" spans="1:16" s="2" customFormat="1" ht="18" customHeight="1" x14ac:dyDescent="0.25">
      <c r="A152" s="29" t="s">
        <v>33</v>
      </c>
      <c r="B152" s="23">
        <f>SUM([4]CT!GO$14:GP$14)</f>
        <v>2</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17</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[4]CT!AJD$14</f>
        <v>0</v>
      </c>
      <c r="C160" s="23">
        <f>[4]CT!AJB$14</f>
        <v>0</v>
      </c>
      <c r="D160" s="23">
        <f>[4]CT!AJC$14</f>
        <v>1</v>
      </c>
      <c r="E160" s="23">
        <f>[4]CT!AJA$14</f>
        <v>0</v>
      </c>
      <c r="F160" s="23">
        <f>[4]CT!AIY$14</f>
        <v>0</v>
      </c>
      <c r="G160" s="23">
        <f>[4]CT!AIZ$14</f>
        <v>4</v>
      </c>
      <c r="H160" s="66"/>
      <c r="P160" s="107"/>
    </row>
    <row r="161" spans="1:16" s="2" customFormat="1" ht="26.25" customHeight="1" x14ac:dyDescent="0.25">
      <c r="A161" s="67" t="s">
        <v>105</v>
      </c>
      <c r="B161" s="68">
        <f>[4]CT!AIX$14</f>
        <v>0</v>
      </c>
      <c r="C161" s="68">
        <f>[4]CT!AIV$14</f>
        <v>0</v>
      </c>
      <c r="D161" s="68">
        <f>[4]CT!AIW$14</f>
        <v>5</v>
      </c>
      <c r="E161" s="68">
        <f>[4]CT!AIU$14</f>
        <v>0</v>
      </c>
      <c r="F161" s="68">
        <f>[4]CT!AIS$14</f>
        <v>1</v>
      </c>
      <c r="G161" s="68">
        <f>[4]CT!AIT$14</f>
        <v>6</v>
      </c>
      <c r="H161" s="66"/>
      <c r="P161" s="107"/>
    </row>
    <row r="162" spans="1:16" s="2" customFormat="1" ht="26.25" customHeight="1" x14ac:dyDescent="0.25">
      <c r="A162" s="69"/>
      <c r="B162" s="70"/>
      <c r="C162" s="71">
        <f>SUM(B160:D161)</f>
        <v>6</v>
      </c>
      <c r="D162" s="72"/>
      <c r="E162" s="73"/>
      <c r="F162" s="71">
        <f>SUM(E160:G161)</f>
        <v>11</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[4]CT!A$14</f>
        <v>Cidade De Maputo / Kamavota / Romão PSA</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1848</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[4]CT!AIF$14</f>
        <v>0</v>
      </c>
      <c r="C171" s="23">
        <f>[4]CT!AID$14</f>
        <v>0</v>
      </c>
      <c r="D171" s="23">
        <f>[4]CT!AIE$14</f>
        <v>8</v>
      </c>
      <c r="E171" s="23">
        <f>[4]CT!AIC$14</f>
        <v>0</v>
      </c>
      <c r="F171" s="23">
        <f>[4]CT!AIA$14</f>
        <v>0</v>
      </c>
      <c r="G171" s="23">
        <f>[4]CT!AIB$14</f>
        <v>6</v>
      </c>
      <c r="H171" s="23">
        <f>[4]CT!AHT$14</f>
        <v>0</v>
      </c>
      <c r="I171" s="23">
        <f>[4]CT!AHR$14</f>
        <v>1</v>
      </c>
      <c r="J171" s="23">
        <f>[4]CT!AHS$14</f>
        <v>11</v>
      </c>
      <c r="K171" s="23">
        <f>[4]CT!AHQ$14</f>
        <v>0</v>
      </c>
      <c r="L171" s="23">
        <f>[4]CT!AHO$14</f>
        <v>2</v>
      </c>
      <c r="M171" s="23">
        <f>[4]CT!AHP$14</f>
        <v>7</v>
      </c>
      <c r="P171" s="107"/>
    </row>
    <row r="172" spans="1:16" s="2" customFormat="1" ht="26.25" customHeight="1" x14ac:dyDescent="0.25">
      <c r="A172" s="67" t="s">
        <v>112</v>
      </c>
      <c r="B172" s="68">
        <f>[4]CT!AIL$14</f>
        <v>0</v>
      </c>
      <c r="C172" s="68">
        <f>[4]CT!AIJ$14</f>
        <v>5</v>
      </c>
      <c r="D172" s="68">
        <f>[4]CT!AIK$14</f>
        <v>71</v>
      </c>
      <c r="E172" s="68">
        <f>[4]CT!AII$14</f>
        <v>0</v>
      </c>
      <c r="F172" s="68">
        <f>[4]CT!AIG$14</f>
        <v>3</v>
      </c>
      <c r="G172" s="68">
        <f>[4]CT!AIH$14</f>
        <v>32</v>
      </c>
      <c r="H172" s="68">
        <f>[4]CT!AHZ$14</f>
        <v>0</v>
      </c>
      <c r="I172" s="68">
        <f>[4]CT!AHX$14</f>
        <v>52</v>
      </c>
      <c r="J172" s="68">
        <f>[4]CT!AHY$14</f>
        <v>1118</v>
      </c>
      <c r="K172" s="68">
        <f>[4]CT!AHW$14</f>
        <v>0</v>
      </c>
      <c r="L172" s="68">
        <f>[4]CT!AHU$14</f>
        <v>34</v>
      </c>
      <c r="M172" s="68">
        <f>[4]CT!AHV$14</f>
        <v>498</v>
      </c>
      <c r="P172" s="107"/>
    </row>
    <row r="173" spans="1:16" s="2" customFormat="1" ht="32.1" customHeight="1" x14ac:dyDescent="0.25">
      <c r="A173" s="76" t="s">
        <v>113</v>
      </c>
      <c r="B173" s="77"/>
      <c r="C173" s="78">
        <f>SUM(B171:D172)</f>
        <v>84</v>
      </c>
      <c r="D173" s="79"/>
      <c r="E173" s="80"/>
      <c r="F173" s="78">
        <f>SUM(E171:G172)</f>
        <v>41</v>
      </c>
      <c r="G173" s="81"/>
      <c r="H173" s="80"/>
      <c r="I173" s="78">
        <f>SUM(H171:J172)</f>
        <v>1182</v>
      </c>
      <c r="J173" s="81"/>
      <c r="K173" s="80"/>
      <c r="L173" s="78">
        <f>SUM(K171:M172)</f>
        <v>541</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[4]CT!AIM$14</f>
        <v>31</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[4]CT!AIN$14</f>
        <v>0</v>
      </c>
      <c r="C178" s="86"/>
      <c r="D178" s="87"/>
      <c r="E178" s="85">
        <f>[4]CT!AIO$14</f>
        <v>31</v>
      </c>
      <c r="H178" s="85">
        <f>[4]CT!AIP$14</f>
        <v>0</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[4]CT!AIQ$14</f>
        <v>6</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[4]CT!A$15</f>
        <v>Cidade De Maputo / Kamaxakeni / 1º de Maio PS</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103</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[4]CT!BG$15</f>
        <v>0</v>
      </c>
      <c r="C10" s="23">
        <f>[4]CT!AU$15</f>
        <v>1</v>
      </c>
      <c r="D10" s="23">
        <f>[4]CT!AV$15</f>
        <v>0</v>
      </c>
      <c r="E10" s="23">
        <f>[4]CT!AW$15</f>
        <v>1</v>
      </c>
      <c r="F10" s="23">
        <f>[4]CT!AX$15</f>
        <v>0</v>
      </c>
      <c r="G10" s="23">
        <f>[4]CT!AY$15</f>
        <v>9</v>
      </c>
      <c r="H10" s="23">
        <f>[4]CT!AZ$15</f>
        <v>10</v>
      </c>
      <c r="I10" s="23">
        <f>[4]CT!BA$15</f>
        <v>9</v>
      </c>
      <c r="J10" s="23">
        <f>[4]CT!BB$15</f>
        <v>14</v>
      </c>
      <c r="K10" s="23">
        <f>[4]CT!BC$15</f>
        <v>7</v>
      </c>
      <c r="L10" s="23">
        <f>[4]CT!BD$15</f>
        <v>6</v>
      </c>
      <c r="M10" s="23">
        <f>[4]CT!BE$15</f>
        <v>4</v>
      </c>
      <c r="N10" s="23">
        <f>[4]CT!BF$15</f>
        <v>5</v>
      </c>
      <c r="O10" s="24">
        <f>SUM(B10:N10)</f>
        <v>66</v>
      </c>
      <c r="P10" s="107"/>
    </row>
    <row r="11" spans="1:16" s="2" customFormat="1" ht="18" customHeight="1" x14ac:dyDescent="0.25">
      <c r="A11" s="22" t="s">
        <v>25</v>
      </c>
      <c r="B11" s="23">
        <f>[4]CT!AS$15</f>
        <v>0</v>
      </c>
      <c r="C11" s="23">
        <f>[4]CT!AG$15</f>
        <v>0</v>
      </c>
      <c r="D11" s="23">
        <f>[4]CT!AH$15</f>
        <v>0</v>
      </c>
      <c r="E11" s="23">
        <f>[4]CT!AI$15</f>
        <v>0</v>
      </c>
      <c r="F11" s="23">
        <f>[4]CT!AJ$15</f>
        <v>0</v>
      </c>
      <c r="G11" s="23">
        <f>[4]CT!AK$15</f>
        <v>2</v>
      </c>
      <c r="H11" s="23">
        <f>[4]CT!AL$15</f>
        <v>3</v>
      </c>
      <c r="I11" s="23">
        <f>[4]CT!AM$15</f>
        <v>5</v>
      </c>
      <c r="J11" s="23">
        <f>[4]CT!AN$15</f>
        <v>8</v>
      </c>
      <c r="K11" s="23">
        <f>[4]CT!AO$15</f>
        <v>5</v>
      </c>
      <c r="L11" s="23">
        <f>[4]CT!AP$15</f>
        <v>9</v>
      </c>
      <c r="M11" s="23">
        <f>[4]CT!AQ$15</f>
        <v>4</v>
      </c>
      <c r="N11" s="23">
        <f>[4]CT!AR$15</f>
        <v>1</v>
      </c>
      <c r="O11" s="24">
        <f>SUM(B11:N11)</f>
        <v>37</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[4]CT!AF$15</f>
        <v>2</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[4]CT!BI$15</f>
        <v>0</v>
      </c>
      <c r="C15" s="26"/>
      <c r="D15" s="27"/>
      <c r="E15" s="27"/>
      <c r="F15" s="27"/>
      <c r="G15" s="27"/>
      <c r="H15" s="27"/>
      <c r="I15" s="27"/>
      <c r="J15" s="27"/>
      <c r="K15" s="27"/>
      <c r="L15" s="27"/>
      <c r="P15" s="107"/>
    </row>
    <row r="16" spans="1:16" s="2" customFormat="1" ht="18" customHeight="1" x14ac:dyDescent="0.25">
      <c r="A16" s="29" t="s">
        <v>30</v>
      </c>
      <c r="B16" s="23">
        <f>[4]CT!BJ$15</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[4]CT!BK$15</f>
        <v>4</v>
      </c>
      <c r="C18" s="30"/>
      <c r="D18" s="31"/>
      <c r="E18" s="31"/>
      <c r="F18" s="31"/>
      <c r="G18" s="31"/>
      <c r="H18" s="31"/>
      <c r="I18" s="31"/>
      <c r="J18" s="31"/>
      <c r="K18" s="31"/>
      <c r="L18" s="31"/>
      <c r="O18" s="32"/>
      <c r="P18" s="107"/>
    </row>
    <row r="19" spans="1:16" s="2" customFormat="1" ht="18" customHeight="1" x14ac:dyDescent="0.25">
      <c r="A19" s="29" t="s">
        <v>33</v>
      </c>
      <c r="B19" s="23">
        <f>[4]CT!BL$15</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[4]CT!CU$15</f>
        <v>0</v>
      </c>
      <c r="C23" s="23">
        <f>[4]CT!CF$15</f>
        <v>4</v>
      </c>
      <c r="D23" s="23">
        <f>[4]CT!CG$15</f>
        <v>29</v>
      </c>
      <c r="E23" s="23">
        <f>[4]CT!CH$15</f>
        <v>76</v>
      </c>
      <c r="F23" s="23">
        <f>[4]CT!CI$15</f>
        <v>104</v>
      </c>
      <c r="G23" s="23">
        <f>[4]CT!CJ$15</f>
        <v>157</v>
      </c>
      <c r="H23" s="23">
        <f>[4]CT!CK$15</f>
        <v>383</v>
      </c>
      <c r="I23" s="23">
        <f>[4]CT!CL$15</f>
        <v>638</v>
      </c>
      <c r="J23" s="23">
        <f>[4]CT!CM$15</f>
        <v>934</v>
      </c>
      <c r="K23" s="23">
        <f>[4]CT!CN$15</f>
        <v>1285</v>
      </c>
      <c r="L23" s="23">
        <f>[4]CT!CO$15</f>
        <v>1214</v>
      </c>
      <c r="M23" s="23">
        <f>[4]CT!CP$15</f>
        <v>893</v>
      </c>
      <c r="N23" s="23">
        <f>[4]CT!CQ$15</f>
        <v>622</v>
      </c>
      <c r="O23" s="24">
        <f>SUM(B23:N23,B25:D25)</f>
        <v>7340</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[4]CT!CR$15</f>
        <v>453</v>
      </c>
      <c r="C25" s="23">
        <f>[4]CT!CS$15</f>
        <v>293</v>
      </c>
      <c r="D25" s="23">
        <f>[4]CT!CT$15</f>
        <v>255</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[4]CT!CD$15</f>
        <v>0</v>
      </c>
      <c r="C27" s="23">
        <f>[4]CT!BO$15</f>
        <v>0</v>
      </c>
      <c r="D27" s="23">
        <f>[4]CT!BP$15</f>
        <v>22</v>
      </c>
      <c r="E27" s="23">
        <f>[4]CT!BQ$15</f>
        <v>60</v>
      </c>
      <c r="F27" s="23">
        <f>[4]CT!BR$15</f>
        <v>88</v>
      </c>
      <c r="G27" s="23">
        <f>[4]CT!BS$15</f>
        <v>102</v>
      </c>
      <c r="H27" s="23">
        <f>[4]CT!BT$15</f>
        <v>117</v>
      </c>
      <c r="I27" s="23">
        <f>[4]CT!BU$15</f>
        <v>147</v>
      </c>
      <c r="J27" s="23">
        <f>[4]CT!BV$15</f>
        <v>325</v>
      </c>
      <c r="K27" s="23">
        <f>[4]CT!BW$15</f>
        <v>586</v>
      </c>
      <c r="L27" s="23">
        <f>[4]CT!BX$15</f>
        <v>631</v>
      </c>
      <c r="M27" s="23">
        <f>[4]CT!BY$15</f>
        <v>515</v>
      </c>
      <c r="N27" s="23">
        <f>[4]CT!BZ$15</f>
        <v>333</v>
      </c>
      <c r="O27" s="24">
        <f>SUM(B27:N27,B29:D29)</f>
        <v>3625</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[4]CT!CA$15</f>
        <v>261</v>
      </c>
      <c r="C29" s="23">
        <f>[4]CT!CB$15</f>
        <v>208</v>
      </c>
      <c r="D29" s="23">
        <f>[4]CT!CC$15</f>
        <v>230</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383</v>
      </c>
      <c r="F30" s="135" t="s">
        <v>42</v>
      </c>
      <c r="G30" s="136"/>
      <c r="H30" s="24" t="str">
        <f>IFERROR(E30/C30,"")</f>
        <v/>
      </c>
      <c r="K30" s="137" t="s">
        <v>43</v>
      </c>
      <c r="L30" s="138"/>
      <c r="M30" s="23"/>
      <c r="N30" s="38" t="s">
        <v>41</v>
      </c>
      <c r="O30" s="24">
        <f>SUM(B23:N23,B25:D25,B27:N27,B29:D29)-M30</f>
        <v>10965</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[4]CT!DG$15</f>
        <v>0</v>
      </c>
      <c r="C35" s="23">
        <f>[4]CT!DE$15</f>
        <v>22</v>
      </c>
      <c r="D35" s="23">
        <f>[4]CT!DF$15</f>
        <v>1492</v>
      </c>
      <c r="E35" s="40"/>
      <c r="F35" s="23">
        <f>[4]CT!DN$15</f>
        <v>0</v>
      </c>
      <c r="G35" s="23">
        <f>[4]CT!DL$15</f>
        <v>184</v>
      </c>
      <c r="H35" s="23">
        <f>[4]CT!DM$15</f>
        <v>3558</v>
      </c>
      <c r="I35" s="40"/>
      <c r="J35" s="23">
        <f>[4]CT!DU$15</f>
        <v>0</v>
      </c>
      <c r="K35" s="23">
        <f>[4]CT!DS$15</f>
        <v>7</v>
      </c>
      <c r="L35" s="23">
        <f>[4]CT!DT$15</f>
        <v>2077</v>
      </c>
      <c r="P35" s="107"/>
    </row>
    <row r="36" spans="1:16" s="2" customFormat="1" ht="18" customHeight="1" x14ac:dyDescent="0.25">
      <c r="A36" s="22" t="s">
        <v>25</v>
      </c>
      <c r="B36" s="23">
        <f>[4]CT!DD$15</f>
        <v>0</v>
      </c>
      <c r="C36" s="23">
        <f>[4]CT!DB$15</f>
        <v>19</v>
      </c>
      <c r="D36" s="23">
        <f>[4]CT!DC$15</f>
        <v>673</v>
      </c>
      <c r="E36" s="40"/>
      <c r="F36" s="23">
        <f>[4]CT!DK$15</f>
        <v>0</v>
      </c>
      <c r="G36" s="23">
        <f>[4]CT!DI$15</f>
        <v>148</v>
      </c>
      <c r="H36" s="23">
        <f>[4]CT!DJ$15</f>
        <v>1731</v>
      </c>
      <c r="I36" s="40"/>
      <c r="J36" s="23">
        <f>[4]CT!DR$15</f>
        <v>0</v>
      </c>
      <c r="K36" s="23">
        <f>[4]CT!DP$15</f>
        <v>3</v>
      </c>
      <c r="L36" s="23">
        <f>[4]CT!DQ$15</f>
        <v>1051</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[4]CT!CW$15</f>
        <v>25</v>
      </c>
      <c r="C38" s="26"/>
      <c r="D38" s="27"/>
      <c r="E38" s="27"/>
      <c r="F38" s="27"/>
      <c r="G38" s="27"/>
      <c r="H38" s="27"/>
      <c r="I38" s="27"/>
      <c r="J38" s="27"/>
      <c r="K38" s="27"/>
      <c r="L38" s="27"/>
      <c r="P38" s="107"/>
    </row>
    <row r="39" spans="1:16" s="2" customFormat="1" ht="18" customHeight="1" x14ac:dyDescent="0.25">
      <c r="A39" s="29" t="s">
        <v>30</v>
      </c>
      <c r="B39" s="23">
        <f>[4]CT!CX$15</f>
        <v>75</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[4]CT!CY$15</f>
        <v>87</v>
      </c>
      <c r="C41" s="30"/>
      <c r="D41" s="31"/>
      <c r="E41" s="31"/>
      <c r="F41" s="31"/>
      <c r="G41" s="31"/>
      <c r="H41" s="31"/>
      <c r="I41" s="31"/>
      <c r="J41" s="31"/>
      <c r="K41" s="31"/>
      <c r="L41" s="31"/>
      <c r="O41" s="32"/>
      <c r="P41" s="107"/>
    </row>
    <row r="42" spans="1:16" s="2" customFormat="1" ht="18" customHeight="1" x14ac:dyDescent="0.25">
      <c r="A42" s="29" t="s">
        <v>33</v>
      </c>
      <c r="B42" s="23">
        <f>[4]CT!CZ$15</f>
        <v>3</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[4]CT!A$15</f>
        <v>Cidade De Maputo / Kamaxakeni / 1º de Maio PS</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128</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[4]CT!TO$15</f>
        <v>0</v>
      </c>
      <c r="C49" s="23">
        <f>[4]CT!TC$15</f>
        <v>0</v>
      </c>
      <c r="D49" s="23">
        <f>[4]CT!TD$15</f>
        <v>0</v>
      </c>
      <c r="E49" s="23">
        <f>[4]CT!TE$15</f>
        <v>0</v>
      </c>
      <c r="F49" s="23">
        <f>[4]CT!TF$15</f>
        <v>0</v>
      </c>
      <c r="G49" s="23">
        <f>[4]CT!TG$15</f>
        <v>2</v>
      </c>
      <c r="H49" s="23">
        <f>[4]CT!TH$15</f>
        <v>5</v>
      </c>
      <c r="I49" s="23">
        <f>[4]CT!TI$15</f>
        <v>9</v>
      </c>
      <c r="J49" s="23">
        <f>[4]CT!TJ$15</f>
        <v>19</v>
      </c>
      <c r="K49" s="23">
        <f>[4]CT!TK$15</f>
        <v>15</v>
      </c>
      <c r="L49" s="23">
        <f>[4]CT!TL$15</f>
        <v>14</v>
      </c>
      <c r="M49" s="23">
        <f>[4]CT!TM$15</f>
        <v>5</v>
      </c>
      <c r="N49" s="23">
        <f>[4]CT!TN$15</f>
        <v>11</v>
      </c>
      <c r="O49" s="24">
        <f>SUM(B49:N49)</f>
        <v>80</v>
      </c>
      <c r="P49" s="107"/>
    </row>
    <row r="50" spans="1:16" s="2" customFormat="1" ht="18" customHeight="1" x14ac:dyDescent="0.25">
      <c r="A50" s="22" t="s">
        <v>25</v>
      </c>
      <c r="B50" s="23">
        <f>[4]CT!TA$15</f>
        <v>0</v>
      </c>
      <c r="C50" s="23">
        <f>[4]CT!SO$15</f>
        <v>0</v>
      </c>
      <c r="D50" s="23">
        <f>[4]CT!SP$15</f>
        <v>0</v>
      </c>
      <c r="E50" s="23">
        <f>[4]CT!SQ$15</f>
        <v>0</v>
      </c>
      <c r="F50" s="23">
        <f>[4]CT!SR$15</f>
        <v>0</v>
      </c>
      <c r="G50" s="23">
        <f>[4]CT!SS$15</f>
        <v>1</v>
      </c>
      <c r="H50" s="23">
        <f>[4]CT!ST$15</f>
        <v>1</v>
      </c>
      <c r="I50" s="23">
        <f>[4]CT!SU$15</f>
        <v>2</v>
      </c>
      <c r="J50" s="23">
        <f>[4]CT!SV$15</f>
        <v>6</v>
      </c>
      <c r="K50" s="23">
        <f>[4]CT!SW$15</f>
        <v>9</v>
      </c>
      <c r="L50" s="23">
        <f>[4]CT!SX$15</f>
        <v>11</v>
      </c>
      <c r="M50" s="23">
        <f>[4]CT!SY$15</f>
        <v>10</v>
      </c>
      <c r="N50" s="23">
        <f>[4]CT!SZ$15</f>
        <v>8</v>
      </c>
      <c r="O50" s="24">
        <f>SUM(B50:N50)</f>
        <v>48</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[4]CT!TU$15</f>
        <v>54</v>
      </c>
      <c r="D52" s="31"/>
      <c r="E52" s="31"/>
      <c r="F52" s="31"/>
      <c r="G52" s="31"/>
      <c r="H52" s="31"/>
      <c r="I52" s="31"/>
      <c r="J52" s="32"/>
      <c r="K52" s="32"/>
      <c r="L52" s="32"/>
      <c r="M52" s="32"/>
      <c r="N52" s="32"/>
      <c r="O52" s="46"/>
      <c r="P52" s="107"/>
    </row>
    <row r="53" spans="1:16" s="2" customFormat="1" ht="36.6" customHeight="1" x14ac:dyDescent="0.25">
      <c r="A53" s="123" t="s">
        <v>58</v>
      </c>
      <c r="B53" s="124"/>
      <c r="C53" s="47">
        <f>[4]CT!TV$15</f>
        <v>30</v>
      </c>
      <c r="D53" s="26"/>
      <c r="E53" s="26"/>
      <c r="F53" s="26"/>
      <c r="G53" s="26"/>
      <c r="H53" s="26"/>
      <c r="I53" s="26"/>
      <c r="J53" s="26"/>
      <c r="K53" s="26"/>
      <c r="L53" s="26"/>
      <c r="M53" s="26"/>
      <c r="N53" s="26"/>
      <c r="O53" s="26"/>
      <c r="P53" s="107"/>
    </row>
    <row r="54" spans="1:16" s="2" customFormat="1" ht="39.6" customHeight="1" x14ac:dyDescent="0.25">
      <c r="A54" s="125" t="s">
        <v>59</v>
      </c>
      <c r="B54" s="126"/>
      <c r="C54" s="48">
        <f>[4]CT!TW$15</f>
        <v>44</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[4]CT!TQ$15</f>
        <v>2</v>
      </c>
      <c r="C56" s="26"/>
      <c r="D56" s="27"/>
      <c r="E56" s="27"/>
      <c r="F56" s="27"/>
      <c r="G56" s="27"/>
      <c r="H56" s="27"/>
      <c r="I56" s="27"/>
      <c r="J56" s="27"/>
      <c r="K56" s="27"/>
      <c r="L56" s="27"/>
      <c r="P56" s="107"/>
    </row>
    <row r="57" spans="1:16" s="2" customFormat="1" ht="18" customHeight="1" x14ac:dyDescent="0.25">
      <c r="A57" s="29" t="s">
        <v>30</v>
      </c>
      <c r="B57" s="23">
        <f>[4]CT!TR$15</f>
        <v>1</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[4]CT!TS$15</f>
        <v>3</v>
      </c>
      <c r="C59" s="30"/>
      <c r="D59" s="31"/>
      <c r="E59" s="31"/>
      <c r="F59" s="31"/>
      <c r="G59" s="31"/>
      <c r="H59" s="31"/>
      <c r="I59" s="31"/>
      <c r="J59" s="31"/>
      <c r="K59" s="31"/>
      <c r="L59" s="31"/>
      <c r="O59" s="32"/>
      <c r="P59" s="107"/>
    </row>
    <row r="60" spans="1:16" s="2" customFormat="1" ht="18" customHeight="1" x14ac:dyDescent="0.25">
      <c r="A60" s="29" t="s">
        <v>33</v>
      </c>
      <c r="B60" s="23">
        <f>[4]CT!TT$15</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1</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[4]CT!LV$15</f>
        <v>0</v>
      </c>
      <c r="C68" s="23">
        <f>[4]CT!LJ$15</f>
        <v>0</v>
      </c>
      <c r="D68" s="23">
        <f>[4]CT!LK$15</f>
        <v>0</v>
      </c>
      <c r="E68" s="23">
        <f>[4]CT!LL$15</f>
        <v>0</v>
      </c>
      <c r="F68" s="23">
        <f>[4]CT!LM$15</f>
        <v>0</v>
      </c>
      <c r="G68" s="23">
        <f>[4]CT!LN$15</f>
        <v>0</v>
      </c>
      <c r="H68" s="23">
        <f>[4]CT!LO$15</f>
        <v>0</v>
      </c>
      <c r="I68" s="23">
        <f>[4]CT!LP$15</f>
        <v>0</v>
      </c>
      <c r="J68" s="23">
        <f>[4]CT!LQ$15</f>
        <v>0</v>
      </c>
      <c r="K68" s="23">
        <f>[4]CT!LR$15</f>
        <v>0</v>
      </c>
      <c r="L68" s="23">
        <f>[4]CT!LS$15</f>
        <v>0</v>
      </c>
      <c r="M68" s="23">
        <f>[4]CT!LT$15</f>
        <v>0</v>
      </c>
      <c r="N68" s="23">
        <f>[4]CT!LU$15</f>
        <v>0</v>
      </c>
      <c r="O68" s="24">
        <f>SUM(B68:N68)</f>
        <v>0</v>
      </c>
      <c r="P68" s="107"/>
    </row>
    <row r="69" spans="1:16" s="2" customFormat="1" ht="18" customHeight="1" x14ac:dyDescent="0.25">
      <c r="A69" s="22" t="s">
        <v>25</v>
      </c>
      <c r="B69" s="23">
        <f>[4]CT!LH$15</f>
        <v>0</v>
      </c>
      <c r="C69" s="23">
        <f>[4]CT!KV$15</f>
        <v>0</v>
      </c>
      <c r="D69" s="23">
        <f>[4]CT!KW$15</f>
        <v>0</v>
      </c>
      <c r="E69" s="23">
        <f>[4]CT!KX$15</f>
        <v>0</v>
      </c>
      <c r="F69" s="23">
        <f>[4]CT!KY$15</f>
        <v>0</v>
      </c>
      <c r="G69" s="23">
        <f>[4]CT!KZ$15</f>
        <v>0</v>
      </c>
      <c r="H69" s="23">
        <f>[4]CT!LA$15</f>
        <v>0</v>
      </c>
      <c r="I69" s="23">
        <f>[4]CT!LB$15</f>
        <v>0</v>
      </c>
      <c r="J69" s="23">
        <f>[4]CT!LC$15</f>
        <v>0</v>
      </c>
      <c r="K69" s="23">
        <f>[4]CT!LD$15</f>
        <v>1</v>
      </c>
      <c r="L69" s="23">
        <f>[4]CT!LE$15</f>
        <v>0</v>
      </c>
      <c r="M69" s="23">
        <f>[4]CT!LF$15</f>
        <v>0</v>
      </c>
      <c r="N69" s="23">
        <f>[4]CT!LG$15</f>
        <v>0</v>
      </c>
      <c r="O69" s="24">
        <f>SUM(B69:N69)</f>
        <v>1</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[4]CT!ND$15</f>
        <v>0</v>
      </c>
      <c r="C72" s="23">
        <f>[4]CT!MR$15</f>
        <v>0</v>
      </c>
      <c r="D72" s="23">
        <f>[4]CT!MS$15</f>
        <v>0</v>
      </c>
      <c r="E72" s="23">
        <f>[4]CT!MT$15</f>
        <v>0</v>
      </c>
      <c r="F72" s="23">
        <f>[4]CT!MU$15</f>
        <v>0</v>
      </c>
      <c r="G72" s="23">
        <f>[4]CT!MV$15</f>
        <v>0</v>
      </c>
      <c r="H72" s="23">
        <f>[4]CT!MW$15</f>
        <v>1</v>
      </c>
      <c r="I72" s="23">
        <f>[4]CT!MX$15</f>
        <v>1</v>
      </c>
      <c r="J72" s="23">
        <f>[4]CT!MY$15</f>
        <v>1</v>
      </c>
      <c r="K72" s="23">
        <f>[4]CT!MZ$15</f>
        <v>1</v>
      </c>
      <c r="L72" s="23">
        <f>[4]CT!NA$15</f>
        <v>0</v>
      </c>
      <c r="M72" s="23">
        <f>[4]CT!NB$15</f>
        <v>0</v>
      </c>
      <c r="N72" s="23">
        <f>[4]CT!NC$15</f>
        <v>0</v>
      </c>
      <c r="O72" s="24">
        <f>SUM(B72:N72)</f>
        <v>4</v>
      </c>
      <c r="P72" s="107"/>
    </row>
    <row r="73" spans="1:16" s="2" customFormat="1" ht="18" customHeight="1" x14ac:dyDescent="0.25">
      <c r="A73" s="22" t="s">
        <v>25</v>
      </c>
      <c r="B73" s="23">
        <f>[4]CT!MP$15</f>
        <v>0</v>
      </c>
      <c r="C73" s="23">
        <f>[4]CT!MD$15</f>
        <v>0</v>
      </c>
      <c r="D73" s="23">
        <f>[4]CT!ME$15</f>
        <v>0</v>
      </c>
      <c r="E73" s="23">
        <f>[4]CT!MF$15</f>
        <v>0</v>
      </c>
      <c r="F73" s="23">
        <f>[4]CT!MG$15</f>
        <v>0</v>
      </c>
      <c r="G73" s="23">
        <f>[4]CT!MH$15</f>
        <v>0</v>
      </c>
      <c r="H73" s="23">
        <f>[4]CT!MI$15</f>
        <v>1</v>
      </c>
      <c r="I73" s="23">
        <f>[4]CT!MJ$15</f>
        <v>1</v>
      </c>
      <c r="J73" s="23">
        <f>[4]CT!MK$15</f>
        <v>0</v>
      </c>
      <c r="K73" s="23">
        <f>[4]CT!ML$15</f>
        <v>5</v>
      </c>
      <c r="L73" s="23">
        <f>[4]CT!MM$15</f>
        <v>1</v>
      </c>
      <c r="M73" s="23">
        <f>[4]CT!MN$15</f>
        <v>1</v>
      </c>
      <c r="N73" s="23">
        <f>[4]CT!MO$15</f>
        <v>3</v>
      </c>
      <c r="O73" s="24">
        <f>SUM(B73:N73)</f>
        <v>12</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[4]CT!OK$15</f>
        <v>0</v>
      </c>
      <c r="C76" s="23">
        <f>[4]CT!NY$15</f>
        <v>0</v>
      </c>
      <c r="D76" s="23">
        <f>[4]CT!NZ$15</f>
        <v>0</v>
      </c>
      <c r="E76" s="23">
        <f>[4]CT!OA$15</f>
        <v>0</v>
      </c>
      <c r="F76" s="23">
        <f>[4]CT!OB$15</f>
        <v>0</v>
      </c>
      <c r="G76" s="23">
        <f>[4]CT!OC$15</f>
        <v>0</v>
      </c>
      <c r="H76" s="23">
        <f>[4]CT!OD$15</f>
        <v>0</v>
      </c>
      <c r="I76" s="23">
        <f>[4]CT!OE$15</f>
        <v>1</v>
      </c>
      <c r="J76" s="23">
        <f>[4]CT!OF$15</f>
        <v>2</v>
      </c>
      <c r="K76" s="23">
        <f>[4]CT!OG$15</f>
        <v>0</v>
      </c>
      <c r="L76" s="23">
        <f>[4]CT!OH$15</f>
        <v>1</v>
      </c>
      <c r="M76" s="23">
        <f>[4]CT!OI$15</f>
        <v>1</v>
      </c>
      <c r="N76" s="23">
        <f>[4]CT!OJ$15</f>
        <v>0</v>
      </c>
      <c r="O76" s="24">
        <f>SUM(B76:N76)</f>
        <v>5</v>
      </c>
      <c r="P76" s="107"/>
    </row>
    <row r="77" spans="1:16" s="2" customFormat="1" ht="18" customHeight="1" x14ac:dyDescent="0.25">
      <c r="A77" s="22" t="s">
        <v>25</v>
      </c>
      <c r="B77" s="23">
        <f>[4]CT!NW$15</f>
        <v>0</v>
      </c>
      <c r="C77" s="23">
        <f>[4]CT!NK$15</f>
        <v>0</v>
      </c>
      <c r="D77" s="23">
        <f>[4]CT!NL$15</f>
        <v>0</v>
      </c>
      <c r="E77" s="23">
        <f>[4]CT!NM$15</f>
        <v>0</v>
      </c>
      <c r="F77" s="23">
        <f>[4]CT!NN$15</f>
        <v>0</v>
      </c>
      <c r="G77" s="23">
        <f>[4]CT!NO$15</f>
        <v>0</v>
      </c>
      <c r="H77" s="23">
        <f>[4]CT!NP$15</f>
        <v>1</v>
      </c>
      <c r="I77" s="23">
        <f>[4]CT!NQ$15</f>
        <v>5</v>
      </c>
      <c r="J77" s="23">
        <f>[4]CT!NR$15</f>
        <v>0</v>
      </c>
      <c r="K77" s="23">
        <f>[4]CT!NS$15</f>
        <v>0</v>
      </c>
      <c r="L77" s="23">
        <f>[4]CT!NT$15</f>
        <v>0</v>
      </c>
      <c r="M77" s="23">
        <f>[4]CT!NU$15</f>
        <v>0</v>
      </c>
      <c r="N77" s="23">
        <f>[4]CT!NV$15</f>
        <v>1</v>
      </c>
      <c r="O77" s="24">
        <f>SUM(B77:N77)</f>
        <v>7</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[4]CT!PR$15</f>
        <v>0</v>
      </c>
      <c r="C80" s="23">
        <f>[4]CT!PF$15</f>
        <v>0</v>
      </c>
      <c r="D80" s="23">
        <f>[4]CT!PG$15</f>
        <v>0</v>
      </c>
      <c r="E80" s="23">
        <f>[4]CT!PH$15</f>
        <v>0</v>
      </c>
      <c r="F80" s="23">
        <f>[4]CT!PI$15</f>
        <v>0</v>
      </c>
      <c r="G80" s="23">
        <f>[4]CT!PJ$15</f>
        <v>4</v>
      </c>
      <c r="H80" s="23">
        <f>[4]CT!PK$15</f>
        <v>10</v>
      </c>
      <c r="I80" s="23">
        <f>[4]CT!PL$15</f>
        <v>17</v>
      </c>
      <c r="J80" s="23">
        <f>[4]CT!PM$15</f>
        <v>19</v>
      </c>
      <c r="K80" s="23">
        <f>[4]CT!PN$15</f>
        <v>14</v>
      </c>
      <c r="L80" s="23">
        <f>[4]CT!PO$15</f>
        <v>7</v>
      </c>
      <c r="M80" s="23">
        <f>[4]CT!PP$15</f>
        <v>12</v>
      </c>
      <c r="N80" s="23">
        <f>[4]CT!PQ$15</f>
        <v>20</v>
      </c>
      <c r="O80" s="24">
        <f>SUM(B$150:N$150)</f>
        <v>0</v>
      </c>
      <c r="P80" s="107"/>
    </row>
    <row r="81" spans="1:16" s="2" customFormat="1" ht="18" customHeight="1" x14ac:dyDescent="0.25">
      <c r="A81" s="22" t="s">
        <v>25</v>
      </c>
      <c r="B81" s="23">
        <f>[4]CT!PD$15</f>
        <v>0</v>
      </c>
      <c r="C81" s="23">
        <f>[4]CT!OR$15</f>
        <v>0</v>
      </c>
      <c r="D81" s="23">
        <f>[4]CT!OS$15</f>
        <v>0</v>
      </c>
      <c r="E81" s="23">
        <f>[4]CT!OT$15</f>
        <v>0</v>
      </c>
      <c r="F81" s="23">
        <f>[4]CT!OU$15</f>
        <v>0</v>
      </c>
      <c r="G81" s="23">
        <f>[4]CT!OV$15</f>
        <v>1</v>
      </c>
      <c r="H81" s="23">
        <f>[4]CT!OW$15</f>
        <v>3</v>
      </c>
      <c r="I81" s="23">
        <f>[4]CT!OX$15</f>
        <v>3</v>
      </c>
      <c r="J81" s="23">
        <f>[4]CT!OY$15</f>
        <v>8</v>
      </c>
      <c r="K81" s="23">
        <f>[4]CT!OZ$15</f>
        <v>21</v>
      </c>
      <c r="L81" s="23">
        <f>[4]CT!PA$15</f>
        <v>18</v>
      </c>
      <c r="M81" s="23">
        <f>[4]CT!PB$15</f>
        <v>9</v>
      </c>
      <c r="N81" s="23">
        <f>[4]CT!PC$15</f>
        <v>19</v>
      </c>
      <c r="O81" s="24">
        <f>SUM(B$151:N$151)</f>
        <v>65</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[4]CT!QY$15</f>
        <v>0</v>
      </c>
      <c r="C84" s="23">
        <f>[4]CT!QM$15</f>
        <v>0</v>
      </c>
      <c r="D84" s="23">
        <f>[4]CT!QN$15</f>
        <v>0</v>
      </c>
      <c r="E84" s="23">
        <f>[4]CT!QO$15</f>
        <v>0</v>
      </c>
      <c r="F84" s="23">
        <f>[4]CT!QP$15</f>
        <v>0</v>
      </c>
      <c r="G84" s="23">
        <f>[4]CT!QQ$15</f>
        <v>0</v>
      </c>
      <c r="H84" s="23">
        <f>[4]CT!QR$15</f>
        <v>1</v>
      </c>
      <c r="I84" s="23">
        <f>[4]CT!QS$15</f>
        <v>1</v>
      </c>
      <c r="J84" s="23">
        <f>[4]CT!QT$15</f>
        <v>2</v>
      </c>
      <c r="K84" s="23">
        <f>[4]CT!QU$15</f>
        <v>2</v>
      </c>
      <c r="L84" s="23">
        <f>[4]CT!QV$15</f>
        <v>0</v>
      </c>
      <c r="M84" s="23">
        <f>[4]CT!QW$15</f>
        <v>0</v>
      </c>
      <c r="N84" s="23">
        <f>[4]CT!QX$15</f>
        <v>0</v>
      </c>
      <c r="O84" s="24">
        <f>SUM(B$154:N$154)</f>
        <v>0</v>
      </c>
      <c r="P84" s="107"/>
    </row>
    <row r="85" spans="1:16" s="2" customFormat="1" ht="18" customHeight="1" x14ac:dyDescent="0.25">
      <c r="A85" s="22" t="s">
        <v>25</v>
      </c>
      <c r="B85" s="23">
        <f>[4]CT!QK$15</f>
        <v>0</v>
      </c>
      <c r="C85" s="23">
        <f>[4]CT!PY$15</f>
        <v>0</v>
      </c>
      <c r="D85" s="23">
        <f>[4]CT!PZ$15</f>
        <v>0</v>
      </c>
      <c r="E85" s="23">
        <f>[4]CT!QA$15</f>
        <v>0</v>
      </c>
      <c r="F85" s="23">
        <f>[4]CT!QB$15</f>
        <v>0</v>
      </c>
      <c r="G85" s="23">
        <f>[4]CT!QC$15</f>
        <v>0</v>
      </c>
      <c r="H85" s="23">
        <f>[4]CT!QD$15</f>
        <v>0</v>
      </c>
      <c r="I85" s="23">
        <f>[4]CT!QE$15</f>
        <v>0</v>
      </c>
      <c r="J85" s="23">
        <f>[4]CT!QF$15</f>
        <v>0</v>
      </c>
      <c r="K85" s="23">
        <f>[4]CT!QG$15</f>
        <v>0</v>
      </c>
      <c r="L85" s="23">
        <f>[4]CT!QH$15</f>
        <v>0</v>
      </c>
      <c r="M85" s="23">
        <f>[4]CT!QI$15</f>
        <v>0</v>
      </c>
      <c r="N85" s="23">
        <f>[4]CT!QJ$15</f>
        <v>2</v>
      </c>
      <c r="O85" s="24">
        <f>SUM(B$155:N$155)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[4]CT!SF$15</f>
        <v>0</v>
      </c>
      <c r="C88" s="23">
        <f>[4]CT!RT$15</f>
        <v>0</v>
      </c>
      <c r="D88" s="23">
        <f>[4]CT!RU$15</f>
        <v>0</v>
      </c>
      <c r="E88" s="23">
        <f>[4]CT!RV$15</f>
        <v>0</v>
      </c>
      <c r="F88" s="23">
        <f>[4]CT!RW$15</f>
        <v>0</v>
      </c>
      <c r="G88" s="23">
        <f>[4]CT!RX$15</f>
        <v>0</v>
      </c>
      <c r="H88" s="23">
        <f>[4]CT!RY$15</f>
        <v>0</v>
      </c>
      <c r="I88" s="23">
        <f>[4]CT!RZ$15</f>
        <v>0</v>
      </c>
      <c r="J88" s="23">
        <f>[4]CT!SA$15</f>
        <v>0</v>
      </c>
      <c r="K88" s="23">
        <f>[4]CT!SB$15</f>
        <v>0</v>
      </c>
      <c r="L88" s="23">
        <f>[4]CT!SC$15</f>
        <v>0</v>
      </c>
      <c r="M88" s="23">
        <f>[4]CT!SD$15</f>
        <v>0</v>
      </c>
      <c r="N88" s="23">
        <f>[4]CT!SE$15</f>
        <v>0</v>
      </c>
      <c r="O88" s="24">
        <f>SUM(B88:N88)</f>
        <v>0</v>
      </c>
      <c r="P88" s="107"/>
    </row>
    <row r="89" spans="1:16" s="2" customFormat="1" ht="18" customHeight="1" x14ac:dyDescent="0.25">
      <c r="A89" s="22" t="s">
        <v>25</v>
      </c>
      <c r="B89" s="23">
        <f>[4]CT!RR$15</f>
        <v>0</v>
      </c>
      <c r="C89" s="23">
        <f>[4]CT!RF$15</f>
        <v>0</v>
      </c>
      <c r="D89" s="23">
        <f>[4]CT!RG$15</f>
        <v>0</v>
      </c>
      <c r="E89" s="23">
        <f>[4]CT!RH$15</f>
        <v>0</v>
      </c>
      <c r="F89" s="23">
        <f>[4]CT!RI$15</f>
        <v>0</v>
      </c>
      <c r="G89" s="23">
        <f>[4]CT!RJ$15</f>
        <v>0</v>
      </c>
      <c r="H89" s="23">
        <f>[4]CT!RK$15</f>
        <v>0</v>
      </c>
      <c r="I89" s="23">
        <f>[4]CT!RL$15</f>
        <v>0</v>
      </c>
      <c r="J89" s="23">
        <f>[4]CT!RM$15</f>
        <v>0</v>
      </c>
      <c r="K89" s="23">
        <f>[4]CT!RN$15</f>
        <v>0</v>
      </c>
      <c r="L89" s="23">
        <f>[4]CT!RO$15</f>
        <v>0</v>
      </c>
      <c r="M89" s="23">
        <f>[4]CT!RP$15</f>
        <v>0</v>
      </c>
      <c r="N89" s="23">
        <f>[4]CT!RQ$15</f>
        <v>0</v>
      </c>
      <c r="O89" s="24">
        <f>SUM(B$159:N$159)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[4]CT!LX$15</f>
        <v>0</v>
      </c>
      <c r="G92" s="23">
        <f>[4]CT!LY$15</f>
        <v>0</v>
      </c>
      <c r="H92" s="23"/>
      <c r="I92" s="23">
        <f>[4]CT!LZ$15</f>
        <v>0</v>
      </c>
      <c r="J92" s="23">
        <f>[4]CT!MA$15</f>
        <v>0</v>
      </c>
      <c r="P92" s="107"/>
    </row>
    <row r="93" spans="1:16" x14ac:dyDescent="0.25">
      <c r="A93" s="115" t="s">
        <v>73</v>
      </c>
      <c r="B93" s="116"/>
      <c r="C93" s="116"/>
      <c r="D93" s="116"/>
      <c r="E93" s="117"/>
      <c r="F93" s="23">
        <f>[4]CT!NF$15</f>
        <v>1</v>
      </c>
      <c r="G93" s="23">
        <f>[4]CT!NG$15</f>
        <v>1</v>
      </c>
      <c r="H93" s="23"/>
      <c r="I93" s="23">
        <f>[4]CT!NH$15</f>
        <v>0</v>
      </c>
      <c r="J93" s="23">
        <f>[4]CT!NI$15</f>
        <v>0</v>
      </c>
      <c r="P93" s="107"/>
    </row>
    <row r="94" spans="1:16" x14ac:dyDescent="0.25">
      <c r="A94" s="115" t="s">
        <v>74</v>
      </c>
      <c r="B94" s="116"/>
      <c r="C94" s="116"/>
      <c r="D94" s="116"/>
      <c r="E94" s="117"/>
      <c r="F94" s="23">
        <f>[4]CT!OM$15</f>
        <v>0</v>
      </c>
      <c r="G94" s="23">
        <f>[4]CT!ON$15</f>
        <v>1</v>
      </c>
      <c r="H94" s="23"/>
      <c r="I94" s="23">
        <f>[4]CT!OO$15</f>
        <v>0</v>
      </c>
      <c r="J94" s="23">
        <f>[4]CT!OP$15</f>
        <v>0</v>
      </c>
      <c r="P94" s="107"/>
    </row>
    <row r="95" spans="1:16" x14ac:dyDescent="0.25">
      <c r="A95" s="115" t="s">
        <v>75</v>
      </c>
      <c r="B95" s="116"/>
      <c r="C95" s="116"/>
      <c r="D95" s="116"/>
      <c r="E95" s="117"/>
      <c r="F95" s="23">
        <f>[4]CT!PT$15</f>
        <v>5</v>
      </c>
      <c r="G95" s="23">
        <f>[4]CT!PU$15</f>
        <v>3</v>
      </c>
      <c r="H95" s="23"/>
      <c r="I95" s="23">
        <f>[4]CT!PV$15</f>
        <v>3</v>
      </c>
      <c r="J95" s="23">
        <f>[4]CT!PW$15</f>
        <v>0</v>
      </c>
      <c r="P95" s="107"/>
    </row>
    <row r="96" spans="1:16" x14ac:dyDescent="0.25">
      <c r="A96" s="115" t="s">
        <v>67</v>
      </c>
      <c r="B96" s="116"/>
      <c r="C96" s="116"/>
      <c r="D96" s="116"/>
      <c r="E96" s="117"/>
      <c r="F96" s="23">
        <f>[4]CT!RA$15</f>
        <v>0</v>
      </c>
      <c r="G96" s="23">
        <f>[4]CT!RB$15</f>
        <v>0</v>
      </c>
      <c r="H96" s="23"/>
      <c r="I96" s="23">
        <f>[4]CT!RC$15</f>
        <v>0</v>
      </c>
      <c r="J96" s="23">
        <f>[4]CT!RD$15</f>
        <v>0</v>
      </c>
      <c r="P96" s="107"/>
    </row>
    <row r="97" spans="1:16" x14ac:dyDescent="0.25">
      <c r="A97" s="115" t="s">
        <v>68</v>
      </c>
      <c r="B97" s="116"/>
      <c r="C97" s="116"/>
      <c r="D97" s="116"/>
      <c r="E97" s="117"/>
      <c r="F97" s="23">
        <f>[4]CT!SH$15</f>
        <v>0</v>
      </c>
      <c r="G97" s="23">
        <f>[4]CT!SI$15</f>
        <v>0</v>
      </c>
      <c r="H97" s="23"/>
      <c r="I97" s="23">
        <f>[4]CT!SJ$15</f>
        <v>0</v>
      </c>
      <c r="J97" s="23">
        <f>[4]CT!SK$15</f>
        <v>0</v>
      </c>
      <c r="P97" s="107"/>
    </row>
    <row r="98" spans="1:16" x14ac:dyDescent="0.25">
      <c r="A98" s="53"/>
      <c r="B98" s="53"/>
      <c r="C98" s="53"/>
      <c r="D98" s="53"/>
      <c r="E98" s="53"/>
      <c r="F98" s="31"/>
      <c r="G98" s="31"/>
      <c r="H98" s="31"/>
      <c r="I98" s="31"/>
      <c r="J98" s="31"/>
      <c r="P98" s="107" t="str">
        <f>[4]CT!A$15</f>
        <v>Cidade De Maputo / Kamaxakeni / 1º de Maio PS</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[4]CT!F$15</f>
        <v>32</v>
      </c>
      <c r="C112" s="47">
        <f>[4]CT!G$15</f>
        <v>62</v>
      </c>
      <c r="D112" s="47">
        <f>[4]CT!H$15</f>
        <v>1</v>
      </c>
      <c r="E112" s="47">
        <f>[4]CT!I$15</f>
        <v>1</v>
      </c>
      <c r="F112" s="47">
        <f>[4]CT!J$15</f>
        <v>92</v>
      </c>
      <c r="G112" s="47">
        <f>[4]CT!K$15</f>
        <v>0</v>
      </c>
      <c r="H112" s="47">
        <f>SUM(B112:C112)</f>
        <v>94</v>
      </c>
      <c r="I112" s="47">
        <f>[4]CT!M$15</f>
        <v>2</v>
      </c>
      <c r="J112" s="47">
        <f>[4]CT!N$15</f>
        <v>85</v>
      </c>
      <c r="K112" s="57">
        <f>B112+C112</f>
        <v>94</v>
      </c>
      <c r="M112" s="58">
        <f>IFERROR(H112/(SUM(B112:C112)),"")</f>
        <v>1</v>
      </c>
      <c r="N112" s="58">
        <f>IFERROR(I112/(D112+E112),"")</f>
        <v>1</v>
      </c>
      <c r="O112" s="58">
        <f>IFERROR(J112/(F112),"")</f>
        <v>0.92391304347826086</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9511</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SUM([4]CT!HR$15,[4]CT!IS$15)</f>
        <v>0</v>
      </c>
      <c r="C120" s="23">
        <f>SUM([4]CT!HF$15,[4]CT!IG$15)</f>
        <v>0</v>
      </c>
      <c r="D120" s="23">
        <f>SUM([4]CT!HG$15,[4]CT!IH$15)</f>
        <v>13</v>
      </c>
      <c r="E120" s="23">
        <f>SUM([4]CT!HH$15,[4]CT!II$15)</f>
        <v>61</v>
      </c>
      <c r="F120" s="23">
        <f>SUM([4]CT!HI$15,[4]CT!IJ$15)</f>
        <v>93</v>
      </c>
      <c r="G120" s="23">
        <f>SUM([4]CT!HJ$15,[4]CT!IK$15)</f>
        <v>119</v>
      </c>
      <c r="H120" s="23">
        <f>SUM([4]CT!HK$15,[4]CT!IL$15)</f>
        <v>284</v>
      </c>
      <c r="I120" s="23">
        <f>SUM([4]CT!HL$15,[4]CT!IM$15)</f>
        <v>527</v>
      </c>
      <c r="J120" s="23">
        <f>SUM([4]CT!HM$15,[4]CT!IN$15)</f>
        <v>784</v>
      </c>
      <c r="K120" s="23">
        <f>SUM([4]CT!HN$15,[4]CT!IO$15)</f>
        <v>1128</v>
      </c>
      <c r="L120" s="23">
        <f>SUM([4]CT!HO$15,[4]CT!IP$15)</f>
        <v>1112</v>
      </c>
      <c r="M120" s="23">
        <f>SUM([4]CT!HP$15,[4]CT!IQ$15)</f>
        <v>814</v>
      </c>
      <c r="N120" s="23">
        <f>SUM([4]CT!HQ$15,[4]CT!IR$15)</f>
        <v>1485</v>
      </c>
      <c r="O120" s="24">
        <f>SUM(B120:N120)</f>
        <v>6420</v>
      </c>
      <c r="P120" s="107"/>
    </row>
    <row r="121" spans="1:16" s="2" customFormat="1" ht="26.25" customHeight="1" x14ac:dyDescent="0.25">
      <c r="A121" s="22" t="s">
        <v>25</v>
      </c>
      <c r="B121" s="23">
        <f>SUM([4]CT!HE$15,[4]CT!IF$15)</f>
        <v>0</v>
      </c>
      <c r="C121" s="23">
        <f>SUM([4]CT!GS$15,[4]CT!HT$15)</f>
        <v>0</v>
      </c>
      <c r="D121" s="23">
        <f>SUM([4]CT!GT$15,[4]CT!HU$15)</f>
        <v>5</v>
      </c>
      <c r="E121" s="23">
        <f>SUM([4]CT!GU$15,[4]CT!HV$15)</f>
        <v>48</v>
      </c>
      <c r="F121" s="23">
        <f>SUM([4]CT!GV$15,[4]CT!HW$15)</f>
        <v>76</v>
      </c>
      <c r="G121" s="23">
        <f>SUM([4]CT!GW$15,[4]CT!HX$15)</f>
        <v>92</v>
      </c>
      <c r="H121" s="23">
        <f>SUM([4]CT!GX$15,[4]CT!HY$15)</f>
        <v>87</v>
      </c>
      <c r="I121" s="23">
        <f>SUM([4]CT!GY$15,[4]CT!HZ$15)</f>
        <v>109</v>
      </c>
      <c r="J121" s="23">
        <f>SUM([4]CT!GZ$15,[4]CT!IA$15)</f>
        <v>256</v>
      </c>
      <c r="K121" s="23">
        <f>SUM([4]CT!HA$15,[4]CT!IB$15)</f>
        <v>487</v>
      </c>
      <c r="L121" s="23">
        <f>SUM([4]CT!HB$15,[4]CT!IC$15)</f>
        <v>532</v>
      </c>
      <c r="M121" s="23">
        <f>SUM([4]CT!HC$15,[4]CT!ID$15)</f>
        <v>453</v>
      </c>
      <c r="N121" s="23">
        <f>SUM([4]CT!HD$15,[4]CT!IE$15)</f>
        <v>946</v>
      </c>
      <c r="O121" s="24">
        <f>SUM(B121:N121)</f>
        <v>3091</v>
      </c>
      <c r="P121" s="107"/>
    </row>
    <row r="122" spans="1:16" s="2" customFormat="1" ht="26.25" customHeight="1" x14ac:dyDescent="0.25">
      <c r="A122" s="14" t="s">
        <v>95</v>
      </c>
      <c r="B122" s="25">
        <f>SUM(O120:O121)</f>
        <v>9511</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SUM([4]CT!IU$15:IV$15)</f>
        <v>183</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SUM([4]CT!IW$15:IX$15)</f>
        <v>616</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SUM([4]CT!JA$15:JB$15)</f>
        <v>14</v>
      </c>
      <c r="C128" s="26"/>
      <c r="D128" s="27"/>
      <c r="E128" s="27"/>
      <c r="F128" s="27"/>
      <c r="G128" s="27"/>
      <c r="H128" s="27"/>
      <c r="I128" s="27"/>
      <c r="J128" s="27"/>
      <c r="K128" s="27"/>
      <c r="L128" s="27"/>
      <c r="P128" s="107"/>
    </row>
    <row r="129" spans="1:16" s="2" customFormat="1" ht="18" customHeight="1" x14ac:dyDescent="0.25">
      <c r="A129" s="29" t="s">
        <v>30</v>
      </c>
      <c r="B129" s="23">
        <f>SUM([4]CT!JD$15:JE$15)</f>
        <v>57</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SUM([4]CT!JG$15:JH$15)</f>
        <v>63</v>
      </c>
      <c r="C131" s="30"/>
      <c r="D131" s="31"/>
      <c r="E131" s="31"/>
      <c r="F131" s="31"/>
      <c r="G131" s="31"/>
      <c r="H131" s="31"/>
      <c r="I131" s="31"/>
      <c r="J131" s="31"/>
      <c r="K131" s="31"/>
      <c r="L131" s="31"/>
      <c r="O131" s="32"/>
      <c r="P131" s="107"/>
    </row>
    <row r="132" spans="1:16" s="2" customFormat="1" ht="18" customHeight="1" x14ac:dyDescent="0.25">
      <c r="A132" s="29" t="s">
        <v>33</v>
      </c>
      <c r="B132" s="23">
        <f>SUM([4]CT!JJ$15:JK$15)</f>
        <v>2</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[4]CT!A$15</f>
        <v>Cidade De Maputo / Kamaxakeni / 1º de Maio PS</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9888</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SUM([4]CT!EW$15,[4]CT!FX$15)</f>
        <v>0</v>
      </c>
      <c r="C140" s="23">
        <f>SUM([4]CT!EK$15,[4]CT!FL$15)</f>
        <v>1</v>
      </c>
      <c r="D140" s="23">
        <f>SUM([4]CT!EL$15,[4]CT!FM$15)</f>
        <v>21</v>
      </c>
      <c r="E140" s="23">
        <f>SUM([4]CT!EM$15,[4]CT!FN$15)</f>
        <v>65</v>
      </c>
      <c r="F140" s="23">
        <f>SUM([4]CT!EN$15,[4]CT!FO$15)</f>
        <v>98</v>
      </c>
      <c r="G140" s="23">
        <f>SUM([4]CT!EO$15,[4]CT!FP$15)</f>
        <v>130</v>
      </c>
      <c r="H140" s="23">
        <f>SUM([4]CT!EP$15,[4]CT!FQ$15)</f>
        <v>315</v>
      </c>
      <c r="I140" s="23">
        <f>SUM([4]CT!EQ$15,[4]CT!FR$15)</f>
        <v>554</v>
      </c>
      <c r="J140" s="23">
        <f>SUM([4]CT!ER$15,[4]CT!FS$15)</f>
        <v>827</v>
      </c>
      <c r="K140" s="23">
        <f>SUM([4]CT!ES$15,[4]CT!FT$15)</f>
        <v>1177</v>
      </c>
      <c r="L140" s="23">
        <f>SUM([4]CT!ET$15,[4]CT!FU$15)</f>
        <v>1135</v>
      </c>
      <c r="M140" s="23">
        <f>SUM([4]CT!EU$15,[4]CT!FV$15)</f>
        <v>833</v>
      </c>
      <c r="N140" s="23">
        <f>SUM([4]CT!EV$15,[4]CT!FW$15)</f>
        <v>1507</v>
      </c>
      <c r="O140" s="24">
        <f>SUM(B140:N140)</f>
        <v>6663</v>
      </c>
      <c r="P140" s="107"/>
    </row>
    <row r="141" spans="1:16" s="2" customFormat="1" ht="26.25" customHeight="1" x14ac:dyDescent="0.25">
      <c r="A141" s="22" t="s">
        <v>25</v>
      </c>
      <c r="B141" s="23">
        <f>SUM([4]CT!EJ$15,[4]CT!FK$15)</f>
        <v>0</v>
      </c>
      <c r="C141" s="23">
        <f>SUM([4]CT!DX$15,[4]CT!EY$15)</f>
        <v>0</v>
      </c>
      <c r="D141" s="23">
        <f>SUM([4]CT!DY$15,[4]CT!EZ$15)</f>
        <v>13</v>
      </c>
      <c r="E141" s="23">
        <f>SUM([4]CT!DZ$15,[4]CT!FA$15)</f>
        <v>55</v>
      </c>
      <c r="F141" s="23">
        <f>SUM([4]CT!EA$15,[4]CT!FB$15)</f>
        <v>84</v>
      </c>
      <c r="G141" s="23">
        <f>SUM([4]CT!EB$15,[4]CT!FC$15)</f>
        <v>98</v>
      </c>
      <c r="H141" s="23">
        <f>SUM([4]CT!EC$15,[4]CT!FD$15)</f>
        <v>95</v>
      </c>
      <c r="I141" s="23">
        <f>SUM([4]CT!ED$15,[4]CT!FE$15)</f>
        <v>115</v>
      </c>
      <c r="J141" s="23">
        <f>SUM([4]CT!EE$15,[4]CT!FF$15)</f>
        <v>268</v>
      </c>
      <c r="K141" s="23">
        <f>SUM([4]CT!EF$15,[4]CT!FG$15)</f>
        <v>509</v>
      </c>
      <c r="L141" s="23">
        <f>SUM([4]CT!EG$15,[4]CT!FH$15)</f>
        <v>552</v>
      </c>
      <c r="M141" s="23">
        <f>SUM([4]CT!EH$15,[4]CT!FI$15)</f>
        <v>468</v>
      </c>
      <c r="N141" s="23">
        <f>SUM([4]CT!EI$15,[4]CT!FJ$15)</f>
        <v>968</v>
      </c>
      <c r="O141" s="24">
        <f>SUM(B141:N141)</f>
        <v>3225</v>
      </c>
      <c r="P141" s="107"/>
    </row>
    <row r="142" spans="1:16" s="2" customFormat="1" ht="26.25" customHeight="1" x14ac:dyDescent="0.25">
      <c r="A142" s="14" t="s">
        <v>95</v>
      </c>
      <c r="B142" s="25">
        <f>SUM(O140:O141)</f>
        <v>9888</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SUM([4]CT!FZ$15:GA$15)</f>
        <v>194</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SUM([4]CT!GB$15:GC$15)</f>
        <v>652</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SUM([4]CT!GF$15:GG$15)</f>
        <v>16</v>
      </c>
      <c r="C148" s="26"/>
      <c r="D148" s="27"/>
      <c r="E148" s="27"/>
      <c r="F148" s="27"/>
      <c r="G148" s="27"/>
      <c r="H148" s="27"/>
      <c r="I148" s="27"/>
      <c r="J148" s="27"/>
      <c r="K148" s="27"/>
      <c r="L148" s="27"/>
      <c r="P148" s="107"/>
    </row>
    <row r="149" spans="1:16" s="2" customFormat="1" ht="18" customHeight="1" x14ac:dyDescent="0.25">
      <c r="A149" s="29" t="s">
        <v>30</v>
      </c>
      <c r="B149" s="23">
        <f>SUM([4]CT!GI$15:GJ$15)</f>
        <v>58</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SUM([4]CT!GL$15:GM$15)</f>
        <v>65</v>
      </c>
      <c r="C151" s="30"/>
      <c r="D151" s="31"/>
      <c r="E151" s="31"/>
      <c r="F151" s="31"/>
      <c r="G151" s="31"/>
      <c r="H151" s="31"/>
      <c r="I151" s="31"/>
      <c r="J151" s="31"/>
      <c r="K151" s="31"/>
      <c r="L151" s="31"/>
      <c r="O151" s="32"/>
      <c r="P151" s="107"/>
    </row>
    <row r="152" spans="1:16" s="2" customFormat="1" ht="18" customHeight="1" x14ac:dyDescent="0.25">
      <c r="A152" s="29" t="s">
        <v>33</v>
      </c>
      <c r="B152" s="23">
        <f>SUM([4]CT!GO$15:GP$15)</f>
        <v>2</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81</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[4]CT!AJD$15</f>
        <v>0</v>
      </c>
      <c r="C160" s="23">
        <f>[4]CT!AJB$15</f>
        <v>0</v>
      </c>
      <c r="D160" s="23">
        <f>[4]CT!AJC$15</f>
        <v>12</v>
      </c>
      <c r="E160" s="23">
        <f>[4]CT!AJA$15</f>
        <v>0</v>
      </c>
      <c r="F160" s="23">
        <f>[4]CT!AIY$15</f>
        <v>0</v>
      </c>
      <c r="G160" s="23">
        <f>[4]CT!AIZ$15</f>
        <v>23</v>
      </c>
      <c r="H160" s="66"/>
      <c r="P160" s="107"/>
    </row>
    <row r="161" spans="1:16" s="2" customFormat="1" ht="26.25" customHeight="1" x14ac:dyDescent="0.25">
      <c r="A161" s="67" t="s">
        <v>105</v>
      </c>
      <c r="B161" s="68">
        <f>[4]CT!AIX$15</f>
        <v>0</v>
      </c>
      <c r="C161" s="68">
        <f>[4]CT!AIV$15</f>
        <v>0</v>
      </c>
      <c r="D161" s="68">
        <f>[4]CT!AIW$15</f>
        <v>18</v>
      </c>
      <c r="E161" s="68">
        <f>[4]CT!AIU$15</f>
        <v>0</v>
      </c>
      <c r="F161" s="68">
        <f>[4]CT!AIS$15</f>
        <v>0</v>
      </c>
      <c r="G161" s="68">
        <f>[4]CT!AIT$15</f>
        <v>28</v>
      </c>
      <c r="H161" s="66"/>
      <c r="P161" s="107"/>
    </row>
    <row r="162" spans="1:16" s="2" customFormat="1" ht="26.25" customHeight="1" x14ac:dyDescent="0.25">
      <c r="A162" s="69"/>
      <c r="B162" s="70"/>
      <c r="C162" s="71">
        <f>SUM(B160:D161)</f>
        <v>30</v>
      </c>
      <c r="D162" s="72"/>
      <c r="E162" s="73"/>
      <c r="F162" s="71">
        <f>SUM(E160:G161)</f>
        <v>51</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[4]CT!A$15</f>
        <v>Cidade De Maputo / Kamaxakeni / 1º de Maio PS</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8096</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[4]CT!AIF$15</f>
        <v>0</v>
      </c>
      <c r="C171" s="23">
        <f>[4]CT!AID$15</f>
        <v>0</v>
      </c>
      <c r="D171" s="23">
        <f>[4]CT!AIE$15</f>
        <v>32</v>
      </c>
      <c r="E171" s="23">
        <f>[4]CT!AIC$15</f>
        <v>0</v>
      </c>
      <c r="F171" s="23">
        <f>[4]CT!AIA$15</f>
        <v>1</v>
      </c>
      <c r="G171" s="23">
        <f>[4]CT!AIB$15</f>
        <v>42</v>
      </c>
      <c r="H171" s="23">
        <f>[4]CT!AHT$15</f>
        <v>0</v>
      </c>
      <c r="I171" s="23">
        <f>[4]CT!AHR$15</f>
        <v>1</v>
      </c>
      <c r="J171" s="23">
        <f>[4]CT!AHS$15</f>
        <v>49</v>
      </c>
      <c r="K171" s="23">
        <f>[4]CT!AHQ$15</f>
        <v>0</v>
      </c>
      <c r="L171" s="23">
        <f>[4]CT!AHO$15</f>
        <v>3</v>
      </c>
      <c r="M171" s="23">
        <f>[4]CT!AHP$15</f>
        <v>54</v>
      </c>
      <c r="P171" s="107"/>
    </row>
    <row r="172" spans="1:16" s="2" customFormat="1" ht="26.25" customHeight="1" x14ac:dyDescent="0.25">
      <c r="A172" s="67" t="s">
        <v>112</v>
      </c>
      <c r="B172" s="68">
        <f>[4]CT!AIL$15</f>
        <v>0</v>
      </c>
      <c r="C172" s="68">
        <f>[4]CT!AIJ$15</f>
        <v>7</v>
      </c>
      <c r="D172" s="68">
        <f>[4]CT!AIK$15</f>
        <v>223</v>
      </c>
      <c r="E172" s="68">
        <f>[4]CT!AII$15</f>
        <v>0</v>
      </c>
      <c r="F172" s="68">
        <f>[4]CT!AIG$15</f>
        <v>3</v>
      </c>
      <c r="G172" s="68">
        <f>[4]CT!AIH$15</f>
        <v>122</v>
      </c>
      <c r="H172" s="68">
        <f>[4]CT!AHZ$15</f>
        <v>0</v>
      </c>
      <c r="I172" s="68">
        <f>[4]CT!AHX$15</f>
        <v>175</v>
      </c>
      <c r="J172" s="68">
        <f>[4]CT!AHY$15</f>
        <v>4965</v>
      </c>
      <c r="K172" s="68">
        <f>[4]CT!AHW$15</f>
        <v>0</v>
      </c>
      <c r="L172" s="68">
        <f>[4]CT!AHU$15</f>
        <v>137</v>
      </c>
      <c r="M172" s="68">
        <f>[4]CT!AHV$15</f>
        <v>2282</v>
      </c>
      <c r="P172" s="107"/>
    </row>
    <row r="173" spans="1:16" s="2" customFormat="1" ht="32.1" customHeight="1" x14ac:dyDescent="0.25">
      <c r="A173" s="76" t="s">
        <v>113</v>
      </c>
      <c r="B173" s="77"/>
      <c r="C173" s="78">
        <f>SUM(B171:D172)</f>
        <v>262</v>
      </c>
      <c r="D173" s="79"/>
      <c r="E173" s="80"/>
      <c r="F173" s="78">
        <f>SUM(E171:G172)</f>
        <v>168</v>
      </c>
      <c r="G173" s="81"/>
      <c r="H173" s="80"/>
      <c r="I173" s="78">
        <f>SUM(H171:J172)</f>
        <v>5190</v>
      </c>
      <c r="J173" s="81"/>
      <c r="K173" s="80"/>
      <c r="L173" s="78">
        <f>SUM(K171:M172)</f>
        <v>2476</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[4]CT!AIM$15</f>
        <v>160</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[4]CT!AIN$15</f>
        <v>1</v>
      </c>
      <c r="C178" s="86"/>
      <c r="D178" s="87"/>
      <c r="E178" s="85">
        <f>[4]CT!AIO$15</f>
        <v>156</v>
      </c>
      <c r="H178" s="85">
        <f>[4]CT!AIP$15</f>
        <v>3</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[4]CT!AIQ$15</f>
        <v>41</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73FEA"/>
    <pageSetUpPr fitToPage="1"/>
  </sheetPr>
  <dimension ref="A1:P194"/>
  <sheetViews>
    <sheetView showGridLines="0" view="pageBreakPreview" topLeftCell="B185" zoomScale="115" zoomScaleNormal="100" zoomScaleSheetLayoutView="115" zoomScalePageLayoutView="70" workbookViewId="0">
      <selection activeCell="B185" sqref="A1:XFD1048576"/>
    </sheetView>
  </sheetViews>
  <sheetFormatPr defaultColWidth="8.85546875" defaultRowHeight="15" x14ac:dyDescent="0.25"/>
  <cols>
    <col min="1" max="1" width="15.85546875" customWidth="1"/>
    <col min="14" max="14" width="9.42578125" customWidth="1"/>
    <col min="16" max="16" width="5.85546875" style="91" customWidth="1"/>
  </cols>
  <sheetData>
    <row r="1" spans="1:16" s="2" customFormat="1" ht="14.45" customHeight="1" x14ac:dyDescent="0.25">
      <c r="A1" s="1" t="s">
        <v>0</v>
      </c>
      <c r="P1" s="107" t="str">
        <f>[4]CT!A$16</f>
        <v>Cidade De Maputo / Kamaxakeni / Polana Caniço CS II</v>
      </c>
    </row>
    <row r="2" spans="1:16" s="3" customFormat="1" ht="9.75" customHeight="1" x14ac:dyDescent="0.2">
      <c r="G2" s="141" t="s">
        <v>1</v>
      </c>
      <c r="H2" s="141"/>
      <c r="I2" s="4"/>
      <c r="J2" s="141" t="s">
        <v>2</v>
      </c>
      <c r="K2" s="141"/>
      <c r="L2" s="5"/>
      <c r="M2" s="141" t="s">
        <v>3</v>
      </c>
      <c r="N2" s="141"/>
      <c r="O2" s="6"/>
      <c r="P2" s="107"/>
    </row>
    <row r="3" spans="1:16" s="2" customFormat="1" x14ac:dyDescent="0.25">
      <c r="A3" s="7"/>
      <c r="B3" s="7"/>
      <c r="C3" s="7"/>
      <c r="D3" s="7"/>
      <c r="E3" s="7"/>
      <c r="F3" s="7"/>
      <c r="G3" s="7"/>
      <c r="H3" s="7"/>
      <c r="I3" s="7"/>
      <c r="J3" s="7"/>
      <c r="K3" s="7"/>
      <c r="L3" s="7"/>
      <c r="M3" s="7"/>
      <c r="N3" s="7"/>
      <c r="O3" s="7"/>
      <c r="P3" s="107"/>
    </row>
    <row r="4" spans="1:16" s="2" customFormat="1" ht="12" customHeight="1" x14ac:dyDescent="0.25">
      <c r="A4" s="8"/>
      <c r="B4" s="8"/>
      <c r="C4" s="8"/>
      <c r="D4" s="8"/>
      <c r="E4" s="8"/>
      <c r="F4" s="8"/>
      <c r="G4" s="8"/>
      <c r="H4" s="8"/>
      <c r="I4" s="8"/>
      <c r="J4" s="8"/>
      <c r="K4" s="8"/>
      <c r="L4" s="8"/>
      <c r="M4" s="8"/>
      <c r="N4" s="8"/>
      <c r="O4" s="8"/>
      <c r="P4" s="107"/>
    </row>
    <row r="5" spans="1:16" s="11" customFormat="1" ht="18" customHeight="1" x14ac:dyDescent="0.25">
      <c r="A5" s="9" t="s">
        <v>4</v>
      </c>
      <c r="B5" s="10"/>
      <c r="C5" s="10"/>
      <c r="D5" s="10"/>
      <c r="E5" s="10"/>
      <c r="F5" s="10"/>
      <c r="G5" s="10"/>
      <c r="H5" s="10"/>
      <c r="I5" s="10"/>
      <c r="J5" s="10"/>
      <c r="K5" s="10"/>
      <c r="L5" s="10"/>
      <c r="M5" s="10"/>
      <c r="N5" s="10"/>
      <c r="O5" s="10"/>
      <c r="P5" s="107"/>
    </row>
    <row r="6" spans="1:16" s="13" customFormat="1" ht="21.95" customHeight="1" x14ac:dyDescent="0.25">
      <c r="A6" s="12" t="s">
        <v>5</v>
      </c>
      <c r="B6" s="142" t="s">
        <v>6</v>
      </c>
      <c r="C6" s="142"/>
      <c r="D6" s="142"/>
      <c r="E6" s="142"/>
      <c r="F6" s="142"/>
      <c r="G6" s="142"/>
      <c r="H6" s="142"/>
      <c r="I6" s="142"/>
      <c r="J6" s="142"/>
      <c r="K6" s="142"/>
      <c r="L6" s="142"/>
      <c r="M6" s="142"/>
      <c r="N6" s="142"/>
      <c r="O6" s="142"/>
      <c r="P6" s="107"/>
    </row>
    <row r="7" spans="1:16" s="13" customFormat="1" ht="30.95" customHeight="1" x14ac:dyDescent="0.25">
      <c r="A7" s="14" t="s">
        <v>7</v>
      </c>
      <c r="B7" s="15">
        <f>SUM(O10:O11)</f>
        <v>0</v>
      </c>
      <c r="C7" s="143"/>
      <c r="D7" s="144"/>
      <c r="E7" s="144"/>
      <c r="F7" s="144"/>
      <c r="G7" s="144"/>
      <c r="H7" s="144"/>
      <c r="I7" s="144"/>
      <c r="J7" s="144"/>
      <c r="K7" s="144"/>
      <c r="L7" s="144"/>
      <c r="M7" s="144"/>
      <c r="N7" s="144"/>
      <c r="O7" s="145"/>
      <c r="P7" s="107"/>
    </row>
    <row r="8" spans="1:16" s="13" customFormat="1" ht="23.45" customHeight="1" x14ac:dyDescent="0.25">
      <c r="A8" s="16" t="s">
        <v>8</v>
      </c>
      <c r="B8" s="146" t="s">
        <v>9</v>
      </c>
      <c r="C8" s="146"/>
      <c r="D8" s="17"/>
      <c r="E8" s="17"/>
      <c r="F8" s="17"/>
      <c r="G8" s="17"/>
      <c r="H8" s="17"/>
      <c r="I8" s="17"/>
      <c r="J8" s="17"/>
      <c r="K8" s="17"/>
      <c r="L8" s="17"/>
      <c r="M8" s="17"/>
      <c r="N8" s="17"/>
      <c r="O8" s="18"/>
      <c r="P8" s="107"/>
    </row>
    <row r="9" spans="1:16" s="2" customFormat="1" ht="18" customHeight="1" x14ac:dyDescent="0.25">
      <c r="A9" s="19"/>
      <c r="B9" s="19" t="s">
        <v>10</v>
      </c>
      <c r="C9" s="19" t="s">
        <v>11</v>
      </c>
      <c r="D9" s="20" t="s">
        <v>12</v>
      </c>
      <c r="E9" s="20" t="s">
        <v>13</v>
      </c>
      <c r="F9" s="20" t="s">
        <v>14</v>
      </c>
      <c r="G9" s="20" t="s">
        <v>15</v>
      </c>
      <c r="H9" s="20" t="s">
        <v>16</v>
      </c>
      <c r="I9" s="20" t="s">
        <v>17</v>
      </c>
      <c r="J9" s="20" t="s">
        <v>18</v>
      </c>
      <c r="K9" s="20" t="s">
        <v>19</v>
      </c>
      <c r="L9" s="20" t="s">
        <v>20</v>
      </c>
      <c r="M9" s="20" t="s">
        <v>21</v>
      </c>
      <c r="N9" s="20" t="s">
        <v>22</v>
      </c>
      <c r="O9" s="21" t="s">
        <v>23</v>
      </c>
      <c r="P9" s="107"/>
    </row>
    <row r="10" spans="1:16" s="2" customFormat="1" ht="18" customHeight="1" x14ac:dyDescent="0.25">
      <c r="A10" s="22" t="s">
        <v>24</v>
      </c>
      <c r="B10" s="23">
        <f>[4]CT!BG$16</f>
        <v>0</v>
      </c>
      <c r="C10" s="23">
        <f>[4]CT!AU$16</f>
        <v>0</v>
      </c>
      <c r="D10" s="23">
        <f>[4]CT!AV$16</f>
        <v>0</v>
      </c>
      <c r="E10" s="23">
        <f>[4]CT!AW$16</f>
        <v>0</v>
      </c>
      <c r="F10" s="23">
        <f>[4]CT!AX$16</f>
        <v>0</v>
      </c>
      <c r="G10" s="23">
        <f>[4]CT!AY$16</f>
        <v>0</v>
      </c>
      <c r="H10" s="23">
        <f>[4]CT!AZ$16</f>
        <v>0</v>
      </c>
      <c r="I10" s="23">
        <f>[4]CT!BA$16</f>
        <v>0</v>
      </c>
      <c r="J10" s="23">
        <f>[4]CT!BB$16</f>
        <v>0</v>
      </c>
      <c r="K10" s="23">
        <f>[4]CT!BC$16</f>
        <v>0</v>
      </c>
      <c r="L10" s="23">
        <f>[4]CT!BD$16</f>
        <v>0</v>
      </c>
      <c r="M10" s="23">
        <f>[4]CT!BE$16</f>
        <v>0</v>
      </c>
      <c r="N10" s="23">
        <f>[4]CT!BF$16</f>
        <v>0</v>
      </c>
      <c r="O10" s="24">
        <f>SUM(B10:N10)</f>
        <v>0</v>
      </c>
      <c r="P10" s="107"/>
    </row>
    <row r="11" spans="1:16" s="2" customFormat="1" ht="18" customHeight="1" x14ac:dyDescent="0.25">
      <c r="A11" s="22" t="s">
        <v>25</v>
      </c>
      <c r="B11" s="23">
        <f>[4]CT!AS$16</f>
        <v>0</v>
      </c>
      <c r="C11" s="23">
        <f>[4]CT!AG$16</f>
        <v>0</v>
      </c>
      <c r="D11" s="23">
        <f>[4]CT!AH$16</f>
        <v>0</v>
      </c>
      <c r="E11" s="23">
        <f>[4]CT!AI$16</f>
        <v>0</v>
      </c>
      <c r="F11" s="23">
        <f>[4]CT!AJ$16</f>
        <v>0</v>
      </c>
      <c r="G11" s="23">
        <f>[4]CT!AK$16</f>
        <v>0</v>
      </c>
      <c r="H11" s="23">
        <f>[4]CT!AL$16</f>
        <v>0</v>
      </c>
      <c r="I11" s="23">
        <f>[4]CT!AM$16</f>
        <v>0</v>
      </c>
      <c r="J11" s="23">
        <f>[4]CT!AN$16</f>
        <v>0</v>
      </c>
      <c r="K11" s="23">
        <f>[4]CT!AO$16</f>
        <v>0</v>
      </c>
      <c r="L11" s="23">
        <f>[4]CT!AP$16</f>
        <v>0</v>
      </c>
      <c r="M11" s="23">
        <f>[4]CT!AQ$16</f>
        <v>0</v>
      </c>
      <c r="N11" s="23">
        <f>[4]CT!AR$16</f>
        <v>0</v>
      </c>
      <c r="O11" s="24">
        <f>SUM(B11:N11)</f>
        <v>0</v>
      </c>
      <c r="P11" s="107"/>
    </row>
    <row r="12" spans="1:16" s="2" customFormat="1" ht="21.6" customHeight="1" x14ac:dyDescent="0.25">
      <c r="A12" s="16" t="s">
        <v>8</v>
      </c>
      <c r="B12" s="147" t="s">
        <v>26</v>
      </c>
      <c r="C12" s="148"/>
      <c r="D12" s="148"/>
      <c r="E12" s="148"/>
      <c r="F12" s="148"/>
      <c r="G12" s="148"/>
      <c r="H12" s="148"/>
      <c r="I12" s="148"/>
      <c r="J12" s="148"/>
      <c r="K12" s="148"/>
      <c r="L12" s="148"/>
      <c r="M12" s="148"/>
      <c r="N12" s="148"/>
      <c r="O12" s="149"/>
      <c r="P12" s="107"/>
    </row>
    <row r="13" spans="1:16" s="28" customFormat="1" ht="26.1" customHeight="1" x14ac:dyDescent="0.25">
      <c r="A13" s="14" t="s">
        <v>27</v>
      </c>
      <c r="B13" s="25">
        <f>[4]CT!AF$16</f>
        <v>0</v>
      </c>
      <c r="C13" s="26"/>
      <c r="D13" s="27"/>
      <c r="E13" s="27"/>
      <c r="F13" s="27"/>
      <c r="G13" s="27"/>
      <c r="H13" s="27"/>
      <c r="I13" s="27"/>
      <c r="J13" s="27"/>
      <c r="K13" s="27"/>
      <c r="L13" s="27"/>
      <c r="P13" s="107"/>
    </row>
    <row r="14" spans="1:16" s="28" customFormat="1" ht="30.95" customHeight="1" x14ac:dyDescent="0.25">
      <c r="A14" s="16" t="s">
        <v>8</v>
      </c>
      <c r="B14" s="113" t="s">
        <v>28</v>
      </c>
      <c r="C14" s="96"/>
      <c r="D14" s="96"/>
      <c r="E14" s="96"/>
      <c r="F14" s="96"/>
      <c r="G14" s="96"/>
      <c r="H14" s="96"/>
      <c r="I14" s="96"/>
      <c r="J14" s="96"/>
      <c r="K14" s="96"/>
      <c r="L14" s="96"/>
      <c r="M14" s="96"/>
      <c r="N14" s="96"/>
      <c r="O14" s="97"/>
      <c r="P14" s="107"/>
    </row>
    <row r="15" spans="1:16" s="28" customFormat="1" ht="18" customHeight="1" x14ac:dyDescent="0.25">
      <c r="A15" s="29" t="s">
        <v>29</v>
      </c>
      <c r="B15" s="23">
        <f>[4]CT!BI$16</f>
        <v>0</v>
      </c>
      <c r="C15" s="26"/>
      <c r="D15" s="27"/>
      <c r="E15" s="27"/>
      <c r="F15" s="27"/>
      <c r="G15" s="27"/>
      <c r="H15" s="27"/>
      <c r="I15" s="27"/>
      <c r="J15" s="27"/>
      <c r="K15" s="27"/>
      <c r="L15" s="27"/>
      <c r="P15" s="107"/>
    </row>
    <row r="16" spans="1:16" s="2" customFormat="1" ht="18" customHeight="1" x14ac:dyDescent="0.25">
      <c r="A16" s="29" t="s">
        <v>30</v>
      </c>
      <c r="B16" s="23">
        <f>[4]CT!BJ$16</f>
        <v>0</v>
      </c>
      <c r="C16" s="30"/>
      <c r="D16" s="31"/>
      <c r="E16" s="31"/>
      <c r="F16" s="31"/>
      <c r="G16" s="31"/>
      <c r="H16" s="31"/>
      <c r="I16" s="31"/>
      <c r="J16" s="31"/>
      <c r="K16" s="31"/>
      <c r="L16" s="31"/>
      <c r="O16" s="32"/>
      <c r="P16" s="107"/>
    </row>
    <row r="17" spans="1:16" s="2" customFormat="1" ht="18" customHeight="1" x14ac:dyDescent="0.25">
      <c r="A17" s="29" t="s">
        <v>31</v>
      </c>
      <c r="B17" s="23"/>
      <c r="C17" s="30"/>
      <c r="D17" s="31"/>
      <c r="E17" s="31"/>
      <c r="F17" s="31"/>
      <c r="G17" s="31"/>
      <c r="H17" s="31"/>
      <c r="I17" s="31"/>
      <c r="J17" s="31"/>
      <c r="K17" s="31"/>
      <c r="L17" s="31"/>
      <c r="O17" s="32"/>
      <c r="P17" s="107"/>
    </row>
    <row r="18" spans="1:16" s="2" customFormat="1" ht="18" customHeight="1" x14ac:dyDescent="0.25">
      <c r="A18" s="29" t="s">
        <v>32</v>
      </c>
      <c r="B18" s="23">
        <f>[4]CT!BK$16</f>
        <v>0</v>
      </c>
      <c r="C18" s="30"/>
      <c r="D18" s="31"/>
      <c r="E18" s="31"/>
      <c r="F18" s="31"/>
      <c r="G18" s="31"/>
      <c r="H18" s="31"/>
      <c r="I18" s="31"/>
      <c r="J18" s="31"/>
      <c r="K18" s="31"/>
      <c r="L18" s="31"/>
      <c r="O18" s="32"/>
      <c r="P18" s="107"/>
    </row>
    <row r="19" spans="1:16" s="2" customFormat="1" ht="18" customHeight="1" x14ac:dyDescent="0.25">
      <c r="A19" s="29" t="s">
        <v>33</v>
      </c>
      <c r="B19" s="23">
        <f>[4]CT!BL$16</f>
        <v>0</v>
      </c>
      <c r="C19" s="30"/>
      <c r="D19" s="31"/>
      <c r="E19" s="30"/>
      <c r="F19" s="31"/>
      <c r="G19" s="30"/>
      <c r="H19" s="31"/>
      <c r="I19" s="30"/>
      <c r="J19" s="31"/>
      <c r="K19" s="30"/>
      <c r="L19" s="31"/>
      <c r="O19" s="32"/>
      <c r="P19" s="107"/>
    </row>
    <row r="20" spans="1:16" s="2" customFormat="1" ht="9" customHeight="1" x14ac:dyDescent="0.25">
      <c r="A20" s="32"/>
      <c r="B20" s="32"/>
      <c r="C20" s="32"/>
      <c r="D20" s="32"/>
      <c r="E20" s="32"/>
      <c r="F20" s="32"/>
      <c r="G20" s="32"/>
      <c r="H20" s="32"/>
      <c r="I20" s="32"/>
      <c r="J20" s="32"/>
      <c r="K20" s="32"/>
      <c r="L20" s="32"/>
      <c r="M20" s="32"/>
      <c r="N20" s="32"/>
      <c r="O20" s="32"/>
      <c r="P20" s="107"/>
    </row>
    <row r="21" spans="1:16" s="2" customFormat="1" ht="18" customHeight="1" x14ac:dyDescent="0.25">
      <c r="A21" s="9" t="s">
        <v>34</v>
      </c>
      <c r="B21" s="10"/>
      <c r="C21" s="10"/>
      <c r="D21" s="10"/>
      <c r="E21" s="10"/>
      <c r="F21" s="10"/>
      <c r="G21" s="10"/>
      <c r="H21" s="10"/>
      <c r="I21" s="10"/>
      <c r="J21" s="10"/>
      <c r="K21" s="10"/>
      <c r="L21" s="10"/>
      <c r="M21" s="10"/>
      <c r="N21" s="10"/>
      <c r="O21" s="10"/>
      <c r="P21" s="107"/>
    </row>
    <row r="22" spans="1:16" s="2" customFormat="1" ht="18" customHeight="1" x14ac:dyDescent="0.25">
      <c r="A22" s="127" t="s">
        <v>24</v>
      </c>
      <c r="B22" s="33" t="s">
        <v>10</v>
      </c>
      <c r="C22" s="33" t="s">
        <v>11</v>
      </c>
      <c r="D22" s="34" t="s">
        <v>12</v>
      </c>
      <c r="E22" s="34" t="s">
        <v>13</v>
      </c>
      <c r="F22" s="34" t="s">
        <v>14</v>
      </c>
      <c r="G22" s="34" t="s">
        <v>15</v>
      </c>
      <c r="H22" s="34" t="s">
        <v>16</v>
      </c>
      <c r="I22" s="34" t="s">
        <v>17</v>
      </c>
      <c r="J22" s="34" t="s">
        <v>18</v>
      </c>
      <c r="K22" s="34" t="s">
        <v>19</v>
      </c>
      <c r="L22" s="34" t="s">
        <v>20</v>
      </c>
      <c r="M22" s="34" t="s">
        <v>21</v>
      </c>
      <c r="N22" s="34" t="s">
        <v>35</v>
      </c>
      <c r="O22" s="35" t="s">
        <v>36</v>
      </c>
      <c r="P22" s="107"/>
    </row>
    <row r="23" spans="1:16" s="2" customFormat="1" ht="18" customHeight="1" x14ac:dyDescent="0.25">
      <c r="A23" s="128"/>
      <c r="B23" s="23">
        <f>[4]CT!CU$16</f>
        <v>0</v>
      </c>
      <c r="C23" s="23">
        <f>[4]CT!CF$16</f>
        <v>0</v>
      </c>
      <c r="D23" s="23">
        <f>[4]CT!CG$16</f>
        <v>12</v>
      </c>
      <c r="E23" s="23">
        <f>[4]CT!CH$16</f>
        <v>56</v>
      </c>
      <c r="F23" s="23">
        <f>[4]CT!CI$16</f>
        <v>88</v>
      </c>
      <c r="G23" s="23">
        <f>[4]CT!CJ$16</f>
        <v>114</v>
      </c>
      <c r="H23" s="23">
        <f>[4]CT!CK$16</f>
        <v>161</v>
      </c>
      <c r="I23" s="23">
        <f>[4]CT!CL$16</f>
        <v>392</v>
      </c>
      <c r="J23" s="23">
        <f>[4]CT!CM$16</f>
        <v>607</v>
      </c>
      <c r="K23" s="23">
        <f>[4]CT!CN$16</f>
        <v>891</v>
      </c>
      <c r="L23" s="23">
        <f>[4]CT!CO$16</f>
        <v>996</v>
      </c>
      <c r="M23" s="23">
        <f>[4]CT!CP$16</f>
        <v>719</v>
      </c>
      <c r="N23" s="23">
        <f>[4]CT!CQ$16</f>
        <v>469</v>
      </c>
      <c r="O23" s="24">
        <f>SUM(B23:N23,B25:D25)</f>
        <v>5358</v>
      </c>
      <c r="P23" s="107"/>
    </row>
    <row r="24" spans="1:16" s="2" customFormat="1" ht="18" customHeight="1" x14ac:dyDescent="0.25">
      <c r="A24" s="128"/>
      <c r="B24" s="36" t="s">
        <v>37</v>
      </c>
      <c r="C24" s="36" t="s">
        <v>38</v>
      </c>
      <c r="D24" s="36" t="s">
        <v>39</v>
      </c>
      <c r="E24" s="27"/>
      <c r="F24" s="27"/>
      <c r="G24" s="27"/>
      <c r="H24" s="27"/>
      <c r="I24" s="27"/>
      <c r="J24" s="27"/>
      <c r="K24" s="27"/>
      <c r="L24" s="27"/>
      <c r="M24" s="27"/>
      <c r="N24" s="27"/>
      <c r="O24" s="24"/>
      <c r="P24" s="107"/>
    </row>
    <row r="25" spans="1:16" s="2" customFormat="1" ht="18" customHeight="1" x14ac:dyDescent="0.25">
      <c r="A25" s="129"/>
      <c r="B25" s="23">
        <f>[4]CT!CR$16</f>
        <v>411</v>
      </c>
      <c r="C25" s="23">
        <f>[4]CT!CS$16</f>
        <v>249</v>
      </c>
      <c r="D25" s="23">
        <f>[4]CT!CT$16</f>
        <v>193</v>
      </c>
      <c r="E25" s="27"/>
      <c r="F25" s="27"/>
      <c r="G25" s="27"/>
      <c r="H25" s="27"/>
      <c r="I25" s="27"/>
      <c r="J25" s="27"/>
      <c r="K25" s="27"/>
      <c r="L25" s="27"/>
      <c r="M25" s="27"/>
      <c r="N25" s="27"/>
      <c r="O25" s="24"/>
      <c r="P25" s="107"/>
    </row>
    <row r="26" spans="1:16" s="2" customFormat="1" ht="18" customHeight="1" x14ac:dyDescent="0.25">
      <c r="A26" s="130" t="s">
        <v>25</v>
      </c>
      <c r="B26" s="33" t="s">
        <v>10</v>
      </c>
      <c r="C26" s="33" t="s">
        <v>11</v>
      </c>
      <c r="D26" s="34" t="s">
        <v>12</v>
      </c>
      <c r="E26" s="34" t="s">
        <v>13</v>
      </c>
      <c r="F26" s="34" t="s">
        <v>14</v>
      </c>
      <c r="G26" s="34" t="s">
        <v>15</v>
      </c>
      <c r="H26" s="34" t="s">
        <v>16</v>
      </c>
      <c r="I26" s="34" t="s">
        <v>17</v>
      </c>
      <c r="J26" s="34" t="s">
        <v>18</v>
      </c>
      <c r="K26" s="34" t="s">
        <v>19</v>
      </c>
      <c r="L26" s="34" t="s">
        <v>20</v>
      </c>
      <c r="M26" s="34" t="s">
        <v>21</v>
      </c>
      <c r="N26" s="34" t="s">
        <v>35</v>
      </c>
      <c r="O26" s="35" t="s">
        <v>36</v>
      </c>
      <c r="P26" s="107"/>
    </row>
    <row r="27" spans="1:16" s="2" customFormat="1" ht="18" customHeight="1" x14ac:dyDescent="0.25">
      <c r="A27" s="131"/>
      <c r="B27" s="23">
        <f>[4]CT!CD$16</f>
        <v>0</v>
      </c>
      <c r="C27" s="23">
        <f>[4]CT!BO$16</f>
        <v>0</v>
      </c>
      <c r="D27" s="23">
        <f>[4]CT!BP$16</f>
        <v>15</v>
      </c>
      <c r="E27" s="23">
        <f>[4]CT!BQ$16</f>
        <v>43</v>
      </c>
      <c r="F27" s="23">
        <f>[4]CT!BR$16</f>
        <v>66</v>
      </c>
      <c r="G27" s="23">
        <f>[4]CT!BS$16</f>
        <v>92</v>
      </c>
      <c r="H27" s="23">
        <f>[4]CT!BT$16</f>
        <v>72</v>
      </c>
      <c r="I27" s="23">
        <f>[4]CT!BU$16</f>
        <v>100</v>
      </c>
      <c r="J27" s="23">
        <f>[4]CT!BV$16</f>
        <v>218</v>
      </c>
      <c r="K27" s="23">
        <f>[4]CT!BW$16</f>
        <v>413</v>
      </c>
      <c r="L27" s="23">
        <f>[4]CT!BX$16</f>
        <v>469</v>
      </c>
      <c r="M27" s="23">
        <f>[4]CT!BY$16</f>
        <v>417</v>
      </c>
      <c r="N27" s="23">
        <f>[4]CT!BZ$16</f>
        <v>297</v>
      </c>
      <c r="O27" s="24">
        <f>SUM(B27:N27,B29:D29)</f>
        <v>2810</v>
      </c>
      <c r="P27" s="107"/>
    </row>
    <row r="28" spans="1:16" s="2" customFormat="1" ht="18" customHeight="1" x14ac:dyDescent="0.25">
      <c r="A28" s="131"/>
      <c r="B28" s="36" t="s">
        <v>37</v>
      </c>
      <c r="C28" s="36" t="s">
        <v>38</v>
      </c>
      <c r="D28" s="36" t="s">
        <v>39</v>
      </c>
      <c r="E28" s="27"/>
      <c r="F28" s="27"/>
      <c r="G28" s="27"/>
      <c r="H28" s="27"/>
      <c r="I28" s="27"/>
      <c r="J28" s="27"/>
      <c r="K28" s="27"/>
      <c r="L28" s="27"/>
      <c r="M28" s="27"/>
      <c r="N28" s="27"/>
      <c r="O28" s="24"/>
      <c r="P28" s="107"/>
    </row>
    <row r="29" spans="1:16" s="2" customFormat="1" ht="18" customHeight="1" x14ac:dyDescent="0.25">
      <c r="A29" s="132"/>
      <c r="B29" s="23">
        <f>[4]CT!CA$16</f>
        <v>219</v>
      </c>
      <c r="C29" s="23">
        <f>[4]CT!CB$16</f>
        <v>216</v>
      </c>
      <c r="D29" s="23">
        <f>[4]CT!CC$16</f>
        <v>173</v>
      </c>
      <c r="E29" s="27"/>
      <c r="F29" s="27"/>
      <c r="G29" s="27"/>
      <c r="H29" s="27"/>
      <c r="I29" s="27"/>
      <c r="J29" s="27"/>
      <c r="K29" s="27"/>
      <c r="L29" s="27"/>
      <c r="M29" s="27"/>
      <c r="N29" s="27"/>
      <c r="O29" s="37"/>
      <c r="P29" s="107"/>
    </row>
    <row r="30" spans="1:16" s="2" customFormat="1" ht="33.950000000000003" customHeight="1" x14ac:dyDescent="0.25">
      <c r="A30" s="133" t="s">
        <v>40</v>
      </c>
      <c r="B30" s="134"/>
      <c r="C30" s="23"/>
      <c r="D30" s="38" t="s">
        <v>41</v>
      </c>
      <c r="E30" s="24">
        <f>SUM(C23:F23,C27:F27)-C30</f>
        <v>280</v>
      </c>
      <c r="F30" s="135" t="s">
        <v>42</v>
      </c>
      <c r="G30" s="136"/>
      <c r="H30" s="24" t="str">
        <f>IFERROR(E30/C30,"")</f>
        <v/>
      </c>
      <c r="K30" s="137" t="s">
        <v>43</v>
      </c>
      <c r="L30" s="138"/>
      <c r="M30" s="23"/>
      <c r="N30" s="38" t="s">
        <v>41</v>
      </c>
      <c r="O30" s="24">
        <f>SUM(B23:N23,B25:D25,B27:N27,B29:D29)-M30</f>
        <v>8168</v>
      </c>
      <c r="P30" s="107"/>
    </row>
    <row r="31" spans="1:16" s="2" customFormat="1" ht="28.5" customHeight="1" x14ac:dyDescent="0.25">
      <c r="A31" s="139" t="s">
        <v>44</v>
      </c>
      <c r="B31" s="140"/>
      <c r="C31" s="24">
        <f>SUM(C30,M30)</f>
        <v>0</v>
      </c>
      <c r="D31" s="39"/>
      <c r="E31" s="27"/>
      <c r="F31" s="27"/>
      <c r="G31" s="27"/>
      <c r="H31" s="27"/>
      <c r="I31" s="27"/>
      <c r="J31" s="27"/>
      <c r="K31" s="27"/>
      <c r="L31" s="27"/>
      <c r="M31" s="135" t="s">
        <v>45</v>
      </c>
      <c r="N31" s="136"/>
      <c r="O31" s="24" t="str">
        <f>IFERROR(O30/M30,"")</f>
        <v/>
      </c>
      <c r="P31" s="107"/>
    </row>
    <row r="32" spans="1:16" s="2" customFormat="1" ht="25.5" customHeight="1" x14ac:dyDescent="0.25">
      <c r="A32" s="16" t="s">
        <v>8</v>
      </c>
      <c r="B32" s="95" t="s">
        <v>46</v>
      </c>
      <c r="C32" s="96"/>
      <c r="D32" s="96"/>
      <c r="E32" s="96"/>
      <c r="F32" s="96"/>
      <c r="G32" s="96"/>
      <c r="H32" s="96"/>
      <c r="I32" s="96"/>
      <c r="J32" s="96"/>
      <c r="K32" s="96"/>
      <c r="L32" s="96"/>
      <c r="M32" s="96"/>
      <c r="N32" s="96"/>
      <c r="O32" s="97"/>
      <c r="P32" s="107"/>
    </row>
    <row r="33" spans="1:16" s="2" customFormat="1" x14ac:dyDescent="0.25">
      <c r="A33" s="111" t="s">
        <v>47</v>
      </c>
      <c r="B33" s="98" t="s">
        <v>48</v>
      </c>
      <c r="C33" s="98"/>
      <c r="D33" s="98"/>
      <c r="F33" s="98" t="s">
        <v>49</v>
      </c>
      <c r="G33" s="98"/>
      <c r="H33" s="98"/>
      <c r="J33" s="98" t="s">
        <v>50</v>
      </c>
      <c r="K33" s="98"/>
      <c r="L33" s="98"/>
      <c r="P33" s="107"/>
    </row>
    <row r="34" spans="1:16" s="2" customFormat="1" ht="18" customHeight="1" x14ac:dyDescent="0.25">
      <c r="A34" s="112"/>
      <c r="B34" s="19" t="s">
        <v>10</v>
      </c>
      <c r="C34" s="19" t="s">
        <v>51</v>
      </c>
      <c r="D34" s="19" t="s">
        <v>52</v>
      </c>
      <c r="F34" s="19" t="s">
        <v>10</v>
      </c>
      <c r="G34" s="19" t="s">
        <v>51</v>
      </c>
      <c r="H34" s="19" t="s">
        <v>52</v>
      </c>
      <c r="J34" s="19" t="s">
        <v>10</v>
      </c>
      <c r="K34" s="19" t="s">
        <v>51</v>
      </c>
      <c r="L34" s="19" t="s">
        <v>52</v>
      </c>
      <c r="P34" s="107"/>
    </row>
    <row r="35" spans="1:16" s="2" customFormat="1" ht="18" customHeight="1" x14ac:dyDescent="0.25">
      <c r="A35" s="22" t="s">
        <v>24</v>
      </c>
      <c r="B35" s="23">
        <f>[4]CT!DG$16</f>
        <v>0</v>
      </c>
      <c r="C35" s="23">
        <f>[4]CT!DE$16</f>
        <v>30</v>
      </c>
      <c r="D35" s="23">
        <f>[4]CT!DF$16</f>
        <v>961</v>
      </c>
      <c r="E35" s="40"/>
      <c r="F35" s="23">
        <f>[4]CT!DN$16</f>
        <v>0</v>
      </c>
      <c r="G35" s="23">
        <f>[4]CT!DL$16</f>
        <v>122</v>
      </c>
      <c r="H35" s="23">
        <f>[4]CT!DM$16</f>
        <v>3035</v>
      </c>
      <c r="I35" s="40"/>
      <c r="J35" s="23">
        <f>[4]CT!DU$16</f>
        <v>0</v>
      </c>
      <c r="K35" s="23">
        <f>[4]CT!DS$16</f>
        <v>4</v>
      </c>
      <c r="L35" s="23">
        <f>[4]CT!DT$16</f>
        <v>1206</v>
      </c>
      <c r="P35" s="107"/>
    </row>
    <row r="36" spans="1:16" s="2" customFormat="1" ht="18" customHeight="1" x14ac:dyDescent="0.25">
      <c r="A36" s="22" t="s">
        <v>25</v>
      </c>
      <c r="B36" s="23">
        <f>[4]CT!DD$16</f>
        <v>0</v>
      </c>
      <c r="C36" s="23">
        <f>[4]CT!DB$16</f>
        <v>22</v>
      </c>
      <c r="D36" s="23">
        <f>[4]CT!DC$16</f>
        <v>492</v>
      </c>
      <c r="E36" s="40"/>
      <c r="F36" s="23">
        <f>[4]CT!DK$16</f>
        <v>0</v>
      </c>
      <c r="G36" s="23">
        <f>[4]CT!DI$16</f>
        <v>100</v>
      </c>
      <c r="H36" s="23">
        <f>[4]CT!DJ$16</f>
        <v>1543</v>
      </c>
      <c r="I36" s="40"/>
      <c r="J36" s="23">
        <f>[4]CT!DR$16</f>
        <v>0</v>
      </c>
      <c r="K36" s="23">
        <f>[4]CT!DP$16</f>
        <v>2</v>
      </c>
      <c r="L36" s="23">
        <f>[4]CT!DQ$16</f>
        <v>651</v>
      </c>
      <c r="P36" s="107"/>
    </row>
    <row r="37" spans="1:16" s="28" customFormat="1" ht="27.95" customHeight="1" x14ac:dyDescent="0.25">
      <c r="A37" s="16" t="s">
        <v>8</v>
      </c>
      <c r="B37" s="113" t="s">
        <v>28</v>
      </c>
      <c r="C37" s="96"/>
      <c r="D37" s="96"/>
      <c r="E37" s="96"/>
      <c r="F37" s="96"/>
      <c r="G37" s="96"/>
      <c r="H37" s="96"/>
      <c r="I37" s="96"/>
      <c r="J37" s="96"/>
      <c r="K37" s="96"/>
      <c r="L37" s="96"/>
      <c r="M37" s="96"/>
      <c r="N37" s="96"/>
      <c r="O37" s="97"/>
      <c r="P37" s="107"/>
    </row>
    <row r="38" spans="1:16" s="28" customFormat="1" ht="18" customHeight="1" x14ac:dyDescent="0.25">
      <c r="A38" s="29" t="s">
        <v>29</v>
      </c>
      <c r="B38" s="23">
        <f>[4]CT!CW$16</f>
        <v>0</v>
      </c>
      <c r="C38" s="26"/>
      <c r="D38" s="27"/>
      <c r="E38" s="27"/>
      <c r="F38" s="27"/>
      <c r="G38" s="27"/>
      <c r="H38" s="27"/>
      <c r="I38" s="27"/>
      <c r="J38" s="27"/>
      <c r="K38" s="27"/>
      <c r="L38" s="27"/>
      <c r="P38" s="107"/>
    </row>
    <row r="39" spans="1:16" s="2" customFormat="1" ht="18" customHeight="1" x14ac:dyDescent="0.25">
      <c r="A39" s="29" t="s">
        <v>30</v>
      </c>
      <c r="B39" s="23">
        <f>[4]CT!CX$16</f>
        <v>8</v>
      </c>
      <c r="C39" s="30"/>
      <c r="D39" s="31"/>
      <c r="E39" s="31"/>
      <c r="F39" s="31"/>
      <c r="G39" s="31"/>
      <c r="H39" s="31"/>
      <c r="I39" s="31"/>
      <c r="J39" s="31"/>
      <c r="K39" s="31"/>
      <c r="L39" s="31"/>
      <c r="O39" s="32"/>
      <c r="P39" s="107"/>
    </row>
    <row r="40" spans="1:16" s="2" customFormat="1" ht="18" customHeight="1" x14ac:dyDescent="0.25">
      <c r="A40" s="29" t="s">
        <v>31</v>
      </c>
      <c r="B40" s="23"/>
      <c r="C40" s="30"/>
      <c r="D40" s="31"/>
      <c r="E40" s="31"/>
      <c r="F40" s="31"/>
      <c r="G40" s="31"/>
      <c r="H40" s="31"/>
      <c r="I40" s="31"/>
      <c r="J40" s="31"/>
      <c r="K40" s="31"/>
      <c r="L40" s="31"/>
      <c r="O40" s="32"/>
      <c r="P40" s="107"/>
    </row>
    <row r="41" spans="1:16" s="2" customFormat="1" ht="18" customHeight="1" x14ac:dyDescent="0.25">
      <c r="A41" s="29" t="s">
        <v>32</v>
      </c>
      <c r="B41" s="23">
        <f>[4]CT!CY$16</f>
        <v>11</v>
      </c>
      <c r="C41" s="30"/>
      <c r="D41" s="31"/>
      <c r="E41" s="31"/>
      <c r="F41" s="31"/>
      <c r="G41" s="31"/>
      <c r="H41" s="31"/>
      <c r="I41" s="31"/>
      <c r="J41" s="31"/>
      <c r="K41" s="31"/>
      <c r="L41" s="31"/>
      <c r="O41" s="32"/>
      <c r="P41" s="107"/>
    </row>
    <row r="42" spans="1:16" s="2" customFormat="1" ht="18" customHeight="1" x14ac:dyDescent="0.25">
      <c r="A42" s="29" t="s">
        <v>33</v>
      </c>
      <c r="B42" s="23">
        <f>[4]CT!CZ$16</f>
        <v>1</v>
      </c>
      <c r="C42" s="30"/>
      <c r="D42" s="31"/>
      <c r="E42" s="30"/>
      <c r="F42" s="31"/>
      <c r="G42" s="30"/>
      <c r="H42" s="31"/>
      <c r="I42" s="30"/>
      <c r="J42" s="31"/>
      <c r="K42" s="30"/>
      <c r="L42" s="31"/>
      <c r="O42" s="32"/>
      <c r="P42" s="107"/>
    </row>
    <row r="43" spans="1:16" s="2" customFormat="1" ht="9.9499999999999993" customHeight="1" x14ac:dyDescent="0.25">
      <c r="A43" s="41"/>
      <c r="B43" s="31"/>
      <c r="C43" s="31"/>
      <c r="D43" s="31"/>
      <c r="E43" s="40"/>
      <c r="F43" s="31"/>
      <c r="G43" s="31"/>
      <c r="H43" s="31"/>
      <c r="I43" s="40"/>
      <c r="J43" s="31"/>
      <c r="K43" s="31"/>
      <c r="L43" s="31"/>
      <c r="P43" s="107"/>
    </row>
    <row r="44" spans="1:16" s="2" customFormat="1" ht="18" customHeight="1" x14ac:dyDescent="0.25">
      <c r="A44" s="9" t="s">
        <v>53</v>
      </c>
      <c r="B44" s="10"/>
      <c r="C44" s="10"/>
      <c r="D44" s="10"/>
      <c r="E44" s="10"/>
      <c r="F44" s="10"/>
      <c r="G44" s="10"/>
      <c r="H44" s="10"/>
      <c r="I44" s="10"/>
      <c r="J44" s="10"/>
      <c r="K44" s="10"/>
      <c r="L44" s="10"/>
      <c r="M44" s="10"/>
      <c r="N44" s="10"/>
      <c r="O44" s="10"/>
      <c r="P44" s="107" t="str">
        <f>[4]CT!A$16</f>
        <v>Cidade De Maputo / Kamaxakeni / Polana Caniço CS II</v>
      </c>
    </row>
    <row r="45" spans="1:16" s="42" customFormat="1" ht="27.6" customHeight="1" x14ac:dyDescent="0.25">
      <c r="A45" s="16" t="s">
        <v>8</v>
      </c>
      <c r="B45" s="95" t="s">
        <v>54</v>
      </c>
      <c r="C45" s="96"/>
      <c r="D45" s="96"/>
      <c r="E45" s="96"/>
      <c r="F45" s="96"/>
      <c r="G45" s="96"/>
      <c r="H45" s="96"/>
      <c r="I45" s="96"/>
      <c r="J45" s="96"/>
      <c r="K45" s="96"/>
      <c r="L45" s="96"/>
      <c r="M45" s="96"/>
      <c r="N45" s="96"/>
      <c r="O45" s="97"/>
      <c r="P45" s="107"/>
    </row>
    <row r="46" spans="1:16" s="42" customFormat="1" ht="18" customHeight="1" x14ac:dyDescent="0.25">
      <c r="A46" s="43" t="s">
        <v>55</v>
      </c>
      <c r="B46" s="25">
        <f>SUM(O49:O50)</f>
        <v>63</v>
      </c>
      <c r="C46" s="44"/>
      <c r="D46" s="44"/>
      <c r="E46" s="44"/>
      <c r="F46" s="44"/>
      <c r="G46" s="44"/>
      <c r="H46" s="44"/>
      <c r="I46" s="44"/>
      <c r="J46" s="44"/>
      <c r="K46" s="44"/>
      <c r="L46" s="44"/>
      <c r="M46" s="44"/>
      <c r="N46" s="44"/>
      <c r="O46" s="44"/>
      <c r="P46" s="107"/>
    </row>
    <row r="47" spans="1:16" s="42" customFormat="1" ht="18" customHeight="1" x14ac:dyDescent="0.25">
      <c r="A47" s="16" t="s">
        <v>8</v>
      </c>
      <c r="B47" s="95" t="s">
        <v>46</v>
      </c>
      <c r="C47" s="96"/>
      <c r="D47" s="96"/>
      <c r="E47" s="96"/>
      <c r="F47" s="96"/>
      <c r="G47" s="96"/>
      <c r="H47" s="96"/>
      <c r="I47" s="96"/>
      <c r="J47" s="96"/>
      <c r="K47" s="96"/>
      <c r="L47" s="96"/>
      <c r="M47" s="96"/>
      <c r="N47" s="96"/>
      <c r="O47" s="97"/>
      <c r="P47" s="107"/>
    </row>
    <row r="48" spans="1:16" s="2" customFormat="1" ht="18" customHeight="1" x14ac:dyDescent="0.25">
      <c r="A48" s="19"/>
      <c r="B48" s="19" t="s">
        <v>10</v>
      </c>
      <c r="C48" s="19" t="s">
        <v>11</v>
      </c>
      <c r="D48" s="20" t="s">
        <v>12</v>
      </c>
      <c r="E48" s="20" t="s">
        <v>13</v>
      </c>
      <c r="F48" s="20" t="s">
        <v>14</v>
      </c>
      <c r="G48" s="20" t="s">
        <v>15</v>
      </c>
      <c r="H48" s="20" t="s">
        <v>16</v>
      </c>
      <c r="I48" s="20" t="s">
        <v>17</v>
      </c>
      <c r="J48" s="20" t="s">
        <v>18</v>
      </c>
      <c r="K48" s="20" t="s">
        <v>19</v>
      </c>
      <c r="L48" s="20" t="s">
        <v>20</v>
      </c>
      <c r="M48" s="20" t="s">
        <v>21</v>
      </c>
      <c r="N48" s="20" t="s">
        <v>22</v>
      </c>
      <c r="O48" s="21" t="s">
        <v>36</v>
      </c>
      <c r="P48" s="107"/>
    </row>
    <row r="49" spans="1:16" s="2" customFormat="1" ht="18" customHeight="1" x14ac:dyDescent="0.25">
      <c r="A49" s="22" t="s">
        <v>24</v>
      </c>
      <c r="B49" s="23">
        <f>[4]CT!TO$16</f>
        <v>0</v>
      </c>
      <c r="C49" s="23">
        <f>[4]CT!TC$16</f>
        <v>0</v>
      </c>
      <c r="D49" s="23">
        <f>[4]CT!TD$16</f>
        <v>0</v>
      </c>
      <c r="E49" s="23">
        <f>[4]CT!TE$16</f>
        <v>0</v>
      </c>
      <c r="F49" s="23">
        <f>[4]CT!TF$16</f>
        <v>0</v>
      </c>
      <c r="G49" s="23">
        <f>[4]CT!TG$16</f>
        <v>1</v>
      </c>
      <c r="H49" s="23">
        <f>[4]CT!TH$16</f>
        <v>3</v>
      </c>
      <c r="I49" s="23">
        <f>[4]CT!TI$16</f>
        <v>5</v>
      </c>
      <c r="J49" s="23">
        <f>[4]CT!TJ$16</f>
        <v>3</v>
      </c>
      <c r="K49" s="23">
        <f>[4]CT!TK$16</f>
        <v>4</v>
      </c>
      <c r="L49" s="23">
        <f>[4]CT!TL$16</f>
        <v>6</v>
      </c>
      <c r="M49" s="23">
        <f>[4]CT!TM$16</f>
        <v>3</v>
      </c>
      <c r="N49" s="23">
        <f>[4]CT!TN$16</f>
        <v>8</v>
      </c>
      <c r="O49" s="24">
        <f>SUM(B49:N49)</f>
        <v>33</v>
      </c>
      <c r="P49" s="107"/>
    </row>
    <row r="50" spans="1:16" s="2" customFormat="1" ht="18" customHeight="1" x14ac:dyDescent="0.25">
      <c r="A50" s="22" t="s">
        <v>25</v>
      </c>
      <c r="B50" s="23">
        <f>[4]CT!TA$16</f>
        <v>0</v>
      </c>
      <c r="C50" s="23">
        <f>[4]CT!SO$16</f>
        <v>0</v>
      </c>
      <c r="D50" s="23">
        <f>[4]CT!SP$16</f>
        <v>0</v>
      </c>
      <c r="E50" s="23">
        <f>[4]CT!SQ$16</f>
        <v>0</v>
      </c>
      <c r="F50" s="23">
        <f>[4]CT!SR$16</f>
        <v>0</v>
      </c>
      <c r="G50" s="23">
        <f>[4]CT!SS$16</f>
        <v>1</v>
      </c>
      <c r="H50" s="23">
        <f>[4]CT!ST$16</f>
        <v>1</v>
      </c>
      <c r="I50" s="23">
        <f>[4]CT!SU$16</f>
        <v>0</v>
      </c>
      <c r="J50" s="23">
        <f>[4]CT!SV$16</f>
        <v>2</v>
      </c>
      <c r="K50" s="23">
        <f>[4]CT!SW$16</f>
        <v>9</v>
      </c>
      <c r="L50" s="23">
        <f>[4]CT!SX$16</f>
        <v>10</v>
      </c>
      <c r="M50" s="23">
        <f>[4]CT!SY$16</f>
        <v>4</v>
      </c>
      <c r="N50" s="23">
        <f>[4]CT!SZ$16</f>
        <v>3</v>
      </c>
      <c r="O50" s="24">
        <f>SUM(B50:N50)</f>
        <v>30</v>
      </c>
      <c r="P50" s="107"/>
    </row>
    <row r="51" spans="1:16" s="2" customFormat="1" ht="18" customHeight="1" x14ac:dyDescent="0.25">
      <c r="A51" s="16" t="s">
        <v>8</v>
      </c>
      <c r="B51" s="95" t="s">
        <v>56</v>
      </c>
      <c r="C51" s="96"/>
      <c r="D51" s="96"/>
      <c r="E51" s="96"/>
      <c r="F51" s="96"/>
      <c r="G51" s="96"/>
      <c r="H51" s="96"/>
      <c r="I51" s="96"/>
      <c r="J51" s="96"/>
      <c r="K51" s="96"/>
      <c r="L51" s="96"/>
      <c r="M51" s="96"/>
      <c r="N51" s="96"/>
      <c r="O51" s="97"/>
      <c r="P51" s="107"/>
    </row>
    <row r="52" spans="1:16" s="2" customFormat="1" ht="36.6" customHeight="1" x14ac:dyDescent="0.25">
      <c r="A52" s="121" t="s">
        <v>57</v>
      </c>
      <c r="B52" s="122"/>
      <c r="C52" s="45">
        <f>[4]CT!TU$16</f>
        <v>33</v>
      </c>
      <c r="D52" s="31"/>
      <c r="E52" s="31"/>
      <c r="F52" s="31"/>
      <c r="G52" s="31"/>
      <c r="H52" s="31"/>
      <c r="I52" s="31"/>
      <c r="J52" s="32"/>
      <c r="K52" s="32"/>
      <c r="L52" s="32"/>
      <c r="M52" s="32"/>
      <c r="N52" s="32"/>
      <c r="O52" s="46"/>
      <c r="P52" s="107"/>
    </row>
    <row r="53" spans="1:16" s="2" customFormat="1" ht="36.6" customHeight="1" x14ac:dyDescent="0.25">
      <c r="A53" s="123" t="s">
        <v>58</v>
      </c>
      <c r="B53" s="124"/>
      <c r="C53" s="47">
        <f>[4]CT!TV$16</f>
        <v>15</v>
      </c>
      <c r="D53" s="26"/>
      <c r="E53" s="26"/>
      <c r="F53" s="26"/>
      <c r="G53" s="26"/>
      <c r="H53" s="26"/>
      <c r="I53" s="26"/>
      <c r="J53" s="26"/>
      <c r="K53" s="26"/>
      <c r="L53" s="26"/>
      <c r="M53" s="26"/>
      <c r="N53" s="26"/>
      <c r="O53" s="26"/>
      <c r="P53" s="107"/>
    </row>
    <row r="54" spans="1:16" s="2" customFormat="1" ht="39.6" customHeight="1" x14ac:dyDescent="0.25">
      <c r="A54" s="125" t="s">
        <v>59</v>
      </c>
      <c r="B54" s="126"/>
      <c r="C54" s="48">
        <f>[4]CT!TW$16</f>
        <v>15</v>
      </c>
      <c r="D54" s="26"/>
      <c r="E54" s="26"/>
      <c r="F54" s="26"/>
      <c r="G54" s="26"/>
      <c r="H54" s="26"/>
      <c r="I54" s="26"/>
      <c r="J54" s="26"/>
      <c r="K54" s="26"/>
      <c r="L54" s="26"/>
      <c r="M54" s="26"/>
      <c r="N54" s="26"/>
      <c r="O54" s="26"/>
      <c r="P54" s="107"/>
    </row>
    <row r="55" spans="1:16" s="28" customFormat="1" ht="29.1" customHeight="1" x14ac:dyDescent="0.25">
      <c r="A55" s="16" t="s">
        <v>8</v>
      </c>
      <c r="B55" s="113" t="s">
        <v>28</v>
      </c>
      <c r="C55" s="96"/>
      <c r="D55" s="96"/>
      <c r="E55" s="96"/>
      <c r="F55" s="96"/>
      <c r="G55" s="96"/>
      <c r="H55" s="96"/>
      <c r="I55" s="96"/>
      <c r="J55" s="96"/>
      <c r="K55" s="96"/>
      <c r="L55" s="96"/>
      <c r="M55" s="96"/>
      <c r="N55" s="96"/>
      <c r="O55" s="97"/>
      <c r="P55" s="107"/>
    </row>
    <row r="56" spans="1:16" s="28" customFormat="1" ht="18" customHeight="1" x14ac:dyDescent="0.25">
      <c r="A56" s="29" t="s">
        <v>29</v>
      </c>
      <c r="B56" s="23">
        <f>[4]CT!TQ$16</f>
        <v>0</v>
      </c>
      <c r="C56" s="26"/>
      <c r="D56" s="27"/>
      <c r="E56" s="27"/>
      <c r="F56" s="27"/>
      <c r="G56" s="27"/>
      <c r="H56" s="27"/>
      <c r="I56" s="27"/>
      <c r="J56" s="27"/>
      <c r="K56" s="27"/>
      <c r="L56" s="27"/>
      <c r="P56" s="107"/>
    </row>
    <row r="57" spans="1:16" s="2" customFormat="1" ht="18" customHeight="1" x14ac:dyDescent="0.25">
      <c r="A57" s="29" t="s">
        <v>30</v>
      </c>
      <c r="B57" s="23">
        <f>[4]CT!TR$16</f>
        <v>0</v>
      </c>
      <c r="C57" s="30"/>
      <c r="D57" s="31"/>
      <c r="E57" s="31"/>
      <c r="F57" s="31"/>
      <c r="G57" s="31"/>
      <c r="H57" s="31"/>
      <c r="I57" s="31"/>
      <c r="J57" s="31"/>
      <c r="K57" s="31"/>
      <c r="L57" s="31"/>
      <c r="O57" s="32"/>
      <c r="P57" s="107"/>
    </row>
    <row r="58" spans="1:16" s="2" customFormat="1" ht="18" customHeight="1" x14ac:dyDescent="0.25">
      <c r="A58" s="29" t="s">
        <v>31</v>
      </c>
      <c r="B58" s="23"/>
      <c r="C58" s="30"/>
      <c r="D58" s="31"/>
      <c r="E58" s="31"/>
      <c r="F58" s="31"/>
      <c r="G58" s="31"/>
      <c r="H58" s="31"/>
      <c r="I58" s="31"/>
      <c r="J58" s="31"/>
      <c r="K58" s="31"/>
      <c r="L58" s="31"/>
      <c r="O58" s="32"/>
      <c r="P58" s="107"/>
    </row>
    <row r="59" spans="1:16" s="2" customFormat="1" ht="18" customHeight="1" x14ac:dyDescent="0.25">
      <c r="A59" s="29" t="s">
        <v>32</v>
      </c>
      <c r="B59" s="23">
        <f>[4]CT!TS$16</f>
        <v>0</v>
      </c>
      <c r="C59" s="30"/>
      <c r="D59" s="31"/>
      <c r="E59" s="31"/>
      <c r="F59" s="31"/>
      <c r="G59" s="31"/>
      <c r="H59" s="31"/>
      <c r="I59" s="31"/>
      <c r="J59" s="31"/>
      <c r="K59" s="31"/>
      <c r="L59" s="31"/>
      <c r="O59" s="32"/>
      <c r="P59" s="107"/>
    </row>
    <row r="60" spans="1:16" s="2" customFormat="1" ht="18" customHeight="1" x14ac:dyDescent="0.25">
      <c r="A60" s="29" t="s">
        <v>33</v>
      </c>
      <c r="B60" s="23">
        <f>[4]CT!TT$16</f>
        <v>0</v>
      </c>
      <c r="C60" s="30"/>
      <c r="D60" s="31"/>
      <c r="E60" s="30"/>
      <c r="F60" s="31"/>
      <c r="G60" s="30"/>
      <c r="H60" s="31"/>
      <c r="I60" s="30"/>
      <c r="J60" s="31"/>
      <c r="K60" s="30"/>
      <c r="L60" s="31"/>
      <c r="O60" s="32"/>
      <c r="P60" s="107"/>
    </row>
    <row r="61" spans="1:16" s="2" customFormat="1" ht="9.9499999999999993" customHeight="1" x14ac:dyDescent="0.25">
      <c r="A61" s="26"/>
      <c r="B61" s="26"/>
      <c r="C61" s="26"/>
      <c r="D61" s="26"/>
      <c r="E61" s="26"/>
      <c r="F61" s="26"/>
      <c r="G61" s="26"/>
      <c r="H61" s="26"/>
      <c r="I61" s="26"/>
      <c r="J61" s="26"/>
      <c r="K61" s="26"/>
      <c r="L61" s="26"/>
      <c r="M61" s="26"/>
      <c r="N61" s="26"/>
      <c r="O61" s="26"/>
      <c r="P61" s="107"/>
    </row>
    <row r="62" spans="1:16" s="11" customFormat="1" ht="18" customHeight="1" x14ac:dyDescent="0.25">
      <c r="A62" s="9" t="s">
        <v>60</v>
      </c>
      <c r="B62" s="10"/>
      <c r="C62" s="10"/>
      <c r="D62" s="10"/>
      <c r="E62" s="10"/>
      <c r="F62" s="10"/>
      <c r="G62" s="10"/>
      <c r="H62" s="10"/>
      <c r="I62" s="10"/>
      <c r="J62" s="10"/>
      <c r="K62" s="10"/>
      <c r="L62" s="10"/>
      <c r="M62" s="10"/>
      <c r="N62" s="10"/>
      <c r="O62" s="10"/>
      <c r="P62" s="107"/>
    </row>
    <row r="63" spans="1:16" s="13" customFormat="1" ht="27" customHeight="1" x14ac:dyDescent="0.25">
      <c r="A63" s="16" t="s">
        <v>8</v>
      </c>
      <c r="B63" s="95" t="s">
        <v>61</v>
      </c>
      <c r="C63" s="96"/>
      <c r="D63" s="96"/>
      <c r="E63" s="96"/>
      <c r="F63" s="96"/>
      <c r="G63" s="96"/>
      <c r="H63" s="96"/>
      <c r="I63" s="96"/>
      <c r="J63" s="96"/>
      <c r="K63" s="96"/>
      <c r="L63" s="96"/>
      <c r="M63" s="96"/>
      <c r="N63" s="96"/>
      <c r="O63" s="97"/>
      <c r="P63" s="107"/>
    </row>
    <row r="64" spans="1:16" s="42" customFormat="1" ht="18" customHeight="1" x14ac:dyDescent="0.25">
      <c r="A64" s="43" t="s">
        <v>55</v>
      </c>
      <c r="B64" s="25">
        <f>SUM(O68:O69)</f>
        <v>0</v>
      </c>
      <c r="C64" s="44"/>
      <c r="D64" s="44"/>
      <c r="E64" s="44"/>
      <c r="F64" s="44"/>
      <c r="G64" s="44"/>
      <c r="H64" s="44"/>
      <c r="I64" s="44"/>
      <c r="J64" s="44"/>
      <c r="K64" s="44"/>
      <c r="L64" s="44"/>
      <c r="M64" s="44"/>
      <c r="N64" s="44"/>
      <c r="O64" s="44"/>
      <c r="P64" s="107"/>
    </row>
    <row r="65" spans="1:16" s="42" customFormat="1" ht="18" customHeight="1" x14ac:dyDescent="0.25">
      <c r="A65" s="16" t="s">
        <v>8</v>
      </c>
      <c r="B65" s="95" t="s">
        <v>62</v>
      </c>
      <c r="C65" s="96"/>
      <c r="D65" s="96"/>
      <c r="E65" s="96"/>
      <c r="F65" s="96"/>
      <c r="G65" s="96"/>
      <c r="H65" s="96"/>
      <c r="I65" s="96"/>
      <c r="J65" s="96"/>
      <c r="K65" s="96"/>
      <c r="L65" s="96"/>
      <c r="M65" s="96"/>
      <c r="N65" s="96"/>
      <c r="O65" s="97"/>
      <c r="P65" s="107"/>
    </row>
    <row r="66" spans="1:16" s="11" customFormat="1" ht="18.75" customHeight="1" x14ac:dyDescent="0.25">
      <c r="A66" s="49" t="s">
        <v>63</v>
      </c>
      <c r="B66" s="50"/>
      <c r="C66" s="50"/>
      <c r="D66" s="50"/>
      <c r="E66" s="50"/>
      <c r="F66" s="50"/>
      <c r="G66" s="50"/>
      <c r="H66" s="50"/>
      <c r="I66" s="50"/>
      <c r="J66" s="50"/>
      <c r="K66" s="50"/>
      <c r="L66" s="50"/>
      <c r="M66" s="50"/>
      <c r="N66" s="51"/>
      <c r="O66" s="51"/>
      <c r="P66" s="107"/>
    </row>
    <row r="67" spans="1:16" s="2" customFormat="1" ht="18" customHeight="1" x14ac:dyDescent="0.25">
      <c r="A67" s="19"/>
      <c r="B67" s="19" t="s">
        <v>10</v>
      </c>
      <c r="C67" s="19" t="s">
        <v>11</v>
      </c>
      <c r="D67" s="20" t="s">
        <v>12</v>
      </c>
      <c r="E67" s="20" t="s">
        <v>13</v>
      </c>
      <c r="F67" s="20" t="s">
        <v>14</v>
      </c>
      <c r="G67" s="20" t="s">
        <v>15</v>
      </c>
      <c r="H67" s="20" t="s">
        <v>16</v>
      </c>
      <c r="I67" s="20" t="s">
        <v>17</v>
      </c>
      <c r="J67" s="20" t="s">
        <v>18</v>
      </c>
      <c r="K67" s="20" t="s">
        <v>19</v>
      </c>
      <c r="L67" s="20" t="s">
        <v>20</v>
      </c>
      <c r="M67" s="20" t="s">
        <v>21</v>
      </c>
      <c r="N67" s="20" t="s">
        <v>22</v>
      </c>
      <c r="O67" s="21" t="s">
        <v>36</v>
      </c>
      <c r="P67" s="107"/>
    </row>
    <row r="68" spans="1:16" s="2" customFormat="1" ht="18" customHeight="1" x14ac:dyDescent="0.25">
      <c r="A68" s="22" t="s">
        <v>24</v>
      </c>
      <c r="B68" s="23">
        <f>[4]CT!LV$16</f>
        <v>0</v>
      </c>
      <c r="C68" s="23">
        <f>[4]CT!LJ$16</f>
        <v>0</v>
      </c>
      <c r="D68" s="23">
        <f>[4]CT!LK$16</f>
        <v>0</v>
      </c>
      <c r="E68" s="23">
        <f>[4]CT!LL$16</f>
        <v>0</v>
      </c>
      <c r="F68" s="23">
        <f>[4]CT!LM$16</f>
        <v>0</v>
      </c>
      <c r="G68" s="23">
        <f>[4]CT!LN$16</f>
        <v>0</v>
      </c>
      <c r="H68" s="23">
        <f>[4]CT!LO$16</f>
        <v>0</v>
      </c>
      <c r="I68" s="23">
        <f>[4]CT!LP$16</f>
        <v>0</v>
      </c>
      <c r="J68" s="23">
        <f>[4]CT!LQ$16</f>
        <v>0</v>
      </c>
      <c r="K68" s="23">
        <f>[4]CT!LR$16</f>
        <v>0</v>
      </c>
      <c r="L68" s="23">
        <f>[4]CT!LS$16</f>
        <v>0</v>
      </c>
      <c r="M68" s="23">
        <f>[4]CT!LT$16</f>
        <v>0</v>
      </c>
      <c r="N68" s="23">
        <f>[4]CT!LU$16</f>
        <v>0</v>
      </c>
      <c r="O68" s="24">
        <f>SUM(B68:N68)</f>
        <v>0</v>
      </c>
      <c r="P68" s="107"/>
    </row>
    <row r="69" spans="1:16" s="2" customFormat="1" ht="18" customHeight="1" x14ac:dyDescent="0.25">
      <c r="A69" s="22" t="s">
        <v>25</v>
      </c>
      <c r="B69" s="23">
        <f>[4]CT!LH$16</f>
        <v>0</v>
      </c>
      <c r="C69" s="23">
        <f>[4]CT!KV$16</f>
        <v>0</v>
      </c>
      <c r="D69" s="23">
        <f>[4]CT!KW$16</f>
        <v>0</v>
      </c>
      <c r="E69" s="23">
        <f>[4]CT!KX$16</f>
        <v>0</v>
      </c>
      <c r="F69" s="23">
        <f>[4]CT!KY$16</f>
        <v>0</v>
      </c>
      <c r="G69" s="23">
        <f>[4]CT!KZ$16</f>
        <v>0</v>
      </c>
      <c r="H69" s="23">
        <f>[4]CT!LA$16</f>
        <v>0</v>
      </c>
      <c r="I69" s="23">
        <f>[4]CT!LB$16</f>
        <v>0</v>
      </c>
      <c r="J69" s="23">
        <f>[4]CT!LC$16</f>
        <v>0</v>
      </c>
      <c r="K69" s="23">
        <f>[4]CT!LD$16</f>
        <v>0</v>
      </c>
      <c r="L69" s="23">
        <f>[4]CT!LE$16</f>
        <v>0</v>
      </c>
      <c r="M69" s="23">
        <f>[4]CT!LF$16</f>
        <v>0</v>
      </c>
      <c r="N69" s="23">
        <f>[4]CT!LG$16</f>
        <v>0</v>
      </c>
      <c r="O69" s="24">
        <f>SUM(B69:N69)</f>
        <v>0</v>
      </c>
      <c r="P69" s="107"/>
    </row>
    <row r="70" spans="1:16" s="2" customFormat="1" x14ac:dyDescent="0.25">
      <c r="A70" s="52" t="s">
        <v>64</v>
      </c>
      <c r="B70" s="50"/>
      <c r="C70" s="50"/>
      <c r="D70" s="50"/>
      <c r="E70" s="50"/>
      <c r="F70" s="50"/>
      <c r="G70" s="50"/>
      <c r="H70" s="50"/>
      <c r="I70" s="50"/>
      <c r="J70" s="50"/>
      <c r="K70" s="50"/>
      <c r="L70" s="50"/>
      <c r="M70" s="50"/>
      <c r="N70" s="51"/>
      <c r="O70" s="51"/>
      <c r="P70" s="107"/>
    </row>
    <row r="71" spans="1:16" s="2" customFormat="1" ht="18" customHeight="1" x14ac:dyDescent="0.25">
      <c r="A71" s="19"/>
      <c r="B71" s="19" t="s">
        <v>10</v>
      </c>
      <c r="C71" s="19" t="s">
        <v>11</v>
      </c>
      <c r="D71" s="20" t="s">
        <v>12</v>
      </c>
      <c r="E71" s="20" t="s">
        <v>13</v>
      </c>
      <c r="F71" s="20" t="s">
        <v>14</v>
      </c>
      <c r="G71" s="20" t="s">
        <v>15</v>
      </c>
      <c r="H71" s="20" t="s">
        <v>16</v>
      </c>
      <c r="I71" s="20" t="s">
        <v>17</v>
      </c>
      <c r="J71" s="20" t="s">
        <v>18</v>
      </c>
      <c r="K71" s="20" t="s">
        <v>19</v>
      </c>
      <c r="L71" s="20" t="s">
        <v>20</v>
      </c>
      <c r="M71" s="20" t="s">
        <v>21</v>
      </c>
      <c r="N71" s="20" t="s">
        <v>22</v>
      </c>
      <c r="O71" s="21" t="s">
        <v>36</v>
      </c>
      <c r="P71" s="107"/>
    </row>
    <row r="72" spans="1:16" s="2" customFormat="1" ht="18" customHeight="1" x14ac:dyDescent="0.25">
      <c r="A72" s="22" t="s">
        <v>24</v>
      </c>
      <c r="B72" s="23">
        <f>[4]CT!ND$16</f>
        <v>0</v>
      </c>
      <c r="C72" s="23">
        <f>[4]CT!MR$16</f>
        <v>0</v>
      </c>
      <c r="D72" s="23">
        <f>[4]CT!MS$16</f>
        <v>0</v>
      </c>
      <c r="E72" s="23">
        <f>[4]CT!MT$16</f>
        <v>0</v>
      </c>
      <c r="F72" s="23">
        <f>[4]CT!MU$16</f>
        <v>0</v>
      </c>
      <c r="G72" s="23">
        <f>[4]CT!MV$16</f>
        <v>0</v>
      </c>
      <c r="H72" s="23">
        <f>[4]CT!MW$16</f>
        <v>0</v>
      </c>
      <c r="I72" s="23">
        <f>[4]CT!MX$16</f>
        <v>0</v>
      </c>
      <c r="J72" s="23">
        <f>[4]CT!MY$16</f>
        <v>0</v>
      </c>
      <c r="K72" s="23">
        <f>[4]CT!MZ$16</f>
        <v>0</v>
      </c>
      <c r="L72" s="23">
        <f>[4]CT!NA$16</f>
        <v>0</v>
      </c>
      <c r="M72" s="23">
        <f>[4]CT!NB$16</f>
        <v>0</v>
      </c>
      <c r="N72" s="23">
        <f>[4]CT!NC$16</f>
        <v>0</v>
      </c>
      <c r="O72" s="24">
        <f>SUM(B72:N72)</f>
        <v>0</v>
      </c>
      <c r="P72" s="107"/>
    </row>
    <row r="73" spans="1:16" s="2" customFormat="1" ht="18" customHeight="1" x14ac:dyDescent="0.25">
      <c r="A73" s="22" t="s">
        <v>25</v>
      </c>
      <c r="B73" s="23">
        <f>[4]CT!MP$16</f>
        <v>0</v>
      </c>
      <c r="C73" s="23">
        <f>[4]CT!MD$16</f>
        <v>0</v>
      </c>
      <c r="D73" s="23">
        <f>[4]CT!ME$16</f>
        <v>0</v>
      </c>
      <c r="E73" s="23">
        <f>[4]CT!MF$16</f>
        <v>0</v>
      </c>
      <c r="F73" s="23">
        <f>[4]CT!MG$16</f>
        <v>0</v>
      </c>
      <c r="G73" s="23">
        <f>[4]CT!MH$16</f>
        <v>0</v>
      </c>
      <c r="H73" s="23">
        <f>[4]CT!MI$16</f>
        <v>0</v>
      </c>
      <c r="I73" s="23">
        <f>[4]CT!MJ$16</f>
        <v>0</v>
      </c>
      <c r="J73" s="23">
        <f>[4]CT!MK$16</f>
        <v>0</v>
      </c>
      <c r="K73" s="23">
        <f>[4]CT!ML$16</f>
        <v>0</v>
      </c>
      <c r="L73" s="23">
        <f>[4]CT!MM$16</f>
        <v>0</v>
      </c>
      <c r="M73" s="23">
        <f>[4]CT!MN$16</f>
        <v>0</v>
      </c>
      <c r="N73" s="23">
        <f>[4]CT!MO$16</f>
        <v>0</v>
      </c>
      <c r="O73" s="24">
        <f>SUM(B73:N73)</f>
        <v>0</v>
      </c>
      <c r="P73" s="107"/>
    </row>
    <row r="74" spans="1:16" s="2" customFormat="1" x14ac:dyDescent="0.25">
      <c r="A74" s="49" t="s">
        <v>65</v>
      </c>
      <c r="B74" s="50"/>
      <c r="C74" s="50"/>
      <c r="D74" s="50"/>
      <c r="E74" s="50"/>
      <c r="F74" s="50"/>
      <c r="G74" s="50"/>
      <c r="H74" s="50"/>
      <c r="I74" s="50"/>
      <c r="J74" s="50"/>
      <c r="K74" s="50"/>
      <c r="L74" s="50"/>
      <c r="M74" s="50"/>
      <c r="N74" s="51"/>
      <c r="O74" s="51"/>
      <c r="P74" s="107"/>
    </row>
    <row r="75" spans="1:16" s="2" customFormat="1" ht="18" customHeight="1" x14ac:dyDescent="0.25">
      <c r="A75" s="19"/>
      <c r="B75" s="19" t="s">
        <v>10</v>
      </c>
      <c r="C75" s="19" t="s">
        <v>11</v>
      </c>
      <c r="D75" s="20" t="s">
        <v>12</v>
      </c>
      <c r="E75" s="20" t="s">
        <v>13</v>
      </c>
      <c r="F75" s="20" t="s">
        <v>14</v>
      </c>
      <c r="G75" s="20" t="s">
        <v>15</v>
      </c>
      <c r="H75" s="20" t="s">
        <v>16</v>
      </c>
      <c r="I75" s="20" t="s">
        <v>17</v>
      </c>
      <c r="J75" s="20" t="s">
        <v>18</v>
      </c>
      <c r="K75" s="20" t="s">
        <v>19</v>
      </c>
      <c r="L75" s="20" t="s">
        <v>20</v>
      </c>
      <c r="M75" s="20" t="s">
        <v>21</v>
      </c>
      <c r="N75" s="20" t="s">
        <v>22</v>
      </c>
      <c r="O75" s="21" t="s">
        <v>36</v>
      </c>
      <c r="P75" s="107"/>
    </row>
    <row r="76" spans="1:16" s="2" customFormat="1" ht="18" customHeight="1" x14ac:dyDescent="0.25">
      <c r="A76" s="22" t="s">
        <v>24</v>
      </c>
      <c r="B76" s="23">
        <f>[4]CT!OK$16</f>
        <v>0</v>
      </c>
      <c r="C76" s="23">
        <f>[4]CT!NY$16</f>
        <v>0</v>
      </c>
      <c r="D76" s="23">
        <f>[4]CT!NZ$16</f>
        <v>0</v>
      </c>
      <c r="E76" s="23">
        <f>[4]CT!OA$16</f>
        <v>0</v>
      </c>
      <c r="F76" s="23">
        <f>[4]CT!OB$16</f>
        <v>0</v>
      </c>
      <c r="G76" s="23">
        <f>[4]CT!OC$16</f>
        <v>0</v>
      </c>
      <c r="H76" s="23">
        <f>[4]CT!OD$16</f>
        <v>0</v>
      </c>
      <c r="I76" s="23">
        <f>[4]CT!OE$16</f>
        <v>0</v>
      </c>
      <c r="J76" s="23">
        <f>[4]CT!OF$16</f>
        <v>0</v>
      </c>
      <c r="K76" s="23">
        <f>[4]CT!OG$16</f>
        <v>0</v>
      </c>
      <c r="L76" s="23">
        <f>[4]CT!OH$16</f>
        <v>0</v>
      </c>
      <c r="M76" s="23">
        <f>[4]CT!OI$16</f>
        <v>0</v>
      </c>
      <c r="N76" s="23">
        <f>[4]CT!OJ$16</f>
        <v>0</v>
      </c>
      <c r="O76" s="24">
        <f>SUM(B76:N76)</f>
        <v>0</v>
      </c>
      <c r="P76" s="107"/>
    </row>
    <row r="77" spans="1:16" s="2" customFormat="1" ht="18" customHeight="1" x14ac:dyDescent="0.25">
      <c r="A77" s="22" t="s">
        <v>25</v>
      </c>
      <c r="B77" s="23">
        <f>[4]CT!NW$16</f>
        <v>0</v>
      </c>
      <c r="C77" s="23">
        <f>[4]CT!NK$16</f>
        <v>0</v>
      </c>
      <c r="D77" s="23">
        <f>[4]CT!NL$16</f>
        <v>0</v>
      </c>
      <c r="E77" s="23">
        <f>[4]CT!NM$16</f>
        <v>0</v>
      </c>
      <c r="F77" s="23">
        <f>[4]CT!NN$16</f>
        <v>0</v>
      </c>
      <c r="G77" s="23">
        <f>[4]CT!NO$16</f>
        <v>0</v>
      </c>
      <c r="H77" s="23">
        <f>[4]CT!NP$16</f>
        <v>0</v>
      </c>
      <c r="I77" s="23">
        <f>[4]CT!NQ$16</f>
        <v>0</v>
      </c>
      <c r="J77" s="23">
        <f>[4]CT!NR$16</f>
        <v>0</v>
      </c>
      <c r="K77" s="23">
        <f>[4]CT!NS$16</f>
        <v>0</v>
      </c>
      <c r="L77" s="23">
        <f>[4]CT!NT$16</f>
        <v>0</v>
      </c>
      <c r="M77" s="23">
        <f>[4]CT!NU$16</f>
        <v>0</v>
      </c>
      <c r="N77" s="23">
        <f>[4]CT!NV$16</f>
        <v>0</v>
      </c>
      <c r="O77" s="24">
        <f>SUM(B77:N77)</f>
        <v>0</v>
      </c>
      <c r="P77" s="107"/>
    </row>
    <row r="78" spans="1:16" s="2" customFormat="1" x14ac:dyDescent="0.25">
      <c r="A78" s="49" t="s">
        <v>66</v>
      </c>
      <c r="B78" s="50"/>
      <c r="C78" s="50"/>
      <c r="D78" s="50"/>
      <c r="E78" s="50"/>
      <c r="F78" s="50"/>
      <c r="G78" s="50"/>
      <c r="H78" s="50"/>
      <c r="I78" s="50"/>
      <c r="J78" s="50"/>
      <c r="K78" s="50"/>
      <c r="L78" s="50"/>
      <c r="M78" s="50"/>
      <c r="N78" s="51"/>
      <c r="O78" s="51"/>
      <c r="P78" s="107"/>
    </row>
    <row r="79" spans="1:16" s="2" customFormat="1" ht="18" customHeight="1" x14ac:dyDescent="0.25">
      <c r="A79" s="19"/>
      <c r="B79" s="19" t="s">
        <v>10</v>
      </c>
      <c r="C79" s="19" t="s">
        <v>11</v>
      </c>
      <c r="D79" s="20" t="s">
        <v>12</v>
      </c>
      <c r="E79" s="20" t="s">
        <v>13</v>
      </c>
      <c r="F79" s="20" t="s">
        <v>14</v>
      </c>
      <c r="G79" s="20" t="s">
        <v>15</v>
      </c>
      <c r="H79" s="20" t="s">
        <v>16</v>
      </c>
      <c r="I79" s="20" t="s">
        <v>17</v>
      </c>
      <c r="J79" s="20" t="s">
        <v>18</v>
      </c>
      <c r="K79" s="20" t="s">
        <v>19</v>
      </c>
      <c r="L79" s="20" t="s">
        <v>20</v>
      </c>
      <c r="M79" s="20" t="s">
        <v>21</v>
      </c>
      <c r="N79" s="20" t="s">
        <v>22</v>
      </c>
      <c r="O79" s="21" t="s">
        <v>36</v>
      </c>
      <c r="P79" s="107"/>
    </row>
    <row r="80" spans="1:16" s="2" customFormat="1" ht="18" customHeight="1" x14ac:dyDescent="0.25">
      <c r="A80" s="22" t="s">
        <v>24</v>
      </c>
      <c r="B80" s="23">
        <f>[4]CT!PR$16</f>
        <v>0</v>
      </c>
      <c r="C80" s="23">
        <f>[4]CT!PF$16</f>
        <v>0</v>
      </c>
      <c r="D80" s="23">
        <f>[4]CT!PG$16</f>
        <v>0</v>
      </c>
      <c r="E80" s="23">
        <f>[4]CT!PH$16</f>
        <v>0</v>
      </c>
      <c r="F80" s="23">
        <f>[4]CT!PI$16</f>
        <v>3</v>
      </c>
      <c r="G80" s="23">
        <f>[4]CT!PJ$16</f>
        <v>4</v>
      </c>
      <c r="H80" s="23">
        <f>[4]CT!PK$16</f>
        <v>4</v>
      </c>
      <c r="I80" s="23">
        <f>[4]CT!PL$16</f>
        <v>7</v>
      </c>
      <c r="J80" s="23">
        <f>[4]CT!PM$16</f>
        <v>14</v>
      </c>
      <c r="K80" s="23">
        <f>[4]CT!PN$16</f>
        <v>9</v>
      </c>
      <c r="L80" s="23">
        <f>[4]CT!PO$16</f>
        <v>10</v>
      </c>
      <c r="M80" s="23">
        <f>[4]CT!PP$16</f>
        <v>8</v>
      </c>
      <c r="N80" s="23">
        <f>[4]CT!PQ$16</f>
        <v>8</v>
      </c>
      <c r="O80" s="24">
        <f>SUM(B$160:N$160)</f>
        <v>0</v>
      </c>
      <c r="P80" s="107"/>
    </row>
    <row r="81" spans="1:16" s="2" customFormat="1" ht="18" customHeight="1" x14ac:dyDescent="0.25">
      <c r="A81" s="22" t="s">
        <v>25</v>
      </c>
      <c r="B81" s="23">
        <f>[4]CT!PD$16</f>
        <v>0</v>
      </c>
      <c r="C81" s="23">
        <f>[4]CT!OR$16</f>
        <v>0</v>
      </c>
      <c r="D81" s="23">
        <f>[4]CT!OS$16</f>
        <v>0</v>
      </c>
      <c r="E81" s="23">
        <f>[4]CT!OT$16</f>
        <v>0</v>
      </c>
      <c r="F81" s="23">
        <f>[4]CT!OU$16</f>
        <v>1</v>
      </c>
      <c r="G81" s="23">
        <f>[4]CT!OV$16</f>
        <v>5</v>
      </c>
      <c r="H81" s="23">
        <f>[4]CT!OW$16</f>
        <v>1</v>
      </c>
      <c r="I81" s="23">
        <f>[4]CT!OX$16</f>
        <v>1</v>
      </c>
      <c r="J81" s="23">
        <f>[4]CT!OY$16</f>
        <v>4</v>
      </c>
      <c r="K81" s="23">
        <f>[4]CT!OZ$16</f>
        <v>10</v>
      </c>
      <c r="L81" s="23">
        <f>[4]CT!PA$16</f>
        <v>9</v>
      </c>
      <c r="M81" s="23">
        <f>[4]CT!PB$16</f>
        <v>7</v>
      </c>
      <c r="N81" s="23">
        <f>[4]CT!PC$16</f>
        <v>6</v>
      </c>
      <c r="O81" s="24">
        <f>SUM(B$161:N$161)</f>
        <v>16</v>
      </c>
      <c r="P81" s="107"/>
    </row>
    <row r="82" spans="1:16" s="2" customFormat="1" x14ac:dyDescent="0.25">
      <c r="A82" s="52" t="s">
        <v>67</v>
      </c>
      <c r="B82" s="50"/>
      <c r="C82" s="50"/>
      <c r="D82" s="50"/>
      <c r="E82" s="50"/>
      <c r="F82" s="50"/>
      <c r="G82" s="50"/>
      <c r="H82" s="50"/>
      <c r="I82" s="50"/>
      <c r="J82" s="50"/>
      <c r="K82" s="50"/>
      <c r="L82" s="50"/>
      <c r="M82" s="50"/>
      <c r="N82" s="51"/>
      <c r="O82" s="51"/>
      <c r="P82" s="107"/>
    </row>
    <row r="83" spans="1:16" s="2" customFormat="1" ht="18" customHeight="1" x14ac:dyDescent="0.25">
      <c r="A83" s="19"/>
      <c r="B83" s="19" t="s">
        <v>10</v>
      </c>
      <c r="C83" s="19" t="s">
        <v>11</v>
      </c>
      <c r="D83" s="20" t="s">
        <v>12</v>
      </c>
      <c r="E83" s="20" t="s">
        <v>13</v>
      </c>
      <c r="F83" s="20" t="s">
        <v>14</v>
      </c>
      <c r="G83" s="20" t="s">
        <v>15</v>
      </c>
      <c r="H83" s="20" t="s">
        <v>16</v>
      </c>
      <c r="I83" s="20" t="s">
        <v>17</v>
      </c>
      <c r="J83" s="20" t="s">
        <v>18</v>
      </c>
      <c r="K83" s="20" t="s">
        <v>19</v>
      </c>
      <c r="L83" s="20" t="s">
        <v>20</v>
      </c>
      <c r="M83" s="20" t="s">
        <v>21</v>
      </c>
      <c r="N83" s="20" t="s">
        <v>22</v>
      </c>
      <c r="O83" s="21" t="s">
        <v>36</v>
      </c>
      <c r="P83" s="107"/>
    </row>
    <row r="84" spans="1:16" s="2" customFormat="1" ht="18" customHeight="1" x14ac:dyDescent="0.25">
      <c r="A84" s="22" t="s">
        <v>24</v>
      </c>
      <c r="B84" s="23">
        <f>[4]CT!QY$16</f>
        <v>0</v>
      </c>
      <c r="C84" s="23">
        <f>[4]CT!QM$16</f>
        <v>0</v>
      </c>
      <c r="D84" s="23">
        <f>[4]CT!QN$16</f>
        <v>0</v>
      </c>
      <c r="E84" s="23">
        <f>[4]CT!QO$16</f>
        <v>0</v>
      </c>
      <c r="F84" s="23">
        <f>[4]CT!QP$16</f>
        <v>0</v>
      </c>
      <c r="G84" s="23">
        <f>[4]CT!QQ$16</f>
        <v>0</v>
      </c>
      <c r="H84" s="23">
        <f>[4]CT!QR$16</f>
        <v>0</v>
      </c>
      <c r="I84" s="23">
        <f>[4]CT!QS$16</f>
        <v>1</v>
      </c>
      <c r="J84" s="23">
        <f>[4]CT!QT$16</f>
        <v>0</v>
      </c>
      <c r="K84" s="23">
        <f>[4]CT!QU$16</f>
        <v>1</v>
      </c>
      <c r="L84" s="23">
        <f>[4]CT!QV$16</f>
        <v>0</v>
      </c>
      <c r="M84" s="23">
        <f>[4]CT!QW$16</f>
        <v>0</v>
      </c>
      <c r="N84" s="23">
        <f>[4]CT!QX$16</f>
        <v>1</v>
      </c>
      <c r="O84" s="24">
        <f>SUM(B$164:N$164)</f>
        <v>0</v>
      </c>
      <c r="P84" s="107"/>
    </row>
    <row r="85" spans="1:16" s="2" customFormat="1" ht="18" customHeight="1" x14ac:dyDescent="0.25">
      <c r="A85" s="22" t="s">
        <v>25</v>
      </c>
      <c r="B85" s="23">
        <f>[4]CT!QK$16</f>
        <v>0</v>
      </c>
      <c r="C85" s="23">
        <f>[4]CT!PY$16</f>
        <v>0</v>
      </c>
      <c r="D85" s="23">
        <f>[4]CT!PZ$16</f>
        <v>0</v>
      </c>
      <c r="E85" s="23">
        <f>[4]CT!QA$16</f>
        <v>0</v>
      </c>
      <c r="F85" s="23">
        <f>[4]CT!QB$16</f>
        <v>0</v>
      </c>
      <c r="G85" s="23">
        <f>[4]CT!QC$16</f>
        <v>0</v>
      </c>
      <c r="H85" s="23">
        <f>[4]CT!QD$16</f>
        <v>0</v>
      </c>
      <c r="I85" s="23">
        <f>[4]CT!QE$16</f>
        <v>0</v>
      </c>
      <c r="J85" s="23">
        <f>[4]CT!QF$16</f>
        <v>0</v>
      </c>
      <c r="K85" s="23">
        <f>[4]CT!QG$16</f>
        <v>0</v>
      </c>
      <c r="L85" s="23">
        <f>[4]CT!QH$16</f>
        <v>0</v>
      </c>
      <c r="M85" s="23">
        <f>[4]CT!QI$16</f>
        <v>1</v>
      </c>
      <c r="N85" s="23">
        <f>[4]CT!QJ$16</f>
        <v>0</v>
      </c>
      <c r="O85" s="24">
        <f>SUM(B$165:N$165)</f>
        <v>0</v>
      </c>
      <c r="P85" s="107"/>
    </row>
    <row r="86" spans="1:16" s="2" customFormat="1" x14ac:dyDescent="0.25">
      <c r="A86" s="52" t="s">
        <v>68</v>
      </c>
      <c r="B86" s="50"/>
      <c r="C86" s="50"/>
      <c r="D86" s="50"/>
      <c r="E86" s="50"/>
      <c r="F86" s="50"/>
      <c r="G86" s="50"/>
      <c r="H86" s="50"/>
      <c r="I86" s="50"/>
      <c r="J86" s="50"/>
      <c r="K86" s="50"/>
      <c r="L86" s="50"/>
      <c r="M86" s="50"/>
      <c r="N86" s="51"/>
      <c r="O86" s="51"/>
      <c r="P86" s="107"/>
    </row>
    <row r="87" spans="1:16" s="2" customFormat="1" ht="18" customHeight="1" x14ac:dyDescent="0.25">
      <c r="A87" s="19"/>
      <c r="B87" s="19" t="s">
        <v>10</v>
      </c>
      <c r="C87" s="19" t="s">
        <v>11</v>
      </c>
      <c r="D87" s="20" t="s">
        <v>12</v>
      </c>
      <c r="E87" s="20" t="s">
        <v>13</v>
      </c>
      <c r="F87" s="20" t="s">
        <v>14</v>
      </c>
      <c r="G87" s="20" t="s">
        <v>15</v>
      </c>
      <c r="H87" s="20" t="s">
        <v>16</v>
      </c>
      <c r="I87" s="20" t="s">
        <v>17</v>
      </c>
      <c r="J87" s="20" t="s">
        <v>18</v>
      </c>
      <c r="K87" s="20" t="s">
        <v>19</v>
      </c>
      <c r="L87" s="20" t="s">
        <v>20</v>
      </c>
      <c r="M87" s="20" t="s">
        <v>21</v>
      </c>
      <c r="N87" s="20" t="s">
        <v>22</v>
      </c>
      <c r="O87" s="21" t="s">
        <v>36</v>
      </c>
      <c r="P87" s="107"/>
    </row>
    <row r="88" spans="1:16" s="2" customFormat="1" ht="18" customHeight="1" x14ac:dyDescent="0.25">
      <c r="A88" s="22" t="s">
        <v>24</v>
      </c>
      <c r="B88" s="23">
        <f>[4]CT!SF$16</f>
        <v>0</v>
      </c>
      <c r="C88" s="23">
        <f>[4]CT!RT$16</f>
        <v>0</v>
      </c>
      <c r="D88" s="23">
        <f>[4]CT!RU$16</f>
        <v>0</v>
      </c>
      <c r="E88" s="23">
        <f>[4]CT!RV$16</f>
        <v>0</v>
      </c>
      <c r="F88" s="23">
        <f>[4]CT!RW$16</f>
        <v>0</v>
      </c>
      <c r="G88" s="23">
        <f>[4]CT!RX$16</f>
        <v>0</v>
      </c>
      <c r="H88" s="23">
        <f>[4]CT!RY$16</f>
        <v>0</v>
      </c>
      <c r="I88" s="23">
        <f>[4]CT!RZ$16</f>
        <v>0</v>
      </c>
      <c r="J88" s="23">
        <f>[4]CT!SA$16</f>
        <v>0</v>
      </c>
      <c r="K88" s="23">
        <f>[4]CT!SB$16</f>
        <v>0</v>
      </c>
      <c r="L88" s="23">
        <f>[4]CT!SC$16</f>
        <v>0</v>
      </c>
      <c r="M88" s="23">
        <f>[4]CT!SD$16</f>
        <v>0</v>
      </c>
      <c r="N88" s="23">
        <f>[4]CT!SE$16</f>
        <v>0</v>
      </c>
      <c r="O88" s="24">
        <f>SUM(B88:N88)</f>
        <v>0</v>
      </c>
      <c r="P88" s="107"/>
    </row>
    <row r="89" spans="1:16" s="2" customFormat="1" ht="18" customHeight="1" x14ac:dyDescent="0.25">
      <c r="A89" s="22" t="s">
        <v>25</v>
      </c>
      <c r="B89" s="23">
        <f>[4]CT!RR$16</f>
        <v>0</v>
      </c>
      <c r="C89" s="23">
        <f>[4]CT!RF$16</f>
        <v>0</v>
      </c>
      <c r="D89" s="23">
        <f>[4]CT!RG$16</f>
        <v>0</v>
      </c>
      <c r="E89" s="23">
        <f>[4]CT!RH$16</f>
        <v>0</v>
      </c>
      <c r="F89" s="23">
        <f>[4]CT!RI$16</f>
        <v>0</v>
      </c>
      <c r="G89" s="23">
        <f>[4]CT!RJ$16</f>
        <v>0</v>
      </c>
      <c r="H89" s="23">
        <f>[4]CT!RK$16</f>
        <v>0</v>
      </c>
      <c r="I89" s="23">
        <f>[4]CT!RL$16</f>
        <v>0</v>
      </c>
      <c r="J89" s="23">
        <f>[4]CT!RM$16</f>
        <v>0</v>
      </c>
      <c r="K89" s="23">
        <f>[4]CT!RN$16</f>
        <v>0</v>
      </c>
      <c r="L89" s="23">
        <f>[4]CT!RO$16</f>
        <v>0</v>
      </c>
      <c r="M89" s="23">
        <f>[4]CT!RP$16</f>
        <v>0</v>
      </c>
      <c r="N89" s="23">
        <f>[4]CT!RQ$16</f>
        <v>0</v>
      </c>
      <c r="O89" s="24">
        <f>SUM(B$169:N$169)</f>
        <v>0</v>
      </c>
      <c r="P89" s="107"/>
    </row>
    <row r="90" spans="1:16" s="2" customFormat="1" ht="20.100000000000001" customHeight="1" x14ac:dyDescent="0.25">
      <c r="A90" s="16" t="s">
        <v>69</v>
      </c>
      <c r="B90" s="95" t="s">
        <v>70</v>
      </c>
      <c r="C90" s="96"/>
      <c r="D90" s="96"/>
      <c r="E90" s="96"/>
      <c r="F90" s="96"/>
      <c r="G90" s="96"/>
      <c r="H90" s="96"/>
      <c r="I90" s="96"/>
      <c r="J90" s="96"/>
      <c r="K90" s="96"/>
      <c r="L90" s="96"/>
      <c r="M90" s="96"/>
      <c r="N90" s="96"/>
      <c r="O90" s="97"/>
      <c r="P90" s="107"/>
    </row>
    <row r="91" spans="1:16" s="2" customFormat="1" x14ac:dyDescent="0.25">
      <c r="F91" s="23" t="s">
        <v>29</v>
      </c>
      <c r="G91" s="23" t="s">
        <v>30</v>
      </c>
      <c r="H91" s="23" t="s">
        <v>71</v>
      </c>
      <c r="I91" s="23" t="s">
        <v>32</v>
      </c>
      <c r="J91" s="23" t="s">
        <v>72</v>
      </c>
      <c r="P91" s="107"/>
    </row>
    <row r="92" spans="1:16" x14ac:dyDescent="0.25">
      <c r="A92" s="115" t="s">
        <v>63</v>
      </c>
      <c r="B92" s="116"/>
      <c r="C92" s="116"/>
      <c r="D92" s="116"/>
      <c r="E92" s="117"/>
      <c r="F92" s="23">
        <f>[4]CT!LX$16</f>
        <v>0</v>
      </c>
      <c r="G92" s="23">
        <f>[4]CT!LY$16</f>
        <v>0</v>
      </c>
      <c r="H92" s="23"/>
      <c r="I92" s="23">
        <f>[4]CT!LZ$16</f>
        <v>0</v>
      </c>
      <c r="J92" s="23">
        <f>[4]CT!MA$16</f>
        <v>0</v>
      </c>
      <c r="P92" s="107"/>
    </row>
    <row r="93" spans="1:16" x14ac:dyDescent="0.25">
      <c r="A93" s="115" t="s">
        <v>73</v>
      </c>
      <c r="B93" s="116"/>
      <c r="C93" s="116"/>
      <c r="D93" s="116"/>
      <c r="E93" s="117"/>
      <c r="F93" s="23">
        <f>[4]CT!NF$16</f>
        <v>0</v>
      </c>
      <c r="G93" s="23">
        <f>[4]CT!NG$16</f>
        <v>0</v>
      </c>
      <c r="H93" s="23"/>
      <c r="I93" s="23">
        <f>[4]CT!NH$16</f>
        <v>0</v>
      </c>
      <c r="J93" s="23">
        <f>[4]CT!NI$16</f>
        <v>0</v>
      </c>
      <c r="P93" s="107"/>
    </row>
    <row r="94" spans="1:16" x14ac:dyDescent="0.25">
      <c r="A94" s="115" t="s">
        <v>74</v>
      </c>
      <c r="B94" s="116"/>
      <c r="C94" s="116"/>
      <c r="D94" s="116"/>
      <c r="E94" s="117"/>
      <c r="F94" s="23">
        <f>[4]CT!OM$16</f>
        <v>0</v>
      </c>
      <c r="G94" s="23">
        <f>[4]CT!ON$16</f>
        <v>0</v>
      </c>
      <c r="H94" s="23"/>
      <c r="I94" s="23">
        <f>[4]CT!OO$16</f>
        <v>0</v>
      </c>
      <c r="J94" s="23">
        <f>[4]CT!OP$16</f>
        <v>0</v>
      </c>
      <c r="P94" s="107"/>
    </row>
    <row r="95" spans="1:16" x14ac:dyDescent="0.25">
      <c r="A95" s="115" t="s">
        <v>75</v>
      </c>
      <c r="B95" s="116"/>
      <c r="C95" s="116"/>
      <c r="D95" s="116"/>
      <c r="E95" s="117"/>
      <c r="F95" s="23">
        <f>[4]CT!PT$16</f>
        <v>0</v>
      </c>
      <c r="G95" s="23">
        <f>[4]CT!PU$16</f>
        <v>0</v>
      </c>
      <c r="H95" s="23"/>
      <c r="I95" s="23">
        <f>[4]CT!PV$16</f>
        <v>0</v>
      </c>
      <c r="J95" s="23">
        <f>[4]CT!PW$16</f>
        <v>0</v>
      </c>
      <c r="P95" s="107"/>
    </row>
    <row r="96" spans="1:16" x14ac:dyDescent="0.25">
      <c r="A96" s="115" t="s">
        <v>67</v>
      </c>
      <c r="B96" s="116"/>
      <c r="C96" s="116"/>
      <c r="D96" s="116"/>
      <c r="E96" s="117"/>
      <c r="F96" s="23">
        <f>[4]CT!RA$16</f>
        <v>0</v>
      </c>
      <c r="G96" s="23">
        <f>[4]CT!RB$16</f>
        <v>0</v>
      </c>
      <c r="H96" s="23"/>
      <c r="I96" s="23">
        <f>[4]CT!RC$16</f>
        <v>0</v>
      </c>
      <c r="J96" s="23">
        <f>[4]CT!RD$16</f>
        <v>0</v>
      </c>
      <c r="P96" s="107"/>
    </row>
    <row r="97" spans="1:16" x14ac:dyDescent="0.25">
      <c r="A97" s="115" t="s">
        <v>68</v>
      </c>
      <c r="B97" s="116"/>
      <c r="C97" s="116"/>
      <c r="D97" s="116"/>
      <c r="E97" s="117"/>
      <c r="F97" s="23">
        <f>[4]CT!SH$16</f>
        <v>0</v>
      </c>
      <c r="G97" s="23">
        <f>[4]CT!SI$16</f>
        <v>0</v>
      </c>
      <c r="H97" s="23"/>
      <c r="I97" s="23">
        <f>[4]CT!SJ$16</f>
        <v>0</v>
      </c>
      <c r="J97" s="23">
        <f>[4]CT!SK$16</f>
        <v>0</v>
      </c>
      <c r="P97" s="107"/>
    </row>
    <row r="98" spans="1:16" x14ac:dyDescent="0.25">
      <c r="A98" s="53"/>
      <c r="B98" s="53"/>
      <c r="C98" s="53"/>
      <c r="D98" s="53"/>
      <c r="E98" s="53"/>
      <c r="F98" s="31"/>
      <c r="G98" s="31"/>
      <c r="H98" s="31"/>
      <c r="I98" s="31"/>
      <c r="J98" s="31"/>
      <c r="P98" s="107" t="str">
        <f>[4]CT!A$16</f>
        <v>Cidade De Maputo / Kamaxakeni / Polana Caniço CS II</v>
      </c>
    </row>
    <row r="99" spans="1:16" s="11" customFormat="1" ht="18" customHeight="1" x14ac:dyDescent="0.25">
      <c r="A99" s="9" t="s">
        <v>76</v>
      </c>
      <c r="B99" s="10"/>
      <c r="C99" s="10"/>
      <c r="D99" s="10"/>
      <c r="E99" s="10"/>
      <c r="F99" s="10"/>
      <c r="G99" s="10"/>
      <c r="H99" s="10"/>
      <c r="I99" s="10"/>
      <c r="J99" s="10"/>
      <c r="K99" s="10"/>
      <c r="L99" s="10"/>
      <c r="M99" s="10"/>
      <c r="N99" s="10"/>
      <c r="O99" s="10"/>
      <c r="P99" s="107"/>
    </row>
    <row r="100" spans="1:16" s="13" customFormat="1" ht="27" customHeight="1" x14ac:dyDescent="0.25">
      <c r="A100" s="16" t="s">
        <v>5</v>
      </c>
      <c r="B100" s="95" t="s">
        <v>77</v>
      </c>
      <c r="C100" s="96"/>
      <c r="D100" s="96"/>
      <c r="E100" s="96"/>
      <c r="F100" s="96"/>
      <c r="G100" s="96"/>
      <c r="H100" s="96"/>
      <c r="I100" s="96"/>
      <c r="J100" s="96"/>
      <c r="K100" s="96"/>
      <c r="L100" s="96"/>
      <c r="M100" s="96"/>
      <c r="N100" s="96"/>
      <c r="O100" s="97"/>
      <c r="P100" s="107"/>
    </row>
    <row r="101" spans="1:16" s="42" customFormat="1" ht="18" customHeight="1" x14ac:dyDescent="0.25">
      <c r="A101" s="43" t="s">
        <v>5</v>
      </c>
      <c r="B101" s="25">
        <f>SUM(M104:M105)</f>
        <v>0</v>
      </c>
      <c r="C101" s="44"/>
      <c r="D101" s="44"/>
      <c r="E101" s="44"/>
      <c r="F101" s="44"/>
      <c r="G101" s="44"/>
      <c r="H101" s="44"/>
      <c r="I101" s="44"/>
      <c r="J101" s="44"/>
      <c r="K101" s="44"/>
      <c r="L101" s="44"/>
      <c r="M101" s="44"/>
      <c r="N101" s="44"/>
      <c r="O101" s="44"/>
      <c r="P101" s="107"/>
    </row>
    <row r="102" spans="1:16" s="42" customFormat="1" ht="18" customHeight="1" x14ac:dyDescent="0.25">
      <c r="A102" s="16" t="s">
        <v>8</v>
      </c>
      <c r="B102" s="95" t="s">
        <v>62</v>
      </c>
      <c r="C102" s="96"/>
      <c r="D102" s="96"/>
      <c r="E102" s="96"/>
      <c r="F102" s="96"/>
      <c r="G102" s="96"/>
      <c r="H102" s="96"/>
      <c r="I102" s="96"/>
      <c r="J102" s="96"/>
      <c r="K102" s="96"/>
      <c r="L102" s="96"/>
      <c r="M102" s="96"/>
      <c r="N102" s="96"/>
      <c r="O102" s="97"/>
      <c r="P102" s="107"/>
    </row>
    <row r="103" spans="1:16" s="2" customFormat="1" ht="18" customHeight="1" x14ac:dyDescent="0.25">
      <c r="A103" s="19"/>
      <c r="B103" s="19" t="s">
        <v>10</v>
      </c>
      <c r="C103" s="19" t="s">
        <v>78</v>
      </c>
      <c r="D103" s="20" t="s">
        <v>14</v>
      </c>
      <c r="E103" s="20" t="s">
        <v>15</v>
      </c>
      <c r="F103" s="20" t="s">
        <v>16</v>
      </c>
      <c r="G103" s="20" t="s">
        <v>17</v>
      </c>
      <c r="H103" s="20" t="s">
        <v>18</v>
      </c>
      <c r="I103" s="20" t="s">
        <v>19</v>
      </c>
      <c r="J103" s="20" t="s">
        <v>20</v>
      </c>
      <c r="K103" s="20" t="s">
        <v>21</v>
      </c>
      <c r="L103" s="20" t="s">
        <v>22</v>
      </c>
      <c r="M103" s="21" t="s">
        <v>36</v>
      </c>
      <c r="P103" s="107"/>
    </row>
    <row r="104" spans="1:16" s="2" customFormat="1" ht="18" customHeight="1" x14ac:dyDescent="0.25">
      <c r="A104" s="54" t="s">
        <v>79</v>
      </c>
      <c r="B104" s="23"/>
      <c r="C104" s="23"/>
      <c r="D104" s="23"/>
      <c r="E104" s="23"/>
      <c r="F104" s="23"/>
      <c r="G104" s="23"/>
      <c r="H104" s="23"/>
      <c r="I104" s="23"/>
      <c r="J104" s="23"/>
      <c r="K104" s="23"/>
      <c r="L104" s="23"/>
      <c r="M104" s="24">
        <f>SUM(B104:L104)</f>
        <v>0</v>
      </c>
      <c r="P104" s="107"/>
    </row>
    <row r="105" spans="1:16" s="2" customFormat="1" ht="18" customHeight="1" x14ac:dyDescent="0.25">
      <c r="A105" s="54" t="s">
        <v>80</v>
      </c>
      <c r="B105" s="23"/>
      <c r="C105" s="23"/>
      <c r="D105" s="23"/>
      <c r="E105" s="23"/>
      <c r="F105" s="23"/>
      <c r="G105" s="23"/>
      <c r="H105" s="23"/>
      <c r="I105" s="23"/>
      <c r="J105" s="23"/>
      <c r="K105" s="23"/>
      <c r="L105" s="23"/>
      <c r="M105" s="24">
        <f>SUM(B105:L105)</f>
        <v>0</v>
      </c>
      <c r="P105" s="107"/>
    </row>
    <row r="106" spans="1:16" ht="9" customHeight="1" x14ac:dyDescent="0.25">
      <c r="A106" s="53"/>
      <c r="B106" s="53"/>
      <c r="C106" s="53"/>
      <c r="D106" s="53"/>
      <c r="E106" s="53"/>
      <c r="F106" s="31"/>
      <c r="G106" s="31"/>
      <c r="H106" s="31"/>
      <c r="I106" s="31"/>
      <c r="J106" s="31"/>
      <c r="P106" s="107"/>
    </row>
    <row r="107" spans="1:16" s="2" customFormat="1" x14ac:dyDescent="0.25">
      <c r="A107" s="118" t="s">
        <v>81</v>
      </c>
      <c r="B107" s="118"/>
      <c r="C107" s="118"/>
      <c r="D107" s="118"/>
      <c r="E107" s="118"/>
      <c r="F107" s="118"/>
      <c r="G107" s="118"/>
      <c r="H107" s="118"/>
      <c r="I107" s="118"/>
      <c r="J107" s="118"/>
      <c r="K107" s="118"/>
      <c r="L107" s="118"/>
      <c r="M107" s="118"/>
      <c r="N107" s="118"/>
      <c r="O107" s="118"/>
      <c r="P107" s="107"/>
    </row>
    <row r="108" spans="1:16" s="2" customFormat="1" x14ac:dyDescent="0.25">
      <c r="P108" s="107"/>
    </row>
    <row r="109" spans="1:16" s="2" customFormat="1" ht="22.5" customHeight="1" x14ac:dyDescent="0.25">
      <c r="B109" s="119" t="s">
        <v>82</v>
      </c>
      <c r="C109" s="119"/>
      <c r="D109" s="119"/>
      <c r="E109" s="119"/>
      <c r="F109" s="119"/>
      <c r="G109" s="119"/>
      <c r="H109" s="119"/>
      <c r="I109" s="119"/>
      <c r="J109" s="119"/>
      <c r="K109" s="119"/>
      <c r="M109" s="120" t="s">
        <v>83</v>
      </c>
      <c r="N109" s="120"/>
      <c r="O109" s="120"/>
      <c r="P109" s="107"/>
    </row>
    <row r="110" spans="1:16" s="11" customFormat="1" ht="18" customHeight="1" x14ac:dyDescent="0.25">
      <c r="B110" s="114" t="s">
        <v>47</v>
      </c>
      <c r="C110" s="114" t="s">
        <v>47</v>
      </c>
      <c r="D110" s="114" t="s">
        <v>84</v>
      </c>
      <c r="E110" s="114" t="s">
        <v>84</v>
      </c>
      <c r="F110" s="114" t="s">
        <v>84</v>
      </c>
      <c r="G110" s="114" t="s">
        <v>85</v>
      </c>
      <c r="H110" s="114" t="s">
        <v>86</v>
      </c>
      <c r="I110" s="114"/>
      <c r="J110" s="114"/>
      <c r="K110" s="114" t="s">
        <v>36</v>
      </c>
      <c r="M110" s="120"/>
      <c r="N110" s="120"/>
      <c r="O110" s="120"/>
      <c r="P110" s="107"/>
    </row>
    <row r="111" spans="1:16" s="2" customFormat="1" ht="18" customHeight="1" x14ac:dyDescent="0.25">
      <c r="B111" s="55" t="s">
        <v>25</v>
      </c>
      <c r="C111" s="55" t="s">
        <v>24</v>
      </c>
      <c r="D111" s="55" t="s">
        <v>87</v>
      </c>
      <c r="E111" s="55" t="s">
        <v>88</v>
      </c>
      <c r="F111" s="55" t="s">
        <v>52</v>
      </c>
      <c r="G111" s="114"/>
      <c r="H111" s="55" t="s">
        <v>89</v>
      </c>
      <c r="I111" s="55" t="s">
        <v>90</v>
      </c>
      <c r="J111" s="55" t="s">
        <v>52</v>
      </c>
      <c r="K111" s="114"/>
      <c r="M111" s="56" t="s">
        <v>89</v>
      </c>
      <c r="N111" s="56" t="s">
        <v>90</v>
      </c>
      <c r="O111" s="56" t="s">
        <v>52</v>
      </c>
      <c r="P111" s="107"/>
    </row>
    <row r="112" spans="1:16" s="2" customFormat="1" ht="18" customHeight="1" x14ac:dyDescent="0.25">
      <c r="B112" s="47">
        <f>[4]CT!F$16</f>
        <v>0</v>
      </c>
      <c r="C112" s="47">
        <f>[4]CT!G$16</f>
        <v>0</v>
      </c>
      <c r="D112" s="47">
        <f>[4]CT!H$16</f>
        <v>0</v>
      </c>
      <c r="E112" s="47">
        <f>[4]CT!I$16</f>
        <v>0</v>
      </c>
      <c r="F112" s="47">
        <f>[4]CT!J$16</f>
        <v>0</v>
      </c>
      <c r="G112" s="47">
        <f>[4]CT!K$16</f>
        <v>0</v>
      </c>
      <c r="H112" s="47">
        <f>SUM(B112:C112)</f>
        <v>0</v>
      </c>
      <c r="I112" s="47">
        <f>[4]CT!M$16</f>
        <v>0</v>
      </c>
      <c r="J112" s="47">
        <f>[4]CT!N$16</f>
        <v>0</v>
      </c>
      <c r="K112" s="57">
        <f>B112+C112</f>
        <v>0</v>
      </c>
      <c r="M112" s="58" t="str">
        <f>IFERROR(H112/(SUM(B112:C112)),"")</f>
        <v/>
      </c>
      <c r="N112" s="58" t="str">
        <f>IFERROR(I112/(D112+E112),"")</f>
        <v/>
      </c>
      <c r="O112" s="58" t="str">
        <f>IFERROR(J112/(F112),"")</f>
        <v/>
      </c>
      <c r="P112" s="107"/>
    </row>
    <row r="113" spans="1:16" ht="6.6" customHeight="1" x14ac:dyDescent="0.25">
      <c r="A113" s="53"/>
      <c r="B113" s="53"/>
      <c r="C113" s="53"/>
      <c r="D113" s="53"/>
      <c r="E113" s="53"/>
      <c r="F113" s="31"/>
      <c r="G113" s="31"/>
      <c r="H113" s="31"/>
      <c r="I113" s="31"/>
      <c r="J113" s="31"/>
      <c r="P113" s="107"/>
    </row>
    <row r="114" spans="1:16" s="2" customFormat="1" ht="18" customHeight="1" x14ac:dyDescent="0.25">
      <c r="A114" s="9" t="s">
        <v>91</v>
      </c>
      <c r="B114" s="10"/>
      <c r="C114" s="10"/>
      <c r="D114" s="10"/>
      <c r="E114" s="10"/>
      <c r="F114" s="10"/>
      <c r="G114" s="10"/>
      <c r="H114" s="10"/>
      <c r="I114" s="10"/>
      <c r="J114" s="10"/>
      <c r="K114" s="10"/>
      <c r="L114" s="10"/>
      <c r="M114" s="10"/>
      <c r="N114" s="10"/>
      <c r="O114" s="10"/>
      <c r="P114" s="107"/>
    </row>
    <row r="115" spans="1:16" s="13" customFormat="1" ht="27" customHeight="1" x14ac:dyDescent="0.25">
      <c r="A115" s="16" t="s">
        <v>5</v>
      </c>
      <c r="B115" s="95" t="s">
        <v>92</v>
      </c>
      <c r="C115" s="96"/>
      <c r="D115" s="96"/>
      <c r="E115" s="96"/>
      <c r="F115" s="96"/>
      <c r="G115" s="96"/>
      <c r="H115" s="96"/>
      <c r="I115" s="96"/>
      <c r="J115" s="96"/>
      <c r="K115" s="96"/>
      <c r="L115" s="96"/>
      <c r="M115" s="96"/>
      <c r="N115" s="96"/>
      <c r="O115" s="97"/>
      <c r="P115" s="107"/>
    </row>
    <row r="116" spans="1:16" s="42" customFormat="1" ht="18" customHeight="1" x14ac:dyDescent="0.25">
      <c r="A116" s="43" t="s">
        <v>7</v>
      </c>
      <c r="B116" s="25">
        <f>B122</f>
        <v>7754</v>
      </c>
      <c r="C116" s="44"/>
      <c r="D116" s="44"/>
      <c r="E116" s="44"/>
      <c r="F116" s="44"/>
      <c r="G116" s="44"/>
      <c r="H116" s="44"/>
      <c r="I116" s="44"/>
      <c r="J116" s="44"/>
      <c r="K116" s="44"/>
      <c r="L116" s="44"/>
      <c r="M116" s="44"/>
      <c r="N116" s="44"/>
      <c r="O116" s="44"/>
      <c r="P116" s="107"/>
    </row>
    <row r="117" spans="1:16" s="42" customFormat="1" ht="18" customHeight="1" x14ac:dyDescent="0.25">
      <c r="A117" s="16" t="s">
        <v>8</v>
      </c>
      <c r="B117" s="95" t="s">
        <v>93</v>
      </c>
      <c r="C117" s="96"/>
      <c r="D117" s="96"/>
      <c r="E117" s="96"/>
      <c r="F117" s="96"/>
      <c r="G117" s="96"/>
      <c r="H117" s="96"/>
      <c r="I117" s="96"/>
      <c r="J117" s="96"/>
      <c r="K117" s="96"/>
      <c r="L117" s="96"/>
      <c r="M117" s="96"/>
      <c r="N117" s="96"/>
      <c r="O117" s="97"/>
      <c r="P117" s="107"/>
    </row>
    <row r="118" spans="1:16" s="2" customFormat="1" ht="26.25" customHeight="1" x14ac:dyDescent="0.25">
      <c r="A118" s="59" t="s">
        <v>94</v>
      </c>
      <c r="B118" s="50"/>
      <c r="C118" s="50"/>
      <c r="D118" s="50"/>
      <c r="E118" s="50"/>
      <c r="F118" s="50"/>
      <c r="G118" s="50"/>
      <c r="H118" s="50"/>
      <c r="I118" s="50"/>
      <c r="J118" s="50"/>
      <c r="K118" s="50"/>
      <c r="L118" s="50"/>
      <c r="M118" s="50"/>
      <c r="N118" s="50"/>
      <c r="O118" s="50"/>
      <c r="P118" s="107"/>
    </row>
    <row r="119" spans="1:16" s="2" customFormat="1" ht="26.25" customHeight="1" x14ac:dyDescent="0.25">
      <c r="A119" s="60"/>
      <c r="B119" s="19" t="s">
        <v>10</v>
      </c>
      <c r="C119" s="19" t="s">
        <v>11</v>
      </c>
      <c r="D119" s="20" t="s">
        <v>12</v>
      </c>
      <c r="E119" s="20" t="s">
        <v>13</v>
      </c>
      <c r="F119" s="20" t="s">
        <v>14</v>
      </c>
      <c r="G119" s="20" t="s">
        <v>15</v>
      </c>
      <c r="H119" s="20" t="s">
        <v>16</v>
      </c>
      <c r="I119" s="20" t="s">
        <v>17</v>
      </c>
      <c r="J119" s="20" t="s">
        <v>18</v>
      </c>
      <c r="K119" s="20" t="s">
        <v>19</v>
      </c>
      <c r="L119" s="20" t="s">
        <v>20</v>
      </c>
      <c r="M119" s="20" t="s">
        <v>21</v>
      </c>
      <c r="N119" s="20" t="s">
        <v>22</v>
      </c>
      <c r="O119" s="61" t="s">
        <v>36</v>
      </c>
      <c r="P119" s="107"/>
    </row>
    <row r="120" spans="1:16" s="2" customFormat="1" ht="26.25" customHeight="1" x14ac:dyDescent="0.25">
      <c r="A120" s="22" t="s">
        <v>24</v>
      </c>
      <c r="B120" s="23">
        <f>SUM([4]CT!HR$16,[4]CT!IS$16)</f>
        <v>0</v>
      </c>
      <c r="C120" s="23">
        <f>SUM([4]CT!HF$16,[4]CT!IG$16)</f>
        <v>0</v>
      </c>
      <c r="D120" s="23">
        <f>SUM([4]CT!HG$16,[4]CT!IH$16)</f>
        <v>6</v>
      </c>
      <c r="E120" s="23">
        <f>SUM([4]CT!HH$16,[4]CT!II$16)</f>
        <v>48</v>
      </c>
      <c r="F120" s="23">
        <f>SUM([4]CT!HI$16,[4]CT!IJ$16)</f>
        <v>80</v>
      </c>
      <c r="G120" s="23">
        <f>SUM([4]CT!HJ$16,[4]CT!IK$16)</f>
        <v>99</v>
      </c>
      <c r="H120" s="23">
        <f>SUM([4]CT!HK$16,[4]CT!IL$16)</f>
        <v>143</v>
      </c>
      <c r="I120" s="23">
        <f>SUM([4]CT!HL$16,[4]CT!IM$16)</f>
        <v>365</v>
      </c>
      <c r="J120" s="23">
        <f>SUM([4]CT!HM$16,[4]CT!IN$16)</f>
        <v>573</v>
      </c>
      <c r="K120" s="23">
        <f>SUM([4]CT!HN$16,[4]CT!IO$16)</f>
        <v>852</v>
      </c>
      <c r="L120" s="23">
        <f>SUM([4]CT!HO$16,[4]CT!IP$16)</f>
        <v>955</v>
      </c>
      <c r="M120" s="23">
        <f>SUM([4]CT!HP$16,[4]CT!IQ$16)</f>
        <v>694</v>
      </c>
      <c r="N120" s="23">
        <f>SUM([4]CT!HQ$16,[4]CT!IR$16)</f>
        <v>1293</v>
      </c>
      <c r="O120" s="24">
        <f>SUM(B120:N120)</f>
        <v>5108</v>
      </c>
      <c r="P120" s="107"/>
    </row>
    <row r="121" spans="1:16" s="2" customFormat="1" ht="26.25" customHeight="1" x14ac:dyDescent="0.25">
      <c r="A121" s="22" t="s">
        <v>25</v>
      </c>
      <c r="B121" s="23">
        <f>SUM([4]CT!HE$16,[4]CT!IF$16)</f>
        <v>0</v>
      </c>
      <c r="C121" s="23">
        <f>SUM([4]CT!GS$16,[4]CT!HT$16)</f>
        <v>0</v>
      </c>
      <c r="D121" s="23">
        <f>SUM([4]CT!GT$16,[4]CT!HU$16)</f>
        <v>8</v>
      </c>
      <c r="E121" s="23">
        <f>SUM([4]CT!GU$16,[4]CT!HV$16)</f>
        <v>39</v>
      </c>
      <c r="F121" s="23">
        <f>SUM([4]CT!GV$16,[4]CT!HW$16)</f>
        <v>64</v>
      </c>
      <c r="G121" s="23">
        <f>SUM([4]CT!GW$16,[4]CT!HX$16)</f>
        <v>78</v>
      </c>
      <c r="H121" s="23">
        <f>SUM([4]CT!GX$16,[4]CT!HY$16)</f>
        <v>57</v>
      </c>
      <c r="I121" s="23">
        <f>SUM([4]CT!GY$16,[4]CT!HZ$16)</f>
        <v>93</v>
      </c>
      <c r="J121" s="23">
        <f>SUM([4]CT!GZ$16,[4]CT!IA$16)</f>
        <v>213</v>
      </c>
      <c r="K121" s="23">
        <f>SUM([4]CT!HA$16,[4]CT!IB$16)</f>
        <v>381</v>
      </c>
      <c r="L121" s="23">
        <f>SUM([4]CT!HB$16,[4]CT!IC$16)</f>
        <v>447</v>
      </c>
      <c r="M121" s="23">
        <f>SUM([4]CT!HC$16,[4]CT!ID$16)</f>
        <v>394</v>
      </c>
      <c r="N121" s="23">
        <f>SUM([4]CT!HD$16,[4]CT!IE$16)</f>
        <v>872</v>
      </c>
      <c r="O121" s="24">
        <f>SUM(B121:N121)</f>
        <v>2646</v>
      </c>
      <c r="P121" s="107"/>
    </row>
    <row r="122" spans="1:16" s="2" customFormat="1" ht="26.25" customHeight="1" x14ac:dyDescent="0.25">
      <c r="A122" s="14" t="s">
        <v>95</v>
      </c>
      <c r="B122" s="25">
        <f>SUM(O120:O121)</f>
        <v>7754</v>
      </c>
      <c r="C122" s="31"/>
      <c r="D122" s="31"/>
      <c r="E122" s="31"/>
      <c r="F122" s="31"/>
      <c r="G122" s="31"/>
      <c r="H122" s="31"/>
      <c r="I122" s="31"/>
      <c r="J122" s="31"/>
      <c r="K122" s="31"/>
      <c r="L122" s="31"/>
      <c r="M122" s="31"/>
      <c r="N122" s="31"/>
      <c r="O122" s="31"/>
      <c r="P122" s="107"/>
    </row>
    <row r="123" spans="1:16" s="28" customFormat="1" ht="33.6" customHeight="1" x14ac:dyDescent="0.25">
      <c r="A123" s="16" t="s">
        <v>8</v>
      </c>
      <c r="B123" s="113" t="s">
        <v>96</v>
      </c>
      <c r="C123" s="96"/>
      <c r="D123" s="96"/>
      <c r="E123" s="96"/>
      <c r="F123" s="96"/>
      <c r="G123" s="96"/>
      <c r="H123" s="96"/>
      <c r="I123" s="96"/>
      <c r="J123" s="96"/>
      <c r="K123" s="96"/>
      <c r="L123" s="96"/>
      <c r="M123" s="96"/>
      <c r="N123" s="96"/>
      <c r="O123" s="97"/>
      <c r="P123" s="107"/>
    </row>
    <row r="124" spans="1:16" s="2" customFormat="1" ht="26.25" customHeight="1" x14ac:dyDescent="0.25">
      <c r="A124" s="60"/>
      <c r="B124" s="19" t="s">
        <v>94</v>
      </c>
      <c r="C124" s="31"/>
      <c r="D124" s="31"/>
      <c r="E124" s="31"/>
      <c r="F124" s="31"/>
      <c r="G124" s="31"/>
      <c r="H124" s="31"/>
      <c r="I124" s="31"/>
      <c r="J124" s="31"/>
      <c r="K124" s="31"/>
      <c r="L124" s="31"/>
      <c r="M124" s="31"/>
      <c r="N124" s="31"/>
      <c r="O124" s="37"/>
      <c r="P124" s="107"/>
    </row>
    <row r="125" spans="1:16" s="2" customFormat="1" ht="26.25" customHeight="1" x14ac:dyDescent="0.25">
      <c r="A125" s="54" t="s">
        <v>97</v>
      </c>
      <c r="B125" s="23">
        <f>SUM([4]CT!IU$16:IV$16)</f>
        <v>115</v>
      </c>
      <c r="C125" s="31"/>
      <c r="D125" s="31"/>
      <c r="E125" s="31"/>
      <c r="F125" s="31"/>
      <c r="G125" s="31"/>
      <c r="H125" s="31"/>
      <c r="I125" s="31"/>
      <c r="J125" s="31"/>
      <c r="K125" s="31"/>
      <c r="L125" s="31"/>
      <c r="M125" s="31"/>
      <c r="N125" s="31"/>
      <c r="O125" s="37"/>
      <c r="P125" s="107"/>
    </row>
    <row r="126" spans="1:16" s="2" customFormat="1" ht="26.25" customHeight="1" x14ac:dyDescent="0.25">
      <c r="A126" s="54" t="s">
        <v>27</v>
      </c>
      <c r="B126" s="23">
        <f>SUM([4]CT!IW$16:IX$16)</f>
        <v>459</v>
      </c>
      <c r="C126" s="31"/>
      <c r="D126" s="31"/>
      <c r="E126" s="31"/>
      <c r="F126" s="31"/>
      <c r="G126" s="31"/>
      <c r="H126" s="31"/>
      <c r="I126" s="31"/>
      <c r="J126" s="31"/>
      <c r="K126" s="31"/>
      <c r="L126" s="31"/>
      <c r="M126" s="31"/>
      <c r="N126" s="31"/>
      <c r="O126" s="37"/>
      <c r="P126" s="107"/>
    </row>
    <row r="127" spans="1:16" s="28" customFormat="1" ht="33.6" customHeight="1" x14ac:dyDescent="0.25">
      <c r="A127" s="16" t="s">
        <v>8</v>
      </c>
      <c r="B127" s="113" t="s">
        <v>98</v>
      </c>
      <c r="C127" s="96"/>
      <c r="D127" s="96"/>
      <c r="E127" s="96"/>
      <c r="F127" s="96"/>
      <c r="G127" s="96"/>
      <c r="H127" s="96"/>
      <c r="I127" s="96"/>
      <c r="J127" s="96"/>
      <c r="K127" s="96"/>
      <c r="L127" s="96"/>
      <c r="M127" s="96"/>
      <c r="N127" s="96"/>
      <c r="O127" s="97"/>
      <c r="P127" s="107"/>
    </row>
    <row r="128" spans="1:16" s="28" customFormat="1" ht="18" customHeight="1" x14ac:dyDescent="0.25">
      <c r="A128" s="29" t="s">
        <v>29</v>
      </c>
      <c r="B128" s="23">
        <f>SUM([4]CT!JA$16:JB$16)</f>
        <v>0</v>
      </c>
      <c r="C128" s="26"/>
      <c r="D128" s="27"/>
      <c r="E128" s="27"/>
      <c r="F128" s="27"/>
      <c r="G128" s="27"/>
      <c r="H128" s="27"/>
      <c r="I128" s="27"/>
      <c r="J128" s="27"/>
      <c r="K128" s="27"/>
      <c r="L128" s="27"/>
      <c r="P128" s="107"/>
    </row>
    <row r="129" spans="1:16" s="2" customFormat="1" ht="18" customHeight="1" x14ac:dyDescent="0.25">
      <c r="A129" s="29" t="s">
        <v>30</v>
      </c>
      <c r="B129" s="23">
        <f>SUM([4]CT!JD$16:JE$16)</f>
        <v>8</v>
      </c>
      <c r="C129" s="30"/>
      <c r="D129" s="31"/>
      <c r="E129" s="31"/>
      <c r="F129" s="31"/>
      <c r="G129" s="31"/>
      <c r="H129" s="31"/>
      <c r="I129" s="31"/>
      <c r="J129" s="31"/>
      <c r="K129" s="31"/>
      <c r="L129" s="31"/>
      <c r="O129" s="32"/>
      <c r="P129" s="107"/>
    </row>
    <row r="130" spans="1:16" s="2" customFormat="1" ht="18" customHeight="1" x14ac:dyDescent="0.25">
      <c r="A130" s="29" t="s">
        <v>31</v>
      </c>
      <c r="B130" s="23"/>
      <c r="C130" s="30"/>
      <c r="D130" s="31"/>
      <c r="E130" s="31"/>
      <c r="F130" s="31"/>
      <c r="G130" s="31"/>
      <c r="H130" s="31"/>
      <c r="I130" s="31"/>
      <c r="J130" s="31"/>
      <c r="K130" s="31"/>
      <c r="L130" s="31"/>
      <c r="O130" s="32"/>
      <c r="P130" s="107"/>
    </row>
    <row r="131" spans="1:16" s="2" customFormat="1" ht="18" customHeight="1" x14ac:dyDescent="0.25">
      <c r="A131" s="29" t="s">
        <v>32</v>
      </c>
      <c r="B131" s="23">
        <f>SUM([4]CT!JG$16:JH$16)</f>
        <v>11</v>
      </c>
      <c r="C131" s="30"/>
      <c r="D131" s="31"/>
      <c r="E131" s="31"/>
      <c r="F131" s="31"/>
      <c r="G131" s="31"/>
      <c r="H131" s="31"/>
      <c r="I131" s="31"/>
      <c r="J131" s="31"/>
      <c r="K131" s="31"/>
      <c r="L131" s="31"/>
      <c r="O131" s="32"/>
      <c r="P131" s="107"/>
    </row>
    <row r="132" spans="1:16" s="2" customFormat="1" ht="18" customHeight="1" x14ac:dyDescent="0.25">
      <c r="A132" s="29" t="s">
        <v>33</v>
      </c>
      <c r="B132" s="23">
        <f>SUM([4]CT!JJ$16:JK$16)</f>
        <v>1</v>
      </c>
      <c r="C132" s="30"/>
      <c r="D132" s="31"/>
      <c r="E132" s="30"/>
      <c r="F132" s="31"/>
      <c r="G132" s="30"/>
      <c r="H132" s="31"/>
      <c r="I132" s="30"/>
      <c r="J132" s="31"/>
      <c r="K132" s="30"/>
      <c r="L132" s="31"/>
      <c r="O132" s="32"/>
      <c r="P132" s="107"/>
    </row>
    <row r="133" spans="1:16" s="2" customFormat="1" ht="13.5" customHeight="1" x14ac:dyDescent="0.25">
      <c r="A133" s="53"/>
      <c r="B133" s="31"/>
      <c r="C133" s="31"/>
      <c r="D133" s="31"/>
      <c r="E133" s="31"/>
      <c r="F133" s="31"/>
      <c r="G133" s="31"/>
      <c r="H133" s="31"/>
      <c r="I133" s="31"/>
      <c r="J133" s="31"/>
      <c r="K133" s="31"/>
      <c r="L133" s="31"/>
      <c r="M133" s="31"/>
      <c r="N133" s="31"/>
      <c r="O133" s="37"/>
      <c r="P133" s="107"/>
    </row>
    <row r="134" spans="1:16" s="2" customFormat="1" ht="18" customHeight="1" x14ac:dyDescent="0.25">
      <c r="A134" s="9" t="s">
        <v>99</v>
      </c>
      <c r="B134" s="10"/>
      <c r="C134" s="10"/>
      <c r="D134" s="10"/>
      <c r="E134" s="10"/>
      <c r="F134" s="10"/>
      <c r="G134" s="10"/>
      <c r="H134" s="10"/>
      <c r="I134" s="10"/>
      <c r="J134" s="10"/>
      <c r="K134" s="10"/>
      <c r="L134" s="10"/>
      <c r="M134" s="10"/>
      <c r="N134" s="10"/>
      <c r="O134" s="10"/>
      <c r="P134" s="107" t="str">
        <f>[4]CT!A$16</f>
        <v>Cidade De Maputo / Kamaxakeni / Polana Caniço CS II</v>
      </c>
    </row>
    <row r="135" spans="1:16" s="13" customFormat="1" ht="27" customHeight="1" x14ac:dyDescent="0.25">
      <c r="A135" s="16" t="s">
        <v>5</v>
      </c>
      <c r="B135" s="95" t="s">
        <v>100</v>
      </c>
      <c r="C135" s="96"/>
      <c r="D135" s="96"/>
      <c r="E135" s="96"/>
      <c r="F135" s="96"/>
      <c r="G135" s="96"/>
      <c r="H135" s="96"/>
      <c r="I135" s="96"/>
      <c r="J135" s="96"/>
      <c r="K135" s="96"/>
      <c r="L135" s="96"/>
      <c r="M135" s="96"/>
      <c r="N135" s="96"/>
      <c r="O135" s="97"/>
      <c r="P135" s="107"/>
    </row>
    <row r="136" spans="1:16" s="42" customFormat="1" ht="18" customHeight="1" x14ac:dyDescent="0.25">
      <c r="A136" s="43" t="s">
        <v>7</v>
      </c>
      <c r="B136" s="25">
        <f>B142</f>
        <v>8015</v>
      </c>
      <c r="C136" s="44"/>
      <c r="D136" s="44"/>
      <c r="E136" s="44"/>
      <c r="F136" s="44"/>
      <c r="G136" s="44"/>
      <c r="H136" s="44"/>
      <c r="I136" s="44"/>
      <c r="J136" s="44"/>
      <c r="K136" s="44"/>
      <c r="L136" s="44"/>
      <c r="M136" s="44"/>
      <c r="N136" s="44"/>
      <c r="O136" s="44"/>
      <c r="P136" s="107"/>
    </row>
    <row r="137" spans="1:16" s="42" customFormat="1" ht="18" customHeight="1" x14ac:dyDescent="0.25">
      <c r="A137" s="16" t="s">
        <v>8</v>
      </c>
      <c r="B137" s="95" t="s">
        <v>93</v>
      </c>
      <c r="C137" s="96"/>
      <c r="D137" s="96"/>
      <c r="E137" s="96"/>
      <c r="F137" s="96"/>
      <c r="G137" s="96"/>
      <c r="H137" s="96"/>
      <c r="I137" s="96"/>
      <c r="J137" s="96"/>
      <c r="K137" s="96"/>
      <c r="L137" s="96"/>
      <c r="M137" s="96"/>
      <c r="N137" s="96"/>
      <c r="O137" s="97"/>
      <c r="P137" s="107"/>
    </row>
    <row r="138" spans="1:16" s="2" customFormat="1" ht="26.25" customHeight="1" x14ac:dyDescent="0.25">
      <c r="A138" s="62" t="s">
        <v>94</v>
      </c>
      <c r="B138" s="50"/>
      <c r="C138" s="50"/>
      <c r="D138" s="50"/>
      <c r="E138" s="50"/>
      <c r="F138" s="50"/>
      <c r="G138" s="50"/>
      <c r="H138" s="50"/>
      <c r="I138" s="50"/>
      <c r="J138" s="50"/>
      <c r="K138" s="50"/>
      <c r="L138" s="50"/>
      <c r="M138" s="50"/>
      <c r="N138" s="50"/>
      <c r="O138" s="50"/>
      <c r="P138" s="107"/>
    </row>
    <row r="139" spans="1:16" s="2" customFormat="1" ht="26.25" customHeight="1" x14ac:dyDescent="0.25">
      <c r="A139" s="60"/>
      <c r="B139" s="19" t="s">
        <v>10</v>
      </c>
      <c r="C139" s="19" t="s">
        <v>11</v>
      </c>
      <c r="D139" s="20" t="s">
        <v>12</v>
      </c>
      <c r="E139" s="20" t="s">
        <v>13</v>
      </c>
      <c r="F139" s="20" t="s">
        <v>14</v>
      </c>
      <c r="G139" s="20" t="s">
        <v>15</v>
      </c>
      <c r="H139" s="20" t="s">
        <v>16</v>
      </c>
      <c r="I139" s="20" t="s">
        <v>17</v>
      </c>
      <c r="J139" s="20" t="s">
        <v>18</v>
      </c>
      <c r="K139" s="20" t="s">
        <v>19</v>
      </c>
      <c r="L139" s="20" t="s">
        <v>20</v>
      </c>
      <c r="M139" s="20" t="s">
        <v>21</v>
      </c>
      <c r="N139" s="20" t="s">
        <v>22</v>
      </c>
      <c r="O139" s="61" t="s">
        <v>36</v>
      </c>
      <c r="P139" s="107"/>
    </row>
    <row r="140" spans="1:16" s="2" customFormat="1" ht="26.25" customHeight="1" x14ac:dyDescent="0.25">
      <c r="A140" s="22" t="s">
        <v>24</v>
      </c>
      <c r="B140" s="23">
        <f>SUM([4]CT!EW$16,[4]CT!FX$16)</f>
        <v>0</v>
      </c>
      <c r="C140" s="23">
        <f>SUM([4]CT!EK$16,[4]CT!FL$16)</f>
        <v>0</v>
      </c>
      <c r="D140" s="23">
        <f>SUM([4]CT!EL$16,[4]CT!FM$16)</f>
        <v>11</v>
      </c>
      <c r="E140" s="23">
        <f>SUM([4]CT!EM$16,[4]CT!FN$16)</f>
        <v>51</v>
      </c>
      <c r="F140" s="23">
        <f>SUM([4]CT!EN$16,[4]CT!FO$16)</f>
        <v>86</v>
      </c>
      <c r="G140" s="23">
        <f>SUM([4]CT!EO$16,[4]CT!FP$16)</f>
        <v>112</v>
      </c>
      <c r="H140" s="23">
        <f>SUM([4]CT!EP$16,[4]CT!FQ$16)</f>
        <v>163</v>
      </c>
      <c r="I140" s="23">
        <f>SUM([4]CT!EQ$16,[4]CT!FR$16)</f>
        <v>383</v>
      </c>
      <c r="J140" s="23">
        <f>SUM([4]CT!ER$16,[4]CT!FS$16)</f>
        <v>600</v>
      </c>
      <c r="K140" s="23">
        <f>SUM([4]CT!ES$16,[4]CT!FT$16)</f>
        <v>876</v>
      </c>
      <c r="L140" s="23">
        <f>SUM([4]CT!ET$16,[4]CT!FU$16)</f>
        <v>976</v>
      </c>
      <c r="M140" s="23">
        <f>SUM([4]CT!EU$16,[4]CT!FV$16)</f>
        <v>706</v>
      </c>
      <c r="N140" s="23">
        <f>SUM([4]CT!EV$16,[4]CT!FW$16)</f>
        <v>1308</v>
      </c>
      <c r="O140" s="24">
        <f>SUM(B140:N140)</f>
        <v>5272</v>
      </c>
      <c r="P140" s="107"/>
    </row>
    <row r="141" spans="1:16" s="2" customFormat="1" ht="26.25" customHeight="1" x14ac:dyDescent="0.25">
      <c r="A141" s="22" t="s">
        <v>25</v>
      </c>
      <c r="B141" s="23">
        <f>SUM([4]CT!EJ$16,[4]CT!FK$16)</f>
        <v>0</v>
      </c>
      <c r="C141" s="23">
        <f>SUM([4]CT!DX$16,[4]CT!EY$16)</f>
        <v>0</v>
      </c>
      <c r="D141" s="23">
        <f>SUM([4]CT!DY$16,[4]CT!EZ$16)</f>
        <v>13</v>
      </c>
      <c r="E141" s="23">
        <f>SUM([4]CT!DZ$16,[4]CT!FA$16)</f>
        <v>41</v>
      </c>
      <c r="F141" s="23">
        <f>SUM([4]CT!EA$16,[4]CT!FB$16)</f>
        <v>67</v>
      </c>
      <c r="G141" s="23">
        <f>SUM([4]CT!EB$16,[4]CT!FC$16)</f>
        <v>88</v>
      </c>
      <c r="H141" s="23">
        <f>SUM([4]CT!EC$16,[4]CT!FD$16)</f>
        <v>67</v>
      </c>
      <c r="I141" s="23">
        <f>SUM([4]CT!ED$16,[4]CT!FE$16)</f>
        <v>97</v>
      </c>
      <c r="J141" s="23">
        <f>SUM([4]CT!EE$16,[4]CT!FF$16)</f>
        <v>216</v>
      </c>
      <c r="K141" s="23">
        <f>SUM([4]CT!EF$16,[4]CT!FG$16)</f>
        <v>402</v>
      </c>
      <c r="L141" s="23">
        <f>SUM([4]CT!EG$16,[4]CT!FH$16)</f>
        <v>453</v>
      </c>
      <c r="M141" s="23">
        <f>SUM([4]CT!EH$16,[4]CT!FI$16)</f>
        <v>408</v>
      </c>
      <c r="N141" s="23">
        <f>SUM([4]CT!EI$16,[4]CT!FJ$16)</f>
        <v>891</v>
      </c>
      <c r="O141" s="24">
        <f>SUM(B141:N141)</f>
        <v>2743</v>
      </c>
      <c r="P141" s="107"/>
    </row>
    <row r="142" spans="1:16" s="2" customFormat="1" ht="26.25" customHeight="1" x14ac:dyDescent="0.25">
      <c r="A142" s="14" t="s">
        <v>95</v>
      </c>
      <c r="B142" s="25">
        <f>SUM(O140:O141)</f>
        <v>8015</v>
      </c>
      <c r="C142" s="31"/>
      <c r="D142" s="31"/>
      <c r="E142" s="31"/>
      <c r="F142" s="31"/>
      <c r="G142" s="31"/>
      <c r="H142" s="31"/>
      <c r="I142" s="31"/>
      <c r="J142" s="31"/>
      <c r="K142" s="31"/>
      <c r="L142" s="31"/>
      <c r="M142" s="31"/>
      <c r="N142" s="31"/>
      <c r="O142" s="31"/>
      <c r="P142" s="107"/>
    </row>
    <row r="143" spans="1:16" s="28" customFormat="1" ht="33.6" customHeight="1" x14ac:dyDescent="0.25">
      <c r="A143" s="16" t="s">
        <v>8</v>
      </c>
      <c r="B143" s="113" t="s">
        <v>96</v>
      </c>
      <c r="C143" s="96"/>
      <c r="D143" s="96"/>
      <c r="E143" s="96"/>
      <c r="F143" s="96"/>
      <c r="G143" s="96"/>
      <c r="H143" s="96"/>
      <c r="I143" s="96"/>
      <c r="J143" s="96"/>
      <c r="K143" s="96"/>
      <c r="L143" s="96"/>
      <c r="M143" s="96"/>
      <c r="N143" s="96"/>
      <c r="O143" s="97"/>
      <c r="P143" s="107"/>
    </row>
    <row r="144" spans="1:16" s="2" customFormat="1" ht="26.25" customHeight="1" x14ac:dyDescent="0.25">
      <c r="A144" s="60"/>
      <c r="B144" s="19" t="s">
        <v>94</v>
      </c>
      <c r="C144" s="31"/>
      <c r="D144" s="31"/>
      <c r="E144" s="31"/>
      <c r="F144" s="31"/>
      <c r="G144" s="31"/>
      <c r="H144" s="31"/>
      <c r="I144" s="31"/>
      <c r="J144" s="31"/>
      <c r="K144" s="31"/>
      <c r="L144" s="31"/>
      <c r="M144" s="31"/>
      <c r="N144" s="31"/>
      <c r="O144" s="37"/>
      <c r="P144" s="107"/>
    </row>
    <row r="145" spans="1:16" s="2" customFormat="1" ht="26.25" customHeight="1" x14ac:dyDescent="0.25">
      <c r="A145" s="54" t="s">
        <v>97</v>
      </c>
      <c r="B145" s="23">
        <f>SUM([4]CT!FZ$16:GA$16)</f>
        <v>122</v>
      </c>
      <c r="C145" s="31"/>
      <c r="D145" s="31"/>
      <c r="E145" s="31"/>
      <c r="F145" s="31"/>
      <c r="G145" s="31"/>
      <c r="H145" s="31"/>
      <c r="I145" s="31"/>
      <c r="J145" s="31"/>
      <c r="K145" s="31"/>
      <c r="L145" s="31"/>
      <c r="M145" s="31"/>
      <c r="N145" s="31"/>
      <c r="O145" s="37"/>
      <c r="P145" s="107"/>
    </row>
    <row r="146" spans="1:16" s="2" customFormat="1" ht="26.25" customHeight="1" x14ac:dyDescent="0.25">
      <c r="A146" s="54" t="s">
        <v>27</v>
      </c>
      <c r="B146" s="23">
        <f>SUM([4]CT!GB$16:GC$16)</f>
        <v>480</v>
      </c>
      <c r="C146" s="31"/>
      <c r="D146" s="31"/>
      <c r="E146" s="31"/>
      <c r="F146" s="31"/>
      <c r="G146" s="31"/>
      <c r="H146" s="31"/>
      <c r="I146" s="31"/>
      <c r="J146" s="31"/>
      <c r="K146" s="31"/>
      <c r="L146" s="31"/>
      <c r="M146" s="31"/>
      <c r="N146" s="31"/>
      <c r="O146" s="37"/>
      <c r="P146" s="107"/>
    </row>
    <row r="147" spans="1:16" s="28" customFormat="1" ht="33.6" customHeight="1" x14ac:dyDescent="0.25">
      <c r="A147" s="16" t="s">
        <v>8</v>
      </c>
      <c r="B147" s="113" t="s">
        <v>98</v>
      </c>
      <c r="C147" s="96"/>
      <c r="D147" s="96"/>
      <c r="E147" s="96"/>
      <c r="F147" s="96"/>
      <c r="G147" s="96"/>
      <c r="H147" s="96"/>
      <c r="I147" s="96"/>
      <c r="J147" s="96"/>
      <c r="K147" s="96"/>
      <c r="L147" s="96"/>
      <c r="M147" s="96"/>
      <c r="N147" s="96"/>
      <c r="O147" s="97"/>
      <c r="P147" s="107"/>
    </row>
    <row r="148" spans="1:16" s="28" customFormat="1" ht="18" customHeight="1" x14ac:dyDescent="0.25">
      <c r="A148" s="29" t="s">
        <v>29</v>
      </c>
      <c r="B148" s="23">
        <f>SUM([4]CT!GF$16:GG$16)</f>
        <v>0</v>
      </c>
      <c r="C148" s="26"/>
      <c r="D148" s="27"/>
      <c r="E148" s="27"/>
      <c r="F148" s="27"/>
      <c r="G148" s="27"/>
      <c r="H148" s="27"/>
      <c r="I148" s="27"/>
      <c r="J148" s="27"/>
      <c r="K148" s="27"/>
      <c r="L148" s="27"/>
      <c r="P148" s="107"/>
    </row>
    <row r="149" spans="1:16" s="2" customFormat="1" ht="18" customHeight="1" x14ac:dyDescent="0.25">
      <c r="A149" s="29" t="s">
        <v>30</v>
      </c>
      <c r="B149" s="23">
        <f>SUM([4]CT!GI$16:GJ$16)</f>
        <v>8</v>
      </c>
      <c r="C149" s="30"/>
      <c r="D149" s="31"/>
      <c r="E149" s="31"/>
      <c r="F149" s="31"/>
      <c r="G149" s="31"/>
      <c r="H149" s="31"/>
      <c r="I149" s="31"/>
      <c r="J149" s="31"/>
      <c r="K149" s="31"/>
      <c r="L149" s="31"/>
      <c r="O149" s="32"/>
      <c r="P149" s="107"/>
    </row>
    <row r="150" spans="1:16" s="2" customFormat="1" ht="18" customHeight="1" x14ac:dyDescent="0.25">
      <c r="A150" s="29" t="s">
        <v>31</v>
      </c>
      <c r="B150" s="23"/>
      <c r="C150" s="30"/>
      <c r="D150" s="31"/>
      <c r="E150" s="31"/>
      <c r="F150" s="31"/>
      <c r="G150" s="31"/>
      <c r="H150" s="31"/>
      <c r="I150" s="31"/>
      <c r="J150" s="31"/>
      <c r="K150" s="31"/>
      <c r="L150" s="31"/>
      <c r="O150" s="32"/>
      <c r="P150" s="107"/>
    </row>
    <row r="151" spans="1:16" s="2" customFormat="1" ht="18" customHeight="1" x14ac:dyDescent="0.25">
      <c r="A151" s="29" t="s">
        <v>32</v>
      </c>
      <c r="B151" s="23">
        <f>SUM([4]CT!GL$16:GM$16)</f>
        <v>11</v>
      </c>
      <c r="C151" s="30"/>
      <c r="D151" s="31"/>
      <c r="E151" s="31"/>
      <c r="F151" s="31"/>
      <c r="G151" s="31"/>
      <c r="H151" s="31"/>
      <c r="I151" s="31"/>
      <c r="J151" s="31"/>
      <c r="K151" s="31"/>
      <c r="L151" s="31"/>
      <c r="O151" s="32"/>
      <c r="P151" s="107"/>
    </row>
    <row r="152" spans="1:16" s="2" customFormat="1" ht="18" customHeight="1" x14ac:dyDescent="0.25">
      <c r="A152" s="29" t="s">
        <v>33</v>
      </c>
      <c r="B152" s="23">
        <f>SUM([4]CT!GO$16:GP$16)</f>
        <v>1</v>
      </c>
      <c r="C152" s="30"/>
      <c r="D152" s="31"/>
      <c r="E152" s="30"/>
      <c r="F152" s="31"/>
      <c r="G152" s="30"/>
      <c r="H152" s="31"/>
      <c r="I152" s="30"/>
      <c r="J152" s="31"/>
      <c r="K152" s="30"/>
      <c r="L152" s="31"/>
      <c r="O152" s="32"/>
      <c r="P152" s="107"/>
    </row>
    <row r="153" spans="1:16" s="2" customFormat="1" ht="26.25" customHeight="1" x14ac:dyDescent="0.25">
      <c r="A153" s="53"/>
      <c r="B153" s="31"/>
      <c r="C153" s="31"/>
      <c r="D153" s="31"/>
      <c r="E153" s="31"/>
      <c r="F153" s="31"/>
      <c r="G153" s="31"/>
      <c r="H153" s="31"/>
      <c r="I153" s="31"/>
      <c r="J153" s="31"/>
      <c r="K153" s="31"/>
      <c r="L153" s="31"/>
      <c r="M153" s="31"/>
      <c r="N153" s="31"/>
      <c r="O153" s="37"/>
      <c r="P153" s="107"/>
    </row>
    <row r="154" spans="1:16" s="2" customFormat="1" ht="18" customHeight="1" x14ac:dyDescent="0.25">
      <c r="A154" s="106" t="s">
        <v>101</v>
      </c>
      <c r="B154" s="106"/>
      <c r="C154" s="106"/>
      <c r="D154" s="106"/>
      <c r="E154" s="106"/>
      <c r="F154" s="106"/>
      <c r="G154" s="106"/>
      <c r="H154" s="106"/>
      <c r="I154" s="106"/>
      <c r="J154" s="106"/>
      <c r="K154" s="106"/>
      <c r="L154" s="106"/>
      <c r="M154" s="106"/>
      <c r="N154" s="106"/>
      <c r="O154" s="106"/>
      <c r="P154" s="107"/>
    </row>
    <row r="155" spans="1:16" s="13" customFormat="1" ht="27" customHeight="1" x14ac:dyDescent="0.25">
      <c r="A155" s="16" t="s">
        <v>5</v>
      </c>
      <c r="B155" s="95" t="s">
        <v>102</v>
      </c>
      <c r="C155" s="96"/>
      <c r="D155" s="96"/>
      <c r="E155" s="96"/>
      <c r="F155" s="96"/>
      <c r="G155" s="96"/>
      <c r="H155" s="96"/>
      <c r="I155" s="96"/>
      <c r="J155" s="96"/>
      <c r="K155" s="96"/>
      <c r="L155" s="96"/>
      <c r="M155" s="96"/>
      <c r="N155" s="96"/>
      <c r="O155" s="97"/>
      <c r="P155" s="107"/>
    </row>
    <row r="156" spans="1:16" s="42" customFormat="1" ht="18" customHeight="1" x14ac:dyDescent="0.25">
      <c r="A156" s="43" t="s">
        <v>7</v>
      </c>
      <c r="B156" s="25">
        <f>SUM(C162,F162)</f>
        <v>16</v>
      </c>
      <c r="C156" s="44"/>
      <c r="D156" s="44"/>
      <c r="E156" s="44"/>
      <c r="F156" s="44"/>
      <c r="G156" s="44"/>
      <c r="H156" s="44"/>
      <c r="I156" s="44"/>
      <c r="J156" s="44"/>
      <c r="K156" s="44"/>
      <c r="L156" s="44"/>
      <c r="M156" s="44"/>
      <c r="N156" s="44"/>
      <c r="O156" s="44"/>
      <c r="P156" s="107"/>
    </row>
    <row r="157" spans="1:16" s="42" customFormat="1" ht="18" customHeight="1" x14ac:dyDescent="0.25">
      <c r="A157" s="16" t="s">
        <v>8</v>
      </c>
      <c r="B157" s="95" t="s">
        <v>103</v>
      </c>
      <c r="C157" s="96"/>
      <c r="D157" s="96"/>
      <c r="E157" s="96"/>
      <c r="F157" s="96"/>
      <c r="G157" s="96"/>
      <c r="H157" s="96"/>
      <c r="I157" s="96"/>
      <c r="J157" s="96"/>
      <c r="K157" s="96"/>
      <c r="L157" s="96"/>
      <c r="M157" s="96"/>
      <c r="N157" s="96"/>
      <c r="O157" s="97"/>
      <c r="P157" s="107"/>
    </row>
    <row r="158" spans="1:16" s="2" customFormat="1" x14ac:dyDescent="0.25">
      <c r="A158" s="111"/>
      <c r="B158" s="98" t="s">
        <v>24</v>
      </c>
      <c r="C158" s="98"/>
      <c r="D158" s="98"/>
      <c r="E158" s="98" t="s">
        <v>25</v>
      </c>
      <c r="F158" s="98"/>
      <c r="G158" s="98"/>
      <c r="H158" s="63"/>
      <c r="P158" s="107"/>
    </row>
    <row r="159" spans="1:16" s="2" customFormat="1" ht="26.25" customHeight="1" x14ac:dyDescent="0.25">
      <c r="A159" s="112"/>
      <c r="B159" s="19" t="s">
        <v>10</v>
      </c>
      <c r="C159" s="19" t="s">
        <v>51</v>
      </c>
      <c r="D159" s="19" t="s">
        <v>52</v>
      </c>
      <c r="E159" s="19" t="s">
        <v>10</v>
      </c>
      <c r="F159" s="19" t="s">
        <v>51</v>
      </c>
      <c r="G159" s="19" t="s">
        <v>52</v>
      </c>
      <c r="H159" s="64"/>
      <c r="P159" s="107"/>
    </row>
    <row r="160" spans="1:16" s="2" customFormat="1" ht="26.25" customHeight="1" x14ac:dyDescent="0.25">
      <c r="A160" s="65" t="s">
        <v>104</v>
      </c>
      <c r="B160" s="23">
        <f>[4]CT!AJD$16</f>
        <v>0</v>
      </c>
      <c r="C160" s="23">
        <f>[4]CT!AJB$16</f>
        <v>0</v>
      </c>
      <c r="D160" s="23">
        <f>[4]CT!AJC$16</f>
        <v>0</v>
      </c>
      <c r="E160" s="23">
        <f>[4]CT!AJA$16</f>
        <v>0</v>
      </c>
      <c r="F160" s="23">
        <f>[4]CT!AIY$16</f>
        <v>0</v>
      </c>
      <c r="G160" s="23">
        <f>[4]CT!AIZ$16</f>
        <v>0</v>
      </c>
      <c r="H160" s="66"/>
      <c r="P160" s="107"/>
    </row>
    <row r="161" spans="1:16" s="2" customFormat="1" ht="26.25" customHeight="1" x14ac:dyDescent="0.25">
      <c r="A161" s="67" t="s">
        <v>105</v>
      </c>
      <c r="B161" s="68">
        <f>[4]CT!AIX$16</f>
        <v>0</v>
      </c>
      <c r="C161" s="68">
        <f>[4]CT!AIV$16</f>
        <v>0</v>
      </c>
      <c r="D161" s="68">
        <f>[4]CT!AIW$16</f>
        <v>10</v>
      </c>
      <c r="E161" s="68">
        <f>[4]CT!AIU$16</f>
        <v>0</v>
      </c>
      <c r="F161" s="68">
        <f>[4]CT!AIS$16</f>
        <v>0</v>
      </c>
      <c r="G161" s="68">
        <f>[4]CT!AIT$16</f>
        <v>6</v>
      </c>
      <c r="H161" s="66"/>
      <c r="P161" s="107"/>
    </row>
    <row r="162" spans="1:16" s="2" customFormat="1" ht="26.25" customHeight="1" x14ac:dyDescent="0.25">
      <c r="A162" s="69"/>
      <c r="B162" s="70"/>
      <c r="C162" s="71">
        <f>SUM(B160:D161)</f>
        <v>10</v>
      </c>
      <c r="D162" s="72"/>
      <c r="E162" s="73"/>
      <c r="F162" s="71">
        <f>SUM(E160:G161)</f>
        <v>6</v>
      </c>
      <c r="G162" s="74"/>
      <c r="H162" s="66"/>
      <c r="P162" s="107"/>
    </row>
    <row r="163" spans="1:16" s="2" customFormat="1" x14ac:dyDescent="0.25">
      <c r="A163" s="63"/>
      <c r="B163" s="63"/>
      <c r="C163" s="63"/>
      <c r="D163" s="63"/>
      <c r="E163" s="63"/>
      <c r="F163" s="63"/>
      <c r="G163" s="63"/>
      <c r="H163" s="63"/>
      <c r="I163" s="63"/>
      <c r="J163" s="63"/>
      <c r="K163" s="63"/>
      <c r="L163" s="63"/>
      <c r="M163" s="63"/>
      <c r="N163" s="63"/>
      <c r="O163" s="63"/>
      <c r="P163" s="107"/>
    </row>
    <row r="164" spans="1:16" s="2" customFormat="1" ht="18" customHeight="1" x14ac:dyDescent="0.25">
      <c r="A164" s="106" t="s">
        <v>106</v>
      </c>
      <c r="B164" s="106"/>
      <c r="C164" s="106"/>
      <c r="D164" s="106"/>
      <c r="E164" s="106"/>
      <c r="F164" s="106"/>
      <c r="G164" s="106"/>
      <c r="H164" s="106"/>
      <c r="I164" s="106"/>
      <c r="J164" s="106"/>
      <c r="K164" s="106"/>
      <c r="L164" s="106"/>
      <c r="M164" s="106"/>
      <c r="N164" s="106"/>
      <c r="O164" s="106"/>
      <c r="P164" s="107" t="str">
        <f>[4]CT!A$16</f>
        <v>Cidade De Maputo / Kamaxakeni / Polana Caniço CS II</v>
      </c>
    </row>
    <row r="165" spans="1:16" s="13" customFormat="1" ht="27" customHeight="1" x14ac:dyDescent="0.25">
      <c r="A165" s="16" t="s">
        <v>5</v>
      </c>
      <c r="B165" s="95" t="s">
        <v>107</v>
      </c>
      <c r="C165" s="96"/>
      <c r="D165" s="96"/>
      <c r="E165" s="96"/>
      <c r="F165" s="96"/>
      <c r="G165" s="96"/>
      <c r="H165" s="96"/>
      <c r="I165" s="96"/>
      <c r="J165" s="96"/>
      <c r="K165" s="96"/>
      <c r="L165" s="96"/>
      <c r="M165" s="96"/>
      <c r="N165" s="96"/>
      <c r="O165" s="97"/>
      <c r="P165" s="107"/>
    </row>
    <row r="166" spans="1:16" s="42" customFormat="1" ht="18" customHeight="1" x14ac:dyDescent="0.25">
      <c r="A166" s="43" t="s">
        <v>108</v>
      </c>
      <c r="B166" s="25">
        <f>SUM(C173,F173,I173,L173)</f>
        <v>6088</v>
      </c>
      <c r="C166" s="44"/>
      <c r="D166" s="44"/>
      <c r="E166" s="44"/>
      <c r="F166" s="44"/>
      <c r="G166" s="44"/>
      <c r="H166" s="44"/>
      <c r="I166" s="44"/>
      <c r="J166" s="44"/>
      <c r="K166" s="44"/>
      <c r="L166" s="44"/>
      <c r="M166" s="44"/>
      <c r="N166" s="44"/>
      <c r="O166" s="44"/>
      <c r="P166" s="107"/>
    </row>
    <row r="167" spans="1:16" s="42" customFormat="1" ht="18" customHeight="1" x14ac:dyDescent="0.25">
      <c r="A167" s="16" t="s">
        <v>8</v>
      </c>
      <c r="B167" s="95" t="s">
        <v>109</v>
      </c>
      <c r="C167" s="96"/>
      <c r="D167" s="96"/>
      <c r="E167" s="96"/>
      <c r="F167" s="96"/>
      <c r="G167" s="96"/>
      <c r="H167" s="96"/>
      <c r="I167" s="96"/>
      <c r="J167" s="96"/>
      <c r="K167" s="96"/>
      <c r="L167" s="96"/>
      <c r="M167" s="96"/>
      <c r="N167" s="96"/>
      <c r="O167" s="97"/>
      <c r="P167" s="107"/>
    </row>
    <row r="168" spans="1:16" s="2" customFormat="1" x14ac:dyDescent="0.25">
      <c r="A168" s="75"/>
      <c r="B168" s="108" t="s">
        <v>104</v>
      </c>
      <c r="C168" s="109"/>
      <c r="D168" s="109"/>
      <c r="E168" s="109"/>
      <c r="F168" s="109"/>
      <c r="G168" s="110"/>
      <c r="H168" s="108" t="s">
        <v>110</v>
      </c>
      <c r="I168" s="109"/>
      <c r="J168" s="109"/>
      <c r="K168" s="109"/>
      <c r="L168" s="109"/>
      <c r="M168" s="110"/>
      <c r="P168" s="107"/>
    </row>
    <row r="169" spans="1:16" s="2" customFormat="1" x14ac:dyDescent="0.25">
      <c r="A169" s="111"/>
      <c r="B169" s="98" t="s">
        <v>24</v>
      </c>
      <c r="C169" s="98"/>
      <c r="D169" s="98"/>
      <c r="E169" s="98" t="s">
        <v>25</v>
      </c>
      <c r="F169" s="98"/>
      <c r="G169" s="98"/>
      <c r="H169" s="98" t="s">
        <v>24</v>
      </c>
      <c r="I169" s="98"/>
      <c r="J169" s="98"/>
      <c r="K169" s="98" t="s">
        <v>25</v>
      </c>
      <c r="L169" s="98"/>
      <c r="M169" s="98"/>
      <c r="P169" s="107"/>
    </row>
    <row r="170" spans="1:16" s="2" customFormat="1" ht="26.25" customHeight="1" x14ac:dyDescent="0.25">
      <c r="A170" s="112"/>
      <c r="B170" s="19" t="s">
        <v>10</v>
      </c>
      <c r="C170" s="19" t="s">
        <v>51</v>
      </c>
      <c r="D170" s="19" t="s">
        <v>52</v>
      </c>
      <c r="E170" s="19" t="s">
        <v>10</v>
      </c>
      <c r="F170" s="19" t="s">
        <v>51</v>
      </c>
      <c r="G170" s="19" t="s">
        <v>52</v>
      </c>
      <c r="H170" s="19" t="s">
        <v>10</v>
      </c>
      <c r="I170" s="19" t="s">
        <v>51</v>
      </c>
      <c r="J170" s="19" t="s">
        <v>52</v>
      </c>
      <c r="K170" s="19" t="s">
        <v>10</v>
      </c>
      <c r="L170" s="19" t="s">
        <v>51</v>
      </c>
      <c r="M170" s="19" t="s">
        <v>52</v>
      </c>
      <c r="P170" s="107"/>
    </row>
    <row r="171" spans="1:16" s="2" customFormat="1" ht="26.25" customHeight="1" x14ac:dyDescent="0.25">
      <c r="A171" s="65" t="s">
        <v>111</v>
      </c>
      <c r="B171" s="23">
        <f>[4]CT!AIF$16</f>
        <v>0</v>
      </c>
      <c r="C171" s="23">
        <f>[4]CT!AID$16</f>
        <v>0</v>
      </c>
      <c r="D171" s="23">
        <f>[4]CT!AIE$16</f>
        <v>0</v>
      </c>
      <c r="E171" s="23">
        <f>[4]CT!AIC$16</f>
        <v>0</v>
      </c>
      <c r="F171" s="23">
        <f>[4]CT!AIA$16</f>
        <v>0</v>
      </c>
      <c r="G171" s="23">
        <f>[4]CT!AIB$16</f>
        <v>0</v>
      </c>
      <c r="H171" s="23">
        <f>[4]CT!AHT$16</f>
        <v>0</v>
      </c>
      <c r="I171" s="23">
        <f>[4]CT!AHR$16</f>
        <v>4</v>
      </c>
      <c r="J171" s="23">
        <f>[4]CT!AHS$16</f>
        <v>26</v>
      </c>
      <c r="K171" s="23">
        <f>[4]CT!AHQ$16</f>
        <v>0</v>
      </c>
      <c r="L171" s="23">
        <f>[4]CT!AHO$16</f>
        <v>2</v>
      </c>
      <c r="M171" s="23">
        <f>[4]CT!AHP$16</f>
        <v>20</v>
      </c>
      <c r="P171" s="107"/>
    </row>
    <row r="172" spans="1:16" s="2" customFormat="1" ht="26.25" customHeight="1" x14ac:dyDescent="0.25">
      <c r="A172" s="67" t="s">
        <v>112</v>
      </c>
      <c r="B172" s="68">
        <f>[4]CT!AIL$16</f>
        <v>0</v>
      </c>
      <c r="C172" s="68">
        <f>[4]CT!AIJ$16</f>
        <v>0</v>
      </c>
      <c r="D172" s="68">
        <f>[4]CT!AIK$16</f>
        <v>0</v>
      </c>
      <c r="E172" s="68">
        <f>[4]CT!AII$16</f>
        <v>0</v>
      </c>
      <c r="F172" s="68">
        <f>[4]CT!AIG$16</f>
        <v>0</v>
      </c>
      <c r="G172" s="68">
        <f>[4]CT!AIH$16</f>
        <v>0</v>
      </c>
      <c r="H172" s="68">
        <f>[4]CT!AHZ$16</f>
        <v>0</v>
      </c>
      <c r="I172" s="68">
        <f>[4]CT!AHX$16</f>
        <v>133</v>
      </c>
      <c r="J172" s="68">
        <f>[4]CT!AHY$16</f>
        <v>3867</v>
      </c>
      <c r="K172" s="68">
        <f>[4]CT!AHW$16</f>
        <v>0</v>
      </c>
      <c r="L172" s="68">
        <f>[4]CT!AHU$16</f>
        <v>98</v>
      </c>
      <c r="M172" s="68">
        <f>[4]CT!AHV$16</f>
        <v>1938</v>
      </c>
      <c r="P172" s="107"/>
    </row>
    <row r="173" spans="1:16" s="2" customFormat="1" ht="32.1" customHeight="1" x14ac:dyDescent="0.25">
      <c r="A173" s="76" t="s">
        <v>113</v>
      </c>
      <c r="B173" s="77"/>
      <c r="C173" s="78">
        <f>SUM(B171:D172)</f>
        <v>0</v>
      </c>
      <c r="D173" s="79"/>
      <c r="E173" s="80"/>
      <c r="F173" s="78">
        <f>SUM(E171:G172)</f>
        <v>0</v>
      </c>
      <c r="G173" s="81"/>
      <c r="H173" s="80"/>
      <c r="I173" s="78">
        <f>SUM(H171:J172)</f>
        <v>4030</v>
      </c>
      <c r="J173" s="81"/>
      <c r="K173" s="80"/>
      <c r="L173" s="78">
        <f>SUM(K171:M172)</f>
        <v>2058</v>
      </c>
      <c r="M173" s="82"/>
      <c r="P173" s="107"/>
    </row>
    <row r="174" spans="1:16" s="2" customFormat="1" ht="26.25" customHeight="1" x14ac:dyDescent="0.25">
      <c r="A174" s="16" t="s">
        <v>8</v>
      </c>
      <c r="B174" s="95" t="s">
        <v>114</v>
      </c>
      <c r="C174" s="96"/>
      <c r="D174" s="96"/>
      <c r="E174" s="96"/>
      <c r="F174" s="96"/>
      <c r="G174" s="96"/>
      <c r="H174" s="96"/>
      <c r="I174" s="96"/>
      <c r="J174" s="96"/>
      <c r="K174" s="96"/>
      <c r="L174" s="96"/>
      <c r="M174" s="96"/>
      <c r="N174" s="96"/>
      <c r="O174" s="97"/>
      <c r="P174" s="107"/>
    </row>
    <row r="175" spans="1:16" s="2" customFormat="1" ht="48.95" customHeight="1" x14ac:dyDescent="0.25">
      <c r="A175" s="83" t="s">
        <v>115</v>
      </c>
      <c r="B175" s="84">
        <f>[4]CT!AIM$16</f>
        <v>48</v>
      </c>
      <c r="P175" s="107"/>
    </row>
    <row r="176" spans="1:16" s="2" customFormat="1" ht="26.25" customHeight="1" x14ac:dyDescent="0.25">
      <c r="A176" s="16" t="s">
        <v>8</v>
      </c>
      <c r="B176" s="95" t="s">
        <v>116</v>
      </c>
      <c r="C176" s="96"/>
      <c r="D176" s="96"/>
      <c r="E176" s="99"/>
      <c r="F176" s="99"/>
      <c r="G176" s="96"/>
      <c r="H176" s="96"/>
      <c r="I176" s="96"/>
      <c r="J176" s="96"/>
      <c r="K176" s="96"/>
      <c r="L176" s="96"/>
      <c r="M176" s="96"/>
      <c r="N176" s="96"/>
      <c r="O176" s="97"/>
      <c r="P176" s="107"/>
    </row>
    <row r="177" spans="1:16" s="2" customFormat="1" ht="26.25" customHeight="1" x14ac:dyDescent="0.25">
      <c r="A177" s="100" t="s">
        <v>117</v>
      </c>
      <c r="B177" s="102" t="s">
        <v>118</v>
      </c>
      <c r="C177" s="103"/>
      <c r="E177" s="104" t="s">
        <v>119</v>
      </c>
      <c r="F177" s="105"/>
      <c r="H177" s="104" t="s">
        <v>120</v>
      </c>
      <c r="I177" s="105"/>
      <c r="P177" s="107"/>
    </row>
    <row r="178" spans="1:16" s="2" customFormat="1" ht="26.25" customHeight="1" x14ac:dyDescent="0.25">
      <c r="A178" s="101"/>
      <c r="B178" s="85">
        <f>[4]CT!AIN$16</f>
        <v>1</v>
      </c>
      <c r="C178" s="86"/>
      <c r="D178" s="87"/>
      <c r="E178" s="85">
        <f>[4]CT!AIO$16</f>
        <v>46</v>
      </c>
      <c r="H178" s="85">
        <f>[4]CT!AIP$16</f>
        <v>1</v>
      </c>
      <c r="P178" s="107"/>
    </row>
    <row r="179" spans="1:16" s="2" customFormat="1" ht="26.25" customHeight="1" x14ac:dyDescent="0.25">
      <c r="A179" s="16" t="s">
        <v>8</v>
      </c>
      <c r="B179" s="92" t="s">
        <v>116</v>
      </c>
      <c r="C179" s="93"/>
      <c r="D179" s="93"/>
      <c r="E179" s="93"/>
      <c r="F179" s="93"/>
      <c r="G179" s="93"/>
      <c r="H179" s="93"/>
      <c r="I179" s="93"/>
      <c r="J179" s="93"/>
      <c r="K179" s="93"/>
      <c r="L179" s="93"/>
      <c r="M179" s="93"/>
      <c r="N179" s="93"/>
      <c r="O179" s="94"/>
      <c r="P179" s="107"/>
    </row>
    <row r="180" spans="1:16" s="2" customFormat="1" ht="59.1" customHeight="1" x14ac:dyDescent="0.25">
      <c r="A180" s="88" t="s">
        <v>121</v>
      </c>
      <c r="B180" s="85">
        <f>[4]CT!AIQ$16</f>
        <v>10</v>
      </c>
      <c r="P180" s="107"/>
    </row>
    <row r="181" spans="1:16" s="2" customFormat="1" ht="26.25" customHeight="1" x14ac:dyDescent="0.25">
      <c r="P181" s="107"/>
    </row>
    <row r="182" spans="1:16" s="2" customFormat="1" ht="18" customHeight="1" x14ac:dyDescent="0.25">
      <c r="A182" s="89" t="s">
        <v>122</v>
      </c>
      <c r="B182" s="90"/>
      <c r="C182" s="90"/>
      <c r="D182" s="90"/>
      <c r="E182" s="90"/>
      <c r="F182" s="90"/>
      <c r="G182" s="90"/>
      <c r="H182" s="90"/>
      <c r="I182" s="90"/>
      <c r="J182" s="90"/>
      <c r="K182" s="90"/>
      <c r="L182" s="90"/>
      <c r="M182" s="90"/>
      <c r="N182" s="90"/>
      <c r="O182" s="90"/>
      <c r="P182" s="107"/>
    </row>
    <row r="183" spans="1:16" s="13" customFormat="1" ht="27" customHeight="1" x14ac:dyDescent="0.25">
      <c r="A183" s="16" t="s">
        <v>5</v>
      </c>
      <c r="B183" s="95" t="s">
        <v>123</v>
      </c>
      <c r="C183" s="96"/>
      <c r="D183" s="96"/>
      <c r="E183" s="96"/>
      <c r="F183" s="96"/>
      <c r="G183" s="96"/>
      <c r="H183" s="96"/>
      <c r="I183" s="96"/>
      <c r="J183" s="96"/>
      <c r="K183" s="96"/>
      <c r="L183" s="96"/>
      <c r="M183" s="96"/>
      <c r="N183" s="96"/>
      <c r="O183" s="97"/>
      <c r="P183" s="107"/>
    </row>
    <row r="184" spans="1:16" s="42" customFormat="1" ht="18" customHeight="1" x14ac:dyDescent="0.25">
      <c r="A184" s="43" t="s">
        <v>7</v>
      </c>
      <c r="B184" s="25">
        <f>B194</f>
        <v>0</v>
      </c>
      <c r="C184" s="44"/>
      <c r="D184" s="44"/>
      <c r="E184" s="44"/>
      <c r="F184" s="44"/>
      <c r="G184" s="44"/>
      <c r="H184" s="44"/>
      <c r="I184" s="44"/>
      <c r="J184" s="44"/>
      <c r="K184" s="44"/>
      <c r="L184" s="44"/>
      <c r="M184" s="44"/>
      <c r="N184" s="44"/>
      <c r="O184" s="44"/>
      <c r="P184" s="107"/>
    </row>
    <row r="185" spans="1:16" s="42" customFormat="1" ht="18" customHeight="1" x14ac:dyDescent="0.25">
      <c r="A185" s="16" t="s">
        <v>8</v>
      </c>
      <c r="B185" s="95" t="s">
        <v>93</v>
      </c>
      <c r="C185" s="96"/>
      <c r="D185" s="96"/>
      <c r="E185" s="96"/>
      <c r="F185" s="96"/>
      <c r="G185" s="96"/>
      <c r="H185" s="96"/>
      <c r="I185" s="96"/>
      <c r="J185" s="96"/>
      <c r="K185" s="96"/>
      <c r="L185" s="96"/>
      <c r="M185" s="96"/>
      <c r="N185" s="96"/>
      <c r="O185" s="97"/>
      <c r="P185" s="107"/>
    </row>
    <row r="186" spans="1:16" s="2" customFormat="1" ht="26.25" customHeight="1" x14ac:dyDescent="0.25">
      <c r="A186" s="62" t="s">
        <v>80</v>
      </c>
      <c r="B186" s="50"/>
      <c r="C186" s="50"/>
      <c r="D186" s="50"/>
      <c r="E186" s="50"/>
      <c r="F186" s="50"/>
      <c r="G186" s="50"/>
      <c r="H186" s="50"/>
      <c r="I186" s="50"/>
      <c r="J186" s="50"/>
      <c r="K186" s="50"/>
      <c r="L186" s="50"/>
      <c r="M186" s="50"/>
      <c r="N186" s="50"/>
      <c r="O186" s="50"/>
      <c r="P186" s="107"/>
    </row>
    <row r="187" spans="1:16" s="2" customFormat="1" ht="26.25" customHeight="1" x14ac:dyDescent="0.25">
      <c r="A187" s="60"/>
      <c r="B187" s="19" t="s">
        <v>10</v>
      </c>
      <c r="C187" s="19" t="s">
        <v>11</v>
      </c>
      <c r="D187" s="20" t="s">
        <v>12</v>
      </c>
      <c r="E187" s="20" t="s">
        <v>13</v>
      </c>
      <c r="F187" s="20" t="s">
        <v>14</v>
      </c>
      <c r="G187" s="20" t="s">
        <v>15</v>
      </c>
      <c r="H187" s="20" t="s">
        <v>16</v>
      </c>
      <c r="I187" s="20" t="s">
        <v>17</v>
      </c>
      <c r="J187" s="20" t="s">
        <v>18</v>
      </c>
      <c r="K187" s="20" t="s">
        <v>19</v>
      </c>
      <c r="L187" s="20" t="s">
        <v>20</v>
      </c>
      <c r="M187" s="20" t="s">
        <v>21</v>
      </c>
      <c r="N187" s="20" t="s">
        <v>22</v>
      </c>
      <c r="O187" s="61" t="s">
        <v>36</v>
      </c>
      <c r="P187" s="107"/>
    </row>
    <row r="188" spans="1:16" s="2" customFormat="1" ht="26.25" customHeight="1" x14ac:dyDescent="0.25">
      <c r="A188" s="22" t="s">
        <v>24</v>
      </c>
      <c r="B188" s="23"/>
      <c r="C188" s="23"/>
      <c r="D188" s="23"/>
      <c r="E188" s="23"/>
      <c r="F188" s="23"/>
      <c r="G188" s="23"/>
      <c r="H188" s="23"/>
      <c r="I188" s="23"/>
      <c r="J188" s="23"/>
      <c r="K188" s="23"/>
      <c r="L188" s="23"/>
      <c r="M188" s="23"/>
      <c r="N188" s="23"/>
      <c r="O188" s="24">
        <f>SUM(B188:N188)</f>
        <v>0</v>
      </c>
      <c r="P188" s="107"/>
    </row>
    <row r="189" spans="1:16" s="2" customFormat="1" ht="26.25" customHeight="1" x14ac:dyDescent="0.25">
      <c r="A189" s="22" t="s">
        <v>25</v>
      </c>
      <c r="B189" s="23"/>
      <c r="C189" s="23"/>
      <c r="D189" s="23"/>
      <c r="E189" s="23"/>
      <c r="F189" s="23"/>
      <c r="G189" s="23"/>
      <c r="H189" s="23"/>
      <c r="I189" s="23"/>
      <c r="J189" s="23"/>
      <c r="K189" s="23"/>
      <c r="L189" s="23"/>
      <c r="M189" s="23"/>
      <c r="N189" s="23"/>
      <c r="O189" s="24">
        <f>SUM(B189:N189)</f>
        <v>0</v>
      </c>
      <c r="P189" s="107"/>
    </row>
    <row r="190" spans="1:16" s="2" customFormat="1" ht="26.25" customHeight="1" x14ac:dyDescent="0.25">
      <c r="A190" s="62" t="s">
        <v>79</v>
      </c>
      <c r="B190" s="50"/>
      <c r="C190" s="50"/>
      <c r="D190" s="50"/>
      <c r="E190" s="50"/>
      <c r="F190" s="50"/>
      <c r="G190" s="50"/>
      <c r="H190" s="50"/>
      <c r="I190" s="50"/>
      <c r="J190" s="50"/>
      <c r="K190" s="50"/>
      <c r="L190" s="50"/>
      <c r="M190" s="50"/>
      <c r="N190" s="50"/>
      <c r="O190" s="50"/>
      <c r="P190" s="107"/>
    </row>
    <row r="191" spans="1:16" s="2" customFormat="1" ht="26.25" customHeight="1" x14ac:dyDescent="0.25">
      <c r="A191" s="60"/>
      <c r="B191" s="19" t="s">
        <v>10</v>
      </c>
      <c r="C191" s="19" t="s">
        <v>11</v>
      </c>
      <c r="D191" s="20" t="s">
        <v>12</v>
      </c>
      <c r="E191" s="20" t="s">
        <v>13</v>
      </c>
      <c r="F191" s="20" t="s">
        <v>14</v>
      </c>
      <c r="G191" s="20" t="s">
        <v>15</v>
      </c>
      <c r="H191" s="20" t="s">
        <v>16</v>
      </c>
      <c r="I191" s="20" t="s">
        <v>17</v>
      </c>
      <c r="J191" s="20" t="s">
        <v>18</v>
      </c>
      <c r="K191" s="20" t="s">
        <v>19</v>
      </c>
      <c r="L191" s="20" t="s">
        <v>20</v>
      </c>
      <c r="M191" s="20" t="s">
        <v>21</v>
      </c>
      <c r="N191" s="20" t="s">
        <v>22</v>
      </c>
      <c r="O191" s="61" t="s">
        <v>36</v>
      </c>
      <c r="P191" s="107"/>
    </row>
    <row r="192" spans="1:16" s="2" customFormat="1" ht="26.25" customHeight="1" x14ac:dyDescent="0.25">
      <c r="A192" s="22" t="s">
        <v>24</v>
      </c>
      <c r="B192" s="23"/>
      <c r="C192" s="23"/>
      <c r="D192" s="23"/>
      <c r="E192" s="23"/>
      <c r="F192" s="23"/>
      <c r="G192" s="23"/>
      <c r="H192" s="23"/>
      <c r="I192" s="23"/>
      <c r="J192" s="23"/>
      <c r="K192" s="23"/>
      <c r="L192" s="23"/>
      <c r="M192" s="23"/>
      <c r="N192" s="23"/>
      <c r="O192" s="24">
        <f>SUM(B192:N192)</f>
        <v>0</v>
      </c>
      <c r="P192" s="107"/>
    </row>
    <row r="193" spans="1:16" s="2" customFormat="1" ht="26.25" customHeight="1" x14ac:dyDescent="0.25">
      <c r="A193" s="22" t="s">
        <v>25</v>
      </c>
      <c r="B193" s="23"/>
      <c r="C193" s="23"/>
      <c r="D193" s="23"/>
      <c r="E193" s="23"/>
      <c r="F193" s="23"/>
      <c r="G193" s="23"/>
      <c r="H193" s="23"/>
      <c r="I193" s="23"/>
      <c r="J193" s="23"/>
      <c r="K193" s="23"/>
      <c r="L193" s="23"/>
      <c r="M193" s="23"/>
      <c r="N193" s="23"/>
      <c r="O193" s="24">
        <f>SUM(B193:N193)</f>
        <v>0</v>
      </c>
      <c r="P193" s="107"/>
    </row>
    <row r="194" spans="1:16" s="2" customFormat="1" x14ac:dyDescent="0.25">
      <c r="P194" s="107"/>
    </row>
  </sheetData>
  <mergeCells count="85">
    <mergeCell ref="P1:P43"/>
    <mergeCell ref="G2:H2"/>
    <mergeCell ref="J2:K2"/>
    <mergeCell ref="M2:N2"/>
    <mergeCell ref="B6:O6"/>
    <mergeCell ref="C7:O7"/>
    <mergeCell ref="B8:C8"/>
    <mergeCell ref="B12:O12"/>
    <mergeCell ref="B14:O14"/>
    <mergeCell ref="M31:N31"/>
    <mergeCell ref="B37:O37"/>
    <mergeCell ref="A22:A25"/>
    <mergeCell ref="A26:A29"/>
    <mergeCell ref="A30:B30"/>
    <mergeCell ref="F30:G30"/>
    <mergeCell ref="K30:L30"/>
    <mergeCell ref="A31:B31"/>
    <mergeCell ref="B32:O32"/>
    <mergeCell ref="A33:A34"/>
    <mergeCell ref="B33:D33"/>
    <mergeCell ref="F33:H33"/>
    <mergeCell ref="J33:L33"/>
    <mergeCell ref="A96:E96"/>
    <mergeCell ref="P44:P97"/>
    <mergeCell ref="B45:O45"/>
    <mergeCell ref="B47:O47"/>
    <mergeCell ref="B51:O51"/>
    <mergeCell ref="A52:B52"/>
    <mergeCell ref="A53:B53"/>
    <mergeCell ref="A54:B54"/>
    <mergeCell ref="B55:O55"/>
    <mergeCell ref="B63:O63"/>
    <mergeCell ref="B65:O65"/>
    <mergeCell ref="B90:O90"/>
    <mergeCell ref="A92:E92"/>
    <mergeCell ref="A93:E93"/>
    <mergeCell ref="A94:E94"/>
    <mergeCell ref="A95:E95"/>
    <mergeCell ref="B127:O127"/>
    <mergeCell ref="A97:E97"/>
    <mergeCell ref="P98:P133"/>
    <mergeCell ref="B100:O100"/>
    <mergeCell ref="B102:O102"/>
    <mergeCell ref="A107:O107"/>
    <mergeCell ref="B109:K109"/>
    <mergeCell ref="M109:O110"/>
    <mergeCell ref="B110:C110"/>
    <mergeCell ref="D110:F110"/>
    <mergeCell ref="G110:G111"/>
    <mergeCell ref="H110:J110"/>
    <mergeCell ref="K110:K111"/>
    <mergeCell ref="B115:O115"/>
    <mergeCell ref="B117:O117"/>
    <mergeCell ref="B123:O123"/>
    <mergeCell ref="P134:P163"/>
    <mergeCell ref="B135:O135"/>
    <mergeCell ref="B137:O137"/>
    <mergeCell ref="B143:O143"/>
    <mergeCell ref="B147:O147"/>
    <mergeCell ref="A154:O154"/>
    <mergeCell ref="B155:O155"/>
    <mergeCell ref="B157:O157"/>
    <mergeCell ref="A158:A159"/>
    <mergeCell ref="B158:D158"/>
    <mergeCell ref="P164:P194"/>
    <mergeCell ref="B165:O165"/>
    <mergeCell ref="B167:O167"/>
    <mergeCell ref="B168:G168"/>
    <mergeCell ref="H168:M168"/>
    <mergeCell ref="B169:D169"/>
    <mergeCell ref="E169:G169"/>
    <mergeCell ref="A177:A178"/>
    <mergeCell ref="B177:C177"/>
    <mergeCell ref="E177:F177"/>
    <mergeCell ref="H177:I177"/>
    <mergeCell ref="E158:G158"/>
    <mergeCell ref="A164:O164"/>
    <mergeCell ref="A169:A170"/>
    <mergeCell ref="B179:O179"/>
    <mergeCell ref="B183:O183"/>
    <mergeCell ref="B185:O185"/>
    <mergeCell ref="H169:J169"/>
    <mergeCell ref="K169:M169"/>
    <mergeCell ref="B174:O174"/>
    <mergeCell ref="B176:O176"/>
  </mergeCells>
  <pageMargins left="0.25" right="0.25" top="0.75" bottom="0.75" header="0.3" footer="0.3"/>
  <pageSetup scale="69" fitToHeight="0" orientation="portrait" r:id="rId1"/>
  <headerFooter>
    <oddHeader>&amp;R&amp;P</oddHeader>
  </headerFooter>
  <rowBreaks count="4" manualBreakCount="4">
    <brk id="43" max="15" man="1"/>
    <brk id="97" max="15" man="1"/>
    <brk id="133" max="15" man="1"/>
    <brk id="163" max="1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31</vt:i4>
      </vt:variant>
    </vt:vector>
  </HeadingPairs>
  <TitlesOfParts>
    <vt:vector size="62" baseType="lpstr">
      <vt:lpstr>MER_CT_1Junho_8</vt:lpstr>
      <vt:lpstr>MER_CT_Albazine_9</vt:lpstr>
      <vt:lpstr>MER_CT_Hulene_10</vt:lpstr>
      <vt:lpstr>MER_CT_MavalaneCS_11</vt:lpstr>
      <vt:lpstr>MER_CT_MavalaneHG_12</vt:lpstr>
      <vt:lpstr>MER_CT_Pescadores_13</vt:lpstr>
      <vt:lpstr>MER_CT_Romao_14</vt:lpstr>
      <vt:lpstr>MER_CT_1Maio_15</vt:lpstr>
      <vt:lpstr>MER_CT_PCanico_16</vt:lpstr>
      <vt:lpstr>MER_CT_AltMae_17</vt:lpstr>
      <vt:lpstr>MER_CT_CCivil_18</vt:lpstr>
      <vt:lpstr>MER_HCMPed_19</vt:lpstr>
      <vt:lpstr>MER_CT_Malhangalene_20</vt:lpstr>
      <vt:lpstr>MER_CT_Maxaquene_21</vt:lpstr>
      <vt:lpstr>MER_CT_PCimento22</vt:lpstr>
      <vt:lpstr>MER_CT_Porto_23</vt:lpstr>
      <vt:lpstr>MER_CT_Bagamoio_24</vt:lpstr>
      <vt:lpstr>MER_CT_HPI_25</vt:lpstr>
      <vt:lpstr>MER_CT_Inhagoia_26</vt:lpstr>
      <vt:lpstr>MER_CT_MagoanineA_27</vt:lpstr>
      <vt:lpstr>MER_CT_MTendas_28</vt:lpstr>
      <vt:lpstr>MER_CT_Zimpeto_29</vt:lpstr>
      <vt:lpstr>MER_CT_Inhaca_31</vt:lpstr>
      <vt:lpstr>MER_CT_Catembe_33</vt:lpstr>
      <vt:lpstr>MER_CT_Incassane_35</vt:lpstr>
      <vt:lpstr>MER_CT_ChamanculoCS_37</vt:lpstr>
      <vt:lpstr>MER_CT_ChamanculoHG_38</vt:lpstr>
      <vt:lpstr>MER_CT_JMCS_39</vt:lpstr>
      <vt:lpstr>MER_CT_JMHG_40</vt:lpstr>
      <vt:lpstr>MER_CT_Xipamanine_41</vt:lpstr>
      <vt:lpstr>MER_CT_Provincia</vt:lpstr>
      <vt:lpstr>MER_CT_1Junho_8!Print_Area</vt:lpstr>
      <vt:lpstr>MER_CT_1Maio_15!Print_Area</vt:lpstr>
      <vt:lpstr>MER_CT_Albazine_9!Print_Area</vt:lpstr>
      <vt:lpstr>MER_CT_AltMae_17!Print_Area</vt:lpstr>
      <vt:lpstr>MER_CT_Bagamoio_24!Print_Area</vt:lpstr>
      <vt:lpstr>MER_CT_Catembe_33!Print_Area</vt:lpstr>
      <vt:lpstr>MER_CT_CCivil_18!Print_Area</vt:lpstr>
      <vt:lpstr>MER_CT_ChamanculoCS_37!Print_Area</vt:lpstr>
      <vt:lpstr>MER_CT_ChamanculoHG_38!Print_Area</vt:lpstr>
      <vt:lpstr>MER_CT_HPI_25!Print_Area</vt:lpstr>
      <vt:lpstr>MER_CT_Hulene_10!Print_Area</vt:lpstr>
      <vt:lpstr>MER_CT_Incassane_35!Print_Area</vt:lpstr>
      <vt:lpstr>MER_CT_Inhaca_31!Print_Area</vt:lpstr>
      <vt:lpstr>MER_CT_Inhagoia_26!Print_Area</vt:lpstr>
      <vt:lpstr>MER_CT_JMCS_39!Print_Area</vt:lpstr>
      <vt:lpstr>MER_CT_JMHG_40!Print_Area</vt:lpstr>
      <vt:lpstr>MER_CT_MagoanineA_27!Print_Area</vt:lpstr>
      <vt:lpstr>MER_CT_Malhangalene_20!Print_Area</vt:lpstr>
      <vt:lpstr>MER_CT_MavalaneCS_11!Print_Area</vt:lpstr>
      <vt:lpstr>MER_CT_MavalaneHG_12!Print_Area</vt:lpstr>
      <vt:lpstr>MER_CT_Maxaquene_21!Print_Area</vt:lpstr>
      <vt:lpstr>MER_CT_MTendas_28!Print_Area</vt:lpstr>
      <vt:lpstr>MER_CT_PCanico_16!Print_Area</vt:lpstr>
      <vt:lpstr>MER_CT_PCimento22!Print_Area</vt:lpstr>
      <vt:lpstr>MER_CT_Pescadores_13!Print_Area</vt:lpstr>
      <vt:lpstr>MER_CT_Porto_23!Print_Area</vt:lpstr>
      <vt:lpstr>MER_CT_Provincia!Print_Area</vt:lpstr>
      <vt:lpstr>MER_CT_Romao_14!Print_Area</vt:lpstr>
      <vt:lpstr>MER_CT_Xipamanine_41!Print_Area</vt:lpstr>
      <vt:lpstr>MER_CT_Zimpeto_29!Print_Area</vt:lpstr>
      <vt:lpstr>MER_HCMPed_19!Print_Area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Agnaldo Samuel</cp:lastModifiedBy>
  <dcterms:created xsi:type="dcterms:W3CDTF">2022-08-23T05:47:38Z</dcterms:created>
  <dcterms:modified xsi:type="dcterms:W3CDTF">2022-08-24T14:55:03Z</dcterms:modified>
</cp:coreProperties>
</file>