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01B8C34-95F4-47A1-8ECB-9D153463775B}" xr6:coauthVersionLast="41" xr6:coauthVersionMax="43" xr10:uidLastSave="{00000000-0000-0000-0000-000000000000}"/>
  <bookViews>
    <workbookView xWindow="-98" yWindow="-98" windowWidth="24496" windowHeight="15796" xr2:uid="{00000000-000D-0000-FFFF-FFFF00000000}"/>
  </bookViews>
  <sheets>
    <sheet name="Assignment 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1" i="1"/>
  <c r="F66" i="1"/>
  <c r="F65" i="1"/>
  <c r="F64" i="1"/>
  <c r="F63" i="1"/>
  <c r="F67" i="1"/>
  <c r="F62" i="1"/>
  <c r="F60" i="1"/>
  <c r="F59" i="1"/>
  <c r="F44" i="1"/>
  <c r="F51" i="1" l="1"/>
  <c r="F29" i="1"/>
  <c r="F16" i="1"/>
  <c r="F15" i="1"/>
  <c r="F35" i="1"/>
  <c r="F34" i="1"/>
  <c r="F33" i="1"/>
  <c r="F28" i="1" l="1"/>
  <c r="F27" i="1"/>
  <c r="F26" i="1"/>
  <c r="F25" i="1"/>
  <c r="F24" i="1"/>
  <c r="F74" i="1"/>
  <c r="F58" i="1"/>
  <c r="F57" i="1"/>
  <c r="F56" i="1"/>
  <c r="F55" i="1"/>
  <c r="F54" i="1"/>
  <c r="F53" i="1"/>
  <c r="F50" i="1"/>
  <c r="F49" i="1"/>
  <c r="F48" i="1"/>
  <c r="F47" i="1"/>
  <c r="F46" i="1"/>
  <c r="F45" i="1"/>
  <c r="F43" i="1"/>
  <c r="F42" i="1"/>
  <c r="F41" i="1"/>
  <c r="F40" i="1"/>
  <c r="F39" i="1"/>
  <c r="F38" i="1"/>
  <c r="F36" i="1"/>
  <c r="F32" i="1"/>
  <c r="F31" i="1"/>
  <c r="F30" i="1"/>
  <c r="F23" i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75" i="1" l="1"/>
  <c r="F52" i="1"/>
  <c r="F37" i="1"/>
  <c r="F7" i="1"/>
  <c r="F77" i="1" l="1"/>
  <c r="F78" i="1" s="1"/>
</calcChain>
</file>

<file path=xl/sharedStrings.xml><?xml version="1.0" encoding="utf-8"?>
<sst xmlns="http://schemas.openxmlformats.org/spreadsheetml/2006/main" count="222" uniqueCount="108">
  <si>
    <t>Student Name:</t>
  </si>
  <si>
    <t>Was a first, credible submission uploaded by Saturday 3:00am?</t>
  </si>
  <si>
    <t>Accomplished?</t>
  </si>
  <si>
    <t>Deduct</t>
  </si>
  <si>
    <t>Total Points Deduct</t>
  </si>
  <si>
    <t>hours</t>
  </si>
  <si>
    <t>Any comments or questions? Put them here.</t>
  </si>
  <si>
    <t>No</t>
  </si>
  <si>
    <t>If a 2nd submission is required,
place comments in this column</t>
  </si>
  <si>
    <t>Time devoted to the Topical Assignment</t>
  </si>
  <si>
    <t>Time devoted to the Master Assignment</t>
  </si>
  <si>
    <t>Time devoted to the Battleship Assignment</t>
  </si>
  <si>
    <t>Topical Assignment</t>
  </si>
  <si>
    <t>Getting Started p 50</t>
  </si>
  <si>
    <t>Getting Started p 51</t>
  </si>
  <si>
    <t>Getting Started p 52</t>
  </si>
  <si>
    <t>Getting Started p 53</t>
  </si>
  <si>
    <t>Each project: targeted to .NET 4.7.2?</t>
  </si>
  <si>
    <t>Each project: Assembly Information set (Desc, Company, Copyright)?</t>
  </si>
  <si>
    <t>Student  name at the top of all program files (that were edited)?</t>
  </si>
  <si>
    <t>Yes</t>
  </si>
  <si>
    <t>Customer Management</t>
  </si>
  <si>
    <t>Page</t>
  </si>
  <si>
    <t>Does the Solution compile without errors?</t>
  </si>
  <si>
    <t>Point Value</t>
  </si>
  <si>
    <t>Customer Management Tests</t>
  </si>
  <si>
    <t>Master Assignment</t>
  </si>
  <si>
    <t>Assignment Demonstrator WinForm</t>
  </si>
  <si>
    <t>Battleship Assignment</t>
  </si>
  <si>
    <t>BattleshipUI</t>
  </si>
  <si>
    <t>Assessment score</t>
  </si>
  <si>
    <t>&lt;&lt; student's name &gt;&gt;</t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</si>
  <si>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</si>
  <si>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Class1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Customer</t>
    </r>
  </si>
  <si>
    <t>21</t>
  </si>
  <si>
    <r>
      <t xml:space="preserve">Project named </t>
    </r>
    <r>
      <rPr>
        <b/>
        <sz val="11"/>
        <color theme="1"/>
        <rFont val="Calibri"/>
        <family val="2"/>
        <scheme val="minor"/>
      </rPr>
      <t>CustomerManagement.Tests</t>
    </r>
    <r>
      <rPr>
        <sz val="11"/>
        <color theme="1"/>
        <rFont val="Calibri"/>
        <family val="2"/>
        <scheme val="minor"/>
      </rPr>
      <t>?</t>
    </r>
  </si>
  <si>
    <t>25</t>
  </si>
  <si>
    <t>All tests pass</t>
  </si>
  <si>
    <t>Project Total</t>
  </si>
  <si>
    <t>Project Summary</t>
  </si>
  <si>
    <r>
      <t xml:space="preserve">Project named </t>
    </r>
    <r>
      <rPr>
        <b/>
        <sz val="11"/>
        <color theme="1"/>
        <rFont val="Calibri"/>
        <family val="2"/>
        <scheme val="minor"/>
      </rPr>
      <t>AssignmentDemonstratorWinForm</t>
    </r>
    <r>
      <rPr>
        <sz val="11"/>
        <color theme="1"/>
        <rFont val="Calibri"/>
        <family val="2"/>
        <scheme val="minor"/>
      </rPr>
      <t>?</t>
    </r>
  </si>
  <si>
    <t>31</t>
  </si>
  <si>
    <r>
      <rPr>
        <b/>
        <sz val="11"/>
        <color theme="1"/>
        <rFont val="Calibri"/>
        <family val="2"/>
        <scheme val="minor"/>
      </rPr>
      <t>Form1</t>
    </r>
    <r>
      <rPr>
        <sz val="11"/>
        <color theme="1"/>
        <rFont val="Calibri"/>
        <family val="2"/>
        <scheme val="minor"/>
      </rPr>
      <t xml:space="preserve"> renamed to </t>
    </r>
    <r>
      <rPr>
        <b/>
        <sz val="11"/>
        <color theme="1"/>
        <rFont val="Calibri"/>
        <family val="2"/>
        <scheme val="minor"/>
      </rPr>
      <t>WinForm</t>
    </r>
  </si>
  <si>
    <r>
      <t xml:space="preserve">Project named </t>
    </r>
    <r>
      <rPr>
        <b/>
        <sz val="11"/>
        <color theme="1"/>
        <rFont val="Calibri"/>
        <family val="2"/>
        <scheme val="minor"/>
      </rPr>
      <t>BattleshipUI</t>
    </r>
    <r>
      <rPr>
        <sz val="11"/>
        <color theme="1"/>
        <rFont val="Calibri"/>
        <family val="2"/>
        <scheme val="minor"/>
      </rPr>
      <t>?</t>
    </r>
  </si>
  <si>
    <t>36</t>
  </si>
  <si>
    <r>
      <t xml:space="preserve">Added </t>
    </r>
    <r>
      <rPr>
        <b/>
        <sz val="11"/>
        <color theme="1"/>
        <rFont val="Calibri"/>
        <family val="2"/>
        <scheme val="minor"/>
      </rPr>
      <t>Order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</si>
  <si>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Added </t>
    </r>
    <r>
      <rPr>
        <b/>
        <sz val="11"/>
        <color theme="1"/>
        <rFont val="Calibri"/>
        <family val="2"/>
        <scheme val="minor"/>
      </rPr>
      <t>OrderItem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</si>
  <si>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Expression Bodied implementation of </t>
    </r>
    <r>
      <rPr>
        <b/>
        <sz val="11"/>
        <color theme="1"/>
        <rFont val="Calibri"/>
        <family val="2"/>
        <scheme val="minor"/>
      </rPr>
      <t>Retrieve(int), Retrieve, Save</t>
    </r>
  </si>
  <si>
    <t>2 Properties, 3 Methods</t>
  </si>
  <si>
    <r>
      <t xml:space="preserve">Expression Bodied implementation of </t>
    </r>
    <r>
      <rPr>
        <b/>
        <sz val="11"/>
        <color theme="1"/>
        <rFont val="Calibri"/>
        <family val="2"/>
        <scheme val="minor"/>
      </rPr>
      <t>Retrieve(int), Save</t>
    </r>
  </si>
  <si>
    <t>4 Properties, 3 Methods</t>
  </si>
  <si>
    <r>
      <t xml:space="preserve">Added </t>
    </r>
    <r>
      <rPr>
        <b/>
        <sz val="11"/>
        <color theme="1"/>
        <rFont val="Calibri"/>
        <family val="2"/>
        <scheme val="minor"/>
      </rPr>
      <t>Product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</si>
  <si>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Added </t>
    </r>
    <r>
      <rPr>
        <b/>
        <sz val="11"/>
        <color theme="1"/>
        <rFont val="Calibri"/>
        <family val="2"/>
        <scheme val="minor"/>
      </rPr>
      <t>CustomExtension</t>
    </r>
    <r>
      <rPr>
        <sz val="11"/>
        <color theme="1"/>
        <rFont val="Calibri"/>
        <family val="2"/>
        <scheme val="minor"/>
      </rPr>
      <t xml:space="preserve"> class</t>
    </r>
  </si>
  <si>
    <r>
      <t xml:space="preserve">Extension method </t>
    </r>
    <r>
      <rPr>
        <b/>
        <sz val="11"/>
        <color theme="1"/>
        <rFont val="Calibri"/>
        <family val="2"/>
        <scheme val="minor"/>
      </rPr>
      <t>IsNullOrWhiteSpace</t>
    </r>
    <r>
      <rPr>
        <sz val="11"/>
        <color theme="1"/>
        <rFont val="Calibri"/>
        <family val="2"/>
        <scheme val="minor"/>
      </rPr>
      <t xml:space="preserve"> implemented</t>
    </r>
  </si>
  <si>
    <r>
      <t xml:space="preserve">Extension method </t>
    </r>
    <r>
      <rPr>
        <b/>
        <sz val="11"/>
        <color theme="1"/>
        <rFont val="Calibri"/>
        <family val="2"/>
        <scheme val="minor"/>
      </rPr>
      <t>IsNullOrEmpty</t>
    </r>
    <r>
      <rPr>
        <sz val="11"/>
        <color theme="1"/>
        <rFont val="Calibri"/>
        <family val="2"/>
        <scheme val="minor"/>
      </rPr>
      <t xml:space="preserve"> implemented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</si>
  <si>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CustomerTests</t>
    </r>
    <r>
      <rPr>
        <sz val="11"/>
        <color theme="1"/>
        <rFont val="Calibri"/>
        <family val="2"/>
        <scheme val="minor"/>
      </rPr>
      <t>:
public void FullNameTestValid()
public void FullNameFirstNameEmpty()
public void FullNameLastNameEmpty()
public void StaticTest()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</si>
  <si>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OrderTests</t>
    </r>
    <r>
      <rPr>
        <sz val="11"/>
        <color theme="1"/>
        <rFont val="Calibri"/>
        <family val="2"/>
        <scheme val="minor"/>
      </rPr>
      <t>:
public void OrderValidateValid()
public void OrderValidateNoOrderDate()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</si>
  <si>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OrderItemTests</t>
    </r>
    <r>
      <rPr>
        <sz val="11"/>
        <color theme="1"/>
        <rFont val="Calibri"/>
        <family val="2"/>
        <scheme val="minor"/>
      </rPr>
      <t>:
public void OrderItemValidateValid()
public void OrderItemValidateMissingQuantity()
public void OrderItemValidateMissingProductID()
public void OrderItemValidateMissingPurchasePrice()</t>
    </r>
  </si>
  <si>
    <r>
      <t xml:space="preserve">Implemented these </t>
    </r>
    <r>
      <rPr>
        <b/>
        <sz val="11"/>
        <color theme="1"/>
        <rFont val="Calibri"/>
        <family val="2"/>
        <scheme val="minor"/>
      </rPr>
      <t>ProductTests</t>
    </r>
    <r>
      <rPr>
        <sz val="11"/>
        <color theme="1"/>
        <rFont val="Calibri"/>
        <family val="2"/>
        <scheme val="minor"/>
      </rPr>
      <t>:
public void FullNameTestValid()
public void FullNameFirstNameEmpty()
public void FullNameLastNameEmpty()</t>
    </r>
  </si>
  <si>
    <t>Intellisense added to each method and property</t>
  </si>
  <si>
    <t>44</t>
  </si>
  <si>
    <t>added: #region Properties, variables, and Fields</t>
  </si>
  <si>
    <t>45</t>
  </si>
  <si>
    <t>46-47</t>
  </si>
  <si>
    <t>Utilized IsNullOrWhiteSpace in the class Customer</t>
  </si>
  <si>
    <t>48</t>
  </si>
  <si>
    <t>49</t>
  </si>
  <si>
    <t>50</t>
  </si>
  <si>
    <t>51</t>
  </si>
  <si>
    <t>52</t>
  </si>
  <si>
    <t>54-55</t>
  </si>
  <si>
    <t>added menu items: Open File, Separator, Exit</t>
  </si>
  <si>
    <t>57</t>
  </si>
  <si>
    <t>59</t>
  </si>
  <si>
    <t>Added MesasgeBox to the Open File item</t>
  </si>
  <si>
    <t>Added Close() to the Exit item</t>
  </si>
  <si>
    <t>60</t>
  </si>
  <si>
    <t>Added SplitPanel
size (800,404)
SplitterDistance (266)</t>
  </si>
  <si>
    <t>Create Texas Flag (without star)</t>
  </si>
  <si>
    <t>61</t>
  </si>
  <si>
    <t>Bonus: add Texas Star</t>
  </si>
  <si>
    <t>56</t>
  </si>
  <si>
    <r>
      <t xml:space="preserve">Solution renamed to </t>
    </r>
    <r>
      <rPr>
        <b/>
        <sz val="11"/>
        <color theme="1"/>
        <rFont val="Calibri"/>
        <family val="2"/>
        <scheme val="minor"/>
      </rPr>
      <t>Battleship 2</t>
    </r>
  </si>
  <si>
    <r>
      <t xml:space="preserve">Solution renamed to </t>
    </r>
    <r>
      <rPr>
        <b/>
        <sz val="11"/>
        <color theme="1"/>
        <rFont val="Calibri"/>
        <family val="2"/>
        <scheme val="minor"/>
      </rPr>
      <t>Master Assignment 2</t>
    </r>
  </si>
  <si>
    <r>
      <t xml:space="preserve">Form title set to </t>
    </r>
    <r>
      <rPr>
        <b/>
        <sz val="11"/>
        <color theme="1"/>
        <rFont val="Calibri"/>
        <family val="2"/>
        <scheme val="minor"/>
      </rPr>
      <t>Battleship - Mark Reynolds</t>
    </r>
    <r>
      <rPr>
        <sz val="11"/>
        <color theme="1"/>
        <rFont val="Calibri"/>
        <family val="2"/>
        <scheme val="minor"/>
      </rPr>
      <t xml:space="preserve"> (use student name)</t>
    </r>
  </si>
  <si>
    <t>64</t>
  </si>
  <si>
    <t>63</t>
  </si>
  <si>
    <r>
      <t xml:space="preserve">Label </t>
    </r>
    <r>
      <rPr>
        <b/>
        <sz val="11"/>
        <color theme="1"/>
        <rFont val="Calibri"/>
        <family val="2"/>
        <scheme val="minor"/>
      </rPr>
      <t>Player Name</t>
    </r>
    <r>
      <rPr>
        <sz val="11"/>
        <color theme="1"/>
        <rFont val="Calibri"/>
        <family val="2"/>
        <scheme val="minor"/>
      </rPr>
      <t xml:space="preserve"> added in upper-left area</t>
    </r>
  </si>
  <si>
    <t>Label set to 10pt w/ transparent background</t>
  </si>
  <si>
    <r>
      <t>BackgroundImage</t>
    </r>
    <r>
      <rPr>
        <sz val="11"/>
        <color theme="1"/>
        <rFont val="Calibri"/>
        <family val="2"/>
        <scheme val="minor"/>
      </rPr>
      <t xml:space="preserve"> changed to </t>
    </r>
    <r>
      <rPr>
        <b/>
        <sz val="11"/>
        <color theme="1"/>
        <rFont val="Calibri"/>
        <family val="2"/>
        <scheme val="minor"/>
      </rPr>
      <t>Battleship Waterview</t>
    </r>
  </si>
  <si>
    <r>
      <t>Icon</t>
    </r>
    <r>
      <rPr>
        <sz val="11"/>
        <color theme="1"/>
        <rFont val="Calibri"/>
        <family val="2"/>
        <scheme val="minor"/>
      </rPr>
      <t xml:space="preserve"> changed to </t>
    </r>
    <r>
      <rPr>
        <b/>
        <sz val="11"/>
        <color theme="1"/>
        <rFont val="Calibri"/>
        <family val="2"/>
        <scheme val="minor"/>
      </rPr>
      <t>battleship_icon</t>
    </r>
  </si>
  <si>
    <t>65</t>
  </si>
  <si>
    <t>TextBox added next to the label</t>
  </si>
  <si>
    <r>
      <t xml:space="preserve">TextBox named </t>
    </r>
    <r>
      <rPr>
        <b/>
        <sz val="11"/>
        <color theme="1"/>
        <rFont val="Calibri"/>
        <family val="2"/>
        <scheme val="minor"/>
      </rPr>
      <t>txtPlayerName</t>
    </r>
  </si>
  <si>
    <t>TextBox set to 10pt</t>
  </si>
  <si>
    <t>66</t>
  </si>
  <si>
    <r>
      <t>UserControl</t>
    </r>
    <r>
      <rPr>
        <sz val="11"/>
        <color theme="1"/>
        <rFont val="Calibri"/>
        <family val="2"/>
        <scheme val="minor"/>
      </rPr>
      <t xml:space="preserve"> created</t>
    </r>
  </si>
  <si>
    <r>
      <rPr>
        <sz val="11"/>
        <color theme="1"/>
        <rFont val="Calibri"/>
        <family val="2"/>
        <scheme val="minor"/>
      </rPr>
      <t xml:space="preserve">UserControl named </t>
    </r>
    <r>
      <rPr>
        <b/>
        <sz val="11"/>
        <color theme="1"/>
        <rFont val="Calibri"/>
        <family val="2"/>
        <scheme val="minor"/>
      </rPr>
      <t>GameCell</t>
    </r>
  </si>
  <si>
    <t>67</t>
  </si>
  <si>
    <r>
      <t xml:space="preserve">UserControl background image = </t>
    </r>
    <r>
      <rPr>
        <b/>
        <sz val="11"/>
        <color theme="1"/>
        <rFont val="Calibri"/>
        <family val="2"/>
        <scheme val="minor"/>
      </rPr>
      <t>battleship_tile</t>
    </r>
  </si>
  <si>
    <r>
      <rPr>
        <b/>
        <sz val="11"/>
        <color theme="1"/>
        <rFont val="Calibri"/>
        <family val="2"/>
        <scheme val="minor"/>
      </rPr>
      <t>PIctureBox</t>
    </r>
    <r>
      <rPr>
        <sz val="11"/>
        <color theme="1"/>
        <rFont val="Calibri"/>
        <family val="2"/>
        <scheme val="minor"/>
      </rPr>
      <t xml:space="preserve"> added</t>
    </r>
  </si>
  <si>
    <r>
      <t xml:space="preserve">PictureBox properties set to
</t>
    </r>
    <r>
      <rPr>
        <b/>
        <sz val="11"/>
        <color theme="1"/>
        <rFont val="Calibri"/>
        <family val="2"/>
        <scheme val="minor"/>
      </rPr>
      <t>BackColor</t>
    </r>
    <r>
      <rPr>
        <sz val="11"/>
        <color theme="1"/>
        <rFont val="Calibri"/>
        <family val="2"/>
        <scheme val="minor"/>
      </rPr>
      <t xml:space="preserve">: transparent
</t>
    </r>
    <r>
      <rPr>
        <b/>
        <sz val="11"/>
        <color theme="1"/>
        <rFont val="Calibri"/>
        <family val="2"/>
        <scheme val="minor"/>
      </rPr>
      <t>Dock</t>
    </r>
    <r>
      <rPr>
        <sz val="11"/>
        <color theme="1"/>
        <rFont val="Calibri"/>
        <family val="2"/>
        <scheme val="minor"/>
      </rPr>
      <t xml:space="preserve">: Fill
</t>
    </r>
    <r>
      <rPr>
        <b/>
        <sz val="11"/>
        <color theme="1"/>
        <rFont val="Calibri"/>
        <family val="2"/>
        <scheme val="minor"/>
      </rPr>
      <t>Border</t>
    </r>
    <r>
      <rPr>
        <sz val="11"/>
        <color theme="1"/>
        <rFont val="Calibri"/>
        <family val="2"/>
        <scheme val="minor"/>
      </rPr>
      <t>: FixedSingle</t>
    </r>
  </si>
  <si>
    <r>
      <t xml:space="preserve">UserControl properties added:
</t>
    </r>
    <r>
      <rPr>
        <b/>
        <sz val="11"/>
        <color theme="1"/>
        <rFont val="Calibri"/>
        <family val="2"/>
        <scheme val="minor"/>
      </rPr>
      <t>GameCallRow, GameCellColumn, ShipSegment</t>
    </r>
  </si>
  <si>
    <t>68</t>
  </si>
  <si>
    <t>Project executes as shown</t>
  </si>
  <si>
    <t>69</t>
  </si>
  <si>
    <t>Assess your project. Use this checklist to be sure the project is completed.
(hint: when adding a line in Excel, using Alt-Enter.)
(This column is used for the first submission</t>
  </si>
  <si>
    <t>Each project: Build configuration targeted to C# latest minor version?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</si>
</sst>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1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3" borderId="7" xfId="0" applyFill="1" applyBorder="1" applyAlignment="1" applyProtection="1">
      <alignment vertical="top" wrapText="1"/>
      <protection locked="0"/>
    </xf>
    <xf numFmtId="0" fontId="0" fillId="0" borderId="11" xfId="0" applyBorder="1" applyAlignment="1">
      <alignment vertical="top" wrapText="1"/>
    </xf>
    <xf numFmtId="0" fontId="0" fillId="3" borderId="11" xfId="0" applyFill="1" applyBorder="1" applyAlignment="1" applyProtection="1">
      <alignment vertical="top"/>
      <protection locked="0"/>
    </xf>
    <xf numFmtId="0" fontId="0" fillId="0" borderId="11" xfId="0" applyBorder="1" applyAlignment="1">
      <alignment horizontal="right" vertical="top"/>
    </xf>
    <xf numFmtId="0" fontId="0" fillId="3" borderId="12" xfId="0" applyFill="1" applyBorder="1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3" borderId="13" xfId="0" applyFill="1" applyBorder="1" applyAlignment="1" applyProtection="1">
      <alignment vertical="top"/>
      <protection locked="0"/>
    </xf>
    <xf numFmtId="0" fontId="0" fillId="0" borderId="13" xfId="0" applyBorder="1" applyAlignment="1">
      <alignment horizontal="right" vertical="top"/>
    </xf>
    <xf numFmtId="0" fontId="0" fillId="3" borderId="14" xfId="0" applyFill="1" applyBorder="1" applyAlignment="1" applyProtection="1">
      <alignment vertical="top" wrapText="1"/>
      <protection locked="0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 applyProtection="1">
      <alignment vertical="top"/>
      <protection locked="0"/>
    </xf>
    <xf numFmtId="0" fontId="0" fillId="0" borderId="15" xfId="0" applyBorder="1" applyAlignment="1">
      <alignment horizontal="right" vertical="top"/>
    </xf>
    <xf numFmtId="0" fontId="0" fillId="3" borderId="16" xfId="0" applyFill="1" applyBorder="1" applyAlignment="1" applyProtection="1">
      <alignment vertical="top" wrapText="1"/>
      <protection locked="0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" borderId="11" xfId="0" applyFill="1" applyBorder="1" applyAlignment="1" applyProtection="1">
      <alignment vertical="center"/>
      <protection locked="0"/>
    </xf>
    <xf numFmtId="0" fontId="0" fillId="0" borderId="11" xfId="0" applyBorder="1" applyAlignment="1">
      <alignment horizontal="right" vertical="center"/>
    </xf>
    <xf numFmtId="0" fontId="0" fillId="3" borderId="12" xfId="0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2" xfId="0" applyNumberFormat="1" applyBorder="1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3" borderId="24" xfId="0" applyFill="1" applyBorder="1" applyAlignment="1" applyProtection="1">
      <alignment vertical="top"/>
      <protection locked="0"/>
    </xf>
    <xf numFmtId="0" fontId="0" fillId="0" borderId="24" xfId="0" applyBorder="1" applyAlignment="1">
      <alignment horizontal="right" vertical="top"/>
    </xf>
    <xf numFmtId="0" fontId="0" fillId="3" borderId="25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/>
      <protection locked="0"/>
    </xf>
    <xf numFmtId="0" fontId="0" fillId="0" borderId="0" xfId="0" applyAlignment="1">
      <alignment horizontal="right" vertical="top"/>
    </xf>
    <xf numFmtId="0" fontId="0" fillId="0" borderId="26" xfId="0" applyBorder="1" applyAlignment="1">
      <alignment vertical="top" wrapText="1"/>
    </xf>
    <xf numFmtId="49" fontId="0" fillId="0" borderId="26" xfId="0" applyNumberFormat="1" applyBorder="1" applyAlignment="1">
      <alignment horizontal="center" vertical="top" wrapText="1"/>
    </xf>
    <xf numFmtId="0" fontId="0" fillId="3" borderId="26" xfId="0" applyFill="1" applyBorder="1" applyAlignment="1" applyProtection="1">
      <alignment vertical="top"/>
      <protection locked="0"/>
    </xf>
    <xf numFmtId="0" fontId="0" fillId="0" borderId="26" xfId="0" applyBorder="1" applyAlignment="1">
      <alignment horizontal="right" vertical="top"/>
    </xf>
    <xf numFmtId="0" fontId="0" fillId="3" borderId="27" xfId="0" applyFill="1" applyBorder="1" applyAlignment="1" applyProtection="1">
      <alignment vertical="top" wrapText="1"/>
      <protection locked="0"/>
    </xf>
    <xf numFmtId="0" fontId="0" fillId="3" borderId="28" xfId="0" applyFill="1" applyBorder="1" applyAlignment="1">
      <alignment horizontal="left" vertical="top" wrapText="1"/>
    </xf>
    <xf numFmtId="0" fontId="0" fillId="3" borderId="29" xfId="0" applyFill="1" applyBorder="1" applyAlignment="1">
      <alignment vertical="top" wrapText="1"/>
    </xf>
    <xf numFmtId="49" fontId="0" fillId="3" borderId="29" xfId="0" applyNumberFormat="1" applyFill="1" applyBorder="1" applyAlignment="1">
      <alignment horizontal="center" vertical="top" wrapText="1"/>
    </xf>
    <xf numFmtId="0" fontId="0" fillId="3" borderId="29" xfId="0" applyFill="1" applyBorder="1" applyAlignment="1" applyProtection="1">
      <alignment vertical="top"/>
      <protection locked="0"/>
    </xf>
    <xf numFmtId="0" fontId="0" fillId="3" borderId="29" xfId="0" applyFill="1" applyBorder="1" applyAlignment="1">
      <alignment horizontal="right" vertical="top"/>
    </xf>
    <xf numFmtId="0" fontId="0" fillId="3" borderId="30" xfId="0" applyFill="1" applyBorder="1" applyAlignment="1" applyProtection="1">
      <alignment vertical="top" wrapText="1"/>
      <protection locked="0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0" fontId="1" fillId="0" borderId="13" xfId="0" applyFont="1" applyBorder="1" applyAlignment="1">
      <alignment vertical="top" wrapText="1"/>
    </xf>
    <xf numFmtId="0" fontId="0" fillId="0" borderId="31" xfId="0" applyBorder="1" applyAlignment="1">
      <alignment vertical="top" wrapText="1"/>
    </xf>
    <xf numFmtId="49" fontId="0" fillId="0" borderId="31" xfId="0" applyNumberFormat="1" applyBorder="1" applyAlignment="1">
      <alignment horizontal="center" vertical="top" wrapText="1"/>
    </xf>
    <xf numFmtId="0" fontId="0" fillId="3" borderId="32" xfId="0" applyFill="1" applyBorder="1" applyAlignment="1" applyProtection="1">
      <alignment vertical="top" wrapText="1"/>
      <protection locked="0"/>
    </xf>
    <xf numFmtId="0" fontId="0" fillId="5" borderId="0" xfId="0" applyFill="1" applyAlignment="1" applyProtection="1">
      <alignment vertical="top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Assignment05"/>
  <dimension ref="A1:H78"/>
  <sheetViews>
    <sheetView tabSelected="1" topLeftCell="B41" zoomScale="90" zoomScaleNormal="90" workbookViewId="0">
      <selection activeCell="D4" sqref="D4"/>
    </sheetView>
  </sheetViews>
  <sheetFormatPr defaultRowHeight="14.25" x14ac:dyDescent="0.45"/>
  <cols>
    <col min="1" max="1" width="15.73046875" customWidth="1"/>
    <col min="2" max="2" width="64.265625" style="8" bestFit="1" customWidth="1"/>
    <col min="3" max="3" width="20.73046875" style="44" customWidth="1"/>
    <col min="4" max="4" width="15.73046875" customWidth="1"/>
    <col min="5" max="5" width="12.73046875" customWidth="1"/>
    <col min="6" max="6" width="10.73046875" customWidth="1"/>
    <col min="7" max="7" width="100.73046875" customWidth="1"/>
    <col min="8" max="8" width="50.73046875" customWidth="1"/>
  </cols>
  <sheetData>
    <row r="1" spans="1:8" ht="18" x14ac:dyDescent="0.55000000000000004">
      <c r="A1" s="9"/>
      <c r="B1" s="10" t="s">
        <v>0</v>
      </c>
      <c r="C1" s="37"/>
      <c r="D1" s="69" t="s">
        <v>31</v>
      </c>
      <c r="E1" s="69"/>
      <c r="F1" s="69"/>
      <c r="G1" s="70" t="s">
        <v>106</v>
      </c>
      <c r="H1" s="73" t="s">
        <v>8</v>
      </c>
    </row>
    <row r="2" spans="1:8" x14ac:dyDescent="0.45">
      <c r="A2" s="11"/>
      <c r="B2" s="12" t="s">
        <v>9</v>
      </c>
      <c r="C2" s="38"/>
      <c r="D2" s="68">
        <v>5</v>
      </c>
      <c r="E2" s="13" t="s">
        <v>5</v>
      </c>
      <c r="F2" s="13"/>
      <c r="G2" s="71"/>
      <c r="H2" s="74"/>
    </row>
    <row r="3" spans="1:8" x14ac:dyDescent="0.45">
      <c r="A3" s="11"/>
      <c r="B3" s="12" t="s">
        <v>10</v>
      </c>
      <c r="C3" s="38"/>
      <c r="D3" s="68">
        <v>2</v>
      </c>
      <c r="E3" s="13" t="s">
        <v>5</v>
      </c>
      <c r="F3" s="13"/>
      <c r="G3" s="71"/>
      <c r="H3" s="74"/>
    </row>
    <row r="4" spans="1:8" ht="14.65" thickBot="1" x14ac:dyDescent="0.5">
      <c r="A4" s="11"/>
      <c r="B4" s="12" t="s">
        <v>11</v>
      </c>
      <c r="C4" s="38"/>
      <c r="D4" s="68"/>
      <c r="E4" s="13" t="s">
        <v>5</v>
      </c>
      <c r="F4" s="13"/>
      <c r="G4" s="72"/>
      <c r="H4" s="75"/>
    </row>
    <row r="5" spans="1:8" x14ac:dyDescent="0.45">
      <c r="A5" s="11"/>
      <c r="B5" s="12"/>
      <c r="C5" s="38"/>
      <c r="D5" s="13"/>
      <c r="E5" s="13"/>
      <c r="F5" s="13"/>
      <c r="G5" s="14"/>
      <c r="H5" s="29"/>
    </row>
    <row r="6" spans="1:8" ht="14.65" thickBot="1" x14ac:dyDescent="0.5">
      <c r="A6" s="11"/>
      <c r="B6" s="12"/>
      <c r="C6" s="38" t="s">
        <v>22</v>
      </c>
      <c r="D6" s="15" t="s">
        <v>2</v>
      </c>
      <c r="E6" s="15" t="s">
        <v>24</v>
      </c>
      <c r="F6" s="15" t="s">
        <v>3</v>
      </c>
      <c r="G6" s="14" t="s">
        <v>6</v>
      </c>
      <c r="H6" s="30"/>
    </row>
    <row r="7" spans="1:8" s="36" customFormat="1" ht="20.100000000000001" customHeight="1" thickBot="1" x14ac:dyDescent="0.5">
      <c r="A7" s="31"/>
      <c r="B7" s="32" t="s">
        <v>1</v>
      </c>
      <c r="C7" s="39"/>
      <c r="D7" s="33" t="s">
        <v>20</v>
      </c>
      <c r="E7" s="34">
        <v>20</v>
      </c>
      <c r="F7" s="34">
        <f>IF(D7="No",-E7,0)</f>
        <v>0</v>
      </c>
      <c r="G7" s="35"/>
      <c r="H7" s="35"/>
    </row>
    <row r="8" spans="1:8" ht="15" customHeight="1" x14ac:dyDescent="0.45">
      <c r="A8" s="76" t="s">
        <v>12</v>
      </c>
      <c r="B8" s="17" t="s">
        <v>23</v>
      </c>
      <c r="C8" s="40"/>
      <c r="D8" s="18" t="s">
        <v>20</v>
      </c>
      <c r="E8" s="19">
        <v>5</v>
      </c>
      <c r="F8" s="19">
        <f t="shared" ref="F8:F36" si="0">IF(D8="No",-E8,0)</f>
        <v>0</v>
      </c>
      <c r="G8" s="20"/>
      <c r="H8" s="20"/>
    </row>
    <row r="9" spans="1:8" x14ac:dyDescent="0.45">
      <c r="A9" s="77"/>
      <c r="B9" s="12" t="s">
        <v>17</v>
      </c>
      <c r="C9" s="38" t="s">
        <v>13</v>
      </c>
      <c r="D9" s="22" t="s">
        <v>20</v>
      </c>
      <c r="E9" s="23">
        <v>5</v>
      </c>
      <c r="F9" s="23">
        <f t="shared" si="0"/>
        <v>0</v>
      </c>
      <c r="G9" s="24"/>
      <c r="H9" s="16"/>
    </row>
    <row r="10" spans="1:8" x14ac:dyDescent="0.45">
      <c r="A10" s="77"/>
      <c r="B10" s="12" t="s">
        <v>107</v>
      </c>
      <c r="C10" s="38" t="s">
        <v>14</v>
      </c>
      <c r="D10" s="22" t="s">
        <v>20</v>
      </c>
      <c r="E10" s="23">
        <v>5</v>
      </c>
      <c r="F10" s="23">
        <f t="shared" si="0"/>
        <v>0</v>
      </c>
      <c r="G10" s="24"/>
      <c r="H10" s="16"/>
    </row>
    <row r="11" spans="1:8" x14ac:dyDescent="0.45">
      <c r="A11" s="77"/>
      <c r="B11" s="12" t="s">
        <v>18</v>
      </c>
      <c r="C11" s="38" t="s">
        <v>15</v>
      </c>
      <c r="D11" s="22" t="s">
        <v>20</v>
      </c>
      <c r="E11" s="23">
        <v>5</v>
      </c>
      <c r="F11" s="23">
        <f t="shared" si="0"/>
        <v>0</v>
      </c>
      <c r="G11" s="24"/>
      <c r="H11" s="16"/>
    </row>
    <row r="12" spans="1:8" x14ac:dyDescent="0.45">
      <c r="A12" s="78"/>
      <c r="B12" s="12" t="s">
        <v>19</v>
      </c>
      <c r="C12" s="38" t="s">
        <v>16</v>
      </c>
      <c r="D12" s="48" t="s">
        <v>20</v>
      </c>
      <c r="E12" s="49">
        <v>5</v>
      </c>
      <c r="F12" s="49">
        <f t="shared" si="0"/>
        <v>0</v>
      </c>
      <c r="G12" s="16"/>
      <c r="H12" s="16"/>
    </row>
    <row r="13" spans="1:8" ht="15" customHeight="1" x14ac:dyDescent="0.45">
      <c r="A13" s="79" t="s">
        <v>21</v>
      </c>
      <c r="B13" s="25" t="s">
        <v>32</v>
      </c>
      <c r="C13" s="41">
        <v>20</v>
      </c>
      <c r="D13" s="26" t="s">
        <v>20</v>
      </c>
      <c r="E13" s="27">
        <v>3</v>
      </c>
      <c r="F13" s="27">
        <f t="shared" si="0"/>
        <v>0</v>
      </c>
      <c r="G13" s="28"/>
      <c r="H13" s="28"/>
    </row>
    <row r="14" spans="1:8" x14ac:dyDescent="0.45">
      <c r="A14" s="77"/>
      <c r="B14" s="21" t="s">
        <v>33</v>
      </c>
      <c r="C14" s="42" t="s">
        <v>34</v>
      </c>
      <c r="D14" s="22" t="s">
        <v>20</v>
      </c>
      <c r="E14" s="23">
        <v>3</v>
      </c>
      <c r="F14" s="23">
        <f t="shared" si="0"/>
        <v>0</v>
      </c>
      <c r="G14" s="24"/>
      <c r="H14" s="24"/>
    </row>
    <row r="15" spans="1:8" x14ac:dyDescent="0.45">
      <c r="A15" s="77"/>
      <c r="B15" s="21" t="s">
        <v>59</v>
      </c>
      <c r="C15" s="42" t="s">
        <v>60</v>
      </c>
      <c r="D15" s="22" t="s">
        <v>20</v>
      </c>
      <c r="E15" s="23">
        <v>3</v>
      </c>
      <c r="F15" s="23">
        <f t="shared" ref="F15" si="1">IF(D15="No",-E15,0)</f>
        <v>0</v>
      </c>
      <c r="G15" s="24"/>
      <c r="H15" s="24"/>
    </row>
    <row r="16" spans="1:8" x14ac:dyDescent="0.45">
      <c r="A16" s="77"/>
      <c r="B16" s="21" t="s">
        <v>61</v>
      </c>
      <c r="C16" s="42" t="s">
        <v>62</v>
      </c>
      <c r="D16" s="22" t="s">
        <v>20</v>
      </c>
      <c r="E16" s="23">
        <v>3</v>
      </c>
      <c r="F16" s="23">
        <f t="shared" ref="F16" si="2">IF(D16="No",-E16,0)</f>
        <v>0</v>
      </c>
      <c r="G16" s="24"/>
      <c r="H16" s="24"/>
    </row>
    <row r="17" spans="1:8" x14ac:dyDescent="0.45">
      <c r="A17" s="77"/>
      <c r="B17" s="21" t="s">
        <v>47</v>
      </c>
      <c r="C17" s="42" t="s">
        <v>69</v>
      </c>
      <c r="D17" s="22" t="s">
        <v>20</v>
      </c>
      <c r="E17" s="23">
        <v>3</v>
      </c>
      <c r="F17" s="23">
        <f t="shared" si="0"/>
        <v>0</v>
      </c>
      <c r="G17" s="24"/>
      <c r="H17" s="24"/>
    </row>
    <row r="18" spans="1:8" x14ac:dyDescent="0.45">
      <c r="A18" s="77"/>
      <c r="B18" s="21" t="s">
        <v>45</v>
      </c>
      <c r="C18" s="42" t="s">
        <v>66</v>
      </c>
      <c r="D18" s="22" t="s">
        <v>20</v>
      </c>
      <c r="E18" s="23">
        <v>3</v>
      </c>
      <c r="F18" s="23">
        <f t="shared" si="0"/>
        <v>0</v>
      </c>
      <c r="G18" s="24"/>
      <c r="H18" s="24"/>
    </row>
    <row r="19" spans="1:8" x14ac:dyDescent="0.45">
      <c r="A19" s="77"/>
      <c r="B19" s="21" t="s">
        <v>48</v>
      </c>
      <c r="C19" s="42" t="s">
        <v>66</v>
      </c>
      <c r="D19" s="22" t="s">
        <v>20</v>
      </c>
      <c r="E19" s="23">
        <v>3</v>
      </c>
      <c r="F19" s="23">
        <f t="shared" si="0"/>
        <v>0</v>
      </c>
      <c r="G19" s="24"/>
      <c r="H19" s="24"/>
    </row>
    <row r="20" spans="1:8" x14ac:dyDescent="0.45">
      <c r="A20" s="77"/>
      <c r="B20" s="21" t="s">
        <v>49</v>
      </c>
      <c r="C20" s="42" t="s">
        <v>66</v>
      </c>
      <c r="D20" s="22" t="s">
        <v>20</v>
      </c>
      <c r="E20" s="23">
        <v>3</v>
      </c>
      <c r="F20" s="23">
        <f t="shared" si="0"/>
        <v>0</v>
      </c>
      <c r="G20" s="24"/>
      <c r="H20" s="24"/>
    </row>
    <row r="21" spans="1:8" x14ac:dyDescent="0.45">
      <c r="A21" s="77"/>
      <c r="B21" s="21" t="s">
        <v>46</v>
      </c>
      <c r="C21" s="42" t="s">
        <v>68</v>
      </c>
      <c r="D21" s="22" t="s">
        <v>20</v>
      </c>
      <c r="E21" s="23">
        <v>3</v>
      </c>
      <c r="F21" s="23">
        <f t="shared" si="0"/>
        <v>0</v>
      </c>
      <c r="G21" s="24"/>
      <c r="H21" s="24"/>
    </row>
    <row r="22" spans="1:8" x14ac:dyDescent="0.45">
      <c r="A22" s="77"/>
      <c r="B22" s="21" t="s">
        <v>50</v>
      </c>
      <c r="C22" s="42" t="s">
        <v>68</v>
      </c>
      <c r="D22" s="22" t="s">
        <v>20</v>
      </c>
      <c r="E22" s="23">
        <v>3</v>
      </c>
      <c r="F22" s="23">
        <f t="shared" si="0"/>
        <v>0</v>
      </c>
      <c r="G22" s="24"/>
      <c r="H22" s="24"/>
    </row>
    <row r="23" spans="1:8" x14ac:dyDescent="0.45">
      <c r="A23" s="77"/>
      <c r="B23" s="21" t="s">
        <v>49</v>
      </c>
      <c r="C23" s="42" t="s">
        <v>68</v>
      </c>
      <c r="D23" s="22" t="s">
        <v>20</v>
      </c>
      <c r="E23" s="23">
        <v>3</v>
      </c>
      <c r="F23" s="23">
        <f t="shared" si="0"/>
        <v>0</v>
      </c>
      <c r="G23" s="24"/>
      <c r="H23" s="24"/>
    </row>
    <row r="24" spans="1:8" x14ac:dyDescent="0.45">
      <c r="A24" s="77"/>
      <c r="B24" s="21" t="s">
        <v>51</v>
      </c>
      <c r="C24" s="42" t="s">
        <v>67</v>
      </c>
      <c r="D24" s="22" t="s">
        <v>20</v>
      </c>
      <c r="E24" s="23">
        <v>3</v>
      </c>
      <c r="F24" s="23">
        <f t="shared" ref="F24:F28" si="3">IF(D24="No",-E24,0)</f>
        <v>0</v>
      </c>
      <c r="G24" s="24"/>
      <c r="H24" s="24"/>
    </row>
    <row r="25" spans="1:8" x14ac:dyDescent="0.45">
      <c r="A25" s="77"/>
      <c r="B25" s="21" t="s">
        <v>48</v>
      </c>
      <c r="C25" s="42" t="s">
        <v>67</v>
      </c>
      <c r="D25" s="22" t="s">
        <v>20</v>
      </c>
      <c r="E25" s="23">
        <v>3</v>
      </c>
      <c r="F25" s="23">
        <f t="shared" si="3"/>
        <v>0</v>
      </c>
      <c r="G25" s="24"/>
      <c r="H25" s="24"/>
    </row>
    <row r="26" spans="1:8" x14ac:dyDescent="0.45">
      <c r="A26" s="77"/>
      <c r="B26" s="21" t="s">
        <v>49</v>
      </c>
      <c r="C26" s="42" t="s">
        <v>67</v>
      </c>
      <c r="D26" s="22" t="s">
        <v>20</v>
      </c>
      <c r="E26" s="23">
        <v>3</v>
      </c>
      <c r="F26" s="23">
        <f t="shared" si="3"/>
        <v>0</v>
      </c>
      <c r="G26" s="24"/>
      <c r="H26" s="24"/>
    </row>
    <row r="27" spans="1:8" x14ac:dyDescent="0.45">
      <c r="A27" s="77"/>
      <c r="B27" s="21" t="s">
        <v>52</v>
      </c>
      <c r="C27" s="42" t="s">
        <v>63</v>
      </c>
      <c r="D27" s="22" t="s">
        <v>20</v>
      </c>
      <c r="E27" s="23">
        <v>3</v>
      </c>
      <c r="F27" s="23">
        <f t="shared" si="3"/>
        <v>0</v>
      </c>
      <c r="G27" s="24"/>
      <c r="H27" s="24"/>
    </row>
    <row r="28" spans="1:8" x14ac:dyDescent="0.45">
      <c r="A28" s="77"/>
      <c r="B28" s="21" t="s">
        <v>54</v>
      </c>
      <c r="C28" s="42" t="s">
        <v>63</v>
      </c>
      <c r="D28" s="22" t="s">
        <v>20</v>
      </c>
      <c r="E28" s="23">
        <v>3</v>
      </c>
      <c r="F28" s="23">
        <f t="shared" si="3"/>
        <v>0</v>
      </c>
      <c r="G28" s="24"/>
      <c r="H28" s="24"/>
    </row>
    <row r="29" spans="1:8" x14ac:dyDescent="0.45">
      <c r="A29" s="77"/>
      <c r="B29" s="21" t="s">
        <v>53</v>
      </c>
      <c r="C29" s="42" t="s">
        <v>63</v>
      </c>
      <c r="D29" s="22" t="s">
        <v>20</v>
      </c>
      <c r="E29" s="23">
        <v>3</v>
      </c>
      <c r="F29" s="23">
        <f t="shared" ref="F29" si="4">IF(D29="No",-E29,0)</f>
        <v>0</v>
      </c>
      <c r="G29" s="54"/>
      <c r="H29" s="24"/>
    </row>
    <row r="30" spans="1:8" ht="14.65" thickBot="1" x14ac:dyDescent="0.5">
      <c r="A30" s="78"/>
      <c r="B30" s="21" t="s">
        <v>64</v>
      </c>
      <c r="C30" s="42" t="s">
        <v>65</v>
      </c>
      <c r="D30" s="45" t="s">
        <v>20</v>
      </c>
      <c r="E30" s="46">
        <v>3</v>
      </c>
      <c r="F30" s="46">
        <f t="shared" si="0"/>
        <v>0</v>
      </c>
      <c r="G30" s="47"/>
      <c r="H30" s="24"/>
    </row>
    <row r="31" spans="1:8" ht="15" customHeight="1" x14ac:dyDescent="0.45">
      <c r="A31" s="79" t="s">
        <v>25</v>
      </c>
      <c r="B31" s="25" t="s">
        <v>35</v>
      </c>
      <c r="C31" s="41" t="s">
        <v>36</v>
      </c>
      <c r="D31" s="26" t="s">
        <v>20</v>
      </c>
      <c r="E31" s="27">
        <v>3</v>
      </c>
      <c r="F31" s="27">
        <f t="shared" si="0"/>
        <v>0</v>
      </c>
      <c r="G31" s="28"/>
      <c r="H31" s="20"/>
    </row>
    <row r="32" spans="1:8" ht="71.25" x14ac:dyDescent="0.45">
      <c r="A32" s="77"/>
      <c r="B32" s="21" t="s">
        <v>55</v>
      </c>
      <c r="C32" s="42" t="s">
        <v>70</v>
      </c>
      <c r="D32" s="22" t="s">
        <v>20</v>
      </c>
      <c r="E32" s="23">
        <v>3</v>
      </c>
      <c r="F32" s="23">
        <f t="shared" si="0"/>
        <v>0</v>
      </c>
      <c r="G32" s="24"/>
      <c r="H32" s="24"/>
    </row>
    <row r="33" spans="1:8" ht="42.75" x14ac:dyDescent="0.45">
      <c r="A33" s="77"/>
      <c r="B33" s="21" t="s">
        <v>56</v>
      </c>
      <c r="C33" s="42" t="s">
        <v>70</v>
      </c>
      <c r="D33" s="22" t="s">
        <v>20</v>
      </c>
      <c r="E33" s="23">
        <v>3</v>
      </c>
      <c r="F33" s="23">
        <f t="shared" ref="F33:F35" si="5">IF(D33="No",-E33,0)</f>
        <v>0</v>
      </c>
      <c r="G33" s="24"/>
      <c r="H33" s="24"/>
    </row>
    <row r="34" spans="1:8" ht="71.25" x14ac:dyDescent="0.45">
      <c r="A34" s="77"/>
      <c r="B34" s="21" t="s">
        <v>57</v>
      </c>
      <c r="C34" s="42" t="s">
        <v>70</v>
      </c>
      <c r="D34" s="22" t="s">
        <v>20</v>
      </c>
      <c r="E34" s="23">
        <v>3</v>
      </c>
      <c r="F34" s="23">
        <f t="shared" si="5"/>
        <v>0</v>
      </c>
      <c r="G34" s="24"/>
      <c r="H34" s="24"/>
    </row>
    <row r="35" spans="1:8" ht="57" x14ac:dyDescent="0.45">
      <c r="A35" s="77"/>
      <c r="B35" s="21" t="s">
        <v>58</v>
      </c>
      <c r="C35" s="42" t="s">
        <v>70</v>
      </c>
      <c r="D35" s="22" t="s">
        <v>20</v>
      </c>
      <c r="E35" s="23">
        <v>3</v>
      </c>
      <c r="F35" s="23">
        <f t="shared" si="5"/>
        <v>0</v>
      </c>
      <c r="G35" s="24"/>
      <c r="H35" s="24"/>
    </row>
    <row r="36" spans="1:8" x14ac:dyDescent="0.45">
      <c r="A36" s="77"/>
      <c r="B36" s="50" t="s">
        <v>37</v>
      </c>
      <c r="C36" s="51"/>
      <c r="D36" s="52" t="s">
        <v>20</v>
      </c>
      <c r="E36" s="53">
        <v>5</v>
      </c>
      <c r="F36" s="53">
        <f t="shared" si="0"/>
        <v>0</v>
      </c>
      <c r="G36" s="54"/>
      <c r="H36" s="54"/>
    </row>
    <row r="37" spans="1:8" ht="15" customHeight="1" thickBot="1" x14ac:dyDescent="0.5">
      <c r="A37" s="55" t="s">
        <v>38</v>
      </c>
      <c r="B37" s="56" t="s">
        <v>39</v>
      </c>
      <c r="C37" s="57"/>
      <c r="D37" s="58"/>
      <c r="E37" s="59"/>
      <c r="F37" s="59">
        <f>MAX(-35,SUM(F8:F36))</f>
        <v>0</v>
      </c>
      <c r="G37" s="60"/>
      <c r="H37" s="60"/>
    </row>
    <row r="38" spans="1:8" x14ac:dyDescent="0.45">
      <c r="A38" s="76" t="s">
        <v>26</v>
      </c>
      <c r="B38" s="17" t="s">
        <v>23</v>
      </c>
      <c r="C38" s="40"/>
      <c r="D38" s="18" t="s">
        <v>20</v>
      </c>
      <c r="E38" s="19">
        <v>5</v>
      </c>
      <c r="F38" s="19">
        <f t="shared" ref="F38:F50" si="6">IF(D38="No",-E38,0)</f>
        <v>0</v>
      </c>
      <c r="G38" s="20"/>
      <c r="H38" s="20"/>
    </row>
    <row r="39" spans="1:8" x14ac:dyDescent="0.45">
      <c r="A39" s="77"/>
      <c r="B39" s="12" t="s">
        <v>17</v>
      </c>
      <c r="C39" s="38" t="s">
        <v>13</v>
      </c>
      <c r="D39" s="22" t="s">
        <v>20</v>
      </c>
      <c r="E39" s="23">
        <v>5</v>
      </c>
      <c r="F39" s="23">
        <f t="shared" si="6"/>
        <v>0</v>
      </c>
      <c r="G39" s="24"/>
      <c r="H39" s="16"/>
    </row>
    <row r="40" spans="1:8" x14ac:dyDescent="0.45">
      <c r="A40" s="77"/>
      <c r="B40" s="12" t="s">
        <v>107</v>
      </c>
      <c r="C40" s="38" t="s">
        <v>14</v>
      </c>
      <c r="D40" s="22" t="s">
        <v>20</v>
      </c>
      <c r="E40" s="23">
        <v>5</v>
      </c>
      <c r="F40" s="23">
        <f t="shared" si="6"/>
        <v>0</v>
      </c>
      <c r="G40" s="24"/>
      <c r="H40" s="16"/>
    </row>
    <row r="41" spans="1:8" x14ac:dyDescent="0.45">
      <c r="A41" s="77"/>
      <c r="B41" s="12" t="s">
        <v>18</v>
      </c>
      <c r="C41" s="38" t="s">
        <v>15</v>
      </c>
      <c r="D41" s="22" t="s">
        <v>20</v>
      </c>
      <c r="E41" s="23">
        <v>5</v>
      </c>
      <c r="F41" s="23">
        <f t="shared" si="6"/>
        <v>0</v>
      </c>
      <c r="G41" s="24"/>
      <c r="H41" s="16"/>
    </row>
    <row r="42" spans="1:8" ht="15" customHeight="1" x14ac:dyDescent="0.45">
      <c r="A42" s="78"/>
      <c r="B42" s="12" t="s">
        <v>19</v>
      </c>
      <c r="C42" s="38" t="s">
        <v>16</v>
      </c>
      <c r="D42" s="48" t="s">
        <v>20</v>
      </c>
      <c r="E42" s="49">
        <v>5</v>
      </c>
      <c r="F42" s="49">
        <f t="shared" si="6"/>
        <v>0</v>
      </c>
      <c r="G42" s="16"/>
      <c r="H42" s="16"/>
    </row>
    <row r="43" spans="1:8" x14ac:dyDescent="0.45">
      <c r="A43" s="79" t="s">
        <v>27</v>
      </c>
      <c r="B43" s="25" t="s">
        <v>40</v>
      </c>
      <c r="C43" s="41" t="s">
        <v>41</v>
      </c>
      <c r="D43" s="26" t="s">
        <v>20</v>
      </c>
      <c r="E43" s="27">
        <v>3</v>
      </c>
      <c r="F43" s="27">
        <f t="shared" si="6"/>
        <v>0</v>
      </c>
      <c r="G43" s="28"/>
      <c r="H43" s="28"/>
    </row>
    <row r="44" spans="1:8" x14ac:dyDescent="0.45">
      <c r="A44" s="77"/>
      <c r="B44" s="65" t="s">
        <v>83</v>
      </c>
      <c r="C44" s="66" t="s">
        <v>81</v>
      </c>
      <c r="D44" s="22" t="s">
        <v>20</v>
      </c>
      <c r="E44" s="23">
        <v>3</v>
      </c>
      <c r="F44" s="23">
        <f t="shared" ref="F44" si="7">IF(D44="No",-E44,0)</f>
        <v>0</v>
      </c>
      <c r="G44" s="67"/>
      <c r="H44" s="67"/>
    </row>
    <row r="45" spans="1:8" x14ac:dyDescent="0.45">
      <c r="A45" s="77"/>
      <c r="B45" s="21" t="s">
        <v>42</v>
      </c>
      <c r="C45" s="42" t="s">
        <v>41</v>
      </c>
      <c r="D45" s="22" t="s">
        <v>20</v>
      </c>
      <c r="E45" s="23">
        <v>3</v>
      </c>
      <c r="F45" s="23">
        <f t="shared" si="6"/>
        <v>0</v>
      </c>
      <c r="G45" s="24"/>
      <c r="H45" s="24"/>
    </row>
    <row r="46" spans="1:8" x14ac:dyDescent="0.45">
      <c r="A46" s="77"/>
      <c r="B46" s="21" t="s">
        <v>71</v>
      </c>
      <c r="C46" s="42" t="s">
        <v>72</v>
      </c>
      <c r="D46" s="22" t="s">
        <v>7</v>
      </c>
      <c r="E46" s="23">
        <v>3</v>
      </c>
      <c r="F46" s="23">
        <f t="shared" si="6"/>
        <v>-3</v>
      </c>
      <c r="G46" s="24"/>
      <c r="H46" s="24"/>
    </row>
    <row r="47" spans="1:8" x14ac:dyDescent="0.45">
      <c r="A47" s="77"/>
      <c r="B47" s="21" t="s">
        <v>74</v>
      </c>
      <c r="C47" s="42" t="s">
        <v>73</v>
      </c>
      <c r="D47" s="22" t="s">
        <v>7</v>
      </c>
      <c r="E47" s="23">
        <v>3</v>
      </c>
      <c r="F47" s="23">
        <f t="shared" si="6"/>
        <v>-3</v>
      </c>
      <c r="G47" s="24"/>
      <c r="H47" s="24"/>
    </row>
    <row r="48" spans="1:8" x14ac:dyDescent="0.45">
      <c r="A48" s="77"/>
      <c r="B48" s="21" t="s">
        <v>75</v>
      </c>
      <c r="C48" s="42" t="s">
        <v>73</v>
      </c>
      <c r="D48" s="22" t="s">
        <v>20</v>
      </c>
      <c r="E48" s="23">
        <v>3</v>
      </c>
      <c r="F48" s="23">
        <f t="shared" si="6"/>
        <v>0</v>
      </c>
      <c r="G48" s="24"/>
      <c r="H48" s="24"/>
    </row>
    <row r="49" spans="1:8" ht="42.75" x14ac:dyDescent="0.45">
      <c r="A49" s="77"/>
      <c r="B49" s="21" t="s">
        <v>77</v>
      </c>
      <c r="C49" s="42" t="s">
        <v>76</v>
      </c>
      <c r="D49" s="22" t="s">
        <v>20</v>
      </c>
      <c r="E49" s="23">
        <v>3</v>
      </c>
      <c r="F49" s="23">
        <f t="shared" si="6"/>
        <v>0</v>
      </c>
      <c r="G49" s="24"/>
      <c r="H49" s="24"/>
    </row>
    <row r="50" spans="1:8" x14ac:dyDescent="0.45">
      <c r="A50" s="77"/>
      <c r="B50" s="21" t="s">
        <v>78</v>
      </c>
      <c r="C50" s="42" t="s">
        <v>79</v>
      </c>
      <c r="D50" s="22" t="s">
        <v>20</v>
      </c>
      <c r="E50" s="23">
        <v>3</v>
      </c>
      <c r="F50" s="23">
        <f t="shared" si="6"/>
        <v>0</v>
      </c>
      <c r="G50" s="24"/>
      <c r="H50" s="24"/>
    </row>
    <row r="51" spans="1:8" ht="15" customHeight="1" x14ac:dyDescent="0.45">
      <c r="A51" s="77"/>
      <c r="B51" s="50" t="s">
        <v>80</v>
      </c>
      <c r="C51" s="51" t="s">
        <v>79</v>
      </c>
      <c r="D51" s="52" t="s">
        <v>20</v>
      </c>
      <c r="E51" s="53">
        <v>3</v>
      </c>
      <c r="F51" s="53">
        <f>IF(D51="No",0,E51)</f>
        <v>3</v>
      </c>
      <c r="G51" s="54"/>
      <c r="H51" s="54"/>
    </row>
    <row r="52" spans="1:8" ht="14.65" thickBot="1" x14ac:dyDescent="0.5">
      <c r="A52" s="55" t="s">
        <v>38</v>
      </c>
      <c r="B52" s="56" t="s">
        <v>39</v>
      </c>
      <c r="C52" s="57"/>
      <c r="D52" s="58"/>
      <c r="E52" s="59"/>
      <c r="F52" s="59">
        <f>MAX(-30,SUM(F38:F51))</f>
        <v>-3</v>
      </c>
      <c r="G52" s="60"/>
      <c r="H52" s="60"/>
    </row>
    <row r="53" spans="1:8" x14ac:dyDescent="0.45">
      <c r="A53" s="76" t="s">
        <v>28</v>
      </c>
      <c r="B53" s="17" t="s">
        <v>23</v>
      </c>
      <c r="C53" s="40"/>
      <c r="D53" s="18" t="s">
        <v>20</v>
      </c>
      <c r="E53" s="19">
        <v>5</v>
      </c>
      <c r="F53" s="19">
        <f t="shared" ref="F53:F74" si="8">IF(D53="No",-E53,0)</f>
        <v>0</v>
      </c>
      <c r="G53" s="20"/>
      <c r="H53" s="20"/>
    </row>
    <row r="54" spans="1:8" x14ac:dyDescent="0.45">
      <c r="A54" s="77"/>
      <c r="B54" s="12" t="s">
        <v>17</v>
      </c>
      <c r="C54" s="38" t="s">
        <v>13</v>
      </c>
      <c r="D54" s="22" t="s">
        <v>20</v>
      </c>
      <c r="E54" s="23">
        <v>5</v>
      </c>
      <c r="F54" s="23">
        <f t="shared" si="8"/>
        <v>0</v>
      </c>
      <c r="G54" s="24"/>
      <c r="H54" s="16"/>
    </row>
    <row r="55" spans="1:8" x14ac:dyDescent="0.45">
      <c r="A55" s="77"/>
      <c r="B55" s="12" t="s">
        <v>107</v>
      </c>
      <c r="C55" s="38" t="s">
        <v>14</v>
      </c>
      <c r="D55" s="22" t="s">
        <v>20</v>
      </c>
      <c r="E55" s="23">
        <v>5</v>
      </c>
      <c r="F55" s="23">
        <f t="shared" si="8"/>
        <v>0</v>
      </c>
      <c r="G55" s="24"/>
      <c r="H55" s="16"/>
    </row>
    <row r="56" spans="1:8" ht="15" customHeight="1" x14ac:dyDescent="0.45">
      <c r="A56" s="77"/>
      <c r="B56" s="12" t="s">
        <v>18</v>
      </c>
      <c r="C56" s="38" t="s">
        <v>15</v>
      </c>
      <c r="D56" s="22" t="s">
        <v>20</v>
      </c>
      <c r="E56" s="23">
        <v>5</v>
      </c>
      <c r="F56" s="23">
        <f t="shared" si="8"/>
        <v>0</v>
      </c>
      <c r="G56" s="24"/>
      <c r="H56" s="16"/>
    </row>
    <row r="57" spans="1:8" x14ac:dyDescent="0.45">
      <c r="A57" s="78"/>
      <c r="B57" s="12" t="s">
        <v>19</v>
      </c>
      <c r="C57" s="38" t="s">
        <v>16</v>
      </c>
      <c r="D57" s="48" t="s">
        <v>20</v>
      </c>
      <c r="E57" s="49">
        <v>5</v>
      </c>
      <c r="F57" s="49">
        <f t="shared" si="8"/>
        <v>0</v>
      </c>
      <c r="G57" s="16"/>
      <c r="H57" s="16"/>
    </row>
    <row r="58" spans="1:8" x14ac:dyDescent="0.45">
      <c r="A58" s="79" t="s">
        <v>29</v>
      </c>
      <c r="B58" s="25" t="s">
        <v>43</v>
      </c>
      <c r="C58" s="41" t="s">
        <v>44</v>
      </c>
      <c r="D58" s="26" t="s">
        <v>20</v>
      </c>
      <c r="E58" s="27">
        <v>3</v>
      </c>
      <c r="F58" s="27">
        <f t="shared" si="8"/>
        <v>0</v>
      </c>
      <c r="G58" s="28"/>
      <c r="H58" s="28"/>
    </row>
    <row r="59" spans="1:8" x14ac:dyDescent="0.45">
      <c r="A59" s="77"/>
      <c r="B59" s="65" t="s">
        <v>82</v>
      </c>
      <c r="C59" s="66" t="s">
        <v>86</v>
      </c>
      <c r="D59" s="22" t="s">
        <v>20</v>
      </c>
      <c r="E59" s="23">
        <v>3</v>
      </c>
      <c r="F59" s="23">
        <f t="shared" si="8"/>
        <v>0</v>
      </c>
      <c r="G59" s="67"/>
      <c r="H59" s="67"/>
    </row>
    <row r="60" spans="1:8" x14ac:dyDescent="0.45">
      <c r="A60" s="77"/>
      <c r="B60" s="21" t="s">
        <v>84</v>
      </c>
      <c r="C60" s="42" t="s">
        <v>85</v>
      </c>
      <c r="D60" s="22" t="s">
        <v>20</v>
      </c>
      <c r="E60" s="23">
        <v>3</v>
      </c>
      <c r="F60" s="23">
        <f t="shared" ref="F60:F68" si="9">IF(D60="No",-E60,0)</f>
        <v>0</v>
      </c>
      <c r="G60" s="24"/>
      <c r="H60" s="24"/>
    </row>
    <row r="61" spans="1:8" x14ac:dyDescent="0.45">
      <c r="A61" s="77"/>
      <c r="B61" s="64" t="s">
        <v>89</v>
      </c>
      <c r="C61" s="42" t="s">
        <v>85</v>
      </c>
      <c r="D61" s="22" t="s">
        <v>7</v>
      </c>
      <c r="E61" s="23">
        <v>3</v>
      </c>
      <c r="F61" s="23">
        <f t="shared" ref="F61" si="10">IF(D61="No",-E61,0)</f>
        <v>-3</v>
      </c>
      <c r="G61" s="24"/>
      <c r="H61" s="24"/>
    </row>
    <row r="62" spans="1:8" x14ac:dyDescent="0.45">
      <c r="A62" s="77"/>
      <c r="B62" s="64" t="s">
        <v>90</v>
      </c>
      <c r="C62" s="42" t="s">
        <v>85</v>
      </c>
      <c r="D62" s="22" t="s">
        <v>7</v>
      </c>
      <c r="E62" s="23">
        <v>3</v>
      </c>
      <c r="F62" s="23">
        <f t="shared" si="9"/>
        <v>-3</v>
      </c>
      <c r="G62" s="24"/>
      <c r="H62" s="24"/>
    </row>
    <row r="63" spans="1:8" x14ac:dyDescent="0.45">
      <c r="A63" s="77"/>
      <c r="B63" s="21" t="s">
        <v>87</v>
      </c>
      <c r="C63" s="42" t="s">
        <v>91</v>
      </c>
      <c r="D63" s="22" t="s">
        <v>7</v>
      </c>
      <c r="E63" s="23">
        <v>3</v>
      </c>
      <c r="F63" s="23">
        <f t="shared" ref="F63:F66" si="11">IF(D63="No",-E63,0)</f>
        <v>-3</v>
      </c>
      <c r="G63" s="24"/>
      <c r="H63" s="24"/>
    </row>
    <row r="64" spans="1:8" x14ac:dyDescent="0.45">
      <c r="A64" s="77"/>
      <c r="B64" s="21" t="s">
        <v>88</v>
      </c>
      <c r="C64" s="42" t="s">
        <v>91</v>
      </c>
      <c r="D64" s="22" t="s">
        <v>7</v>
      </c>
      <c r="E64" s="23">
        <v>3</v>
      </c>
      <c r="F64" s="23">
        <f t="shared" si="11"/>
        <v>-3</v>
      </c>
      <c r="G64" s="24"/>
      <c r="H64" s="24"/>
    </row>
    <row r="65" spans="1:8" x14ac:dyDescent="0.45">
      <c r="A65" s="77"/>
      <c r="B65" s="21" t="s">
        <v>92</v>
      </c>
      <c r="C65" s="42" t="s">
        <v>91</v>
      </c>
      <c r="D65" s="22" t="s">
        <v>7</v>
      </c>
      <c r="E65" s="23">
        <v>3</v>
      </c>
      <c r="F65" s="23">
        <f t="shared" si="11"/>
        <v>-3</v>
      </c>
      <c r="G65" s="24"/>
      <c r="H65" s="24"/>
    </row>
    <row r="66" spans="1:8" x14ac:dyDescent="0.45">
      <c r="A66" s="77"/>
      <c r="B66" s="21" t="s">
        <v>93</v>
      </c>
      <c r="C66" s="42" t="s">
        <v>91</v>
      </c>
      <c r="D66" s="22" t="s">
        <v>7</v>
      </c>
      <c r="E66" s="23">
        <v>3</v>
      </c>
      <c r="F66" s="23">
        <f t="shared" si="11"/>
        <v>-3</v>
      </c>
      <c r="G66" s="24"/>
      <c r="H66" s="24"/>
    </row>
    <row r="67" spans="1:8" x14ac:dyDescent="0.45">
      <c r="A67" s="77"/>
      <c r="B67" s="21" t="s">
        <v>94</v>
      </c>
      <c r="C67" s="42" t="s">
        <v>91</v>
      </c>
      <c r="D67" s="22" t="s">
        <v>7</v>
      </c>
      <c r="E67" s="23">
        <v>3</v>
      </c>
      <c r="F67" s="23">
        <f t="shared" si="9"/>
        <v>-3</v>
      </c>
      <c r="G67" s="24"/>
      <c r="H67" s="24"/>
    </row>
    <row r="68" spans="1:8" x14ac:dyDescent="0.45">
      <c r="A68" s="77"/>
      <c r="B68" s="64" t="s">
        <v>96</v>
      </c>
      <c r="C68" s="42" t="s">
        <v>95</v>
      </c>
      <c r="D68" s="22" t="s">
        <v>7</v>
      </c>
      <c r="E68" s="23">
        <v>3</v>
      </c>
      <c r="F68" s="23">
        <f t="shared" si="9"/>
        <v>-3</v>
      </c>
      <c r="G68" s="24"/>
      <c r="H68" s="24"/>
    </row>
    <row r="69" spans="1:8" x14ac:dyDescent="0.45">
      <c r="A69" s="77"/>
      <c r="B69" s="64" t="s">
        <v>97</v>
      </c>
      <c r="C69" s="42" t="s">
        <v>98</v>
      </c>
      <c r="D69" s="22" t="s">
        <v>7</v>
      </c>
      <c r="E69" s="23">
        <v>3</v>
      </c>
      <c r="F69" s="23">
        <f t="shared" ref="F69:F73" si="12">IF(D69="No",-E69,0)</f>
        <v>-3</v>
      </c>
      <c r="G69" s="24"/>
      <c r="H69" s="24"/>
    </row>
    <row r="70" spans="1:8" x14ac:dyDescent="0.45">
      <c r="A70" s="77"/>
      <c r="B70" s="21" t="s">
        <v>99</v>
      </c>
      <c r="C70" s="42" t="s">
        <v>98</v>
      </c>
      <c r="D70" s="22" t="s">
        <v>7</v>
      </c>
      <c r="E70" s="23">
        <v>3</v>
      </c>
      <c r="F70" s="23">
        <f t="shared" si="12"/>
        <v>-3</v>
      </c>
      <c r="G70" s="24"/>
      <c r="H70" s="24"/>
    </row>
    <row r="71" spans="1:8" x14ac:dyDescent="0.45">
      <c r="A71" s="77"/>
      <c r="B71" s="21" t="s">
        <v>100</v>
      </c>
      <c r="C71" s="42" t="s">
        <v>98</v>
      </c>
      <c r="D71" s="22" t="s">
        <v>7</v>
      </c>
      <c r="E71" s="23">
        <v>3</v>
      </c>
      <c r="F71" s="23">
        <f t="shared" si="12"/>
        <v>-3</v>
      </c>
      <c r="G71" s="24"/>
      <c r="H71" s="24"/>
    </row>
    <row r="72" spans="1:8" ht="57" x14ac:dyDescent="0.45">
      <c r="A72" s="77"/>
      <c r="B72" s="21" t="s">
        <v>101</v>
      </c>
      <c r="C72" s="42" t="s">
        <v>98</v>
      </c>
      <c r="D72" s="22" t="s">
        <v>7</v>
      </c>
      <c r="E72" s="23">
        <v>3</v>
      </c>
      <c r="F72" s="23">
        <f t="shared" si="12"/>
        <v>-3</v>
      </c>
      <c r="G72" s="24"/>
      <c r="H72" s="24"/>
    </row>
    <row r="73" spans="1:8" ht="28.5" x14ac:dyDescent="0.45">
      <c r="A73" s="77"/>
      <c r="B73" s="21" t="s">
        <v>102</v>
      </c>
      <c r="C73" s="42" t="s">
        <v>103</v>
      </c>
      <c r="D73" s="22" t="s">
        <v>7</v>
      </c>
      <c r="E73" s="23">
        <v>3</v>
      </c>
      <c r="F73" s="23">
        <f t="shared" si="12"/>
        <v>-3</v>
      </c>
      <c r="G73" s="24"/>
      <c r="H73" s="24"/>
    </row>
    <row r="74" spans="1:8" x14ac:dyDescent="0.45">
      <c r="A74" s="77"/>
      <c r="B74" s="50" t="s">
        <v>104</v>
      </c>
      <c r="C74" s="51" t="s">
        <v>105</v>
      </c>
      <c r="D74" s="52" t="s">
        <v>7</v>
      </c>
      <c r="E74" s="53">
        <v>5</v>
      </c>
      <c r="F74" s="53">
        <f t="shared" si="8"/>
        <v>-5</v>
      </c>
      <c r="G74" s="54"/>
      <c r="H74" s="54"/>
    </row>
    <row r="75" spans="1:8" ht="14.65" thickBot="1" x14ac:dyDescent="0.5">
      <c r="A75" s="55" t="s">
        <v>38</v>
      </c>
      <c r="B75" s="56" t="s">
        <v>39</v>
      </c>
      <c r="C75" s="57"/>
      <c r="D75" s="58"/>
      <c r="E75" s="59"/>
      <c r="F75" s="59">
        <f>MAX(-30,SUM(F53:F74))</f>
        <v>-30</v>
      </c>
      <c r="G75" s="60"/>
      <c r="H75" s="60"/>
    </row>
    <row r="76" spans="1:8" x14ac:dyDescent="0.45">
      <c r="A76" s="1"/>
      <c r="G76" s="5"/>
      <c r="H76" s="5"/>
    </row>
    <row r="77" spans="1:8" x14ac:dyDescent="0.45">
      <c r="A77" s="2"/>
      <c r="B77" s="61" t="s">
        <v>4</v>
      </c>
      <c r="C77" s="62"/>
      <c r="D77" s="63"/>
      <c r="E77" s="63"/>
      <c r="F77" s="63">
        <f>MAX(-99,F7+F37+F52+F75)</f>
        <v>-33</v>
      </c>
      <c r="G77" s="5"/>
      <c r="H77" s="5"/>
    </row>
    <row r="78" spans="1:8" ht="14.65" thickBot="1" x14ac:dyDescent="0.5">
      <c r="A78" s="3"/>
      <c r="B78" s="7" t="s">
        <v>30</v>
      </c>
      <c r="C78" s="43"/>
      <c r="D78" s="4"/>
      <c r="E78" s="4"/>
      <c r="F78" s="4">
        <f>100+F77</f>
        <v>67</v>
      </c>
      <c r="G78" s="6"/>
      <c r="H78" s="6"/>
    </row>
  </sheetData>
  <sheetProtection algorithmName="SHA-512" hashValue="1Wy2qOxqzvlJZwC15VrqVUfgXri5CXyDLw8J9g9wUgLPNUERQeHFkBwl3BUP6E7QDvz410JUTtv4F78JJNxIXg==" saltValue="vMQlgNidT+i49dELMM/ijg==" spinCount="100000" sheet="1" objects="1" scenarios="1" selectLockedCells="1"/>
  <mergeCells count="10">
    <mergeCell ref="A31:A36"/>
    <mergeCell ref="A38:A42"/>
    <mergeCell ref="A43:A51"/>
    <mergeCell ref="A53:A57"/>
    <mergeCell ref="A58:A74"/>
    <mergeCell ref="D1:F1"/>
    <mergeCell ref="G1:G4"/>
    <mergeCell ref="H1:H4"/>
    <mergeCell ref="A8:A12"/>
    <mergeCell ref="A13:A30"/>
  </mergeCells>
  <dataValidations count="2">
    <dataValidation type="decimal" showInputMessage="1" showErrorMessage="1" sqref="D2:D4" xr:uid="{0C4A7BFB-837E-4FE4-8988-52705A9B035E}">
      <formula1>0.1</formula1>
      <formula2>100</formula2>
    </dataValidation>
    <dataValidation type="list" showInputMessage="1" showErrorMessage="1" sqref="D7:D75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2019-10-06T21:36:38Z</dcterms:modified>
</cp:coreProperties>
</file>