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_testcases\SubRES_TMPL\"/>
    </mc:Choice>
  </mc:AlternateContent>
  <xr:revisionPtr revIDLastSave="0" documentId="13_ncr:1_{7232E4A6-D438-4AE3-B49F-16885AE3899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VA" sheetId="18" r:id="rId1"/>
    <sheet name="Trans Tables" sheetId="17" r:id="rId2"/>
    <sheet name="FILL Table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8" i="17"/>
  <c r="D10" i="17"/>
  <c r="D11" i="17"/>
  <c r="D12" i="17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Availability of Technologies by Region
</t>
        </r>
      </text>
    </comment>
  </commentList>
</comments>
</file>

<file path=xl/sharedStrings.xml><?xml version="1.0" encoding="utf-8"?>
<sst xmlns="http://schemas.openxmlformats.org/spreadsheetml/2006/main" count="124" uniqueCount="27">
  <si>
    <t>~TFM_INS</t>
  </si>
  <si>
    <t>LimType</t>
  </si>
  <si>
    <t>Attribute</t>
  </si>
  <si>
    <t>Year</t>
  </si>
  <si>
    <t>Pset_Set</t>
  </si>
  <si>
    <t>Pset_PN</t>
  </si>
  <si>
    <t>Pset_CI</t>
  </si>
  <si>
    <t>Pset_CO</t>
  </si>
  <si>
    <t>Cset_CN</t>
  </si>
  <si>
    <t>Pset_PD</t>
  </si>
  <si>
    <t>AllRegions</t>
  </si>
  <si>
    <t>~TFM_AVA</t>
  </si>
  <si>
    <t>SourceScen</t>
  </si>
  <si>
    <t>~TFM_Fill-R: w=Fill_output; Hcol=Region</t>
  </si>
  <si>
    <t>*</t>
  </si>
  <si>
    <t>DE</t>
  </si>
  <si>
    <t>SHAPE</t>
  </si>
  <si>
    <t>other_indexes</t>
  </si>
  <si>
    <t>~TFM_MIG</t>
  </si>
  <si>
    <t>attribute</t>
  </si>
  <si>
    <t>pset_pn</t>
  </si>
  <si>
    <t>year2</t>
  </si>
  <si>
    <t>allregions</t>
  </si>
  <si>
    <t>year</t>
  </si>
  <si>
    <t>value</t>
  </si>
  <si>
    <t>PASTI</t>
  </si>
  <si>
    <t>Tech1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</si>
</sst>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"/>
  <sheetViews>
    <sheetView workbookViewId="0">
      <selection activeCell="G5" sqref="G5"/>
    </sheetView>
  </sheetViews>
  <sheetFormatPr defaultRowHeight="12.75" x14ac:dyDescent="0.2"/>
  <cols>
    <col min="1" max="1" width="3.7109375" customWidth="1"/>
    <col min="2" max="2" width="10.85546875" bestFit="1" customWidth="1"/>
    <col min="3" max="4" width="8.42578125" bestFit="1" customWidth="1"/>
    <col min="5" max="5" width="7.5703125" bestFit="1" customWidth="1"/>
    <col min="6" max="6" width="8.5703125" bestFit="1" customWidth="1"/>
    <col min="7" max="7" width="3.42578125" bestFit="1" customWidth="1"/>
  </cols>
  <sheetData>
    <row r="3" spans="2:11" x14ac:dyDescent="0.2">
      <c r="B3" s="3" t="s">
        <v>11</v>
      </c>
      <c r="G3" s="2"/>
      <c r="H3" s="1"/>
      <c r="I3" s="1"/>
      <c r="J3" s="1"/>
      <c r="K3" s="1"/>
    </row>
    <row r="4" spans="2:11" ht="13.5" thickBot="1" x14ac:dyDescent="0.25">
      <c r="B4" s="4" t="s">
        <v>4</v>
      </c>
      <c r="C4" s="4" t="s">
        <v>5</v>
      </c>
      <c r="D4" s="4" t="s">
        <v>9</v>
      </c>
      <c r="E4" s="4" t="s">
        <v>6</v>
      </c>
      <c r="F4" s="4" t="s">
        <v>7</v>
      </c>
      <c r="G4" s="5" t="s">
        <v>15</v>
      </c>
    </row>
    <row r="5" spans="2:11" x14ac:dyDescent="0.2">
      <c r="C5" t="s">
        <v>14</v>
      </c>
      <c r="G5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6:J43"/>
  <sheetViews>
    <sheetView tabSelected="1" zoomScale="90" workbookViewId="0">
      <selection activeCell="L15" sqref="L15"/>
    </sheetView>
  </sheetViews>
  <sheetFormatPr defaultRowHeight="12.75" x14ac:dyDescent="0.2"/>
  <cols>
    <col min="1" max="1" width="2.85546875" customWidth="1"/>
    <col min="2" max="2" width="11.5703125" customWidth="1"/>
    <col min="3" max="4" width="8.85546875" bestFit="1" customWidth="1"/>
    <col min="5" max="5" width="5.28515625" bestFit="1" customWidth="1"/>
    <col min="6" max="6" width="10.7109375" bestFit="1" customWidth="1"/>
    <col min="7" max="7" width="9" bestFit="1" customWidth="1"/>
    <col min="8" max="9" width="8.85546875" bestFit="1" customWidth="1"/>
    <col min="10" max="10" width="8.140625" bestFit="1" customWidth="1"/>
    <col min="11" max="11" width="9" bestFit="1" customWidth="1"/>
    <col min="15" max="15" width="9.85546875" customWidth="1"/>
    <col min="16" max="16" width="17.28515625" bestFit="1" customWidth="1"/>
    <col min="17" max="17" width="12.5703125" bestFit="1" customWidth="1"/>
    <col min="18" max="18" width="12" bestFit="1" customWidth="1"/>
    <col min="19" max="19" width="17.7109375" bestFit="1" customWidth="1"/>
    <col min="20" max="20" width="12.5703125" bestFit="1" customWidth="1"/>
    <col min="21" max="21" width="12" bestFit="1" customWidth="1"/>
  </cols>
  <sheetData>
    <row r="6" spans="2:10" x14ac:dyDescent="0.2">
      <c r="B6" t="s">
        <v>18</v>
      </c>
      <c r="G6" t="s">
        <v>0</v>
      </c>
    </row>
    <row r="7" spans="2:10" x14ac:dyDescent="0.2">
      <c r="B7" t="s">
        <v>19</v>
      </c>
      <c r="C7" t="s">
        <v>20</v>
      </c>
      <c r="D7" t="s">
        <v>21</v>
      </c>
      <c r="E7" t="s">
        <v>22</v>
      </c>
      <c r="G7" t="s">
        <v>19</v>
      </c>
      <c r="H7" t="s">
        <v>17</v>
      </c>
      <c r="I7" t="s">
        <v>23</v>
      </c>
      <c r="J7" t="s">
        <v>24</v>
      </c>
    </row>
    <row r="8" spans="2:10" x14ac:dyDescent="0.2">
      <c r="B8" t="s">
        <v>25</v>
      </c>
      <c r="C8" t="s">
        <v>26</v>
      </c>
      <c r="D8">
        <v>2005</v>
      </c>
      <c r="E8" t="str">
        <f>"*"&amp;1/30/AVERAGE($J$8:$J$37)</f>
        <v>*0.0669161219926864</v>
      </c>
      <c r="G8" t="s">
        <v>16</v>
      </c>
      <c r="H8">
        <v>15</v>
      </c>
      <c r="I8">
        <v>1</v>
      </c>
      <c r="J8">
        <v>0.91020244848373966</v>
      </c>
    </row>
    <row r="9" spans="2:10" x14ac:dyDescent="0.2">
      <c r="B9" t="s">
        <v>25</v>
      </c>
      <c r="C9" t="s">
        <v>26</v>
      </c>
      <c r="D9">
        <f>D8-1</f>
        <v>2004</v>
      </c>
      <c r="E9" t="str">
        <f t="shared" ref="E9:E37" si="0">"*"&amp;1/30/AVERAGE($J$8:$J$37)</f>
        <v>*0.0669161219926864</v>
      </c>
      <c r="G9" t="s">
        <v>16</v>
      </c>
      <c r="H9">
        <v>15</v>
      </c>
      <c r="I9">
        <v>2</v>
      </c>
      <c r="J9">
        <v>0.8984020118307865</v>
      </c>
    </row>
    <row r="10" spans="2:10" x14ac:dyDescent="0.2">
      <c r="B10" t="s">
        <v>25</v>
      </c>
      <c r="C10" t="s">
        <v>26</v>
      </c>
      <c r="D10">
        <f t="shared" ref="D10:D37" si="1">D9-1</f>
        <v>2003</v>
      </c>
      <c r="E10" t="str">
        <f t="shared" si="0"/>
        <v>*0.0669161219926864</v>
      </c>
      <c r="G10" t="s">
        <v>16</v>
      </c>
      <c r="H10">
        <v>15</v>
      </c>
      <c r="I10">
        <v>3</v>
      </c>
      <c r="J10">
        <v>0.88515288556539562</v>
      </c>
    </row>
    <row r="11" spans="2:10" x14ac:dyDescent="0.2">
      <c r="B11" t="s">
        <v>25</v>
      </c>
      <c r="C11" t="s">
        <v>26</v>
      </c>
      <c r="D11">
        <f t="shared" si="1"/>
        <v>2002</v>
      </c>
      <c r="E11" t="str">
        <f t="shared" si="0"/>
        <v>*0.0669161219926864</v>
      </c>
      <c r="G11" t="s">
        <v>16</v>
      </c>
      <c r="H11">
        <v>15</v>
      </c>
      <c r="I11">
        <v>4</v>
      </c>
      <c r="J11">
        <v>0.87030645648342231</v>
      </c>
    </row>
    <row r="12" spans="2:10" x14ac:dyDescent="0.2">
      <c r="B12" t="s">
        <v>25</v>
      </c>
      <c r="C12" t="s">
        <v>26</v>
      </c>
      <c r="D12">
        <f t="shared" si="1"/>
        <v>2001</v>
      </c>
      <c r="E12" t="str">
        <f t="shared" si="0"/>
        <v>*0.0669161219926864</v>
      </c>
      <c r="G12" t="s">
        <v>16</v>
      </c>
      <c r="H12">
        <v>15</v>
      </c>
      <c r="I12">
        <v>5</v>
      </c>
      <c r="J12">
        <v>0.85370736263360147</v>
      </c>
    </row>
    <row r="13" spans="2:10" x14ac:dyDescent="0.2">
      <c r="B13" t="s">
        <v>25</v>
      </c>
      <c r="C13" t="s">
        <v>26</v>
      </c>
      <c r="D13">
        <f t="shared" si="1"/>
        <v>2000</v>
      </c>
      <c r="E13" t="str">
        <f t="shared" si="0"/>
        <v>*0.0669161219926864</v>
      </c>
      <c r="G13" t="s">
        <v>16</v>
      </c>
      <c r="H13">
        <v>15</v>
      </c>
      <c r="I13">
        <v>6</v>
      </c>
      <c r="J13">
        <v>0.8351959249800176</v>
      </c>
    </row>
    <row r="14" spans="2:10" x14ac:dyDescent="0.2">
      <c r="B14" t="s">
        <v>25</v>
      </c>
      <c r="C14" t="s">
        <v>26</v>
      </c>
      <c r="D14">
        <f t="shared" si="1"/>
        <v>1999</v>
      </c>
      <c r="E14" t="str">
        <f t="shared" si="0"/>
        <v>*0.0669161219926864</v>
      </c>
      <c r="G14" t="s">
        <v>16</v>
      </c>
      <c r="H14">
        <v>15</v>
      </c>
      <c r="I14">
        <v>7</v>
      </c>
      <c r="J14">
        <v>0.81461159634246449</v>
      </c>
    </row>
    <row r="15" spans="2:10" x14ac:dyDescent="0.2">
      <c r="B15" t="s">
        <v>25</v>
      </c>
      <c r="C15" t="s">
        <v>26</v>
      </c>
      <c r="D15">
        <f t="shared" si="1"/>
        <v>1998</v>
      </c>
      <c r="E15" t="str">
        <f t="shared" si="0"/>
        <v>*0.0669161219926864</v>
      </c>
      <c r="G15" t="s">
        <v>16</v>
      </c>
      <c r="H15">
        <v>15</v>
      </c>
      <c r="I15">
        <v>8</v>
      </c>
      <c r="J15">
        <v>0.79179764216477821</v>
      </c>
    </row>
    <row r="16" spans="2:10" x14ac:dyDescent="0.2">
      <c r="B16" t="s">
        <v>25</v>
      </c>
      <c r="C16" t="s">
        <v>26</v>
      </c>
      <c r="D16">
        <f t="shared" si="1"/>
        <v>1997</v>
      </c>
      <c r="E16" t="str">
        <f t="shared" si="0"/>
        <v>*0.0669161219926864</v>
      </c>
      <c r="G16" t="s">
        <v>16</v>
      </c>
      <c r="H16">
        <v>15</v>
      </c>
      <c r="I16">
        <v>9</v>
      </c>
      <c r="J16">
        <v>0.76660727270475448</v>
      </c>
    </row>
    <row r="17" spans="2:10" x14ac:dyDescent="0.2">
      <c r="B17" t="s">
        <v>25</v>
      </c>
      <c r="C17" t="s">
        <v>26</v>
      </c>
      <c r="D17">
        <f t="shared" si="1"/>
        <v>1996</v>
      </c>
      <c r="E17" t="str">
        <f t="shared" si="0"/>
        <v>*0.0669161219926864</v>
      </c>
      <c r="G17" t="s">
        <v>16</v>
      </c>
      <c r="H17">
        <v>15</v>
      </c>
      <c r="I17">
        <v>10</v>
      </c>
      <c r="J17">
        <v>0.73891143098696466</v>
      </c>
    </row>
    <row r="18" spans="2:10" x14ac:dyDescent="0.2">
      <c r="B18" t="s">
        <v>25</v>
      </c>
      <c r="C18" t="s">
        <v>26</v>
      </c>
      <c r="D18">
        <f t="shared" si="1"/>
        <v>1995</v>
      </c>
      <c r="E18" t="str">
        <f t="shared" si="0"/>
        <v>*0.0669161219926864</v>
      </c>
      <c r="G18" t="s">
        <v>16</v>
      </c>
      <c r="H18">
        <v>15</v>
      </c>
      <c r="I18">
        <v>11</v>
      </c>
      <c r="J18">
        <v>0.70860839431723943</v>
      </c>
    </row>
    <row r="19" spans="2:10" x14ac:dyDescent="0.2">
      <c r="B19" t="s">
        <v>25</v>
      </c>
      <c r="C19" t="s">
        <v>26</v>
      </c>
      <c r="D19">
        <f t="shared" si="1"/>
        <v>1994</v>
      </c>
      <c r="E19" t="str">
        <f t="shared" si="0"/>
        <v>*0.0669161219926864</v>
      </c>
      <c r="G19" t="s">
        <v>16</v>
      </c>
      <c r="H19">
        <v>15</v>
      </c>
      <c r="I19">
        <v>12</v>
      </c>
      <c r="J19">
        <v>0.67563525561309568</v>
      </c>
    </row>
    <row r="20" spans="2:10" x14ac:dyDescent="0.2">
      <c r="B20" t="s">
        <v>25</v>
      </c>
      <c r="C20" t="s">
        <v>26</v>
      </c>
      <c r="D20">
        <f t="shared" si="1"/>
        <v>1993</v>
      </c>
      <c r="E20" t="str">
        <f t="shared" si="0"/>
        <v>*0.0669161219926864</v>
      </c>
      <c r="G20" t="s">
        <v>16</v>
      </c>
      <c r="H20">
        <v>15</v>
      </c>
      <c r="I20">
        <v>13</v>
      </c>
      <c r="J20">
        <v>0.63998119844459622</v>
      </c>
    </row>
    <row r="21" spans="2:10" x14ac:dyDescent="0.2">
      <c r="B21" t="s">
        <v>25</v>
      </c>
      <c r="C21" t="s">
        <v>26</v>
      </c>
      <c r="D21">
        <f t="shared" si="1"/>
        <v>1992</v>
      </c>
      <c r="E21" t="str">
        <f t="shared" si="0"/>
        <v>*0.0669161219926864</v>
      </c>
      <c r="G21" t="s">
        <v>16</v>
      </c>
      <c r="H21">
        <v>15</v>
      </c>
      <c r="I21">
        <v>14</v>
      </c>
      <c r="J21">
        <v>0.60170225031573998</v>
      </c>
    </row>
    <row r="22" spans="2:10" x14ac:dyDescent="0.2">
      <c r="B22" t="s">
        <v>25</v>
      </c>
      <c r="C22" t="s">
        <v>26</v>
      </c>
      <c r="D22">
        <f t="shared" si="1"/>
        <v>1991</v>
      </c>
      <c r="E22" t="str">
        <f t="shared" si="0"/>
        <v>*0.0669161219926864</v>
      </c>
      <c r="G22" t="s">
        <v>16</v>
      </c>
      <c r="H22">
        <v>15</v>
      </c>
      <c r="I22">
        <v>15</v>
      </c>
      <c r="J22">
        <v>0.56093687918449753</v>
      </c>
    </row>
    <row r="23" spans="2:10" x14ac:dyDescent="0.2">
      <c r="B23" t="s">
        <v>25</v>
      </c>
      <c r="C23" t="s">
        <v>26</v>
      </c>
      <c r="D23">
        <f t="shared" si="1"/>
        <v>1990</v>
      </c>
      <c r="E23" t="str">
        <f t="shared" si="0"/>
        <v>*0.0669161219926864</v>
      </c>
      <c r="G23" t="s">
        <v>16</v>
      </c>
      <c r="H23">
        <v>15</v>
      </c>
      <c r="I23">
        <v>16</v>
      </c>
      <c r="J23">
        <v>0.51792138410308719</v>
      </c>
    </row>
    <row r="24" spans="2:10" x14ac:dyDescent="0.2">
      <c r="B24" t="s">
        <v>25</v>
      </c>
      <c r="C24" t="s">
        <v>26</v>
      </c>
      <c r="D24">
        <f t="shared" si="1"/>
        <v>1989</v>
      </c>
      <c r="E24" t="str">
        <f t="shared" si="0"/>
        <v>*0.0669161219926864</v>
      </c>
      <c r="G24" t="s">
        <v>16</v>
      </c>
      <c r="H24">
        <v>15</v>
      </c>
      <c r="I24">
        <v>17</v>
      </c>
      <c r="J24">
        <v>0.47300353497753322</v>
      </c>
    </row>
    <row r="25" spans="2:10" x14ac:dyDescent="0.2">
      <c r="B25" t="s">
        <v>25</v>
      </c>
      <c r="C25" t="s">
        <v>26</v>
      </c>
      <c r="D25">
        <f t="shared" si="1"/>
        <v>1988</v>
      </c>
      <c r="E25" t="str">
        <f t="shared" si="0"/>
        <v>*0.0669161219926864</v>
      </c>
      <c r="G25" t="s">
        <v>16</v>
      </c>
      <c r="H25">
        <v>15</v>
      </c>
      <c r="I25">
        <v>18</v>
      </c>
      <c r="J25">
        <v>0.42665238000974115</v>
      </c>
    </row>
    <row r="26" spans="2:10" x14ac:dyDescent="0.2">
      <c r="B26" t="s">
        <v>25</v>
      </c>
      <c r="C26" t="s">
        <v>26</v>
      </c>
      <c r="D26">
        <f t="shared" si="1"/>
        <v>1987</v>
      </c>
      <c r="E26" t="str">
        <f t="shared" si="0"/>
        <v>*0.0669161219926864</v>
      </c>
      <c r="G26" t="s">
        <v>16</v>
      </c>
      <c r="H26">
        <v>15</v>
      </c>
      <c r="I26">
        <v>19</v>
      </c>
      <c r="J26">
        <v>0.3794616444420652</v>
      </c>
    </row>
    <row r="27" spans="2:10" x14ac:dyDescent="0.2">
      <c r="B27" t="s">
        <v>25</v>
      </c>
      <c r="C27" t="s">
        <v>26</v>
      </c>
      <c r="D27">
        <f t="shared" si="1"/>
        <v>1986</v>
      </c>
      <c r="E27" t="str">
        <f t="shared" si="0"/>
        <v>*0.0669161219926864</v>
      </c>
      <c r="G27" t="s">
        <v>16</v>
      </c>
      <c r="H27">
        <v>15</v>
      </c>
      <c r="I27">
        <v>20</v>
      </c>
      <c r="J27">
        <v>0.33214382391052821</v>
      </c>
    </row>
    <row r="28" spans="2:10" x14ac:dyDescent="0.2">
      <c r="B28" t="s">
        <v>25</v>
      </c>
      <c r="C28" t="s">
        <v>26</v>
      </c>
      <c r="D28">
        <f t="shared" si="1"/>
        <v>1985</v>
      </c>
      <c r="E28" t="str">
        <f t="shared" si="0"/>
        <v>*0.0669161219926864</v>
      </c>
      <c r="G28" t="s">
        <v>16</v>
      </c>
      <c r="H28">
        <v>15</v>
      </c>
      <c r="I28">
        <v>21</v>
      </c>
      <c r="J28">
        <v>0.28551211582785918</v>
      </c>
    </row>
    <row r="29" spans="2:10" x14ac:dyDescent="0.2">
      <c r="B29" t="s">
        <v>25</v>
      </c>
      <c r="C29" t="s">
        <v>26</v>
      </c>
      <c r="D29">
        <f t="shared" si="1"/>
        <v>1984</v>
      </c>
      <c r="E29" t="str">
        <f t="shared" si="0"/>
        <v>*0.0669161219926864</v>
      </c>
      <c r="G29" t="s">
        <v>16</v>
      </c>
      <c r="H29">
        <v>15</v>
      </c>
      <c r="I29">
        <v>22</v>
      </c>
      <c r="J29">
        <v>0.24044795442398614</v>
      </c>
    </row>
    <row r="30" spans="2:10" x14ac:dyDescent="0.2">
      <c r="B30" t="s">
        <v>25</v>
      </c>
      <c r="C30" t="s">
        <v>26</v>
      </c>
      <c r="D30">
        <f t="shared" si="1"/>
        <v>1983</v>
      </c>
      <c r="E30" t="str">
        <f t="shared" si="0"/>
        <v>*0.0669161219926864</v>
      </c>
      <c r="G30" t="s">
        <v>16</v>
      </c>
      <c r="H30">
        <v>15</v>
      </c>
      <c r="I30">
        <v>23</v>
      </c>
      <c r="J30">
        <v>0.19785333028734844</v>
      </c>
    </row>
    <row r="31" spans="2:10" x14ac:dyDescent="0.2">
      <c r="B31" t="s">
        <v>25</v>
      </c>
      <c r="C31" t="s">
        <v>26</v>
      </c>
      <c r="D31">
        <f t="shared" si="1"/>
        <v>1982</v>
      </c>
      <c r="E31" t="str">
        <f t="shared" si="0"/>
        <v>*0.0669161219926864</v>
      </c>
      <c r="G31" t="s">
        <v>16</v>
      </c>
      <c r="H31">
        <v>15</v>
      </c>
      <c r="I31">
        <v>24</v>
      </c>
      <c r="J31">
        <v>0.15858939872922373</v>
      </c>
    </row>
    <row r="32" spans="2:10" x14ac:dyDescent="0.2">
      <c r="B32" t="s">
        <v>25</v>
      </c>
      <c r="C32" t="s">
        <v>26</v>
      </c>
      <c r="D32">
        <f t="shared" si="1"/>
        <v>1981</v>
      </c>
      <c r="E32" t="str">
        <f t="shared" si="0"/>
        <v>*0.0669161219926864</v>
      </c>
      <c r="G32" t="s">
        <v>16</v>
      </c>
      <c r="H32">
        <v>15</v>
      </c>
      <c r="I32">
        <v>25</v>
      </c>
      <c r="J32">
        <v>0.12340601277233969</v>
      </c>
    </row>
    <row r="33" spans="2:10" x14ac:dyDescent="0.2">
      <c r="B33" t="s">
        <v>25</v>
      </c>
      <c r="C33" t="s">
        <v>26</v>
      </c>
      <c r="D33">
        <f t="shared" si="1"/>
        <v>1980</v>
      </c>
      <c r="E33" t="str">
        <f t="shared" si="0"/>
        <v>*0.0669161219926864</v>
      </c>
      <c r="G33" t="s">
        <v>16</v>
      </c>
      <c r="H33">
        <v>15</v>
      </c>
      <c r="I33">
        <v>26</v>
      </c>
      <c r="J33">
        <v>9.2870313025843088E-2</v>
      </c>
    </row>
    <row r="34" spans="2:10" x14ac:dyDescent="0.2">
      <c r="B34" t="s">
        <v>25</v>
      </c>
      <c r="C34" t="s">
        <v>26</v>
      </c>
      <c r="D34">
        <f t="shared" si="1"/>
        <v>1979</v>
      </c>
      <c r="E34" t="str">
        <f t="shared" si="0"/>
        <v>*0.0669161219926864</v>
      </c>
      <c r="G34" t="s">
        <v>16</v>
      </c>
      <c r="H34">
        <v>15</v>
      </c>
      <c r="I34">
        <v>27</v>
      </c>
      <c r="J34">
        <v>6.7305509680711501E-2</v>
      </c>
    </row>
    <row r="35" spans="2:10" x14ac:dyDescent="0.2">
      <c r="B35" t="s">
        <v>25</v>
      </c>
      <c r="C35" t="s">
        <v>26</v>
      </c>
      <c r="D35">
        <f t="shared" si="1"/>
        <v>1978</v>
      </c>
      <c r="E35" t="str">
        <f t="shared" si="0"/>
        <v>*0.0669161219926864</v>
      </c>
      <c r="G35" t="s">
        <v>16</v>
      </c>
      <c r="H35">
        <v>15</v>
      </c>
      <c r="I35">
        <v>28</v>
      </c>
      <c r="J35">
        <v>4.6752301774459229E-2</v>
      </c>
    </row>
    <row r="36" spans="2:10" x14ac:dyDescent="0.2">
      <c r="B36" t="s">
        <v>25</v>
      </c>
      <c r="C36" t="s">
        <v>26</v>
      </c>
      <c r="D36">
        <f t="shared" si="1"/>
        <v>1977</v>
      </c>
      <c r="E36" t="str">
        <f t="shared" si="0"/>
        <v>*0.0669161219926864</v>
      </c>
      <c r="G36" t="s">
        <v>16</v>
      </c>
      <c r="H36">
        <v>15</v>
      </c>
      <c r="I36">
        <v>29</v>
      </c>
      <c r="J36">
        <v>3.0963765695813703E-2</v>
      </c>
    </row>
    <row r="37" spans="2:10" x14ac:dyDescent="0.2">
      <c r="B37" t="s">
        <v>25</v>
      </c>
      <c r="C37" t="s">
        <v>26</v>
      </c>
      <c r="D37">
        <f t="shared" si="1"/>
        <v>1976</v>
      </c>
      <c r="E37" t="str">
        <f t="shared" si="0"/>
        <v>*0.0669161219926864</v>
      </c>
      <c r="G37" t="s">
        <v>16</v>
      </c>
      <c r="H37">
        <v>15</v>
      </c>
      <c r="I37">
        <v>30</v>
      </c>
      <c r="J37">
        <v>1.9439308370696073E-2</v>
      </c>
    </row>
    <row r="38" spans="2:10" x14ac:dyDescent="0.2">
      <c r="G38" t="s">
        <v>16</v>
      </c>
      <c r="H38">
        <v>15</v>
      </c>
      <c r="I38">
        <v>31</v>
      </c>
      <c r="J38">
        <v>1.1494906625003245E-2</v>
      </c>
    </row>
    <row r="39" spans="2:10" x14ac:dyDescent="0.2">
      <c r="G39" t="s">
        <v>16</v>
      </c>
      <c r="H39">
        <v>15</v>
      </c>
      <c r="I39">
        <v>32</v>
      </c>
      <c r="J39">
        <v>6.3574074944443525E-3</v>
      </c>
    </row>
    <row r="40" spans="2:10" x14ac:dyDescent="0.2">
      <c r="G40" t="s">
        <v>16</v>
      </c>
      <c r="H40">
        <v>15</v>
      </c>
      <c r="I40">
        <v>33</v>
      </c>
      <c r="J40">
        <v>3.2634638690740084E-3</v>
      </c>
    </row>
    <row r="41" spans="2:10" x14ac:dyDescent="0.2">
      <c r="G41" t="s">
        <v>16</v>
      </c>
      <c r="H41">
        <v>15</v>
      </c>
      <c r="I41">
        <v>34</v>
      </c>
      <c r="J41">
        <v>1.5420308351243987E-3</v>
      </c>
    </row>
    <row r="42" spans="2:10" x14ac:dyDescent="0.2">
      <c r="G42" t="s">
        <v>16</v>
      </c>
      <c r="H42">
        <v>15</v>
      </c>
      <c r="I42">
        <v>35</v>
      </c>
      <c r="J42">
        <v>6.6471038130520518E-4</v>
      </c>
    </row>
    <row r="43" spans="2:10" x14ac:dyDescent="0.2">
      <c r="G43" t="s">
        <v>16</v>
      </c>
      <c r="H43">
        <v>15</v>
      </c>
      <c r="I43">
        <v>36</v>
      </c>
      <c r="J43">
        <v>2.5890093801923141E-4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4"/>
  <sheetViews>
    <sheetView workbookViewId="0">
      <selection activeCell="E4" sqref="E4"/>
    </sheetView>
  </sheetViews>
  <sheetFormatPr defaultRowHeight="12.75" x14ac:dyDescent="0.2"/>
  <cols>
    <col min="1" max="1" width="3.5703125" customWidth="1"/>
    <col min="2" max="2" width="14.85546875" customWidth="1"/>
    <col min="3" max="4" width="8" bestFit="1" customWidth="1"/>
    <col min="5" max="5" width="4.85546875" bestFit="1" customWidth="1"/>
    <col min="6" max="6" width="9.85546875" bestFit="1" customWidth="1"/>
    <col min="7" max="7" width="7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85546875" bestFit="1" customWidth="1"/>
    <col min="12" max="12" width="8.42578125" bestFit="1" customWidth="1"/>
  </cols>
  <sheetData>
    <row r="3" spans="2:10" x14ac:dyDescent="0.2">
      <c r="B3" s="6" t="s">
        <v>13</v>
      </c>
    </row>
    <row r="4" spans="2:10" x14ac:dyDescent="0.2">
      <c r="B4" s="6" t="s">
        <v>12</v>
      </c>
      <c r="C4" t="s">
        <v>2</v>
      </c>
      <c r="D4" t="s">
        <v>1</v>
      </c>
      <c r="E4" t="s">
        <v>3</v>
      </c>
      <c r="F4" t="s">
        <v>10</v>
      </c>
      <c r="G4" t="s">
        <v>6</v>
      </c>
      <c r="H4" t="s">
        <v>5</v>
      </c>
      <c r="I4" t="s">
        <v>7</v>
      </c>
      <c r="J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2023-03-03T11:13:52Z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883098781108856</vt:r8>
  </property>
  <property fmtid="{D5CDD505-2E9C-101B-9397-08002B2CF9AE}" pid="3" name="{A44787D4-0540-4523-9961-78E4036D8C6D}">
    <vt:lpwstr>{55893168-9890-4622-A331-86955AE50CF9}</vt:lpwstr>
  </property>
</Properties>
</file>