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drawing2.xml" ContentType="application/vnd.openxmlformats-officedocument.drawing+xml"/>
  <Default Extension="vml" ContentType="application/vnd.openxmlformats-officedocument.vmlDrawing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7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7\SuppXLS\"/>
    </mc:Choice>
  </mc:AlternateContent>
  <bookViews>
    <workbookView xWindow="390" yWindow="390" windowWidth="15375" windowHeight="7875" activeTab="0"/>
  </bookViews>
  <sheets>
    <sheet name="BY Data" sheetId="15" r:id="rId3"/>
    <sheet name="Refinery" sheetId="2" r:id="rId4"/>
  </sheets>
  <definedNames/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<sst xmlns="http://schemas.openxmlformats.org/spreadsheetml/2006/main" count="73" uniqueCount="36">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</sst>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</border>
    <border>
      <left/>
      <right/>
      <top/>
      <bottom style="thin">
        <color auto="1"/>
      </bottom>
    </border>
  </borders>
  <cellStyleXfs count="4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0" fontId="9" fillId="2" borderId="0" applyNumberFormat="0" applyBorder="0" applyAlignment="0" applyProtection="0"/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0" fillId="0" borderId="0">
      <alignment/>
      <protection/>
    </xf>
    <xf numFmtId="0" fontId="3" fillId="0" borderId="0">
      <alignment/>
      <protection/>
    </xf>
    <xf numFmtId="0" fontId="7" fillId="0" borderId="0">
      <alignment/>
      <protection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/>
      <protection/>
    </xf>
  </cellStyleXfs>
  <cellXfs count="24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3" fillId="0" borderId="2" xfId="22" applyBorder="1">
      <alignment/>
      <protection/>
    </xf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3" fillId="0" borderId="0" xfId="22">
      <alignment/>
      <protection/>
    </xf>
    <xf numFmtId="0" fontId="3" fillId="0" borderId="0" xfId="22" applyFill="1" applyBorder="1">
      <alignment/>
      <protection/>
    </xf>
    <xf numFmtId="0" fontId="3" fillId="0" borderId="2" xfId="22" applyFill="1" applyBorder="1">
      <alignment/>
      <protection/>
    </xf>
    <xf numFmtId="0" fontId="9" fillId="2" borderId="0" xfId="2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24">
      <alignment/>
      <protection/>
    </xf>
    <xf numFmtId="0" fontId="8" fillId="5" borderId="1" xfId="24" applyFont="1" applyFill="1" applyBorder="1">
      <alignment/>
      <protection/>
    </xf>
    <xf numFmtId="0" fontId="10" fillId="0" borderId="0" xfId="0" applyFont="1"/>
    <xf numFmtId="2" fontId="10" fillId="6" borderId="0" xfId="0" applyNumberFormat="1" applyFont="1" applyFill="1"/>
    <xf numFmtId="1" fontId="0" fillId="0" borderId="0" xfId="0" applyNumberFormat="1"/>
    <xf numFmtId="0" fontId="9" fillId="2" borderId="0" xfId="21" applyBorder="1" applyAlignment="1">
      <alignment horizontal="center"/>
    </xf>
  </cellXfs>
  <cellStyles count="2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Comma 2" xfId="20"/>
    <cellStyle name="Good" xfId="21" builtinId="26"/>
    <cellStyle name="Normal 10" xfId="22"/>
    <cellStyle name="Normal 2" xfId="23"/>
    <cellStyle name="Normal 3" xfId="24"/>
    <cellStyle name="Normal 4" xfId="25"/>
    <cellStyle name="Normal 4 2" xfId="26"/>
    <cellStyle name="Normal 8" xfId="27"/>
    <cellStyle name="Normal 9 2" xfId="28"/>
    <cellStyle name="Normale_B2020" xfId="29"/>
    <cellStyle name="Percent 2" xfId="30"/>
    <cellStyle name="Percent 3" xfId="31"/>
    <cellStyle name="Percent 3 2" xfId="32"/>
    <cellStyle name="Percent 3 3" xfId="33"/>
    <cellStyle name="Percent 4" xfId="34"/>
    <cellStyle name="Percent 4 2" xfId="35"/>
    <cellStyle name="Percent 4 3" xfId="36"/>
    <cellStyle name="Percent 5" xfId="37"/>
    <cellStyle name="Percent 5 2" xfId="38"/>
    <cellStyle name="Percent 6" xfId="39"/>
    <cellStyle name="Percent 7" xfId="40"/>
    <cellStyle name="Standard_Sce_D_Extraction" xfId="4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11481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0bb571c9-4b2b-4c96-8c1b-f0e9217e1c0d}"/>
            </a:ext>
          </a:extLst>
        </xdr:cNvPr>
        <xdr:cNvSpPr txBox="1"/>
      </xdr:nvSpPr>
      <xdr:spPr>
        <a:xfrm>
          <a:off x="609600" y="1343025"/>
          <a:ext cx="3657600" cy="58102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1ff9f10f-48d7-45ba-a88f-ffd2fca0b001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 topLeftCell="A1">
      <selection pane="topLeft" activeCell="C17" sqref="C17"/>
    </sheetView>
  </sheetViews>
  <sheetFormatPr defaultRowHeight="15"/>
  <cols>
    <col min="10" max="10" width="10.8571428571429" bestFit="1" customWidth="1"/>
  </cols>
  <sheetData>
    <row r="2" spans="2:10" ht="15">
      <c r="B2" s="1" t="s">
        <v>31</v>
      </c>
      <c r="C2" s="18"/>
      <c r="D2" s="18"/>
      <c r="E2" s="18"/>
      <c r="F2" s="18"/>
      <c r="G2" s="18"/>
      <c r="H2" s="18"/>
      <c r="I2" s="18"/>
      <c r="J2" s="11"/>
    </row>
    <row r="3" spans="2:10" ht="15.75" thickBot="1">
      <c r="B3" s="19" t="s">
        <v>32</v>
      </c>
      <c r="C3" s="19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ht="15">
      <c r="B4" s="11" t="s">
        <v>34</v>
      </c>
      <c r="C4" s="20" t="s">
        <v>35</v>
      </c>
      <c r="D4" s="11"/>
      <c r="E4" s="11"/>
      <c r="F4" s="11" t="s">
        <v>29</v>
      </c>
      <c r="G4" s="11">
        <v>2005</v>
      </c>
      <c r="H4" s="21">
        <v>9400.4213999999993</v>
      </c>
      <c r="I4" s="21">
        <v>21934.316599999998</v>
      </c>
      <c r="J4" s="13" t="s">
        <v>20</v>
      </c>
    </row>
  </sheetData>
  <pageMargins left="0.7" right="0.7" top="0.75" bottom="0.75" header="0.3" footer="0.3"/>
  <pageSetup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 topLeftCell="A1">
      <selection pane="topLeft" activeCell="L24" sqref="L24"/>
    </sheetView>
  </sheetViews>
  <sheetFormatPr defaultRowHeight="15"/>
  <cols>
    <col min="2" max="2" width="10.1428571428571" bestFit="1" customWidth="1"/>
    <col min="3" max="3" width="8.85714285714286" bestFit="1" customWidth="1"/>
    <col min="4" max="4" width="9.28571428571429" bestFit="1" customWidth="1"/>
    <col min="5" max="5" width="7.14285714285714" customWidth="1"/>
    <col min="6" max="6" width="14.2857142857143" bestFit="1" customWidth="1"/>
    <col min="7" max="7" width="10.7142857142857" bestFit="1" customWidth="1"/>
    <col min="8" max="9" width="10.7142857142857" customWidth="1"/>
    <col min="10" max="10" width="8.71428571428571" bestFit="1" customWidth="1"/>
    <col min="11" max="11" width="10.8571428571429" bestFit="1" customWidth="1"/>
    <col min="12" max="12" width="8.42857142857143" bestFit="1" customWidth="1"/>
    <col min="13" max="13" width="7.57142857142857" bestFit="1" customWidth="1"/>
    <col min="14" max="14" width="8.57142857142857" bestFit="1" customWidth="1"/>
    <col min="15" max="15" width="8.71428571428571" bestFit="1" customWidth="1"/>
    <col min="16" max="17" width="8.42857142857143" bestFit="1" customWidth="1"/>
    <col min="19" max="19" width="23.4285714285714" style="17" bestFit="1" customWidth="1"/>
    <col min="20" max="20" width="9.14285714285714" style="17" customWidth="1"/>
  </cols>
  <sheetData>
    <row r="1" spans="1:1" ht="15">
      <c r="A1" t="s">
        <v>14</v>
      </c>
    </row>
    <row r="2" spans="2:20" ht="1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30</v>
      </c>
      <c r="T2" s="23"/>
    </row>
    <row r="3" spans="2:20" ht="15.75" thickBot="1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3:16 254:254" ht="15">
      <c r="C4" t="s">
        <v>28</v>
      </c>
      <c r="D4" t="s">
        <v>17</v>
      </c>
      <c r="E4">
        <v>2020</v>
      </c>
      <c r="F4" t="s">
        <v>19</v>
      </c>
      <c r="H4" s="10">
        <v>0.50</v>
      </c>
      <c r="I4" s="10">
        <v>0.50</v>
      </c>
      <c r="K4" s="13" t="s">
        <v>20</v>
      </c>
      <c r="P4" s="13" t="s">
        <v>21</v>
      </c>
      <c r="IT4" s="10"/>
    </row>
    <row r="5" spans="3:16" ht="15">
      <c r="C5" t="s">
        <v>28</v>
      </c>
      <c r="D5" t="s">
        <v>17</v>
      </c>
      <c r="E5">
        <v>2020</v>
      </c>
      <c r="F5" t="s">
        <v>19</v>
      </c>
      <c r="H5" s="10">
        <v>0.50</v>
      </c>
      <c r="I5" s="10">
        <v>0.50</v>
      </c>
      <c r="K5" s="13" t="s">
        <v>20</v>
      </c>
      <c r="P5" s="13" t="s">
        <v>22</v>
      </c>
    </row>
    <row r="6" spans="3:16" ht="15">
      <c r="C6" t="s">
        <v>28</v>
      </c>
      <c r="D6" t="s">
        <v>17</v>
      </c>
      <c r="E6">
        <v>2020</v>
      </c>
      <c r="F6" t="s">
        <v>19</v>
      </c>
      <c r="H6" s="10">
        <v>0.50</v>
      </c>
      <c r="I6" s="10">
        <v>0.50</v>
      </c>
      <c r="K6" s="13" t="s">
        <v>20</v>
      </c>
      <c r="P6" s="14" t="s">
        <v>23</v>
      </c>
    </row>
    <row r="7" spans="3:16" ht="15">
      <c r="C7" t="s">
        <v>28</v>
      </c>
      <c r="D7" t="s">
        <v>17</v>
      </c>
      <c r="E7">
        <v>2020</v>
      </c>
      <c r="F7" t="s">
        <v>19</v>
      </c>
      <c r="H7" s="10">
        <v>0.50</v>
      </c>
      <c r="I7" s="10">
        <v>0.50</v>
      </c>
      <c r="K7" s="13" t="s">
        <v>20</v>
      </c>
      <c r="P7" s="14" t="s">
        <v>24</v>
      </c>
    </row>
    <row r="8" spans="3:16" ht="15">
      <c r="C8" t="s">
        <v>28</v>
      </c>
      <c r="D8" t="s">
        <v>17</v>
      </c>
      <c r="E8">
        <v>2020</v>
      </c>
      <c r="F8" t="s">
        <v>19</v>
      </c>
      <c r="H8" s="10">
        <v>0.50</v>
      </c>
      <c r="I8" s="10">
        <v>0.50</v>
      </c>
      <c r="K8" s="13" t="s">
        <v>20</v>
      </c>
      <c r="P8" s="14" t="s">
        <v>25</v>
      </c>
    </row>
    <row r="9" spans="3:16" ht="15">
      <c r="C9" t="s">
        <v>28</v>
      </c>
      <c r="D9" t="s">
        <v>17</v>
      </c>
      <c r="E9">
        <v>2020</v>
      </c>
      <c r="F9" t="s">
        <v>19</v>
      </c>
      <c r="H9" s="10">
        <v>0.50</v>
      </c>
      <c r="I9" s="10">
        <v>0.50</v>
      </c>
      <c r="K9" s="13" t="s">
        <v>20</v>
      </c>
      <c r="P9" s="14" t="s">
        <v>26</v>
      </c>
    </row>
    <row r="10" spans="2:17" ht="15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0.50</v>
      </c>
      <c r="I10" s="8">
        <v>0.50</v>
      </c>
      <c r="J10" s="9"/>
      <c r="K10" s="7" t="s">
        <v>20</v>
      </c>
      <c r="L10" s="9"/>
      <c r="M10" s="9"/>
      <c r="N10" s="9"/>
      <c r="O10" s="9"/>
      <c r="P10" s="15" t="s">
        <v>27</v>
      </c>
      <c r="Q10" s="9"/>
    </row>
    <row r="11" spans="3:20" ht="15">
      <c r="C11" t="s">
        <v>28</v>
      </c>
      <c r="D11" t="s">
        <v>29</v>
      </c>
      <c r="E11">
        <v>2020</v>
      </c>
      <c r="H11" s="22">
        <f>'BY Data'!H4*(1+Refinery!S11)</f>
        <v>11750.526749999999</v>
      </c>
      <c r="I11" s="22">
        <f>'BY Data'!I4*(1+Refinery!T11)</f>
        <v>28514.611579999997</v>
      </c>
      <c r="K11" s="13" t="s">
        <v>20</v>
      </c>
      <c r="S11" s="12">
        <v>0.25</v>
      </c>
      <c r="T11" s="12">
        <v>0.30</v>
      </c>
    </row>
  </sheetData>
  <mergeCells count="1">
    <mergeCell ref="S2:T2"/>
  </mergeCell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Template/>
  <Manager/>
  <Company>KanORS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Ravinder</cp:lastModifiedBy>
  <dcterms:created xsi:type="dcterms:W3CDTF">2009-05-27T15:40:55Z</dcterms:created>
  <dcterms:modified xsi:type="dcterms:W3CDTF">2020-06-02T13:50:36Z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