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7\SuppXLS\"/>
    </mc:Choice>
  </mc:AlternateContent>
  <xr:revisionPtr revIDLastSave="0" documentId="8_{5862B26B-5EF7-431A-80E7-6A1EE511881E}" xr6:coauthVersionLast="45" xr6:coauthVersionMax="45" xr10:uidLastSave="{00000000-0000-0000-0000-000000000000}"/>
  <bookViews>
    <workbookView xWindow="390" yWindow="390" windowWidth="15375" windowHeight="7875"/>
  </bookViews>
  <sheets>
    <sheet name="UC_CO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7" i="1" l="1"/>
  <c r="M7" i="1" s="1"/>
  <c r="H27" i="1"/>
  <c r="G27" i="1"/>
  <c r="L6" i="1" s="1"/>
  <c r="F27" i="1"/>
  <c r="E27" i="1"/>
  <c r="I26" i="1"/>
  <c r="L7" i="1" s="1"/>
  <c r="H26" i="1"/>
  <c r="G26" i="1"/>
  <c r="F26" i="1"/>
  <c r="E26" i="1"/>
  <c r="M6" i="1" l="1"/>
</calcChain>
</file>

<file path=xl/sharedStrings.xml><?xml version="1.0" encoding="utf-8"?>
<sst xmlns="http://schemas.openxmlformats.org/spreadsheetml/2006/main" count="49" uniqueCount="33">
  <si>
    <t>~UC_Sets: R_E: AllRegions</t>
  </si>
  <si>
    <t>UC_N</t>
  </si>
  <si>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</si>
  <si>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</si>
  <si>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</si>
  <si>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</si>
  <si>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</si>
  <si>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</si>
  <si>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</si>
  <si>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</si>
  <si>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~UC_Sets: T_E:</t>
  </si>
  <si>
    <t>UC_Desc</t>
  </si>
  <si>
    <t>UC - Each Region/Period</t>
  </si>
  <si>
    <t>REG2</t>
  </si>
  <si>
    <t>REG1</t>
  </si>
  <si>
    <t>Table Name: Emissions</t>
  </si>
  <si>
    <t>Active Unit: Kt</t>
  </si>
  <si>
    <t>Region</t>
  </si>
  <si>
    <t>AU_CO2_BND</t>
  </si>
  <si>
    <t>TRACO2,ELCCO2</t>
  </si>
  <si>
    <t>UP</t>
  </si>
  <si>
    <t>CO2 Bound Constraint</t>
  </si>
  <si>
    <t>UC_COMNET</t>
  </si>
  <si>
    <t>UC_RHSRTS~0</t>
  </si>
  <si>
    <t>~UC_T:UC_RHSRTS</t>
  </si>
  <si>
    <t>Scenario</t>
  </si>
  <si>
    <t>CommodityDesc\Period</t>
  </si>
  <si>
    <t>Electricity Plants Carbon dioxide</t>
  </si>
  <si>
    <t>Transport Carbon dioxide</t>
  </si>
  <si>
    <t>Residential Carbon dioxide</t>
  </si>
  <si>
    <t>Reduction Coeff</t>
  </si>
  <si>
    <t>Total</t>
  </si>
  <si>
    <t>DemoS_007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</si>
</sst>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4">
    <xf numFmtId="0" fontId="0" fillId="0" borderId="0" xfId="0"/>
    <xf numFmtId="0" fontId="3" fillId="0" borderId="0" xfId="2" applyFont="1"/>
    <xf numFmtId="0" fontId="4" fillId="2" borderId="0" xfId="0" applyFont="1" applyFill="1" applyBorder="1"/>
    <xf numFmtId="0" fontId="4" fillId="4" borderId="0" xfId="0" applyFont="1" applyFill="1" applyBorder="1"/>
    <xf numFmtId="0" fontId="4" fillId="5" borderId="0" xfId="0" applyFont="1" applyFill="1" applyBorder="1"/>
    <xf numFmtId="0" fontId="4" fillId="0" borderId="0" xfId="0" applyFont="1" applyFill="1" applyBorder="1"/>
    <xf numFmtId="0" fontId="1" fillId="0" borderId="0" xfId="2" applyFont="1"/>
    <xf numFmtId="0" fontId="5" fillId="0" borderId="0" xfId="0" applyFont="1" applyFill="1" applyBorder="1"/>
    <xf numFmtId="1" fontId="0" fillId="0" borderId="0" xfId="0" applyNumberFormat="1"/>
    <xf numFmtId="0" fontId="5" fillId="6" borderId="0" xfId="0" applyFont="1" applyFill="1" applyBorder="1"/>
    <xf numFmtId="0" fontId="5" fillId="3" borderId="0" xfId="0" applyFont="1" applyFill="1" applyBorder="1"/>
    <xf numFmtId="9" fontId="0" fillId="0" borderId="0" xfId="0" applyNumberFormat="1" applyAlignment="1">
      <alignment horizontal="center"/>
    </xf>
    <xf numFmtId="0" fontId="0" fillId="0" borderId="0" xfId="0"/>
    <xf numFmtId="1" fontId="0" fillId="0" borderId="0" xfId="0" applyNumberFormat="1"/>
  </cellXfs>
  <cellStyles count="3">
    <cellStyle name="Normal" xfId="0" builtinId="0"/>
    <cellStyle name="Normal 10" xfId="1"/>
    <cellStyle name="Normale_Scen_UC_IND-StrucConst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578427</xdr:colOff>
      <xdr:row>9</xdr:row>
      <xdr:rowOff>19916</xdr:rowOff>
    </xdr:from>
    <xdr:to>
      <xdr:col>9</xdr:col>
      <xdr:colOff>1085851</xdr:colOff>
      <xdr:row>13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36994A-0F9E-49BB-8671-C874B42A7D12}"/>
            </a:ext>
          </a:extLst>
        </xdr:cNvPr>
        <xdr:cNvSpPr txBox="1"/>
      </xdr:nvSpPr>
      <xdr:spPr>
        <a:xfrm>
          <a:off x="578427" y="1734416"/>
          <a:ext cx="8746549" cy="7516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and copy the ELCCO2 and TRACO2 emissions (kt) from the base scenario results (run name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DemoS_007)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Build a user constraint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that specifcy the maximum amount of emissions in a secific year for the sum of TRACO2 and ELCCO2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the reduction target(s) (%) to reach at specific year(s) in each region using the COM_BDNNET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tabSelected="1" zoomScaleNormal="100" workbookViewId="0">
      <selection activeCell="G16" sqref="G16"/>
    </sheetView>
  </sheetViews>
  <sheetFormatPr defaultRowHeight="15" x14ac:dyDescent="0.25"/>
  <cols>
    <col min="2" max="2" width="14.140625" customWidth="1"/>
    <col min="3" max="3" width="10.28515625" customWidth="1"/>
    <col min="4" max="4" width="30.140625" customWidth="1"/>
    <col min="5" max="6" width="11.140625" customWidth="1"/>
    <col min="7" max="7" width="15.28515625" bestFit="1" customWidth="1"/>
    <col min="8" max="9" width="11.140625" customWidth="1"/>
    <col min="10" max="10" width="17.28515625" bestFit="1" customWidth="1"/>
    <col min="11" max="11" width="12.42578125" bestFit="1" customWidth="1"/>
    <col min="12" max="13" width="9.85546875" customWidth="1"/>
    <col min="14" max="14" width="15" bestFit="1" customWidth="1"/>
    <col min="15" max="15" width="20.5703125" bestFit="1" customWidth="1"/>
    <col min="16" max="16" width="8.140625" bestFit="1" customWidth="1"/>
    <col min="17" max="18" width="7.140625" bestFit="1" customWidth="1"/>
    <col min="19" max="19" width="14.140625" bestFit="1" customWidth="1"/>
  </cols>
  <sheetData>
    <row r="1" spans="1:19" x14ac:dyDescent="0.25">
      <c r="A1" t="s">
        <v>12</v>
      </c>
    </row>
    <row r="2" spans="1:19" x14ac:dyDescent="0.25">
      <c r="B2" s="1" t="s">
        <v>0</v>
      </c>
    </row>
    <row r="3" spans="1:19" x14ac:dyDescent="0.25">
      <c r="B3" s="6" t="s">
        <v>10</v>
      </c>
    </row>
    <row r="4" spans="1:19" x14ac:dyDescent="0.25">
      <c r="J4" t="s">
        <v>24</v>
      </c>
    </row>
    <row r="5" spans="1:19" x14ac:dyDescent="0.25">
      <c r="B5" s="4" t="s">
        <v>1</v>
      </c>
      <c r="C5" s="2" t="s">
        <v>5</v>
      </c>
      <c r="D5" s="2" t="s">
        <v>4</v>
      </c>
      <c r="E5" s="2" t="s">
        <v>2</v>
      </c>
      <c r="F5" s="2" t="s">
        <v>7</v>
      </c>
      <c r="G5" s="3" t="s">
        <v>6</v>
      </c>
      <c r="H5" s="3" t="s">
        <v>8</v>
      </c>
      <c r="I5" s="3" t="s">
        <v>3</v>
      </c>
      <c r="J5" s="3" t="s">
        <v>9</v>
      </c>
      <c r="K5" s="5" t="s">
        <v>22</v>
      </c>
      <c r="L5" s="9" t="s">
        <v>14</v>
      </c>
      <c r="M5" s="9" t="s">
        <v>13</v>
      </c>
      <c r="N5" s="7" t="s">
        <v>23</v>
      </c>
      <c r="O5" s="4" t="s">
        <v>11</v>
      </c>
      <c r="S5" s="10" t="s">
        <v>30</v>
      </c>
    </row>
    <row r="6" spans="1:19" x14ac:dyDescent="0.25">
      <c r="B6" t="s">
        <v>18</v>
      </c>
      <c r="G6" t="s">
        <v>19</v>
      </c>
      <c r="I6">
        <v>2010</v>
      </c>
      <c r="J6" t="s">
        <v>20</v>
      </c>
      <c r="K6">
        <v>1</v>
      </c>
      <c r="L6" s="8">
        <f>G27*(1-S6)</f>
        <v>880182.0805299381</v>
      </c>
      <c r="M6" s="8">
        <f>G27*(1-S6)</f>
        <v>880182.0805299381</v>
      </c>
      <c r="N6">
        <v>5</v>
      </c>
      <c r="O6" t="s">
        <v>21</v>
      </c>
      <c r="S6" s="11">
        <v>0.1</v>
      </c>
    </row>
    <row r="7" spans="1:19" x14ac:dyDescent="0.25">
      <c r="G7" t="s">
        <v>19</v>
      </c>
      <c r="I7">
        <v>2020</v>
      </c>
      <c r="J7" t="s">
        <v>20</v>
      </c>
      <c r="K7">
        <v>1</v>
      </c>
      <c r="L7" s="8">
        <f>I26*(1-S7)</f>
        <v>1320532.2934207425</v>
      </c>
      <c r="M7" s="8">
        <f>I27*(1-S7)</f>
        <v>1014658.3535693145</v>
      </c>
      <c r="S7" s="11">
        <v>0.2</v>
      </c>
    </row>
    <row r="8" spans="1:19" x14ac:dyDescent="0.25">
      <c r="S8" s="11"/>
    </row>
    <row r="17" spans="2:18" x14ac:dyDescent="0.25">
      <c r="B17" s="12" t="s">
        <v>15</v>
      </c>
      <c r="C17" s="12"/>
      <c r="D17" s="12"/>
      <c r="E17" s="12"/>
      <c r="F17" s="12"/>
      <c r="G17" s="12"/>
      <c r="H17" s="12"/>
      <c r="I17" s="12"/>
    </row>
    <row r="18" spans="2:18" x14ac:dyDescent="0.25">
      <c r="B18" s="12" t="s">
        <v>16</v>
      </c>
      <c r="C18" s="12"/>
      <c r="D18" s="12"/>
      <c r="E18" s="12"/>
      <c r="F18" s="12"/>
      <c r="G18" s="12"/>
      <c r="H18" s="12"/>
      <c r="I18" s="12"/>
    </row>
    <row r="19" spans="2:18" x14ac:dyDescent="0.25">
      <c r="B19" s="12" t="s">
        <v>25</v>
      </c>
      <c r="C19" s="12" t="s">
        <v>17</v>
      </c>
      <c r="D19" s="12" t="s">
        <v>26</v>
      </c>
      <c r="E19" s="12">
        <v>2005</v>
      </c>
      <c r="F19" s="12">
        <v>2006</v>
      </c>
      <c r="G19" s="12">
        <v>2010</v>
      </c>
      <c r="H19" s="12">
        <v>2015</v>
      </c>
      <c r="I19" s="12">
        <v>2020</v>
      </c>
      <c r="K19" s="8"/>
      <c r="L19" s="8"/>
      <c r="M19" s="8"/>
      <c r="N19" s="8"/>
      <c r="O19" s="8"/>
      <c r="P19" s="8"/>
      <c r="Q19" s="8"/>
      <c r="R19" s="8"/>
    </row>
    <row r="20" spans="2:18" x14ac:dyDescent="0.25">
      <c r="B20" s="12" t="s">
        <v>32</v>
      </c>
      <c r="C20" s="12" t="s">
        <v>14</v>
      </c>
      <c r="D20" s="12" t="s">
        <v>27</v>
      </c>
      <c r="E20" s="13">
        <v>957892.37599999702</v>
      </c>
      <c r="F20" s="13">
        <v>1037000.46950085</v>
      </c>
      <c r="G20" s="13">
        <v>1103942.1790805401</v>
      </c>
      <c r="H20" s="13">
        <v>1202641.6434812101</v>
      </c>
      <c r="I20" s="13">
        <v>1271675.17004997</v>
      </c>
      <c r="J20" s="8"/>
      <c r="K20" s="8"/>
      <c r="L20" s="8"/>
      <c r="M20" s="8"/>
      <c r="N20" s="8"/>
      <c r="O20" s="8"/>
      <c r="P20" s="8"/>
      <c r="Q20" s="8"/>
      <c r="R20" s="8"/>
    </row>
    <row r="21" spans="2:18" x14ac:dyDescent="0.25">
      <c r="B21" s="12" t="s">
        <v>32</v>
      </c>
      <c r="C21" s="12" t="s">
        <v>14</v>
      </c>
      <c r="D21" s="12" t="s">
        <v>28</v>
      </c>
      <c r="E21" s="13">
        <v>281107.45856399997</v>
      </c>
      <c r="F21" s="13">
        <v>286788.14855023602</v>
      </c>
      <c r="G21" s="13">
        <v>310660.043491174</v>
      </c>
      <c r="H21" s="13">
        <v>343263.09779820201</v>
      </c>
      <c r="I21" s="13">
        <v>378990.19672595803</v>
      </c>
      <c r="J21" s="8"/>
      <c r="K21" s="8"/>
      <c r="L21" s="8"/>
      <c r="M21" s="8"/>
      <c r="N21" s="8"/>
      <c r="O21" s="8"/>
      <c r="P21" s="8"/>
      <c r="Q21" s="8"/>
      <c r="R21" s="8"/>
    </row>
    <row r="22" spans="2:18" x14ac:dyDescent="0.25">
      <c r="B22" s="12" t="s">
        <v>32</v>
      </c>
      <c r="C22" s="12" t="s">
        <v>13</v>
      </c>
      <c r="D22" s="12" t="s">
        <v>27</v>
      </c>
      <c r="E22" s="13">
        <v>345611.57504502003</v>
      </c>
      <c r="F22" s="13">
        <v>299552.78478447202</v>
      </c>
      <c r="G22" s="13">
        <v>374325.65826076799</v>
      </c>
      <c r="H22" s="13">
        <v>467334.00679594697</v>
      </c>
      <c r="I22" s="13">
        <v>576204.692887916</v>
      </c>
      <c r="J22" s="8"/>
      <c r="K22" s="8"/>
      <c r="L22" s="8"/>
      <c r="M22" s="8"/>
      <c r="N22" s="8"/>
      <c r="O22" s="8"/>
      <c r="P22" s="8"/>
      <c r="Q22" s="8"/>
      <c r="R22" s="8"/>
    </row>
    <row r="23" spans="2:18" x14ac:dyDescent="0.25">
      <c r="B23" s="12" t="s">
        <v>32</v>
      </c>
      <c r="C23" s="12" t="s">
        <v>13</v>
      </c>
      <c r="D23" s="12" t="s">
        <v>29</v>
      </c>
      <c r="E23" s="13">
        <v>289464.3873</v>
      </c>
      <c r="F23" s="13">
        <v>287510.50268572499</v>
      </c>
      <c r="G23" s="13">
        <v>277765.20164662501</v>
      </c>
      <c r="H23" s="13">
        <v>265583.57534774998</v>
      </c>
      <c r="I23" s="13">
        <v>253401.94904887499</v>
      </c>
      <c r="J23" s="8"/>
      <c r="K23" s="8"/>
      <c r="L23" s="8"/>
      <c r="M23" s="8"/>
      <c r="N23" s="8"/>
      <c r="O23" s="8"/>
      <c r="P23" s="8"/>
      <c r="Q23" s="8"/>
      <c r="R23" s="8"/>
    </row>
    <row r="24" spans="2:18" x14ac:dyDescent="0.25">
      <c r="B24" s="12" t="s">
        <v>32</v>
      </c>
      <c r="C24" s="12" t="s">
        <v>13</v>
      </c>
      <c r="D24" s="12" t="s">
        <v>28</v>
      </c>
      <c r="E24" s="13">
        <v>657119.24675600103</v>
      </c>
      <c r="F24" s="13">
        <v>289800.067016221</v>
      </c>
      <c r="G24" s="13">
        <v>325889.22957031598</v>
      </c>
      <c r="H24" s="13">
        <v>378440.53425395599</v>
      </c>
      <c r="I24" s="13">
        <v>438716.30002485198</v>
      </c>
      <c r="J24" s="8"/>
    </row>
    <row r="26" spans="2:18" x14ac:dyDescent="0.25">
      <c r="C26" t="s">
        <v>14</v>
      </c>
      <c r="D26" t="s">
        <v>31</v>
      </c>
      <c r="E26" s="8">
        <f>SUM(E20:E21)</f>
        <v>1238999.8345639971</v>
      </c>
      <c r="F26" s="8">
        <f>SUM(F20:F21)</f>
        <v>1323788.6180510861</v>
      </c>
      <c r="G26" s="8">
        <f>SUM(G20:G21)</f>
        <v>1414602.2225717141</v>
      </c>
      <c r="H26" s="8">
        <f>SUM(H20:H21)</f>
        <v>1545904.7412794121</v>
      </c>
      <c r="I26" s="8">
        <f>SUM(I20:I21)</f>
        <v>1650665.3667759281</v>
      </c>
      <c r="P26" s="8"/>
    </row>
    <row r="27" spans="2:18" x14ac:dyDescent="0.25">
      <c r="C27" t="s">
        <v>13</v>
      </c>
      <c r="D27" t="s">
        <v>31</v>
      </c>
      <c r="E27" s="8">
        <f>SUM(E22:E24)</f>
        <v>1292195.2091010211</v>
      </c>
      <c r="F27" s="8">
        <f>SUM(F22:F24)</f>
        <v>876863.35448641807</v>
      </c>
      <c r="G27" s="8">
        <f>SUM(G22:G24)</f>
        <v>977980.08947770903</v>
      </c>
      <c r="H27" s="8">
        <f>SUM(H22:H24)</f>
        <v>1111358.116397653</v>
      </c>
      <c r="I27" s="8">
        <f>SUM(I22:I24)</f>
        <v>1268322.9419616431</v>
      </c>
      <c r="P27" s="8"/>
    </row>
    <row r="28" spans="2:18" x14ac:dyDescent="0.25">
      <c r="G28" s="8"/>
      <c r="P28" s="8"/>
    </row>
    <row r="29" spans="2:18" x14ac:dyDescent="0.25">
      <c r="G29" s="8"/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UC_CO2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dcterms:created xsi:type="dcterms:W3CDTF">2009-05-27T15:40:55Z</dcterms:created>
  <dcterms:modified xsi:type="dcterms:W3CDTF">2020-06-02T13:45:01Z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704221844673157</vt:lpwstr>
  </property>
</Properties>
</file>