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drawings/drawing1.xml" ContentType="application/vnd.openxmlformats-officedocument.drawing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comments2.xml" ContentType="application/vnd.openxmlformats-officedocument.spreadsheetml.comments+xml"/>
  <Override PartName="/xl/drawings/drawing2.xml" ContentType="application/vnd.openxmlformats-officedocument.drawing+xml"/>
  <Default Extension="vml" ContentType="application/vnd.openxmlformats-officedocument.vmlDrawing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4" Type="http://schemas.openxmlformats.org/officeDocument/2006/relationships/custom-properties" Target="docProps/custom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2730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C:\VEDA\Training material\DemoS_011\SuppXLS\"/>
    </mc:Choice>
  </mc:AlternateContent>
  <bookViews>
    <workbookView xWindow="1905" yWindow="1905" windowWidth="21600" windowHeight="11385" activeTab="0"/>
  </bookViews>
  <sheets>
    <sheet name="BY_Data" sheetId="6" r:id="rId3"/>
    <sheet name="CAR_Dem" sheetId="2" r:id="rId4"/>
  </sheets>
  <definedNames/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2" l="1"/>
</calcChain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2" authorId="0" shapeId="0" xr:uid="{00000000-0006-0000-0100-000001000000}">
      <text>
        <r>
          <rPr>
            <b/>
            <sz val="8"/>
            <rFont val="Tahoma"/>
            <family val="2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<sst xmlns="http://schemas.openxmlformats.org/spreadsheetml/2006/main" count="34" uniqueCount="19">
  <si>
    <t>Year</t>
  </si>
  <si>
    <t>Cset_CN</t>
  </si>
  <si>
    <t>Attribute</t>
  </si>
  <si>
    <t>LimType</t>
  </si>
  <si>
    <t>~TFM_INS</t>
  </si>
  <si>
    <t>TimeSlice</t>
  </si>
  <si>
    <t>Trans - Insert</t>
  </si>
  <si>
    <t>REG2</t>
  </si>
  <si>
    <t>REG1</t>
  </si>
  <si>
    <t>Demand</t>
  </si>
  <si>
    <t>DTCAR</t>
  </si>
  <si>
    <t>Demand Driver (annual growth)</t>
  </si>
  <si>
    <t>~TFM_FILL</t>
  </si>
  <si>
    <t>Operation_Sum_Avg_Count</t>
  </si>
  <si>
    <t>Scenario Name</t>
  </si>
  <si>
    <t>A</t>
  </si>
  <si>
    <t>Reg1</t>
  </si>
  <si>
    <t>Reg2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</si>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</sst>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name val="Tahoma"/>
      <family val="2"/>
    </font>
    <font>
      <sz val="10"/>
      <name val="Courier"/>
      <family val="3"/>
    </font>
    <font>
      <b/>
      <sz val="10"/>
      <color indexed="1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59999001026153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64C8FF"/>
        <bgColor indexed="64"/>
      </patternFill>
    </fill>
    <fill>
      <patternFill patternType="solid">
        <fgColor theme="5" tint="0.799979984760284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</border>
  </borders>
  <cellStyleXfs count="38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0" fillId="2" borderId="0" applyNumberFormat="0" applyBorder="0" applyAlignment="0" applyProtection="0"/>
    <xf numFmtId="164" fontId="0" fillId="0" borderId="0" applyFont="0" applyFill="0" applyBorder="0" applyAlignment="0" applyProtection="0"/>
    <xf numFmtId="0" fontId="3" fillId="0" borderId="0">
      <alignment/>
      <protection/>
    </xf>
    <xf numFmtId="0" fontId="3" fillId="0" borderId="0">
      <alignment/>
      <protection/>
    </xf>
    <xf numFmtId="0" fontId="3" fillId="0" borderId="0">
      <alignment/>
      <protection/>
    </xf>
    <xf numFmtId="0" fontId="3" fillId="0" borderId="0">
      <alignment/>
      <protection/>
    </xf>
    <xf numFmtId="0" fontId="3" fillId="0" borderId="0">
      <alignment/>
      <protection/>
    </xf>
    <xf numFmtId="0" fontId="0" fillId="0" borderId="0">
      <alignment/>
      <protection/>
    </xf>
    <xf numFmtId="0" fontId="3" fillId="0" borderId="0">
      <alignment/>
      <protection/>
    </xf>
    <xf numFmtId="0" fontId="6" fillId="0" borderId="0">
      <alignment/>
      <protection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>
      <alignment/>
      <protection/>
    </xf>
  </cellStyleXfs>
  <cellXfs count="15">
    <xf numFmtId="0" fontId="0" fillId="0" borderId="0" xfId="0"/>
    <xf numFmtId="0" fontId="4" fillId="0" borderId="0" xfId="0" applyFont="1"/>
    <xf numFmtId="0" fontId="2" fillId="0" borderId="0" xfId="0" applyFont="1" applyAlignment="1">
      <alignment horizontal="center"/>
    </xf>
    <xf numFmtId="0" fontId="2" fillId="3" borderId="1" xfId="0" applyFont="1" applyFill="1" applyBorder="1"/>
    <xf numFmtId="0" fontId="2" fillId="4" borderId="1" xfId="0" applyFont="1" applyFill="1" applyBorder="1"/>
    <xf numFmtId="0" fontId="3" fillId="3" borderId="1" xfId="0" applyFont="1" applyFill="1" applyBorder="1"/>
    <xf numFmtId="0" fontId="3" fillId="0" borderId="0" xfId="24">
      <alignment/>
      <protection/>
    </xf>
    <xf numFmtId="0" fontId="3" fillId="0" borderId="0" xfId="24" applyBorder="1">
      <alignment/>
      <protection/>
    </xf>
    <xf numFmtId="0" fontId="7" fillId="5" borderId="1" xfId="24" applyFont="1" applyFill="1" applyBorder="1">
      <alignment/>
      <protection/>
    </xf>
    <xf numFmtId="0" fontId="3" fillId="3" borderId="0" xfId="0" applyFont="1" applyFill="1" applyBorder="1"/>
    <xf numFmtId="9" fontId="0" fillId="0" borderId="0" xfId="0" applyNumberFormat="1"/>
    <xf numFmtId="0" fontId="8" fillId="0" borderId="0" xfId="0" applyFont="1"/>
    <xf numFmtId="2" fontId="8" fillId="6" borderId="0" xfId="0" applyNumberFormat="1" applyFont="1" applyFill="1"/>
    <xf numFmtId="1" fontId="0" fillId="0" borderId="0" xfId="0" applyNumberFormat="1"/>
    <xf numFmtId="0" fontId="9" fillId="7" borderId="0" xfId="20" applyFont="1" applyFill="1" applyBorder="1" applyAlignment="1">
      <alignment horizontal="center" wrapText="1"/>
    </xf>
  </cellXfs>
  <cellStyles count="24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40% - Accent3" xfId="20" builtinId="39"/>
    <cellStyle name="Comma 2" xfId="21"/>
    <cellStyle name="Normal 10" xfId="22"/>
    <cellStyle name="Normal 2" xfId="23"/>
    <cellStyle name="Normal 3" xfId="24"/>
    <cellStyle name="Normal 4" xfId="25"/>
    <cellStyle name="Normal 4 2" xfId="26"/>
    <cellStyle name="Normal 8" xfId="27"/>
    <cellStyle name="Normal 9 2" xfId="28"/>
    <cellStyle name="Normale_B2020" xfId="29"/>
    <cellStyle name="Percent 2" xfId="30"/>
    <cellStyle name="Percent 3" xfId="31"/>
    <cellStyle name="Percent 3 2" xfId="32"/>
    <cellStyle name="Percent 4" xfId="33"/>
    <cellStyle name="Percent 4 2" xfId="34"/>
    <cellStyle name="Percent 5" xfId="35"/>
    <cellStyle name="Percent 6" xfId="36"/>
    <cellStyle name="Standard_Sce_D_Extraction" xfId="3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2" Type="http://schemas.openxmlformats.org/officeDocument/2006/relationships/styles" Target="styles.xml" /><Relationship Id="rId1" Type="http://schemas.openxmlformats.org/officeDocument/2006/relationships/theme" Target="theme/theme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1</xdr:col>
      <xdr:colOff>0</xdr:colOff>
      <xdr:row>9</xdr:row>
      <xdr:rowOff>0</xdr:rowOff>
    </xdr:from>
    <xdr:to>
      <xdr:col>7</xdr:col>
      <xdr:colOff>0</xdr:colOff>
      <xdr:row>12</xdr:row>
      <xdr:rowOff>19050</xdr:rowOff>
    </xdr:to>
    <xdr:sp>
      <xdr:nvSpPr>
        <xdr:cNvPr id="2" name="TextBox 1">
          <a:extLst>
            <a:ext uri="{FF2B5EF4-FFF2-40B4-BE49-F238E27FC236}">
              <a16:creationId xmlns:a16="http://schemas.microsoft.com/office/drawing/2014/main" id="{a5b69d56-bc4c-48ae-b3ce-6fa96b57fe87}"/>
            </a:ext>
          </a:extLst>
        </xdr:cNvPr>
        <xdr:cNvSpPr txBox="1"/>
      </xdr:nvSpPr>
      <xdr:spPr>
        <a:xfrm>
          <a:off x="609600" y="1724025"/>
          <a:ext cx="4876800" cy="590550"/>
        </a:xfrm>
        <a:prstGeom prst="rect"/>
        <a:solidFill>
          <a:schemeClr val="accent6">
            <a:lumMod val="20000"/>
            <a:lumOff val="80000"/>
          </a:schemeClr>
        </a:solidFill>
        <a:ln w="9525" cmpd="sng">
          <a:solidFill>
            <a:schemeClr val="bg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Table to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collect information from BY template (scenario column, Base) when this template in synchronised in VEDA-FE. This table collect data for the commodity DTCAR (Cset_CN) for the year 2005 and for the attribute demand.</a:t>
          </a:r>
          <a:endParaRPr lang="en-GB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1</xdr:col>
      <xdr:colOff>0</xdr:colOff>
      <xdr:row>11</xdr:row>
      <xdr:rowOff>190499</xdr:rowOff>
    </xdr:from>
    <xdr:to>
      <xdr:col>7</xdr:col>
      <xdr:colOff>0</xdr:colOff>
      <xdr:row>15</xdr:row>
      <xdr:rowOff>28574</xdr:rowOff>
    </xdr:to>
    <xdr:sp>
      <xdr:nvSpPr>
        <xdr:cNvPr id="2" name="TextBox 1">
          <a:extLst>
            <a:ext uri="{FF2B5EF4-FFF2-40B4-BE49-F238E27FC236}">
              <a16:creationId xmlns:a16="http://schemas.microsoft.com/office/drawing/2014/main" id="{c54b2222-a074-4827-916f-53927bf32696}"/>
            </a:ext>
          </a:extLst>
        </xdr:cNvPr>
        <xdr:cNvSpPr txBox="1"/>
      </xdr:nvSpPr>
      <xdr:spPr>
        <a:xfrm>
          <a:off x="609600" y="2295525"/>
          <a:ext cx="3619500" cy="600075"/>
        </a:xfrm>
        <a:prstGeom prst="rect"/>
        <a:solidFill>
          <a:schemeClr val="accent6">
            <a:lumMod val="20000"/>
            <a:lumOff val="80000"/>
          </a:schemeClr>
        </a:solidFill>
        <a:ln w="9525" cmpd="sng">
          <a:solidFill>
            <a:schemeClr val="bg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Declare demand projection based on BY demand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collected in the BY_Data sheet.</a:t>
          </a:r>
          <a:endParaRPr lang="en-GB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printerSettings" Target="../printerSettings/printerSettings1.bin" /><Relationship Id="rId1" Type="http://schemas.openxmlformats.org/officeDocument/2006/relationships/drawing" Target="../drawings/drawing1.xml" /></Relationships>
</file>

<file path=xl/worksheets/_rels/sheet2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 /><Relationship Id="rId3" Type="http://schemas.openxmlformats.org/officeDocument/2006/relationships/vmlDrawing" Target="../drawings/vmlDrawing1.vml" /><Relationship Id="rId1" Type="http://schemas.openxmlformats.org/officeDocument/2006/relationships/comments" Target="../comments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4"/>
  <sheetViews>
    <sheetView tabSelected="1" workbookViewId="0" topLeftCell="A1">
      <selection pane="topLeft" activeCell="B16" sqref="B16"/>
    </sheetView>
  </sheetViews>
  <sheetFormatPr defaultRowHeight="15"/>
  <cols>
    <col min="2" max="2" width="26.4285714285714" bestFit="1" customWidth="1"/>
    <col min="4" max="4" width="10.1428571428571" bestFit="1" customWidth="1"/>
  </cols>
  <sheetData>
    <row r="2" spans="2:9" ht="15">
      <c r="B2" s="1" t="s">
        <v>12</v>
      </c>
      <c r="C2" s="6"/>
      <c r="D2" s="6"/>
      <c r="E2" s="6"/>
      <c r="F2" s="6"/>
      <c r="G2" s="6"/>
      <c r="H2" s="6"/>
      <c r="I2" s="6"/>
    </row>
    <row r="3" spans="2:10" ht="15.75" thickBot="1">
      <c r="B3" s="8" t="s">
        <v>13</v>
      </c>
      <c r="C3" s="8" t="s">
        <v>14</v>
      </c>
      <c r="D3" s="3" t="s">
        <v>5</v>
      </c>
      <c r="E3" s="3" t="s">
        <v>3</v>
      </c>
      <c r="F3" s="3" t="s">
        <v>2</v>
      </c>
      <c r="G3" s="3" t="s">
        <v>0</v>
      </c>
      <c r="H3" s="4" t="s">
        <v>8</v>
      </c>
      <c r="I3" s="4" t="s">
        <v>7</v>
      </c>
      <c r="J3" s="5" t="s">
        <v>1</v>
      </c>
    </row>
    <row r="4" spans="2:10" ht="15">
      <c r="B4" t="s">
        <v>15</v>
      </c>
      <c r="C4" s="11" t="s">
        <v>18</v>
      </c>
      <c r="F4" t="s">
        <v>9</v>
      </c>
      <c r="G4">
        <v>2005</v>
      </c>
      <c r="H4" s="12">
        <v>3100.59695159375</v>
      </c>
      <c r="I4" s="12">
        <v>3067.06485564375</v>
      </c>
      <c r="J4" t="s">
        <v>10</v>
      </c>
    </row>
  </sheetData>
  <pageMargins left="0.7" right="0.7" top="0.75" bottom="0.75" header="0.3" footer="0.3"/>
  <pageSetup orientation="portrait" paperSize="9" r:id="rId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"/>
  <sheetViews>
    <sheetView workbookViewId="0" topLeftCell="A1">
      <selection pane="topLeft" activeCell="D22" sqref="D22"/>
    </sheetView>
  </sheetViews>
  <sheetFormatPr defaultRowHeight="15"/>
  <cols>
    <col min="2" max="2" width="10.1428571428571" bestFit="1" customWidth="1"/>
    <col min="3" max="3" width="8.85714285714286" bestFit="1" customWidth="1"/>
    <col min="4" max="4" width="8.71428571428571" bestFit="1" customWidth="1"/>
    <col min="5" max="5" width="5.14285714285714" bestFit="1" customWidth="1"/>
    <col min="6" max="7" width="10.7142857142857" customWidth="1"/>
    <col min="8" max="8" width="8.42857142857143" bestFit="1" customWidth="1"/>
    <col min="11" max="11" width="14.8571428571429" customWidth="1"/>
  </cols>
  <sheetData>
    <row r="1" spans="1:1" ht="15">
      <c r="A1" t="s">
        <v>6</v>
      </c>
    </row>
    <row r="2" spans="2:12" ht="15">
      <c r="B2" s="1" t="s">
        <v>4</v>
      </c>
      <c r="H2" s="2"/>
      <c r="K2" s="14" t="s">
        <v>11</v>
      </c>
      <c r="L2" s="14"/>
    </row>
    <row r="3" spans="2:12" ht="15.75" thickBot="1">
      <c r="B3" s="3" t="s">
        <v>5</v>
      </c>
      <c r="C3" s="3" t="s">
        <v>3</v>
      </c>
      <c r="D3" s="3" t="s">
        <v>2</v>
      </c>
      <c r="E3" s="3" t="s">
        <v>0</v>
      </c>
      <c r="F3" s="4" t="s">
        <v>8</v>
      </c>
      <c r="G3" s="4" t="s">
        <v>7</v>
      </c>
      <c r="H3" s="5" t="s">
        <v>1</v>
      </c>
      <c r="K3" s="9" t="s">
        <v>16</v>
      </c>
      <c r="L3" s="9" t="s">
        <v>17</v>
      </c>
    </row>
    <row r="4" spans="4:12" ht="15">
      <c r="D4" t="s">
        <v>9</v>
      </c>
      <c r="E4">
        <v>2006</v>
      </c>
      <c r="F4" s="13">
        <f>BY_Data!$H$4*(1+$K$4)^(E4-2005)</f>
        <v>3162.608890625625</v>
      </c>
      <c r="G4" s="13">
        <f>BY_Data!$H$4*(1+$L$4)^(E4-2005)</f>
        <v>3193.6148601415625</v>
      </c>
      <c r="H4" s="7" t="s">
        <v>10</v>
      </c>
      <c r="K4" s="10">
        <v>0.02</v>
      </c>
      <c r="L4" s="10">
        <v>0.03</v>
      </c>
    </row>
    <row r="5" spans="4:12" ht="15">
      <c r="D5" t="s">
        <v>9</v>
      </c>
      <c r="E5">
        <v>2010</v>
      </c>
      <c r="F5" s="13">
        <f>BY_Data!$H$4*(1+$K$4)^(E5-2005)</f>
        <v>3423.309572715099</v>
      </c>
      <c r="G5" s="13">
        <f>BY_Data!$H$4*(1+$L$4)^(E5-2005)</f>
        <v>3594.4416608362467</v>
      </c>
      <c r="H5" s="7" t="s">
        <v>10</v>
      </c>
      <c r="K5" s="10"/>
      <c r="L5" s="10"/>
    </row>
    <row r="6" spans="4:12" ht="15">
      <c r="D6" t="s">
        <v>9</v>
      </c>
      <c r="E6">
        <v>2015</v>
      </c>
      <c r="F6" s="13">
        <f>BY_Data!$H$4*(1+$K$4)^(E6-2005)</f>
        <v>3779.610382645536</v>
      </c>
      <c r="G6" s="13">
        <f>BY_Data!$H$4*(1+$L$4)^(E6-2005)</f>
        <v>4166.9430289912953</v>
      </c>
      <c r="H6" s="7" t="s">
        <v>10</v>
      </c>
      <c r="K6" s="10"/>
      <c r="L6" s="10"/>
    </row>
    <row r="7" spans="4:12" ht="15">
      <c r="D7" t="s">
        <v>9</v>
      </c>
      <c r="E7">
        <v>2020</v>
      </c>
      <c r="F7" s="13">
        <f>BY_Data!$H$4*(1+$K$4)^(E7-2005)</f>
        <v>4172.9952670543425</v>
      </c>
      <c r="G7" s="13">
        <f>BY_Data!$H$4*(1+$L$4)^(E7-2005)</f>
        <v>4830.6290225947223</v>
      </c>
      <c r="H7" s="7" t="s">
        <v>10</v>
      </c>
      <c r="K7" s="10"/>
      <c r="L7" s="10"/>
    </row>
  </sheetData>
  <mergeCells count="1">
    <mergeCell ref="K2:L2"/>
  </mergeCells>
  <pageMargins left="0.7" right="0.7" top="0.75" bottom="0.75" header="0.3" footer="0.3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BY_Data</vt:lpstr>
      <vt:lpstr>CAR_Dem</vt:lpstr>
    </vt:vector>
  </TitlesOfParts>
  <Template/>
  <Manager/>
  <Company>KanORS</Company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2009-05-27T15:40:55Z</dcterms:created>
  <dcterms:modified xsi:type="dcterms:W3CDTF">2020-06-02T09:55:05Z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585486888885498</vt:lpwstr>
  </property>
</Properties>
</file>