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er\Desktop\"/>
    </mc:Choice>
  </mc:AlternateContent>
  <bookViews>
    <workbookView xWindow="0" yWindow="0" windowWidth="18050" windowHeight="7440" tabRatio="918"/>
  </bookViews>
  <sheets>
    <sheet name="TOC" sheetId="6" r:id="rId1"/>
    <sheet name="2016 (ages 0-17)" sheetId="18" r:id="rId2"/>
    <sheet name="2015 (ages 0-17)" sheetId="16" r:id="rId3"/>
    <sheet name="2014 (ages 0-17)" sheetId="14" r:id="rId4"/>
    <sheet name="2013 (ages 0-17)" sheetId="12" r:id="rId5"/>
    <sheet name="2012 (ages 0-17)" sheetId="4" r:id="rId6"/>
    <sheet name="2000 (ages 0-17)" sheetId="2" r:id="rId7"/>
    <sheet name="1990 (ages 0-17)" sheetId="3" r:id="rId8"/>
    <sheet name="2016 (ages 0-5)" sheetId="19" r:id="rId9"/>
    <sheet name="2015 (ages 0-5)" sheetId="17" r:id="rId10"/>
    <sheet name="2014 (ages 0-5)" sheetId="15" r:id="rId11"/>
    <sheet name="2013 (ages 0-5)" sheetId="13" r:id="rId12"/>
    <sheet name="2012 (ages 0-5)" sheetId="8" r:id="rId13"/>
    <sheet name="2000 (ages 0-5)" sheetId="10" r:id="rId14"/>
    <sheet name="1990 (ages 0-5)" sheetId="11" r:id="rId15"/>
  </sheets>
  <calcPr calcId="171027"/>
</workbook>
</file>

<file path=xl/calcChain.xml><?xml version="1.0" encoding="utf-8"?>
<calcChain xmlns="http://schemas.openxmlformats.org/spreadsheetml/2006/main">
  <c r="H64" i="19" l="1"/>
  <c r="G64" i="19"/>
  <c r="E64" i="19"/>
  <c r="H63" i="19"/>
  <c r="G63" i="19"/>
  <c r="E63" i="19"/>
  <c r="H62" i="19"/>
  <c r="G62" i="19"/>
  <c r="E62" i="19"/>
  <c r="H61" i="19"/>
  <c r="G61" i="19"/>
  <c r="E61" i="19"/>
  <c r="H60" i="19"/>
  <c r="G60" i="19"/>
  <c r="E60" i="19"/>
  <c r="H59" i="19"/>
  <c r="G59" i="19"/>
  <c r="E59" i="19"/>
  <c r="H58" i="19"/>
  <c r="G58" i="19"/>
  <c r="E58" i="19"/>
  <c r="H57" i="19"/>
  <c r="G57" i="19"/>
  <c r="E57" i="19"/>
  <c r="H56" i="19"/>
  <c r="G56" i="19"/>
  <c r="E56" i="19"/>
  <c r="H55" i="19"/>
  <c r="G55" i="19"/>
  <c r="E55" i="19"/>
  <c r="H54" i="19"/>
  <c r="G54" i="19"/>
  <c r="E54" i="19"/>
  <c r="H53" i="19"/>
  <c r="G53" i="19"/>
  <c r="E53" i="19"/>
  <c r="H52" i="19"/>
  <c r="G52" i="19"/>
  <c r="E52" i="19"/>
  <c r="H51" i="19"/>
  <c r="G51" i="19"/>
  <c r="E51" i="19"/>
  <c r="H50" i="19"/>
  <c r="G50" i="19"/>
  <c r="E50" i="19"/>
  <c r="H49" i="19"/>
  <c r="G49" i="19"/>
  <c r="E49" i="19"/>
  <c r="H48" i="19"/>
  <c r="G48" i="19"/>
  <c r="E48" i="19"/>
  <c r="H47" i="19"/>
  <c r="G47" i="19"/>
  <c r="E47" i="19"/>
  <c r="H46" i="19"/>
  <c r="G46" i="19"/>
  <c r="E46" i="19"/>
  <c r="H45" i="19"/>
  <c r="G45" i="19"/>
  <c r="E45" i="19"/>
  <c r="H44" i="19"/>
  <c r="G44" i="19"/>
  <c r="E44" i="19"/>
  <c r="H43" i="19"/>
  <c r="G43" i="19"/>
  <c r="E43" i="19"/>
  <c r="H42" i="19"/>
  <c r="G42" i="19"/>
  <c r="E42" i="19"/>
  <c r="H41" i="19"/>
  <c r="G41" i="19"/>
  <c r="E41" i="19"/>
  <c r="H40" i="19"/>
  <c r="G40" i="19"/>
  <c r="E40" i="19"/>
  <c r="H39" i="19"/>
  <c r="G39" i="19"/>
  <c r="E39" i="19"/>
  <c r="H38" i="19"/>
  <c r="G38" i="19"/>
  <c r="E38" i="19"/>
  <c r="H37" i="19"/>
  <c r="G37" i="19"/>
  <c r="E37" i="19"/>
  <c r="H36" i="19"/>
  <c r="G36" i="19"/>
  <c r="E36" i="19"/>
  <c r="H35" i="19"/>
  <c r="G35" i="19"/>
  <c r="E35" i="19"/>
  <c r="H34" i="19"/>
  <c r="G34" i="19"/>
  <c r="E34" i="19"/>
  <c r="H33" i="19"/>
  <c r="G33" i="19"/>
  <c r="E33" i="19"/>
  <c r="H32" i="19"/>
  <c r="G32" i="19"/>
  <c r="E32" i="19"/>
  <c r="H31" i="19"/>
  <c r="G31" i="19"/>
  <c r="E31" i="19"/>
  <c r="H30" i="19"/>
  <c r="G30" i="19"/>
  <c r="E30" i="19"/>
  <c r="H29" i="19"/>
  <c r="G29" i="19"/>
  <c r="E29" i="19"/>
  <c r="H28" i="19"/>
  <c r="G28" i="19"/>
  <c r="E28" i="19"/>
  <c r="H27" i="19"/>
  <c r="G27" i="19"/>
  <c r="E27" i="19"/>
  <c r="H26" i="19"/>
  <c r="G26" i="19"/>
  <c r="E26" i="19"/>
  <c r="H25" i="19"/>
  <c r="G25" i="19"/>
  <c r="E25" i="19"/>
  <c r="H24" i="19"/>
  <c r="G24" i="19"/>
  <c r="E24" i="19"/>
  <c r="H23" i="19"/>
  <c r="G23" i="19"/>
  <c r="E23" i="19"/>
  <c r="H22" i="19"/>
  <c r="G22" i="19"/>
  <c r="E22" i="19"/>
  <c r="H21" i="19"/>
  <c r="G21" i="19"/>
  <c r="E21" i="19"/>
  <c r="H20" i="19"/>
  <c r="G20" i="19"/>
  <c r="E20" i="19"/>
  <c r="H19" i="19"/>
  <c r="G19" i="19"/>
  <c r="E19" i="19"/>
  <c r="H18" i="19"/>
  <c r="G18" i="19"/>
  <c r="E18" i="19"/>
  <c r="H17" i="19"/>
  <c r="G17" i="19"/>
  <c r="E17" i="19"/>
  <c r="H16" i="19"/>
  <c r="G16" i="19"/>
  <c r="E16" i="19"/>
  <c r="H15" i="19"/>
  <c r="G15" i="19"/>
  <c r="E15" i="19"/>
  <c r="H14" i="19"/>
  <c r="G14" i="19"/>
  <c r="E14" i="19"/>
  <c r="H12" i="19"/>
  <c r="G12" i="19"/>
  <c r="E12" i="19"/>
  <c r="H64" i="18"/>
  <c r="G64" i="18"/>
  <c r="E64" i="18"/>
  <c r="H63" i="18"/>
  <c r="G63" i="18"/>
  <c r="E63" i="18"/>
  <c r="H62" i="18"/>
  <c r="G62" i="18"/>
  <c r="E62" i="18"/>
  <c r="H61" i="18"/>
  <c r="G61" i="18"/>
  <c r="E61" i="18"/>
  <c r="H60" i="18"/>
  <c r="G60" i="18"/>
  <c r="E60" i="18"/>
  <c r="H59" i="18"/>
  <c r="G59" i="18"/>
  <c r="E59" i="18"/>
  <c r="H58" i="18"/>
  <c r="G58" i="18"/>
  <c r="E58" i="18"/>
  <c r="H57" i="18"/>
  <c r="G57" i="18"/>
  <c r="E57" i="18"/>
  <c r="H56" i="18"/>
  <c r="G56" i="18"/>
  <c r="E56" i="18"/>
  <c r="H55" i="18"/>
  <c r="G55" i="18"/>
  <c r="E55" i="18"/>
  <c r="H54" i="18"/>
  <c r="G54" i="18"/>
  <c r="E54" i="18"/>
  <c r="H53" i="18"/>
  <c r="G53" i="18"/>
  <c r="E53" i="18"/>
  <c r="H52" i="18"/>
  <c r="G52" i="18"/>
  <c r="E52" i="18"/>
  <c r="H51" i="18"/>
  <c r="G51" i="18"/>
  <c r="E51" i="18"/>
  <c r="H50" i="18"/>
  <c r="G50" i="18"/>
  <c r="E50" i="18"/>
  <c r="H49" i="18"/>
  <c r="G49" i="18"/>
  <c r="E49" i="18"/>
  <c r="H48" i="18"/>
  <c r="G48" i="18"/>
  <c r="E48" i="18"/>
  <c r="H47" i="18"/>
  <c r="G47" i="18"/>
  <c r="E47" i="18"/>
  <c r="H46" i="18"/>
  <c r="G46" i="18"/>
  <c r="E46" i="18"/>
  <c r="H45" i="18"/>
  <c r="G45" i="18"/>
  <c r="E45" i="18"/>
  <c r="H44" i="18"/>
  <c r="G44" i="18"/>
  <c r="E44" i="18"/>
  <c r="H43" i="18"/>
  <c r="G43" i="18"/>
  <c r="E43" i="18"/>
  <c r="H42" i="18"/>
  <c r="G42" i="18"/>
  <c r="E42" i="18"/>
  <c r="H41" i="18"/>
  <c r="G41" i="18"/>
  <c r="E41" i="18"/>
  <c r="H40" i="18"/>
  <c r="G40" i="18"/>
  <c r="E40" i="18"/>
  <c r="H39" i="18"/>
  <c r="G39" i="18"/>
  <c r="E39" i="18"/>
  <c r="H38" i="18"/>
  <c r="G38" i="18"/>
  <c r="E38" i="18"/>
  <c r="H37" i="18"/>
  <c r="G37" i="18"/>
  <c r="E37" i="18"/>
  <c r="H36" i="18"/>
  <c r="G36" i="18"/>
  <c r="E36" i="18"/>
  <c r="H35" i="18"/>
  <c r="G35" i="18"/>
  <c r="E35" i="18"/>
  <c r="H34" i="18"/>
  <c r="G34" i="18"/>
  <c r="E34" i="18"/>
  <c r="H33" i="18"/>
  <c r="G33" i="18"/>
  <c r="E33" i="18"/>
  <c r="H32" i="18"/>
  <c r="G32" i="18"/>
  <c r="E32" i="18"/>
  <c r="H31" i="18"/>
  <c r="G31" i="18"/>
  <c r="E31" i="18"/>
  <c r="H30" i="18"/>
  <c r="G30" i="18"/>
  <c r="E30" i="18"/>
  <c r="H29" i="18"/>
  <c r="G29" i="18"/>
  <c r="E29" i="18"/>
  <c r="H28" i="18"/>
  <c r="G28" i="18"/>
  <c r="E28" i="18"/>
  <c r="H27" i="18"/>
  <c r="G27" i="18"/>
  <c r="E27" i="18"/>
  <c r="H26" i="18"/>
  <c r="G26" i="18"/>
  <c r="E26" i="18"/>
  <c r="H25" i="18"/>
  <c r="G25" i="18"/>
  <c r="E25" i="18"/>
  <c r="H24" i="18"/>
  <c r="G24" i="18"/>
  <c r="E24" i="18"/>
  <c r="H23" i="18"/>
  <c r="G23" i="18"/>
  <c r="E23" i="18"/>
  <c r="H22" i="18"/>
  <c r="G22" i="18"/>
  <c r="E22" i="18"/>
  <c r="H21" i="18"/>
  <c r="G21" i="18"/>
  <c r="E21" i="18"/>
  <c r="H20" i="18"/>
  <c r="G20" i="18"/>
  <c r="E20" i="18"/>
  <c r="H19" i="18"/>
  <c r="G19" i="18"/>
  <c r="E19" i="18"/>
  <c r="H18" i="18"/>
  <c r="G18" i="18"/>
  <c r="E18" i="18"/>
  <c r="H17" i="18"/>
  <c r="G17" i="18"/>
  <c r="E17" i="18"/>
  <c r="H16" i="18"/>
  <c r="G16" i="18"/>
  <c r="E16" i="18"/>
  <c r="H15" i="18"/>
  <c r="G15" i="18"/>
  <c r="E15" i="18"/>
  <c r="H14" i="18"/>
  <c r="G14" i="18"/>
  <c r="E14" i="18"/>
  <c r="H12" i="18"/>
  <c r="G12" i="18"/>
  <c r="E12" i="18"/>
  <c r="E60" i="17" l="1"/>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14" i="17"/>
  <c r="H12" i="17"/>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14" i="16"/>
  <c r="H12" i="16"/>
  <c r="G64" i="17"/>
  <c r="E64" i="17"/>
  <c r="G63" i="17"/>
  <c r="E63" i="17"/>
  <c r="G62" i="17"/>
  <c r="E62" i="17"/>
  <c r="G61" i="17"/>
  <c r="E61" i="17"/>
  <c r="G60" i="17"/>
  <c r="G59" i="17"/>
  <c r="E59" i="17"/>
  <c r="G58" i="17"/>
  <c r="E58" i="17"/>
  <c r="G57" i="17"/>
  <c r="E57" i="17"/>
  <c r="G56" i="17"/>
  <c r="E56" i="17"/>
  <c r="G55" i="17"/>
  <c r="E55" i="17"/>
  <c r="G54" i="17"/>
  <c r="E54" i="17"/>
  <c r="G53" i="17"/>
  <c r="E53" i="17"/>
  <c r="G52" i="17"/>
  <c r="E52" i="17"/>
  <c r="G51" i="17"/>
  <c r="E51" i="17"/>
  <c r="G50" i="17"/>
  <c r="E50" i="17"/>
  <c r="G49" i="17"/>
  <c r="E49" i="17"/>
  <c r="G48" i="17"/>
  <c r="E48" i="17"/>
  <c r="G47" i="17"/>
  <c r="E47" i="17"/>
  <c r="G46" i="17"/>
  <c r="E46" i="17"/>
  <c r="G45" i="17"/>
  <c r="E45" i="17"/>
  <c r="G44" i="17"/>
  <c r="E44" i="17"/>
  <c r="G43" i="17"/>
  <c r="E43" i="17"/>
  <c r="G42" i="17"/>
  <c r="E42" i="17"/>
  <c r="G41" i="17"/>
  <c r="E41" i="17"/>
  <c r="G40" i="17"/>
  <c r="E40" i="17"/>
  <c r="G39" i="17"/>
  <c r="E39" i="17"/>
  <c r="G38" i="17"/>
  <c r="E38" i="17"/>
  <c r="G37" i="17"/>
  <c r="E37" i="17"/>
  <c r="G36" i="17"/>
  <c r="E36" i="17"/>
  <c r="G35" i="17"/>
  <c r="E35" i="17"/>
  <c r="G34" i="17"/>
  <c r="E34" i="17"/>
  <c r="G33" i="17"/>
  <c r="E33" i="17"/>
  <c r="G32" i="17"/>
  <c r="E32" i="17"/>
  <c r="G31" i="17"/>
  <c r="E31" i="17"/>
  <c r="G30" i="17"/>
  <c r="E30" i="17"/>
  <c r="G29" i="17"/>
  <c r="E29" i="17"/>
  <c r="G28" i="17"/>
  <c r="E28" i="17"/>
  <c r="G27" i="17"/>
  <c r="E27" i="17"/>
  <c r="G26" i="17"/>
  <c r="E26" i="17"/>
  <c r="G25" i="17"/>
  <c r="E25" i="17"/>
  <c r="G24" i="17"/>
  <c r="E24" i="17"/>
  <c r="G23" i="17"/>
  <c r="E23" i="17"/>
  <c r="G22" i="17"/>
  <c r="E22" i="17"/>
  <c r="G21" i="17"/>
  <c r="E21" i="17"/>
  <c r="G20" i="17"/>
  <c r="E20" i="17"/>
  <c r="G19" i="17"/>
  <c r="E19" i="17"/>
  <c r="G18" i="17"/>
  <c r="E18" i="17"/>
  <c r="G17" i="17"/>
  <c r="E17" i="17"/>
  <c r="G16" i="17"/>
  <c r="E16" i="17"/>
  <c r="G15" i="17"/>
  <c r="E15" i="17"/>
  <c r="G14" i="17"/>
  <c r="E14" i="17"/>
  <c r="G12" i="17"/>
  <c r="E12" i="17"/>
  <c r="G64" i="16"/>
  <c r="E64" i="16"/>
  <c r="G63" i="16"/>
  <c r="E63" i="16"/>
  <c r="G62" i="16"/>
  <c r="E62" i="16"/>
  <c r="G61" i="16"/>
  <c r="E61" i="16"/>
  <c r="G60" i="16"/>
  <c r="E60" i="16"/>
  <c r="G59" i="16"/>
  <c r="E59" i="16"/>
  <c r="G58" i="16"/>
  <c r="E58" i="16"/>
  <c r="G57" i="16"/>
  <c r="E57" i="16"/>
  <c r="G56" i="16"/>
  <c r="E56" i="16"/>
  <c r="G55" i="16"/>
  <c r="E55" i="16"/>
  <c r="G54" i="16"/>
  <c r="E54" i="16"/>
  <c r="G53" i="16"/>
  <c r="E53" i="16"/>
  <c r="G52" i="16"/>
  <c r="E52" i="16"/>
  <c r="G51" i="16"/>
  <c r="E51" i="16"/>
  <c r="G50" i="16"/>
  <c r="E50" i="16"/>
  <c r="G49" i="16"/>
  <c r="E49" i="16"/>
  <c r="G48" i="16"/>
  <c r="E48" i="16"/>
  <c r="G47" i="16"/>
  <c r="E47" i="16"/>
  <c r="G46" i="16"/>
  <c r="E46" i="16"/>
  <c r="G45" i="16"/>
  <c r="E45" i="16"/>
  <c r="G44" i="16"/>
  <c r="E44" i="16"/>
  <c r="G43" i="16"/>
  <c r="E43" i="16"/>
  <c r="G42" i="16"/>
  <c r="E42" i="16"/>
  <c r="G41" i="16"/>
  <c r="E41" i="16"/>
  <c r="G40" i="16"/>
  <c r="E40" i="16"/>
  <c r="G39" i="16"/>
  <c r="E39" i="16"/>
  <c r="G38" i="16"/>
  <c r="E38" i="16"/>
  <c r="G37" i="16"/>
  <c r="E37" i="16"/>
  <c r="G36" i="16"/>
  <c r="E36" i="16"/>
  <c r="G35" i="16"/>
  <c r="E35" i="16"/>
  <c r="G34" i="16"/>
  <c r="E34" i="16"/>
  <c r="G33" i="16"/>
  <c r="E33" i="16"/>
  <c r="G32" i="16"/>
  <c r="E32" i="16"/>
  <c r="G31" i="16"/>
  <c r="E31" i="16"/>
  <c r="G30" i="16"/>
  <c r="E30" i="16"/>
  <c r="G29" i="16"/>
  <c r="E29" i="16"/>
  <c r="G28" i="16"/>
  <c r="E28" i="16"/>
  <c r="G27" i="16"/>
  <c r="E27" i="16"/>
  <c r="G26" i="16"/>
  <c r="E26" i="16"/>
  <c r="G25" i="16"/>
  <c r="E25" i="16"/>
  <c r="G24" i="16"/>
  <c r="E24" i="16"/>
  <c r="G23" i="16"/>
  <c r="E23" i="16"/>
  <c r="G22" i="16"/>
  <c r="E22" i="16"/>
  <c r="G21" i="16"/>
  <c r="E21" i="16"/>
  <c r="G20" i="16"/>
  <c r="E20" i="16"/>
  <c r="G19" i="16"/>
  <c r="E19" i="16"/>
  <c r="G18" i="16"/>
  <c r="E18" i="16"/>
  <c r="G17" i="16"/>
  <c r="E17" i="16"/>
  <c r="G16" i="16"/>
  <c r="E16" i="16"/>
  <c r="G15" i="16"/>
  <c r="E15" i="16"/>
  <c r="G14" i="16"/>
  <c r="E14" i="16"/>
  <c r="G12" i="16"/>
  <c r="E12" i="16"/>
  <c r="G12" i="15" l="1"/>
  <c r="G64" i="15" l="1"/>
  <c r="E64" i="15"/>
  <c r="G63" i="15"/>
  <c r="E63" i="15"/>
  <c r="G62" i="15"/>
  <c r="E62" i="15"/>
  <c r="G61" i="15"/>
  <c r="E61" i="15"/>
  <c r="G60" i="15"/>
  <c r="E60" i="15"/>
  <c r="G59" i="15"/>
  <c r="E59" i="15"/>
  <c r="G58" i="15"/>
  <c r="E58" i="15"/>
  <c r="G57" i="15"/>
  <c r="E57" i="15"/>
  <c r="G56" i="15"/>
  <c r="E56" i="15"/>
  <c r="G55" i="15"/>
  <c r="E55" i="15"/>
  <c r="G54" i="15"/>
  <c r="E54" i="15"/>
  <c r="G53" i="15"/>
  <c r="E53" i="15"/>
  <c r="G52" i="15"/>
  <c r="E52" i="15"/>
  <c r="G51" i="15"/>
  <c r="E51" i="15"/>
  <c r="G50" i="15"/>
  <c r="E50" i="15"/>
  <c r="G49" i="15"/>
  <c r="E49" i="15"/>
  <c r="G48" i="15"/>
  <c r="E48" i="15"/>
  <c r="G47" i="15"/>
  <c r="E47" i="15"/>
  <c r="G46" i="15"/>
  <c r="E46" i="15"/>
  <c r="G45" i="15"/>
  <c r="E45" i="15"/>
  <c r="G44" i="15"/>
  <c r="E44" i="15"/>
  <c r="G43" i="15"/>
  <c r="E43" i="15"/>
  <c r="G42" i="15"/>
  <c r="E42" i="15"/>
  <c r="G41" i="15"/>
  <c r="E41" i="15"/>
  <c r="G40" i="15"/>
  <c r="E40" i="15"/>
  <c r="G39" i="15"/>
  <c r="E39" i="15"/>
  <c r="G38" i="15"/>
  <c r="E38" i="15"/>
  <c r="G37" i="15"/>
  <c r="E37" i="15"/>
  <c r="G36" i="15"/>
  <c r="E36" i="15"/>
  <c r="G35" i="15"/>
  <c r="E35" i="15"/>
  <c r="G34" i="15"/>
  <c r="E34" i="15"/>
  <c r="G33" i="15"/>
  <c r="E33" i="15"/>
  <c r="G32" i="15"/>
  <c r="E32" i="15"/>
  <c r="G31" i="15"/>
  <c r="E31" i="15"/>
  <c r="G30" i="15"/>
  <c r="E30" i="15"/>
  <c r="G29" i="15"/>
  <c r="E29" i="15"/>
  <c r="G28" i="15"/>
  <c r="E28" i="15"/>
  <c r="G27" i="15"/>
  <c r="E27" i="15"/>
  <c r="G26" i="15"/>
  <c r="E26" i="15"/>
  <c r="G25" i="15"/>
  <c r="E25" i="15"/>
  <c r="G24" i="15"/>
  <c r="E24" i="15"/>
  <c r="G23" i="15"/>
  <c r="E23" i="15"/>
  <c r="G22" i="15"/>
  <c r="E22" i="15"/>
  <c r="G21" i="15"/>
  <c r="E21" i="15"/>
  <c r="G20" i="15"/>
  <c r="E20" i="15"/>
  <c r="G19" i="15"/>
  <c r="E19" i="15"/>
  <c r="G18" i="15"/>
  <c r="E18" i="15"/>
  <c r="G17" i="15"/>
  <c r="E17" i="15"/>
  <c r="G16" i="15"/>
  <c r="E16" i="15"/>
  <c r="G15" i="15"/>
  <c r="E15" i="15"/>
  <c r="G14" i="15"/>
  <c r="E14" i="15"/>
  <c r="E12" i="15"/>
  <c r="G64" i="14"/>
  <c r="E64" i="14"/>
  <c r="G63" i="14"/>
  <c r="E63" i="14"/>
  <c r="G62" i="14"/>
  <c r="E62" i="14"/>
  <c r="G61" i="14"/>
  <c r="E61" i="14"/>
  <c r="G60" i="14"/>
  <c r="E60" i="14"/>
  <c r="G59" i="14"/>
  <c r="E59" i="14"/>
  <c r="G58" i="14"/>
  <c r="E58" i="14"/>
  <c r="G57" i="14"/>
  <c r="E57" i="14"/>
  <c r="G56" i="14"/>
  <c r="E56" i="14"/>
  <c r="G55" i="14"/>
  <c r="E55" i="14"/>
  <c r="G54" i="14"/>
  <c r="E54" i="14"/>
  <c r="G53" i="14"/>
  <c r="E53" i="14"/>
  <c r="G52" i="14"/>
  <c r="E52" i="14"/>
  <c r="G51" i="14"/>
  <c r="E51" i="14"/>
  <c r="G50" i="14"/>
  <c r="E50" i="14"/>
  <c r="G49" i="14"/>
  <c r="E49" i="14"/>
  <c r="G48" i="14"/>
  <c r="E48" i="14"/>
  <c r="G47" i="14"/>
  <c r="E47" i="14"/>
  <c r="G46" i="14"/>
  <c r="E46" i="14"/>
  <c r="G45" i="14"/>
  <c r="E45" i="14"/>
  <c r="G44" i="14"/>
  <c r="E44" i="14"/>
  <c r="G43" i="14"/>
  <c r="E43" i="14"/>
  <c r="G42" i="14"/>
  <c r="E42" i="14"/>
  <c r="G41" i="14"/>
  <c r="E41" i="14"/>
  <c r="G40" i="14"/>
  <c r="E40" i="14"/>
  <c r="G39" i="14"/>
  <c r="E39" i="14"/>
  <c r="G38" i="14"/>
  <c r="E38" i="14"/>
  <c r="G37" i="14"/>
  <c r="E37" i="14"/>
  <c r="G36" i="14"/>
  <c r="E36" i="14"/>
  <c r="G35" i="14"/>
  <c r="E35" i="14"/>
  <c r="G34" i="14"/>
  <c r="E34" i="14"/>
  <c r="G33" i="14"/>
  <c r="E33" i="14"/>
  <c r="G32" i="14"/>
  <c r="E32" i="14"/>
  <c r="G31" i="14"/>
  <c r="E31" i="14"/>
  <c r="G30" i="14"/>
  <c r="E30" i="14"/>
  <c r="G29" i="14"/>
  <c r="E29" i="14"/>
  <c r="G28" i="14"/>
  <c r="E28" i="14"/>
  <c r="G27" i="14"/>
  <c r="E27" i="14"/>
  <c r="G26" i="14"/>
  <c r="E26" i="14"/>
  <c r="G25" i="14"/>
  <c r="E25" i="14"/>
  <c r="G24" i="14"/>
  <c r="E24" i="14"/>
  <c r="G23" i="14"/>
  <c r="E23" i="14"/>
  <c r="G22" i="14"/>
  <c r="E22" i="14"/>
  <c r="G21" i="14"/>
  <c r="E21" i="14"/>
  <c r="G20" i="14"/>
  <c r="E20" i="14"/>
  <c r="G19" i="14"/>
  <c r="E19" i="14"/>
  <c r="G18" i="14"/>
  <c r="E18" i="14"/>
  <c r="G17" i="14"/>
  <c r="E17" i="14"/>
  <c r="G16" i="14"/>
  <c r="E16" i="14"/>
  <c r="G15" i="14"/>
  <c r="E15" i="14"/>
  <c r="G14" i="14"/>
  <c r="E14" i="14"/>
  <c r="G12" i="14"/>
  <c r="E12" i="14"/>
  <c r="E12" i="12" l="1"/>
  <c r="E14" i="13" l="1"/>
  <c r="G14" i="13"/>
  <c r="E15" i="13"/>
  <c r="G15" i="13"/>
  <c r="E16" i="13"/>
  <c r="G16" i="13"/>
  <c r="E17" i="13"/>
  <c r="G17" i="13"/>
  <c r="E18" i="13"/>
  <c r="G18" i="13"/>
  <c r="E19" i="13"/>
  <c r="G19" i="13"/>
  <c r="E20" i="13"/>
  <c r="G20" i="13"/>
  <c r="E21" i="13"/>
  <c r="G21" i="13"/>
  <c r="E22" i="13"/>
  <c r="G22" i="13"/>
  <c r="E23" i="13"/>
  <c r="G23" i="13"/>
  <c r="E24" i="13"/>
  <c r="G24" i="13"/>
  <c r="E25" i="13"/>
  <c r="G25" i="13"/>
  <c r="E26" i="13"/>
  <c r="G26" i="13"/>
  <c r="E27" i="13"/>
  <c r="G27" i="13"/>
  <c r="E28" i="13"/>
  <c r="G28" i="13"/>
  <c r="E29" i="13"/>
  <c r="G29" i="13"/>
  <c r="E30" i="13"/>
  <c r="G30" i="13"/>
  <c r="E31" i="13"/>
  <c r="G31" i="13"/>
  <c r="E32" i="13"/>
  <c r="G32" i="13"/>
  <c r="E33" i="13"/>
  <c r="G33" i="13"/>
  <c r="E34" i="13"/>
  <c r="G34" i="13"/>
  <c r="E35" i="13"/>
  <c r="G35" i="13"/>
  <c r="E36" i="13"/>
  <c r="G36" i="13"/>
  <c r="E37" i="13"/>
  <c r="G37" i="13"/>
  <c r="E38" i="13"/>
  <c r="G38" i="13"/>
  <c r="E39" i="13"/>
  <c r="G39" i="13"/>
  <c r="E40" i="13"/>
  <c r="G40" i="13"/>
  <c r="E41" i="13"/>
  <c r="G41" i="13"/>
  <c r="E42" i="13"/>
  <c r="G42" i="13"/>
  <c r="E43" i="13"/>
  <c r="G43" i="13"/>
  <c r="E44" i="13"/>
  <c r="G44" i="13"/>
  <c r="E45" i="13"/>
  <c r="G45" i="13"/>
  <c r="E46" i="13"/>
  <c r="G46" i="13"/>
  <c r="E47" i="13"/>
  <c r="G47" i="13"/>
  <c r="E48" i="13"/>
  <c r="G48" i="13"/>
  <c r="E49" i="13"/>
  <c r="G49" i="13"/>
  <c r="E50" i="13"/>
  <c r="G50" i="13"/>
  <c r="E51" i="13"/>
  <c r="G51" i="13"/>
  <c r="E52" i="13"/>
  <c r="G52" i="13"/>
  <c r="E53" i="13"/>
  <c r="G53" i="13"/>
  <c r="E54" i="13"/>
  <c r="G54" i="13"/>
  <c r="E55" i="13"/>
  <c r="G55" i="13"/>
  <c r="E56" i="13"/>
  <c r="G56" i="13"/>
  <c r="E57" i="13"/>
  <c r="G57" i="13"/>
  <c r="E58" i="13"/>
  <c r="G58" i="13"/>
  <c r="E59" i="13"/>
  <c r="G59" i="13"/>
  <c r="E60" i="13"/>
  <c r="G60" i="13"/>
  <c r="E61" i="13"/>
  <c r="G61" i="13"/>
  <c r="E62" i="13"/>
  <c r="G62" i="13"/>
  <c r="E63" i="13"/>
  <c r="G63" i="13"/>
  <c r="E64" i="13"/>
  <c r="G64" i="13"/>
  <c r="G12" i="13" l="1"/>
  <c r="E12" i="13"/>
  <c r="G64" i="12"/>
  <c r="E64" i="12"/>
  <c r="G63" i="12"/>
  <c r="E63" i="12"/>
  <c r="G62" i="12"/>
  <c r="E62" i="12"/>
  <c r="G61" i="12"/>
  <c r="E61" i="12"/>
  <c r="G60" i="12"/>
  <c r="E60" i="12"/>
  <c r="G59" i="12"/>
  <c r="E59" i="12"/>
  <c r="G58" i="12"/>
  <c r="E58" i="12"/>
  <c r="G57" i="12"/>
  <c r="E57" i="12"/>
  <c r="G56" i="12"/>
  <c r="E56" i="12"/>
  <c r="G55" i="12"/>
  <c r="E55" i="12"/>
  <c r="G54" i="12"/>
  <c r="E54" i="12"/>
  <c r="G53" i="12"/>
  <c r="E53" i="12"/>
  <c r="G52" i="12"/>
  <c r="E52" i="12"/>
  <c r="G51" i="12"/>
  <c r="E51" i="12"/>
  <c r="G50" i="12"/>
  <c r="E50" i="12"/>
  <c r="G49" i="12"/>
  <c r="E49" i="12"/>
  <c r="G48" i="12"/>
  <c r="E48" i="12"/>
  <c r="G47" i="12"/>
  <c r="E47" i="12"/>
  <c r="G46" i="12"/>
  <c r="E46" i="12"/>
  <c r="G45" i="12"/>
  <c r="E45" i="12"/>
  <c r="G44" i="12"/>
  <c r="E44" i="12"/>
  <c r="G43" i="12"/>
  <c r="E43" i="12"/>
  <c r="G42" i="12"/>
  <c r="E42" i="12"/>
  <c r="G41" i="12"/>
  <c r="E41" i="12"/>
  <c r="G40" i="12"/>
  <c r="E40" i="12"/>
  <c r="G39" i="12"/>
  <c r="E39" i="12"/>
  <c r="G38" i="12"/>
  <c r="E38" i="12"/>
  <c r="G37" i="12"/>
  <c r="E37" i="12"/>
  <c r="G36" i="12"/>
  <c r="E36" i="12"/>
  <c r="G35" i="12"/>
  <c r="E35" i="12"/>
  <c r="G34" i="12"/>
  <c r="E34" i="12"/>
  <c r="G33" i="12"/>
  <c r="E33" i="12"/>
  <c r="G32" i="12"/>
  <c r="E32" i="12"/>
  <c r="G31" i="12"/>
  <c r="E31" i="12"/>
  <c r="G30" i="12"/>
  <c r="E30" i="12"/>
  <c r="G29" i="12"/>
  <c r="E29" i="12"/>
  <c r="G28" i="12"/>
  <c r="E28" i="12"/>
  <c r="G27" i="12"/>
  <c r="E27" i="12"/>
  <c r="G26" i="12"/>
  <c r="E26" i="12"/>
  <c r="G25" i="12"/>
  <c r="E25" i="12"/>
  <c r="G24" i="12"/>
  <c r="E24" i="12"/>
  <c r="G23" i="12"/>
  <c r="E23" i="12"/>
  <c r="G22" i="12"/>
  <c r="E22" i="12"/>
  <c r="G21" i="12"/>
  <c r="E21" i="12"/>
  <c r="G20" i="12"/>
  <c r="E20" i="12"/>
  <c r="G19" i="12"/>
  <c r="E19" i="12"/>
  <c r="G18" i="12"/>
  <c r="E18" i="12"/>
  <c r="G17" i="12"/>
  <c r="E17" i="12"/>
  <c r="G16" i="12"/>
  <c r="E16" i="12"/>
  <c r="G15" i="12"/>
  <c r="E15" i="12"/>
  <c r="G14" i="12"/>
  <c r="E14" i="12"/>
  <c r="G12" i="12"/>
  <c r="G64" i="11" l="1"/>
  <c r="E64" i="11"/>
  <c r="G63" i="11"/>
  <c r="E63" i="11"/>
  <c r="G62" i="11"/>
  <c r="E62" i="11"/>
  <c r="G61" i="11"/>
  <c r="E61" i="11"/>
  <c r="G60" i="11"/>
  <c r="E60" i="11"/>
  <c r="G59" i="11"/>
  <c r="E59" i="11"/>
  <c r="G58" i="11"/>
  <c r="E58" i="11"/>
  <c r="G57" i="11"/>
  <c r="E57" i="11"/>
  <c r="G56" i="11"/>
  <c r="E56" i="11"/>
  <c r="G55" i="11"/>
  <c r="E55" i="11"/>
  <c r="G54" i="11"/>
  <c r="E54" i="11"/>
  <c r="G53" i="11"/>
  <c r="E53" i="11"/>
  <c r="G52" i="11"/>
  <c r="E52" i="11"/>
  <c r="G51" i="11"/>
  <c r="E51" i="11"/>
  <c r="G50" i="11"/>
  <c r="E50" i="11"/>
  <c r="G49" i="11"/>
  <c r="E49" i="11"/>
  <c r="G48" i="11"/>
  <c r="E48" i="11"/>
  <c r="G47" i="11"/>
  <c r="E47" i="11"/>
  <c r="G46" i="11"/>
  <c r="E46" i="11"/>
  <c r="G45" i="11"/>
  <c r="E45" i="11"/>
  <c r="G44" i="11"/>
  <c r="E44" i="11"/>
  <c r="G43" i="11"/>
  <c r="E43" i="11"/>
  <c r="G42" i="11"/>
  <c r="E42" i="11"/>
  <c r="G41" i="11"/>
  <c r="E41" i="11"/>
  <c r="G40" i="11"/>
  <c r="E40" i="11"/>
  <c r="G39" i="11"/>
  <c r="E39" i="11"/>
  <c r="G38" i="11"/>
  <c r="E38" i="11"/>
  <c r="G37" i="11"/>
  <c r="E37" i="11"/>
  <c r="G36" i="11"/>
  <c r="E36" i="11"/>
  <c r="G35" i="11"/>
  <c r="E35" i="11"/>
  <c r="G34" i="11"/>
  <c r="E34" i="11"/>
  <c r="G33" i="11"/>
  <c r="E33" i="11"/>
  <c r="G32" i="11"/>
  <c r="E32" i="11"/>
  <c r="G31" i="11"/>
  <c r="E31" i="11"/>
  <c r="G30" i="11"/>
  <c r="E30" i="11"/>
  <c r="G29" i="11"/>
  <c r="E29" i="11"/>
  <c r="G28" i="11"/>
  <c r="E28" i="11"/>
  <c r="G27" i="11"/>
  <c r="E27" i="11"/>
  <c r="G26" i="11"/>
  <c r="E26" i="11"/>
  <c r="G25" i="11"/>
  <c r="E25" i="11"/>
  <c r="G24" i="11"/>
  <c r="E24" i="11"/>
  <c r="G23" i="11"/>
  <c r="E23" i="11"/>
  <c r="G22" i="11"/>
  <c r="E22" i="11"/>
  <c r="G21" i="11"/>
  <c r="E21" i="11"/>
  <c r="G20" i="11"/>
  <c r="E20" i="11"/>
  <c r="G19" i="11"/>
  <c r="E19" i="11"/>
  <c r="G18" i="11"/>
  <c r="E18" i="11"/>
  <c r="G17" i="11"/>
  <c r="E17" i="11"/>
  <c r="G16" i="11"/>
  <c r="E16" i="11"/>
  <c r="G15" i="11"/>
  <c r="E15" i="11"/>
  <c r="G14" i="11"/>
  <c r="E14" i="11"/>
  <c r="G12" i="11"/>
  <c r="E12" i="11"/>
  <c r="G64" i="10"/>
  <c r="E64" i="10"/>
  <c r="G63" i="10"/>
  <c r="E63" i="10"/>
  <c r="G62" i="10"/>
  <c r="E62" i="10"/>
  <c r="G61" i="10"/>
  <c r="E61" i="10"/>
  <c r="G60" i="10"/>
  <c r="E60" i="10"/>
  <c r="G59" i="10"/>
  <c r="E59" i="10"/>
  <c r="G58" i="10"/>
  <c r="E58" i="10"/>
  <c r="G57" i="10"/>
  <c r="E57" i="10"/>
  <c r="G56" i="10"/>
  <c r="E56" i="10"/>
  <c r="G55" i="10"/>
  <c r="E55" i="10"/>
  <c r="G54" i="10"/>
  <c r="E54" i="10"/>
  <c r="G53" i="10"/>
  <c r="E53" i="10"/>
  <c r="G52" i="10"/>
  <c r="E52" i="10"/>
  <c r="G51" i="10"/>
  <c r="E51" i="10"/>
  <c r="G50" i="10"/>
  <c r="E50" i="10"/>
  <c r="G49" i="10"/>
  <c r="E49" i="10"/>
  <c r="G48" i="10"/>
  <c r="E48" i="10"/>
  <c r="G47" i="10"/>
  <c r="E47" i="10"/>
  <c r="G46" i="10"/>
  <c r="E46" i="10"/>
  <c r="G45" i="10"/>
  <c r="E45" i="10"/>
  <c r="G44" i="10"/>
  <c r="E44" i="10"/>
  <c r="G43" i="10"/>
  <c r="E43" i="10"/>
  <c r="G42" i="10"/>
  <c r="E42" i="10"/>
  <c r="G41" i="10"/>
  <c r="E41" i="10"/>
  <c r="G40" i="10"/>
  <c r="E40" i="10"/>
  <c r="G39" i="10"/>
  <c r="E39" i="10"/>
  <c r="G38" i="10"/>
  <c r="E38" i="10"/>
  <c r="G37" i="10"/>
  <c r="E37" i="10"/>
  <c r="G36" i="10"/>
  <c r="E36" i="10"/>
  <c r="G35" i="10"/>
  <c r="E35" i="10"/>
  <c r="G34" i="10"/>
  <c r="E34" i="10"/>
  <c r="G33" i="10"/>
  <c r="E33" i="10"/>
  <c r="G32" i="10"/>
  <c r="E32" i="10"/>
  <c r="G31" i="10"/>
  <c r="E31" i="10"/>
  <c r="G30" i="10"/>
  <c r="E30" i="10"/>
  <c r="G29" i="10"/>
  <c r="E29" i="10"/>
  <c r="G28" i="10"/>
  <c r="E28" i="10"/>
  <c r="G27" i="10"/>
  <c r="E27" i="10"/>
  <c r="G26" i="10"/>
  <c r="E26" i="10"/>
  <c r="G25" i="10"/>
  <c r="E25" i="10"/>
  <c r="G24" i="10"/>
  <c r="E24" i="10"/>
  <c r="G23" i="10"/>
  <c r="E23" i="10"/>
  <c r="G22" i="10"/>
  <c r="E22" i="10"/>
  <c r="G21" i="10"/>
  <c r="E21" i="10"/>
  <c r="G20" i="10"/>
  <c r="E20" i="10"/>
  <c r="G19" i="10"/>
  <c r="E19" i="10"/>
  <c r="G18" i="10"/>
  <c r="E18" i="10"/>
  <c r="G17" i="10"/>
  <c r="E17" i="10"/>
  <c r="G16" i="10"/>
  <c r="E16" i="10"/>
  <c r="G15" i="10"/>
  <c r="E15" i="10"/>
  <c r="G14" i="10"/>
  <c r="E14" i="10"/>
  <c r="G12" i="10"/>
  <c r="E12" i="10"/>
  <c r="G64" i="8" l="1"/>
  <c r="E64" i="8"/>
  <c r="G63" i="8"/>
  <c r="E63" i="8"/>
  <c r="G62" i="8"/>
  <c r="E62" i="8"/>
  <c r="G61" i="8"/>
  <c r="E61" i="8"/>
  <c r="G60" i="8"/>
  <c r="E60" i="8"/>
  <c r="G59" i="8"/>
  <c r="E59" i="8"/>
  <c r="G58" i="8"/>
  <c r="E58" i="8"/>
  <c r="G57" i="8"/>
  <c r="E57" i="8"/>
  <c r="G56" i="8"/>
  <c r="E56" i="8"/>
  <c r="G55" i="8"/>
  <c r="E55" i="8"/>
  <c r="G54" i="8"/>
  <c r="E54" i="8"/>
  <c r="G53" i="8"/>
  <c r="E53" i="8"/>
  <c r="G52" i="8"/>
  <c r="E52" i="8"/>
  <c r="G51" i="8"/>
  <c r="E51" i="8"/>
  <c r="G50" i="8"/>
  <c r="E50" i="8"/>
  <c r="G49" i="8"/>
  <c r="E49" i="8"/>
  <c r="G48" i="8"/>
  <c r="E48" i="8"/>
  <c r="G47" i="8"/>
  <c r="E47" i="8"/>
  <c r="G46" i="8"/>
  <c r="E46" i="8"/>
  <c r="G45" i="8"/>
  <c r="E45" i="8"/>
  <c r="G44" i="8"/>
  <c r="E44" i="8"/>
  <c r="G43" i="8"/>
  <c r="E43" i="8"/>
  <c r="G42" i="8"/>
  <c r="E42" i="8"/>
  <c r="G41" i="8"/>
  <c r="E41" i="8"/>
  <c r="G40" i="8"/>
  <c r="E40" i="8"/>
  <c r="G39" i="8"/>
  <c r="E39" i="8"/>
  <c r="G38" i="8"/>
  <c r="E38" i="8"/>
  <c r="G37" i="8"/>
  <c r="E37" i="8"/>
  <c r="G36" i="8"/>
  <c r="E36" i="8"/>
  <c r="G35" i="8"/>
  <c r="E35" i="8"/>
  <c r="G34" i="8"/>
  <c r="E34" i="8"/>
  <c r="G33" i="8"/>
  <c r="E33" i="8"/>
  <c r="G32" i="8"/>
  <c r="E32" i="8"/>
  <c r="G31" i="8"/>
  <c r="E31" i="8"/>
  <c r="G30" i="8"/>
  <c r="E30" i="8"/>
  <c r="G29" i="8"/>
  <c r="E29" i="8"/>
  <c r="G28" i="8"/>
  <c r="E28" i="8"/>
  <c r="G27" i="8"/>
  <c r="E27" i="8"/>
  <c r="G26" i="8"/>
  <c r="E26" i="8"/>
  <c r="G25" i="8"/>
  <c r="E25" i="8"/>
  <c r="G24" i="8"/>
  <c r="E24" i="8"/>
  <c r="G23" i="8"/>
  <c r="E23" i="8"/>
  <c r="G22" i="8"/>
  <c r="E22" i="8"/>
  <c r="G21" i="8"/>
  <c r="E21" i="8"/>
  <c r="G20" i="8"/>
  <c r="E20" i="8"/>
  <c r="G19" i="8"/>
  <c r="E19" i="8"/>
  <c r="G18" i="8"/>
  <c r="E18" i="8"/>
  <c r="G17" i="8"/>
  <c r="E17" i="8"/>
  <c r="G16" i="8"/>
  <c r="E16" i="8"/>
  <c r="G15" i="8"/>
  <c r="E15" i="8"/>
  <c r="G14" i="8"/>
  <c r="E14" i="8"/>
  <c r="G12" i="8"/>
  <c r="E12" i="8"/>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14" i="4"/>
  <c r="G12"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14" i="4"/>
  <c r="E12" i="4"/>
</calcChain>
</file>

<file path=xl/sharedStrings.xml><?xml version="1.0" encoding="utf-8"?>
<sst xmlns="http://schemas.openxmlformats.org/spreadsheetml/2006/main" count="915" uniqueCount="97">
  <si>
    <t>(in thousands)</t>
  </si>
  <si>
    <t>Number of all children (under 18)</t>
  </si>
  <si>
    <t>Year</t>
  </si>
  <si>
    <t>Number</t>
  </si>
  <si>
    <t>As a percentage of all children</t>
  </si>
  <si>
    <t>United States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</si>
  <si>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</si>
  <si>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</si>
  <si>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</si>
  <si>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</si>
  <si>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</si>
  <si>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</si>
  <si>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</si>
  <si>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</si>
  <si>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</si>
  <si>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</si>
  <si>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</si>
  <si>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</si>
  <si>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</si>
  <si>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</si>
  <si>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</si>
  <si>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</si>
  <si>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</si>
  <si>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</si>
  <si>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</si>
  <si>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</si>
  <si>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</si>
  <si>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</si>
  <si>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</si>
  <si>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</si>
  <si>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</si>
  <si>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</si>
  <si>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</si>
  <si>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</si>
  <si>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</si>
  <si>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</si>
  <si>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</si>
  <si>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</si>
  <si>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</si>
  <si>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</si>
  <si>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</si>
  <si>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</si>
  <si>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</si>
  <si>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</si>
  <si>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</si>
  <si>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</si>
  <si>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</si>
  <si>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</si>
  <si>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</si>
  <si>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</si>
  <si>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</si>
  <si>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</si>
  <si>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</si>
  <si>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</si>
  <si>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</si>
  <si>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</si>
  <si>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</si>
  <si>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Children Age 17 and Under in Immigrant and Native Families, 1990*</t>
  </si>
  <si>
    <r>
      <rPr>
        <i/>
        <sz val="10"/>
        <rFont val="Arial"/>
        <family val="2"/>
      </rPr>
      <t>Source:</t>
    </r>
    <r>
      <rPr>
        <sz val="10"/>
        <rFont val="Arial"/>
        <family val="2"/>
      </rPr>
      <t xml:space="preserve"> Migration Policy Institute tabulations of the U.S. Census Bureau's 2012 American Community Survey.</t>
    </r>
  </si>
  <si>
    <r>
      <rPr>
        <i/>
        <sz val="10"/>
        <rFont val="Arial"/>
        <family val="2"/>
      </rPr>
      <t>Source:</t>
    </r>
    <r>
      <rPr>
        <sz val="10"/>
        <rFont val="Arial"/>
        <family val="2"/>
      </rPr>
      <t xml:space="preserve"> Migration Policy Institute tabulations of the U.S. Census Bureau's 2000 Census data accessed from Steven Ruggles, J. Trent Alexander, Katie Genadek, Ronald Goeken, Matthew B. Schroeder, and Matthew Sobek. Integrated Public Use Microdata Series: Version 5.0 [Machine-readable database]. Minneapolis: University of Minnesota, 2010.</t>
    </r>
  </si>
  <si>
    <r>
      <rPr>
        <i/>
        <sz val="10"/>
        <rFont val="Arial"/>
        <family val="2"/>
      </rPr>
      <t>Source:</t>
    </r>
    <r>
      <rPr>
        <sz val="10"/>
        <rFont val="Arial"/>
        <family val="2"/>
      </rPr>
      <t xml:space="preserve"> Migration Policy Institute tabulations of the U.S. Census Bureau's 1990 Census data accessed from Steven Ruggles, J. Trent Alexander, Katie Genadek, Ronald Goeken, Matthew B. Schroeder, and Matthew Sobek. Integrated Public Use Microdata Series: Version 5.0 [Machine-readable database]. Minneapolis: University of Minnesota, 2010.</t>
    </r>
  </si>
  <si>
    <t>U.S. Born</t>
  </si>
  <si>
    <t>U.S.-born children as a percentage of children in immigrant families</t>
  </si>
  <si>
    <t>Geography</t>
  </si>
  <si>
    <t>Children (under 18) with at least one immigrant parent</t>
  </si>
  <si>
    <t>Children with U.S.-born parents</t>
  </si>
  <si>
    <t>Number of all children (0-5)</t>
  </si>
  <si>
    <t>Children (0-5) with at least one immigrant parent</t>
  </si>
  <si>
    <t>Table of Contents</t>
  </si>
  <si>
    <t>Children Under 18 in Immigrant and Native Families, 2012*</t>
  </si>
  <si>
    <t>Children Under 18 in Immigrant and Native Families, 2000*</t>
  </si>
  <si>
    <t>Children Under 6 in Immigrant and Native Families, 2012*</t>
  </si>
  <si>
    <t>Children Under 6 in Immigrant and Native Families, 2000*</t>
  </si>
  <si>
    <t>Children Under 6 in Immigrant and Native Families, 1990*</t>
  </si>
  <si>
    <r>
      <t xml:space="preserve">Children </t>
    </r>
    <r>
      <rPr>
        <b/>
        <u/>
        <sz val="11"/>
        <color theme="1"/>
        <rFont val="新細明體"/>
        <family val="2"/>
        <scheme val="minor"/>
      </rPr>
      <t>Under 18</t>
    </r>
    <r>
      <rPr>
        <b/>
        <sz val="11"/>
        <color theme="1"/>
        <rFont val="新細明體"/>
        <family val="2"/>
        <scheme val="minor"/>
      </rPr>
      <t xml:space="preserve"> in Immigrant and Native Families by State</t>
    </r>
  </si>
  <si>
    <r>
      <t xml:space="preserve">Children </t>
    </r>
    <r>
      <rPr>
        <b/>
        <u/>
        <sz val="11"/>
        <color theme="1"/>
        <rFont val="新細明體"/>
        <family val="2"/>
        <scheme val="minor"/>
      </rPr>
      <t>Under 6</t>
    </r>
    <r>
      <rPr>
        <b/>
        <sz val="11"/>
        <color theme="1"/>
        <rFont val="新細明體"/>
        <family val="2"/>
        <scheme val="minor"/>
      </rPr>
      <t xml:space="preserve"> in Immigrant and Native Families by State</t>
    </r>
  </si>
  <si>
    <t>Children Under 18 in Immigrant and Native Families, 2013*</t>
  </si>
  <si>
    <t>Children Under 6 in Immigrant and Native Families, 2013*</t>
  </si>
  <si>
    <r>
      <rPr>
        <i/>
        <sz val="10"/>
        <rFont val="Arial"/>
        <family val="2"/>
      </rPr>
      <t>Source:</t>
    </r>
    <r>
      <rPr>
        <sz val="10"/>
        <rFont val="Arial"/>
        <family val="2"/>
      </rPr>
      <t xml:space="preserve"> Migration Policy Institute tabulations of the U.S. Census Bureau's 2013 American Community Survey.</t>
    </r>
  </si>
  <si>
    <t>Number of all children (under 18)**</t>
  </si>
  <si>
    <r>
      <t>Notes:</t>
    </r>
    <r>
      <rPr>
        <sz val="10"/>
        <rFont val="Arial"/>
        <family val="2"/>
      </rPr>
      <t xml:space="preserve"> * Includes only children who reside with at least one parent. The term "immigrants" refers to people residing in the United States who were not U.S. citizens at birth. This population includes naturalized citizens, lawful permanent residents (LPRs), certain legal nonimmigrants (e.g., persons on student or work visas), those admitted under refugee or asylee status, and persons illegally residing in the United States. Immigrant families are defined as families with at least one immigrant parent.</t>
    </r>
  </si>
  <si>
    <t>Number of all children (0-5)**</t>
  </si>
  <si>
    <t>Children Under 18 in Immigrant and Native Families, 2014*</t>
  </si>
  <si>
    <t>Children Under 6 in Immigrant and Native Families, 2014*</t>
  </si>
  <si>
    <r>
      <rPr>
        <i/>
        <sz val="10"/>
        <rFont val="Arial"/>
        <family val="2"/>
      </rPr>
      <t>Source:</t>
    </r>
    <r>
      <rPr>
        <sz val="10"/>
        <rFont val="Arial"/>
        <family val="2"/>
      </rPr>
      <t xml:space="preserve"> Migration Policy Institute tabulations of the U.S. Census Bureau's 2014 American Community Survey.</t>
    </r>
  </si>
  <si>
    <t>Children Under 18 in Immigrant and Native Families, 2015*</t>
  </si>
  <si>
    <r>
      <rPr>
        <i/>
        <sz val="10"/>
        <rFont val="Arial"/>
        <family val="2"/>
      </rPr>
      <t>Source:</t>
    </r>
    <r>
      <rPr>
        <sz val="10"/>
        <rFont val="Arial"/>
        <family val="2"/>
      </rPr>
      <t xml:space="preserve"> Migration Policy Institute tabulations of the U.S. Census Bureau's 2015 American Community Survey.</t>
    </r>
  </si>
  <si>
    <t>* The data here include only children (regardless of their nativity) who reside with at least one parent. The term "children of immigrants" (or children in immigrant families) refers to children under 18 with at least one immigrant parent. The term "immigrants" refers to people residing in the United States who were not U.S. citizens at birth. This population includes naturalized citizens, lawful permanent residents (LPRs), certain legal nonimmigrants (e.g., persons on student or work visas), those admitted under refugee or asylee status, and persons illegally residing in the United States. 
Beginning with the 2014 ACS, the U.S. Census Bureau excludes children of same-sex married couples from the total number of children; the same information is unavailable by parental nativity. This means that the total number of children may be smaller than in previous years.</t>
  </si>
  <si>
    <r>
      <t>*</t>
    </r>
    <r>
      <rPr>
        <sz val="10"/>
        <rFont val="Arial"/>
        <family val="2"/>
      </rPr>
      <t xml:space="preserve"> Includes only children who reside with at least one parent. The term "immigrants" refers to people residing in the United States who were not U.S. citizens at birth. This population includes naturalized citizens, lawful permanent residents (LPRs), certain legal nonimmigrants (e.g., persons on student or work visas), those admitted under refugee or asylee status, and persons illegally residing in the United States. Immigrant families are defined as families with at least one immigrant parent.</t>
    </r>
  </si>
  <si>
    <r>
      <t>*</t>
    </r>
    <r>
      <rPr>
        <sz val="10"/>
        <rFont val="Arial"/>
        <family val="2"/>
      </rPr>
      <t>Includes only children who reside with at least one parent. The term "immigrants" refers to people residing in the United States who were not U.S. citizens at birth. This population includes naturalized citizens, lawful permanent residents (LPRs), certain legal nonimmigrants (e.g., persons on student or work visas), those admitted under refugee or asylee status, and persons illegally residing in the United States. Immigrant families are defined as families with at least one immigrant parent.</t>
    </r>
  </si>
  <si>
    <r>
      <t xml:space="preserve">* </t>
    </r>
    <r>
      <rPr>
        <sz val="10"/>
        <rFont val="Arial"/>
        <family val="2"/>
      </rPr>
      <t>Includes only children who reside with at least one parent. The term "immigrants" refers to people residing in the United States who were not U.S. citizens at birth. This population includes naturalized citizens, lawful permanent residents (LPRs), certain legal nonimmigrants (e.g., persons on student or work visas), those admitted under refugee or asylee status, and persons illegally residing in the United States. Immigrant families are defined as families with at least one immigrant parent.</t>
    </r>
  </si>
  <si>
    <t>* Includes only children who reside with at least one parent. The term "immigrants" refers to people residing in the United States who were not U.S. citizens at birth. This population includes naturalized citizens, lawful permanent residents (LPRs), certain legal nonimmigrants (e.g., persons on student or work visas), those admitted under refugee or asylee status, and persons illegally residing in the United States. Immigrant families are defined as families with at least one immigrant parent.</t>
  </si>
  <si>
    <t>Children Under 6 in Immigrant and Native Families, 2015*</t>
  </si>
  <si>
    <r>
      <rPr>
        <i/>
        <sz val="10"/>
        <rFont val="Arial"/>
        <family val="2"/>
      </rPr>
      <t>Source:</t>
    </r>
    <r>
      <rPr>
        <sz val="10"/>
        <rFont val="Arial"/>
        <family val="2"/>
      </rPr>
      <t xml:space="preserve"> Migration Policy Institute tabulations of the U.S. Census Bureau's 2016 American Community Survey.</t>
    </r>
  </si>
  <si>
    <t>Children Under 18 in Immigrant and Native Families, 2016*</t>
  </si>
  <si>
    <t>Children Under 6 in Immigrant and Native Families, 2016*</t>
  </si>
  <si>
    <t>**In the 2013 ACS, the Census Bureau includes children of same-sex married couples in the overall total number of children, but the same information is unavailable by parental nativity. This means that the sum of children of natives and children of immigrants may be smaller than the total number of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</si>
</sst>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_(* #,##0.00_);_(* \(#,##0.00\);_(* &quot;-&quot;??_);_(@_)"/>
    <numFmt numFmtId="177" formatCode="_(* #,##0_);_(* \(#,##0\);_(* &quot;-&quot;??_);_(@_)"/>
    <numFmt numFmtId="178" formatCode="0.0"/>
    <numFmt numFmtId="179" formatCode="0.0%"/>
    <numFmt numFmtId="180" formatCode="_(* #,##0,_);_(* \(#,##0,\);_(* &quot;-&quot;_);_(@_)"/>
  </numFmts>
  <fonts count="19" x14ac:knownFonts="1">
    <font>
      <sz val="11"/>
      <color theme="1"/>
      <name val="新細明體"/>
      <family val="2"/>
      <scheme val="minor"/>
    </font>
    <font>
      <sz val="10"/>
      <name val="Arial"/>
      <family val="2"/>
    </font>
    <font>
      <b/>
      <sz val="10"/>
      <name val="Arial"/>
      <family val="2"/>
    </font>
    <font>
      <i/>
      <sz val="10"/>
      <name val="Arial"/>
      <family val="2"/>
    </font>
    <font>
      <sz val="11"/>
      <color theme="1"/>
      <name val="新細明體"/>
      <family val="2"/>
      <scheme val="minor"/>
    </font>
    <font>
      <b/>
      <sz val="14"/>
      <name val="Arial"/>
      <family val="2"/>
    </font>
    <font>
      <sz val="14"/>
      <name val="Arial"/>
      <family val="2"/>
    </font>
    <font>
      <b/>
      <sz val="11"/>
      <color theme="1"/>
      <name val="新細明體"/>
      <family val="2"/>
      <scheme val="minor"/>
    </font>
    <font>
      <sz val="10"/>
      <color indexed="8"/>
      <name val="Arial"/>
      <family val="2"/>
    </font>
    <font>
      <sz val="10"/>
      <color theme="1"/>
      <name val="Arial"/>
      <family val="2"/>
    </font>
    <font>
      <b/>
      <sz val="10"/>
      <color theme="1"/>
      <name val="Arial"/>
      <family val="2"/>
    </font>
    <font>
      <b/>
      <sz val="10"/>
      <color indexed="8"/>
      <name val="Arial"/>
      <family val="2"/>
    </font>
    <font>
      <b/>
      <sz val="14"/>
      <color theme="1"/>
      <name val="Arial"/>
      <family val="2"/>
    </font>
    <font>
      <b/>
      <u/>
      <sz val="11"/>
      <color theme="1"/>
      <name val="新細明體"/>
      <family val="2"/>
      <scheme val="minor"/>
    </font>
    <font>
      <u/>
      <sz val="11"/>
      <color theme="10"/>
      <name val="新細明體"/>
      <family val="2"/>
      <scheme val="minor"/>
    </font>
    <font>
      <b/>
      <u/>
      <sz val="11"/>
      <color theme="10"/>
      <name val="新細明體"/>
      <family val="2"/>
      <scheme val="minor"/>
    </font>
    <font>
      <sz val="11"/>
      <color theme="0"/>
      <name val="Arial"/>
      <family val="2"/>
    </font>
    <font>
      <b/>
      <sz val="11"/>
      <color theme="0"/>
      <name val="Arial"/>
      <family val="2"/>
    </font>
    <font>
      <sz val="9"/>
      <name val="新細明體"/>
      <family val="3"/>
      <charset val="136"/>
      <scheme val="minor"/>
    </font>
  </fonts>
  <fills count="4">
    <fill>
      <patternFill patternType="none"/>
    </fill>
    <fill>
      <patternFill patternType="gray125"/>
    </fill>
    <fill>
      <patternFill patternType="solid">
        <fgColor theme="0"/>
        <bgColor indexed="64"/>
      </patternFill>
    </fill>
    <fill>
      <patternFill patternType="solid">
        <fgColor rgb="FF008080"/>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style="medium">
        <color indexed="64"/>
      </right>
      <top/>
      <bottom/>
      <diagonal/>
    </border>
  </borders>
  <cellStyleXfs count="6">
    <xf numFmtId="0" fontId="0" fillId="0" borderId="0"/>
    <xf numFmtId="176" fontId="1" fillId="0" borderId="0" applyFont="0" applyFill="0" applyBorder="0" applyAlignment="0" applyProtection="0"/>
    <xf numFmtId="0" fontId="1" fillId="0" borderId="0"/>
    <xf numFmtId="176" fontId="1" fillId="0" borderId="0" applyFont="0" applyFill="0" applyBorder="0" applyAlignment="0" applyProtection="0"/>
    <xf numFmtId="9" fontId="4" fillId="0" borderId="0" applyFont="0" applyFill="0" applyBorder="0" applyAlignment="0" applyProtection="0"/>
    <xf numFmtId="0" fontId="14" fillId="0" borderId="0" applyNumberFormat="0" applyFill="0" applyBorder="0" applyAlignment="0" applyProtection="0"/>
  </cellStyleXfs>
  <cellXfs count="146">
    <xf numFmtId="0" fontId="0" fillId="0" borderId="0" xfId="0"/>
    <xf numFmtId="0" fontId="1" fillId="2" borderId="1" xfId="2" applyFill="1" applyBorder="1" applyAlignment="1">
      <alignment horizontal="center"/>
    </xf>
    <xf numFmtId="0" fontId="1" fillId="2" borderId="2" xfId="2" applyFill="1" applyBorder="1"/>
    <xf numFmtId="0" fontId="1" fillId="2" borderId="0" xfId="2" applyFill="1" applyBorder="1"/>
    <xf numFmtId="0" fontId="1" fillId="2" borderId="3" xfId="2" applyFill="1" applyBorder="1" applyAlignment="1">
      <alignment horizontal="center"/>
    </xf>
    <xf numFmtId="0" fontId="1" fillId="2" borderId="0" xfId="2" applyFill="1"/>
    <xf numFmtId="0" fontId="2" fillId="2" borderId="0" xfId="2" applyFont="1" applyFill="1" applyBorder="1" applyAlignment="1">
      <alignment horizontal="center" vertical="center" wrapText="1"/>
    </xf>
    <xf numFmtId="0" fontId="2" fillId="2" borderId="4" xfId="2" applyFont="1" applyFill="1" applyBorder="1" applyAlignment="1">
      <alignment horizontal="center" wrapText="1"/>
    </xf>
    <xf numFmtId="0" fontId="2" fillId="2" borderId="1" xfId="2" applyFont="1" applyFill="1" applyBorder="1" applyAlignment="1">
      <alignment horizontal="center" wrapText="1"/>
    </xf>
    <xf numFmtId="0" fontId="2" fillId="2" borderId="2" xfId="2" applyFont="1" applyFill="1" applyBorder="1" applyAlignment="1">
      <alignment horizontal="center" wrapText="1"/>
    </xf>
    <xf numFmtId="0" fontId="2" fillId="2" borderId="0" xfId="2" applyFont="1" applyFill="1" applyBorder="1" applyAlignment="1">
      <alignment horizontal="center" wrapText="1"/>
    </xf>
    <xf numFmtId="0" fontId="2" fillId="2" borderId="12" xfId="2" applyFont="1" applyFill="1" applyBorder="1" applyAlignment="1">
      <alignment horizontal="center"/>
    </xf>
    <xf numFmtId="0" fontId="2" fillId="2" borderId="3" xfId="2" applyFont="1" applyFill="1" applyBorder="1"/>
    <xf numFmtId="178" fontId="2" fillId="2" borderId="0" xfId="2" applyNumberFormat="1" applyFont="1" applyFill="1" applyBorder="1"/>
    <xf numFmtId="177" fontId="2" fillId="2" borderId="0" xfId="2" applyNumberFormat="1" applyFont="1" applyFill="1" applyBorder="1"/>
    <xf numFmtId="0" fontId="2" fillId="2" borderId="0" xfId="2" applyFont="1" applyFill="1" applyBorder="1"/>
    <xf numFmtId="0" fontId="1" fillId="2" borderId="12" xfId="2" applyFill="1" applyBorder="1" applyAlignment="1">
      <alignment horizontal="center"/>
    </xf>
    <xf numFmtId="0" fontId="1" fillId="2" borderId="3" xfId="2" applyFill="1" applyBorder="1"/>
    <xf numFmtId="178" fontId="1" fillId="2" borderId="0" xfId="2" applyNumberFormat="1" applyFill="1" applyBorder="1"/>
    <xf numFmtId="177" fontId="1" fillId="2" borderId="0" xfId="2" applyNumberFormat="1" applyFill="1" applyBorder="1"/>
    <xf numFmtId="0" fontId="1" fillId="2" borderId="3" xfId="2" applyFont="1" applyFill="1" applyBorder="1" applyAlignment="1">
      <alignment horizontal="left" indent="1"/>
    </xf>
    <xf numFmtId="0" fontId="1" fillId="2" borderId="8" xfId="2" applyFill="1" applyBorder="1" applyAlignment="1">
      <alignment horizontal="center"/>
    </xf>
    <xf numFmtId="0" fontId="1" fillId="2" borderId="10" xfId="2" applyFill="1" applyBorder="1" applyAlignment="1">
      <alignment horizontal="left" indent="1"/>
    </xf>
    <xf numFmtId="0" fontId="1" fillId="2" borderId="0" xfId="2" applyFill="1" applyBorder="1" applyAlignment="1">
      <alignment horizontal="center"/>
    </xf>
    <xf numFmtId="0" fontId="1" fillId="2" borderId="0" xfId="2" applyFill="1" applyAlignment="1">
      <alignment horizontal="center"/>
    </xf>
    <xf numFmtId="0" fontId="2" fillId="2" borderId="0" xfId="2" applyFont="1" applyFill="1" applyAlignment="1">
      <alignment horizontal="center" vertical="center" wrapText="1"/>
    </xf>
    <xf numFmtId="0" fontId="1" fillId="2" borderId="0" xfId="2" applyFill="1" applyAlignment="1">
      <alignment horizontal="center" vertical="center"/>
    </xf>
    <xf numFmtId="0" fontId="2" fillId="2" borderId="12" xfId="2" applyFont="1" applyFill="1" applyBorder="1" applyAlignment="1">
      <alignment horizontal="center" wrapText="1"/>
    </xf>
    <xf numFmtId="0" fontId="2" fillId="2" borderId="5" xfId="2" applyFont="1" applyFill="1" applyBorder="1" applyAlignment="1">
      <alignment horizontal="center" wrapText="1"/>
    </xf>
    <xf numFmtId="0" fontId="2" fillId="2" borderId="0" xfId="2" applyFont="1" applyFill="1" applyAlignment="1">
      <alignment horizontal="center" wrapText="1"/>
    </xf>
    <xf numFmtId="0" fontId="2" fillId="2" borderId="3" xfId="2" applyFont="1" applyFill="1" applyBorder="1" applyAlignment="1">
      <alignment horizontal="center"/>
    </xf>
    <xf numFmtId="0" fontId="2" fillId="2" borderId="12" xfId="2" applyFont="1" applyFill="1" applyBorder="1"/>
    <xf numFmtId="3" fontId="2" fillId="2" borderId="12" xfId="2" applyNumberFormat="1" applyFont="1" applyFill="1" applyBorder="1"/>
    <xf numFmtId="3" fontId="2" fillId="2" borderId="3" xfId="2" applyNumberFormat="1" applyFont="1" applyFill="1" applyBorder="1"/>
    <xf numFmtId="3" fontId="2" fillId="2" borderId="0" xfId="2" applyNumberFormat="1" applyFont="1" applyFill="1" applyBorder="1"/>
    <xf numFmtId="178" fontId="2" fillId="2" borderId="0" xfId="2" applyNumberFormat="1" applyFont="1" applyFill="1"/>
    <xf numFmtId="0" fontId="2" fillId="2" borderId="0" xfId="2" applyFont="1" applyFill="1"/>
    <xf numFmtId="0" fontId="1" fillId="2" borderId="12" xfId="2" applyFill="1" applyBorder="1"/>
    <xf numFmtId="178" fontId="1" fillId="2" borderId="0" xfId="2" applyNumberFormat="1" applyFill="1"/>
    <xf numFmtId="0" fontId="1" fillId="2" borderId="12" xfId="2" applyFont="1" applyFill="1" applyBorder="1" applyAlignment="1">
      <alignment horizontal="left" indent="1"/>
    </xf>
    <xf numFmtId="0" fontId="1" fillId="2" borderId="10" xfId="2" applyFill="1" applyBorder="1" applyAlignment="1">
      <alignment horizontal="center"/>
    </xf>
    <xf numFmtId="0" fontId="1" fillId="2" borderId="8" xfId="2" applyFont="1" applyFill="1" applyBorder="1" applyAlignment="1">
      <alignment horizontal="left" indent="1"/>
    </xf>
    <xf numFmtId="0" fontId="1" fillId="2" borderId="10" xfId="2" applyFont="1" applyFill="1" applyBorder="1" applyAlignment="1">
      <alignment horizontal="left" indent="1"/>
    </xf>
    <xf numFmtId="179" fontId="1" fillId="2" borderId="14" xfId="1" applyNumberFormat="1" applyFont="1" applyFill="1" applyBorder="1"/>
    <xf numFmtId="179" fontId="2" fillId="2" borderId="0" xfId="2" applyNumberFormat="1" applyFont="1" applyFill="1" applyBorder="1"/>
    <xf numFmtId="179" fontId="1" fillId="2" borderId="0" xfId="2" applyNumberFormat="1" applyFill="1" applyBorder="1"/>
    <xf numFmtId="179" fontId="1" fillId="2" borderId="11" xfId="2" applyNumberFormat="1" applyFill="1" applyBorder="1"/>
    <xf numFmtId="179" fontId="2" fillId="2" borderId="14" xfId="2" applyNumberFormat="1" applyFont="1" applyFill="1" applyBorder="1"/>
    <xf numFmtId="179" fontId="1" fillId="2" borderId="14" xfId="2" applyNumberFormat="1" applyFill="1" applyBorder="1"/>
    <xf numFmtId="179" fontId="1" fillId="2" borderId="9" xfId="2" applyNumberFormat="1" applyFill="1" applyBorder="1"/>
    <xf numFmtId="180" fontId="2" fillId="2" borderId="3" xfId="1" applyNumberFormat="1" applyFont="1" applyFill="1" applyBorder="1" applyAlignment="1">
      <alignment horizontal="right" wrapText="1"/>
    </xf>
    <xf numFmtId="180" fontId="2" fillId="2" borderId="0" xfId="1" applyNumberFormat="1" applyFont="1" applyFill="1" applyBorder="1" applyAlignment="1">
      <alignment horizontal="right" wrapText="1"/>
    </xf>
    <xf numFmtId="180" fontId="1" fillId="2" borderId="3" xfId="1" applyNumberFormat="1" applyFont="1" applyFill="1" applyBorder="1" applyAlignment="1">
      <alignment horizontal="right" wrapText="1"/>
    </xf>
    <xf numFmtId="180" fontId="1" fillId="2" borderId="0" xfId="1" applyNumberFormat="1" applyFont="1" applyFill="1" applyBorder="1" applyAlignment="1">
      <alignment horizontal="right" wrapText="1"/>
    </xf>
    <xf numFmtId="180" fontId="1" fillId="2" borderId="10" xfId="1" applyNumberFormat="1" applyFont="1" applyFill="1" applyBorder="1" applyAlignment="1">
      <alignment horizontal="right" wrapText="1"/>
    </xf>
    <xf numFmtId="180" fontId="1" fillId="2" borderId="11" xfId="1" applyNumberFormat="1" applyFont="1" applyFill="1" applyBorder="1" applyAlignment="1">
      <alignment horizontal="right" wrapText="1"/>
    </xf>
    <xf numFmtId="180" fontId="2" fillId="2" borderId="12" xfId="2" applyNumberFormat="1" applyFont="1" applyFill="1" applyBorder="1"/>
    <xf numFmtId="180" fontId="2" fillId="2" borderId="3" xfId="2" applyNumberFormat="1" applyFont="1" applyFill="1" applyBorder="1"/>
    <xf numFmtId="180" fontId="1" fillId="2" borderId="12" xfId="2" applyNumberFormat="1" applyFill="1" applyBorder="1"/>
    <xf numFmtId="180" fontId="1" fillId="2" borderId="3" xfId="2" applyNumberFormat="1" applyFill="1" applyBorder="1"/>
    <xf numFmtId="180" fontId="1" fillId="2" borderId="8" xfId="2" applyNumberFormat="1" applyFill="1" applyBorder="1"/>
    <xf numFmtId="180" fontId="1" fillId="2" borderId="10" xfId="2" applyNumberFormat="1" applyFill="1" applyBorder="1"/>
    <xf numFmtId="180" fontId="2" fillId="2" borderId="0" xfId="2" applyNumberFormat="1" applyFont="1" applyFill="1" applyBorder="1"/>
    <xf numFmtId="180" fontId="1" fillId="2" borderId="0" xfId="2" applyNumberFormat="1" applyFill="1" applyBorder="1"/>
    <xf numFmtId="180" fontId="1" fillId="2" borderId="11" xfId="2" applyNumberFormat="1" applyFill="1" applyBorder="1"/>
    <xf numFmtId="0" fontId="1" fillId="2" borderId="0" xfId="2" applyFont="1" applyFill="1"/>
    <xf numFmtId="0" fontId="6" fillId="2" borderId="0" xfId="2" applyFont="1" applyFill="1"/>
    <xf numFmtId="0" fontId="1" fillId="2" borderId="0" xfId="2" applyFont="1" applyFill="1" applyAlignment="1">
      <alignment horizontal="center" vertical="center"/>
    </xf>
    <xf numFmtId="0" fontId="1" fillId="2" borderId="12" xfId="2" applyFont="1" applyFill="1" applyBorder="1" applyAlignment="1">
      <alignment horizontal="center"/>
    </xf>
    <xf numFmtId="0" fontId="1" fillId="2" borderId="3" xfId="2" applyFont="1" applyFill="1" applyBorder="1"/>
    <xf numFmtId="180" fontId="1" fillId="2" borderId="12" xfId="2" applyNumberFormat="1" applyFont="1" applyFill="1" applyBorder="1"/>
    <xf numFmtId="180" fontId="1" fillId="2" borderId="3" xfId="2" applyNumberFormat="1" applyFont="1" applyFill="1" applyBorder="1"/>
    <xf numFmtId="179" fontId="1" fillId="2" borderId="0" xfId="2" applyNumberFormat="1" applyFont="1" applyFill="1" applyBorder="1"/>
    <xf numFmtId="180" fontId="1" fillId="2" borderId="0" xfId="2" applyNumberFormat="1" applyFont="1" applyFill="1" applyBorder="1"/>
    <xf numFmtId="179" fontId="1" fillId="2" borderId="14" xfId="2" applyNumberFormat="1" applyFont="1" applyFill="1" applyBorder="1"/>
    <xf numFmtId="178" fontId="1" fillId="2" borderId="0" xfId="2" applyNumberFormat="1" applyFont="1" applyFill="1"/>
    <xf numFmtId="0" fontId="1" fillId="2" borderId="8" xfId="2" applyFont="1" applyFill="1" applyBorder="1" applyAlignment="1">
      <alignment horizontal="center"/>
    </xf>
    <xf numFmtId="180" fontId="1" fillId="2" borderId="8" xfId="2" applyNumberFormat="1" applyFont="1" applyFill="1" applyBorder="1"/>
    <xf numFmtId="180" fontId="1" fillId="2" borderId="10" xfId="2" applyNumberFormat="1" applyFont="1" applyFill="1" applyBorder="1"/>
    <xf numFmtId="179" fontId="1" fillId="2" borderId="11" xfId="2" applyNumberFormat="1" applyFont="1" applyFill="1" applyBorder="1"/>
    <xf numFmtId="180" fontId="1" fillId="2" borderId="11" xfId="2" applyNumberFormat="1" applyFont="1" applyFill="1" applyBorder="1"/>
    <xf numFmtId="179" fontId="1" fillId="2" borderId="9" xfId="2" applyNumberFormat="1" applyFont="1" applyFill="1" applyBorder="1"/>
    <xf numFmtId="0" fontId="1" fillId="2" borderId="0" xfId="2" applyFont="1" applyFill="1" applyAlignment="1">
      <alignment horizontal="center"/>
    </xf>
    <xf numFmtId="179" fontId="2" fillId="2" borderId="0" xfId="4" applyNumberFormat="1" applyFont="1" applyFill="1" applyBorder="1"/>
    <xf numFmtId="179" fontId="1" fillId="2" borderId="0" xfId="4" applyNumberFormat="1" applyFont="1" applyFill="1" applyBorder="1"/>
    <xf numFmtId="0" fontId="6" fillId="2" borderId="0" xfId="2" applyFont="1" applyFill="1" applyBorder="1"/>
    <xf numFmtId="0" fontId="2" fillId="2" borderId="3" xfId="2" applyFont="1" applyFill="1" applyBorder="1" applyAlignment="1">
      <alignment horizontal="center" wrapText="1"/>
    </xf>
    <xf numFmtId="0" fontId="2" fillId="2" borderId="14" xfId="2" applyFont="1" applyFill="1" applyBorder="1" applyAlignment="1">
      <alignment horizontal="center" wrapText="1"/>
    </xf>
    <xf numFmtId="180" fontId="2" fillId="2" borderId="14" xfId="1" applyNumberFormat="1" applyFont="1" applyFill="1" applyBorder="1" applyAlignment="1">
      <alignment horizontal="right" wrapText="1"/>
    </xf>
    <xf numFmtId="180" fontId="1" fillId="2" borderId="14" xfId="1" applyNumberFormat="1" applyFont="1" applyFill="1" applyBorder="1" applyAlignment="1">
      <alignment horizontal="right" wrapText="1"/>
    </xf>
    <xf numFmtId="179" fontId="1" fillId="2" borderId="11" xfId="4" applyNumberFormat="1" applyFont="1" applyFill="1" applyBorder="1"/>
    <xf numFmtId="180" fontId="1" fillId="2" borderId="9" xfId="1" applyNumberFormat="1" applyFont="1" applyFill="1" applyBorder="1" applyAlignment="1">
      <alignment horizontal="right" wrapText="1"/>
    </xf>
    <xf numFmtId="179" fontId="2" fillId="2" borderId="14" xfId="1" applyNumberFormat="1" applyFont="1" applyFill="1" applyBorder="1"/>
    <xf numFmtId="179" fontId="1" fillId="2" borderId="9" xfId="1" applyNumberFormat="1" applyFont="1" applyFill="1" applyBorder="1"/>
    <xf numFmtId="0" fontId="1" fillId="2" borderId="1" xfId="2" applyFont="1" applyFill="1" applyBorder="1" applyAlignment="1">
      <alignment horizontal="center"/>
    </xf>
    <xf numFmtId="0" fontId="1" fillId="2" borderId="2" xfId="2" applyFont="1" applyFill="1" applyBorder="1"/>
    <xf numFmtId="0" fontId="1" fillId="2" borderId="0" xfId="2" applyFont="1" applyFill="1" applyBorder="1"/>
    <xf numFmtId="0" fontId="1" fillId="2" borderId="3" xfId="2" applyFont="1" applyFill="1" applyBorder="1" applyAlignment="1">
      <alignment horizontal="center"/>
    </xf>
    <xf numFmtId="178" fontId="1" fillId="2" borderId="0" xfId="2" applyNumberFormat="1" applyFont="1" applyFill="1" applyBorder="1"/>
    <xf numFmtId="177" fontId="1" fillId="2" borderId="0" xfId="2" applyNumberFormat="1" applyFont="1" applyFill="1" applyBorder="1"/>
    <xf numFmtId="0" fontId="1" fillId="2" borderId="0" xfId="2" applyFont="1" applyFill="1" applyBorder="1" applyAlignment="1">
      <alignment horizontal="center"/>
    </xf>
    <xf numFmtId="180" fontId="8" fillId="2" borderId="0" xfId="0" applyNumberFormat="1" applyFont="1" applyFill="1" applyBorder="1" applyAlignment="1">
      <alignment horizontal="right" vertical="top"/>
    </xf>
    <xf numFmtId="180" fontId="8" fillId="2" borderId="11" xfId="0" applyNumberFormat="1" applyFont="1" applyFill="1" applyBorder="1" applyAlignment="1">
      <alignment horizontal="right" vertical="top"/>
    </xf>
    <xf numFmtId="0" fontId="1" fillId="2" borderId="10" xfId="2" applyFont="1" applyFill="1" applyBorder="1" applyAlignment="1">
      <alignment horizontal="center"/>
    </xf>
    <xf numFmtId="0" fontId="1" fillId="2" borderId="12" xfId="2" applyFont="1" applyFill="1" applyBorder="1"/>
    <xf numFmtId="180" fontId="9" fillId="2" borderId="12" xfId="1" applyNumberFormat="1" applyFont="1" applyFill="1" applyBorder="1"/>
    <xf numFmtId="180" fontId="9" fillId="2" borderId="8" xfId="1" applyNumberFormat="1" applyFont="1" applyFill="1" applyBorder="1"/>
    <xf numFmtId="180" fontId="10" fillId="2" borderId="12" xfId="1" applyNumberFormat="1" applyFont="1" applyFill="1" applyBorder="1"/>
    <xf numFmtId="180" fontId="11" fillId="2" borderId="0" xfId="0" applyNumberFormat="1" applyFont="1" applyFill="1" applyBorder="1" applyAlignment="1">
      <alignment horizontal="right" vertical="top"/>
    </xf>
    <xf numFmtId="180" fontId="9" fillId="2" borderId="12" xfId="0" applyNumberFormat="1" applyFont="1" applyFill="1" applyBorder="1" applyAlignment="1">
      <alignment horizontal="right"/>
    </xf>
    <xf numFmtId="180" fontId="9" fillId="2" borderId="3" xfId="0" applyNumberFormat="1" applyFont="1" applyFill="1" applyBorder="1" applyAlignment="1">
      <alignment horizontal="right"/>
    </xf>
    <xf numFmtId="180" fontId="9" fillId="2" borderId="8" xfId="0" applyNumberFormat="1" applyFont="1" applyFill="1" applyBorder="1" applyAlignment="1">
      <alignment horizontal="right"/>
    </xf>
    <xf numFmtId="180" fontId="9" fillId="2" borderId="10" xfId="0" applyNumberFormat="1" applyFont="1" applyFill="1" applyBorder="1" applyAlignment="1">
      <alignment horizontal="right"/>
    </xf>
    <xf numFmtId="180" fontId="9" fillId="2" borderId="0" xfId="0" applyNumberFormat="1" applyFont="1" applyFill="1" applyBorder="1" applyAlignment="1">
      <alignment horizontal="right"/>
    </xf>
    <xf numFmtId="180" fontId="9" fillId="2" borderId="11" xfId="0" applyNumberFormat="1" applyFont="1" applyFill="1" applyBorder="1" applyAlignment="1">
      <alignment horizontal="right"/>
    </xf>
    <xf numFmtId="180" fontId="10" fillId="2" borderId="12" xfId="0" applyNumberFormat="1" applyFont="1" applyFill="1" applyBorder="1" applyAlignment="1">
      <alignment horizontal="right"/>
    </xf>
    <xf numFmtId="180" fontId="10" fillId="2" borderId="3" xfId="0" applyNumberFormat="1" applyFont="1" applyFill="1" applyBorder="1" applyAlignment="1">
      <alignment horizontal="right"/>
    </xf>
    <xf numFmtId="180" fontId="10" fillId="2" borderId="0" xfId="0" applyNumberFormat="1" applyFont="1" applyFill="1" applyBorder="1" applyAlignment="1">
      <alignment horizontal="right"/>
    </xf>
    <xf numFmtId="180" fontId="2" fillId="2" borderId="12" xfId="1" applyNumberFormat="1" applyFont="1" applyFill="1" applyBorder="1" applyAlignment="1">
      <alignment horizontal="right" wrapText="1"/>
    </xf>
    <xf numFmtId="180" fontId="1" fillId="2" borderId="12" xfId="1" applyNumberFormat="1" applyFont="1" applyFill="1" applyBorder="1" applyAlignment="1">
      <alignment horizontal="right" wrapText="1"/>
    </xf>
    <xf numFmtId="180" fontId="1" fillId="2" borderId="8" xfId="1" applyNumberFormat="1" applyFont="1" applyFill="1" applyBorder="1" applyAlignment="1">
      <alignment horizontal="right" wrapText="1"/>
    </xf>
    <xf numFmtId="180" fontId="2" fillId="0" borderId="3" xfId="1" applyNumberFormat="1" applyFont="1" applyFill="1" applyBorder="1" applyAlignment="1">
      <alignment horizontal="right" wrapText="1"/>
    </xf>
    <xf numFmtId="180" fontId="11" fillId="0" borderId="0" xfId="0" applyNumberFormat="1" applyFont="1" applyFill="1" applyBorder="1" applyAlignment="1">
      <alignment horizontal="right" vertical="top"/>
    </xf>
    <xf numFmtId="0" fontId="16" fillId="3" borderId="4" xfId="2" applyFont="1" applyFill="1" applyBorder="1" applyAlignment="1">
      <alignment horizontal="center"/>
    </xf>
    <xf numFmtId="0" fontId="16" fillId="3" borderId="1" xfId="2" applyFont="1" applyFill="1" applyBorder="1"/>
    <xf numFmtId="0" fontId="17" fillId="3" borderId="8" xfId="2" applyFont="1" applyFill="1" applyBorder="1" applyAlignment="1">
      <alignment horizontal="center" vertical="center" wrapText="1"/>
    </xf>
    <xf numFmtId="0" fontId="17" fillId="3" borderId="10" xfId="2" applyFont="1" applyFill="1" applyBorder="1" applyAlignment="1">
      <alignment horizontal="center" vertical="center" wrapText="1"/>
    </xf>
    <xf numFmtId="0" fontId="17" fillId="3" borderId="11" xfId="2" applyFont="1" applyFill="1" applyBorder="1" applyAlignment="1">
      <alignment horizontal="center" vertical="center" wrapText="1"/>
    </xf>
    <xf numFmtId="0" fontId="17" fillId="3" borderId="9" xfId="2" applyFont="1" applyFill="1" applyBorder="1" applyAlignment="1">
      <alignment horizontal="center" vertical="center" wrapText="1"/>
    </xf>
    <xf numFmtId="0" fontId="12" fillId="2" borderId="0" xfId="0" applyFont="1" applyFill="1"/>
    <xf numFmtId="0" fontId="0" fillId="2" borderId="0" xfId="0" applyFill="1"/>
    <xf numFmtId="0" fontId="7" fillId="2" borderId="0" xfId="0" applyFont="1" applyFill="1"/>
    <xf numFmtId="0" fontId="15" fillId="2" borderId="0" xfId="5" applyFont="1" applyFill="1"/>
    <xf numFmtId="0" fontId="15" fillId="2" borderId="0" xfId="5" applyFont="1" applyFill="1" applyAlignment="1">
      <alignment horizontal="right"/>
    </xf>
    <xf numFmtId="0" fontId="7" fillId="2" borderId="0" xfId="0" applyFont="1" applyFill="1" applyAlignment="1">
      <alignment horizontal="right"/>
    </xf>
    <xf numFmtId="0" fontId="1" fillId="2" borderId="0" xfId="2" applyFont="1" applyFill="1" applyBorder="1" applyAlignment="1">
      <alignment horizontal="left" wrapText="1"/>
    </xf>
    <xf numFmtId="0" fontId="5" fillId="2" borderId="3" xfId="2" applyFont="1" applyFill="1" applyBorder="1" applyAlignment="1">
      <alignment horizontal="center"/>
    </xf>
    <xf numFmtId="0" fontId="5" fillId="2" borderId="0" xfId="2" applyFont="1" applyFill="1" applyBorder="1" applyAlignment="1">
      <alignment horizontal="center"/>
    </xf>
    <xf numFmtId="0" fontId="17" fillId="3" borderId="4" xfId="2" applyFont="1" applyFill="1" applyBorder="1" applyAlignment="1">
      <alignment horizontal="center" vertical="center" wrapText="1"/>
    </xf>
    <xf numFmtId="0" fontId="17" fillId="3" borderId="8" xfId="2" applyFont="1" applyFill="1" applyBorder="1" applyAlignment="1">
      <alignment horizontal="center" vertical="center" wrapText="1"/>
    </xf>
    <xf numFmtId="0" fontId="17" fillId="3" borderId="6" xfId="2" applyFont="1" applyFill="1" applyBorder="1" applyAlignment="1">
      <alignment horizontal="center" vertical="center"/>
    </xf>
    <xf numFmtId="0" fontId="17" fillId="3" borderId="7" xfId="2" applyFont="1" applyFill="1" applyBorder="1" applyAlignment="1">
      <alignment horizontal="center" vertical="center"/>
    </xf>
    <xf numFmtId="0" fontId="17" fillId="3" borderId="13" xfId="2" applyFont="1" applyFill="1" applyBorder="1" applyAlignment="1">
      <alignment horizontal="center" vertical="center"/>
    </xf>
    <xf numFmtId="0" fontId="3" fillId="2" borderId="0" xfId="2" applyFont="1" applyFill="1" applyBorder="1" applyAlignment="1">
      <alignment horizontal="left" wrapText="1"/>
    </xf>
    <xf numFmtId="0" fontId="1" fillId="2" borderId="0" xfId="2" applyFill="1" applyBorder="1" applyAlignment="1">
      <alignment horizontal="left" wrapText="1"/>
    </xf>
    <xf numFmtId="0" fontId="5" fillId="2" borderId="0" xfId="2" applyFont="1" applyFill="1" applyAlignment="1">
      <alignment horizontal="center"/>
    </xf>
  </cellXfs>
  <cellStyles count="6">
    <cellStyle name="Comma" xfId="1" builtinId="3"/>
    <cellStyle name="Comma 2" xfId="3"/>
    <cellStyle name="Hyperlink" xfId="5" builtinId="8"/>
    <cellStyle name="Normal" xfId="0" builtinId="0"/>
    <cellStyle name="Normal 2" xfId="2"/>
    <cellStyle name="Percent" xfId="4" builtinId="5"/>
  </cellStyles>
  <dxfs count="0"/>
  <tableStyles count="0" defaultTableStyle="TableStyleMedium9"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migrationpolicy.org/programs/data-hub" TargetMode="External"/></Relationships>
</file>

<file path=xl/drawings/_rels/drawing10.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http://migrationpolicy.org/programs/data-hub" TargetMode="External"/></Relationships>
</file>

<file path=xl/drawings/_rels/drawing1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http://migrationpolicy.org/programs/data-hub" TargetMode="External"/></Relationships>
</file>

<file path=xl/drawings/_rels/drawing1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http://migrationpolicy.org/programs/data-hub" TargetMode="External"/></Relationships>
</file>

<file path=xl/drawings/_rels/drawing1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http://migrationpolicy.org/programs/data-hub" TargetMode="External"/></Relationships>
</file>

<file path=xl/drawings/_rels/drawing1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http://migrationpolicy.org/programs/data-hub" TargetMode="External"/></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http://migrationpolicy.org/programs/data-hub"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http://migrationpolicy.org/programs/data-hub"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http://migrationpolicy.org/programs/data-hub"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http://migrationpolicy.org/programs/data-hub"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http://migrationpolicy.org/programs/data-hub"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migrationpolicy.org/programs/data-hub" TargetMode="External"/></Relationships>
</file>

<file path=xl/drawings/_rels/drawing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migrationpolicy.org/programs/data-hub"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migrationpolicy.org/programs/data-hub" TargetMode="External"/></Relationships>
</file>

<file path=xl/drawings/_rels/drawing9.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http://migrationpolicy.org/programs/data-hub"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19902</xdr:colOff>
      <xdr:row>4</xdr:row>
      <xdr:rowOff>75062</xdr:rowOff>
    </xdr:to>
    <xdr:pic>
      <xdr:nvPicPr>
        <xdr:cNvPr id="3" name="Picture 2" descr="DataHubBanner-NEW.jpg">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0501" y="0"/>
          <a:ext cx="5424416" cy="7847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6</xdr:col>
      <xdr:colOff>1104900</xdr:colOff>
      <xdr:row>4</xdr:row>
      <xdr:rowOff>95533</xdr:rowOff>
    </xdr:to>
    <xdr:pic>
      <xdr:nvPicPr>
        <xdr:cNvPr id="2" name="Picture 1" descr="DataHubBanner-NEW.jpg">
          <a:hlinkClick xmlns:r="http://schemas.openxmlformats.org/officeDocument/2006/relationships" r:id="rId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83391" y="0"/>
          <a:ext cx="5424416" cy="757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6</xdr:col>
      <xdr:colOff>1104900</xdr:colOff>
      <xdr:row>4</xdr:row>
      <xdr:rowOff>129653</xdr:rowOff>
    </xdr:to>
    <xdr:pic>
      <xdr:nvPicPr>
        <xdr:cNvPr id="2" name="Picture 1" descr="DataHubBanner-NEW.jpg">
          <a:hlinkClick xmlns:r="http://schemas.openxmlformats.org/officeDocument/2006/relationships" r:id="rId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38325" y="0"/>
          <a:ext cx="5324475" cy="777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6</xdr:col>
      <xdr:colOff>1104900</xdr:colOff>
      <xdr:row>4</xdr:row>
      <xdr:rowOff>129653</xdr:rowOff>
    </xdr:to>
    <xdr:pic>
      <xdr:nvPicPr>
        <xdr:cNvPr id="2" name="Picture 1" descr="DataHubBanner-NEW.jpg">
          <a:hlinkClick xmlns:r="http://schemas.openxmlformats.org/officeDocument/2006/relationships" r:id="rId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38325" y="0"/>
          <a:ext cx="5324475" cy="777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6</xdr:col>
      <xdr:colOff>1104900</xdr:colOff>
      <xdr:row>4</xdr:row>
      <xdr:rowOff>129653</xdr:rowOff>
    </xdr:to>
    <xdr:pic>
      <xdr:nvPicPr>
        <xdr:cNvPr id="2" name="Picture 1" descr="DataHubBanner-NEW.jpg">
          <a:hlinkClick xmlns:r="http://schemas.openxmlformats.org/officeDocument/2006/relationships" r:id="rId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83391" y="0"/>
          <a:ext cx="5424416" cy="7847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6</xdr:col>
      <xdr:colOff>1104900</xdr:colOff>
      <xdr:row>4</xdr:row>
      <xdr:rowOff>129653</xdr:rowOff>
    </xdr:to>
    <xdr:pic>
      <xdr:nvPicPr>
        <xdr:cNvPr id="2" name="Picture 1" descr="DataHubBanner-NEW.jpg">
          <a:hlinkClick xmlns:r="http://schemas.openxmlformats.org/officeDocument/2006/relationships" r:id="rId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83391" y="0"/>
          <a:ext cx="5424416" cy="7847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6</xdr:col>
      <xdr:colOff>1104900</xdr:colOff>
      <xdr:row>4</xdr:row>
      <xdr:rowOff>129653</xdr:rowOff>
    </xdr:to>
    <xdr:pic>
      <xdr:nvPicPr>
        <xdr:cNvPr id="2" name="Picture 1" descr="DataHubBanner-NEW.jpg">
          <a:hlinkClick xmlns:r="http://schemas.openxmlformats.org/officeDocument/2006/relationships" r:id="rId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83391" y="0"/>
          <a:ext cx="5424416" cy="7847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6</xdr:col>
      <xdr:colOff>1104900</xdr:colOff>
      <xdr:row>4</xdr:row>
      <xdr:rowOff>116980</xdr:rowOff>
    </xdr:to>
    <xdr:pic>
      <xdr:nvPicPr>
        <xdr:cNvPr id="2" name="Picture 1" descr="DataHubBanner-NEW.jpg">
          <a:hlinkClick xmlns:r="http://schemas.openxmlformats.org/officeDocument/2006/relationships" r:id="rId1"/>
          <a:extLst>
            <a:ext uri="{FF2B5EF4-FFF2-40B4-BE49-F238E27FC236}">
              <a16:creationId xmlns:a16="http://schemas.microsoft.com/office/drawing/2014/main" id="{098E8175-CB3B-4612-A05F-AA5B16C5A0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38325" y="0"/>
          <a:ext cx="5324475" cy="764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6</xdr:col>
      <xdr:colOff>1104900</xdr:colOff>
      <xdr:row>4</xdr:row>
      <xdr:rowOff>116980</xdr:rowOff>
    </xdr:to>
    <xdr:pic>
      <xdr:nvPicPr>
        <xdr:cNvPr id="2" name="Picture 1" descr="DataHubBanner-NEW.jpg">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83391" y="0"/>
          <a:ext cx="5424416" cy="7447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6</xdr:col>
      <xdr:colOff>1104900</xdr:colOff>
      <xdr:row>4</xdr:row>
      <xdr:rowOff>116980</xdr:rowOff>
    </xdr:to>
    <xdr:pic>
      <xdr:nvPicPr>
        <xdr:cNvPr id="2" name="Picture 1" descr="DataHubBanner-NEW.jpg">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38325" y="0"/>
          <a:ext cx="5324475" cy="764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6</xdr:col>
      <xdr:colOff>1104900</xdr:colOff>
      <xdr:row>4</xdr:row>
      <xdr:rowOff>116980</xdr:rowOff>
    </xdr:to>
    <xdr:pic>
      <xdr:nvPicPr>
        <xdr:cNvPr id="2" name="Picture 1" descr="DataHubBanner-NEW.jpg">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38325" y="0"/>
          <a:ext cx="532447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6</xdr:col>
      <xdr:colOff>1104900</xdr:colOff>
      <xdr:row>5</xdr:row>
      <xdr:rowOff>0</xdr:rowOff>
    </xdr:to>
    <xdr:pic>
      <xdr:nvPicPr>
        <xdr:cNvPr id="5" name="Picture 4" descr="DataHubBanner-NEW.jpg">
          <a:hlinkClick xmlns:r="http://schemas.openxmlformats.org/officeDocument/2006/relationships" r:id="rId1"/>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38325" y="0"/>
          <a:ext cx="532447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7</xdr:col>
      <xdr:colOff>133350</xdr:colOff>
      <xdr:row>5</xdr:row>
      <xdr:rowOff>0</xdr:rowOff>
    </xdr:to>
    <xdr:pic>
      <xdr:nvPicPr>
        <xdr:cNvPr id="3" name="Picture 4" descr="DataHubBanner-NEW.jpg">
          <a:hlinkClick xmlns:r="http://schemas.openxmlformats.org/officeDocument/2006/relationships" r:id="rId1"/>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38325" y="0"/>
          <a:ext cx="532447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7</xdr:col>
      <xdr:colOff>114300</xdr:colOff>
      <xdr:row>5</xdr:row>
      <xdr:rowOff>0</xdr:rowOff>
    </xdr:to>
    <xdr:pic>
      <xdr:nvPicPr>
        <xdr:cNvPr id="3" name="Picture 4" descr="DataHubBanner-NEW.jpg">
          <a:hlinkClick xmlns:r="http://schemas.openxmlformats.org/officeDocument/2006/relationships" r:id="rId1"/>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62150" y="0"/>
          <a:ext cx="532447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6</xdr:col>
      <xdr:colOff>1104900</xdr:colOff>
      <xdr:row>4</xdr:row>
      <xdr:rowOff>95533</xdr:rowOff>
    </xdr:to>
    <xdr:pic>
      <xdr:nvPicPr>
        <xdr:cNvPr id="2" name="Picture 1" descr="DataHubBanner-NEW.jpg">
          <a:hlinkClick xmlns:r="http://schemas.openxmlformats.org/officeDocument/2006/relationships" r:id="rId1"/>
          <a:extLst>
            <a:ext uri="{FF2B5EF4-FFF2-40B4-BE49-F238E27FC236}">
              <a16:creationId xmlns:a16="http://schemas.microsoft.com/office/drawing/2014/main" id="{8BB9A117-BCBD-4FD1-BE07-DDA3B29CA07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38325" y="0"/>
          <a:ext cx="5324475" cy="743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8:B27"/>
  <sheetViews>
    <sheetView tabSelected="1" workbookViewId="0">
      <selection activeCell="C13" sqref="C13"/>
    </sheetView>
  </sheetViews>
  <sheetFormatPr defaultRowHeight="14.5" x14ac:dyDescent="0.3"/>
  <cols>
    <col min="1" max="16384" width="8.796875" style="130"/>
  </cols>
  <sheetData>
    <row r="8" spans="2:2" ht="18" x14ac:dyDescent="0.4">
      <c r="B8" s="129" t="s">
        <v>68</v>
      </c>
    </row>
    <row r="10" spans="2:2" x14ac:dyDescent="0.3">
      <c r="B10" s="131" t="s">
        <v>74</v>
      </c>
    </row>
    <row r="11" spans="2:2" x14ac:dyDescent="0.3">
      <c r="B11" s="132">
        <v>2016</v>
      </c>
    </row>
    <row r="12" spans="2:2" x14ac:dyDescent="0.3">
      <c r="B12" s="132">
        <v>2015</v>
      </c>
    </row>
    <row r="13" spans="2:2" x14ac:dyDescent="0.3">
      <c r="B13" s="133">
        <v>2014</v>
      </c>
    </row>
    <row r="14" spans="2:2" x14ac:dyDescent="0.3">
      <c r="B14" s="133">
        <v>2013</v>
      </c>
    </row>
    <row r="15" spans="2:2" s="134" customFormat="1" x14ac:dyDescent="0.3">
      <c r="B15" s="133">
        <v>2012</v>
      </c>
    </row>
    <row r="16" spans="2:2" s="134" customFormat="1" x14ac:dyDescent="0.3">
      <c r="B16" s="133">
        <v>2000</v>
      </c>
    </row>
    <row r="17" spans="2:2" s="134" customFormat="1" x14ac:dyDescent="0.3">
      <c r="B17" s="133">
        <v>1990</v>
      </c>
    </row>
    <row r="20" spans="2:2" x14ac:dyDescent="0.3">
      <c r="B20" s="131" t="s">
        <v>75</v>
      </c>
    </row>
    <row r="21" spans="2:2" x14ac:dyDescent="0.3">
      <c r="B21" s="132">
        <v>2016</v>
      </c>
    </row>
    <row r="22" spans="2:2" x14ac:dyDescent="0.3">
      <c r="B22" s="132">
        <v>2015</v>
      </c>
    </row>
    <row r="23" spans="2:2" x14ac:dyDescent="0.3">
      <c r="B23" s="133">
        <v>2014</v>
      </c>
    </row>
    <row r="24" spans="2:2" x14ac:dyDescent="0.3">
      <c r="B24" s="133">
        <v>2013</v>
      </c>
    </row>
    <row r="25" spans="2:2" s="134" customFormat="1" x14ac:dyDescent="0.3">
      <c r="B25" s="133">
        <v>2012</v>
      </c>
    </row>
    <row r="26" spans="2:2" s="134" customFormat="1" x14ac:dyDescent="0.3">
      <c r="B26" s="133">
        <v>2000</v>
      </c>
    </row>
    <row r="27" spans="2:2" s="134" customFormat="1" x14ac:dyDescent="0.3">
      <c r="B27" s="133">
        <v>1990</v>
      </c>
    </row>
  </sheetData>
  <phoneticPr fontId="18" type="noConversion"/>
  <hyperlinks>
    <hyperlink ref="B15" location="'2012 (ages 0-17)'!A1" display="'2012 (ages 0-17)'!A1"/>
    <hyperlink ref="B16" location="'2000 (ages 0-17)'!A1" display="'2000 (ages 0-17)'!A1"/>
    <hyperlink ref="B17" location="'1990 (ages 0-17)'!A1" display="'1990 (ages 0-17)'!A1"/>
    <hyperlink ref="B25" location="'2012 (ages 0-5)'!A1" display="'2012 (ages 0-5)'!A1"/>
    <hyperlink ref="B26" location="'2000 (ages 0-5)'!A1" display="'2000 (ages 0-5)'!A1"/>
    <hyperlink ref="B27" location="'1990 (ages 0-5)'!A1" display="'1990 (ages 0-5)'!A1"/>
    <hyperlink ref="B14" location="'2013 (ages 0-17)'!A1" display="'2013 (ages 0-17)'!A1"/>
    <hyperlink ref="B24" location="'2013 (ages 0-5)'!A1" display="'2013 (ages 0-5)'!A1"/>
    <hyperlink ref="B13" location="'2014 (ages 0-17)'!A1" display="'2014 (ages 0-17)'!A1"/>
    <hyperlink ref="B23" location="'2014 (ages 0-5)'!A1" display="'2014 (ages 0-5)'!A1"/>
    <hyperlink ref="B12" location="'2015 (ages 0-17)'!A1" display="'2015 (ages 0-17)'!A1"/>
    <hyperlink ref="B22" location="'2015 (ages 0-5)'!A1" display="'2015 (ages 0-5)'!A1"/>
    <hyperlink ref="B11" location="'2016 (ages 0-17)'!A1" display="'2016 (ages 0-17)'!A1"/>
    <hyperlink ref="B21" location="'2016 (ages 0-5)'!A1" display="'2016 (ages 0-5)'!A1"/>
  </hyperlinks>
  <pageMargins left="0.7" right="0.7" top="0.75" bottom="0.75" header="0.3" footer="0.3"/>
  <pageSetup paperSize="1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zoomScale="80" zoomScaleNormal="80" workbookViewId="0"/>
  </sheetViews>
  <sheetFormatPr defaultColWidth="9.09765625" defaultRowHeight="12.5" x14ac:dyDescent="0.25"/>
  <cols>
    <col min="1" max="1" width="7.296875" style="100" bestFit="1" customWidth="1"/>
    <col min="2" max="2" width="20.296875" style="96" customWidth="1"/>
    <col min="3" max="3" width="18" style="96" customWidth="1"/>
    <col min="4" max="4" width="14.8984375" style="96" customWidth="1"/>
    <col min="5" max="5" width="16.09765625" style="96" customWidth="1"/>
    <col min="6" max="6" width="14.296875" style="96" bestFit="1" customWidth="1"/>
    <col min="7" max="7" width="17" style="96" customWidth="1"/>
    <col min="8" max="8" width="15.09765625" style="96" customWidth="1"/>
    <col min="9" max="16384" width="9.09765625" style="96"/>
  </cols>
  <sheetData>
    <row r="1" spans="1:9" x14ac:dyDescent="0.25">
      <c r="A1" s="94"/>
      <c r="B1" s="95"/>
      <c r="C1" s="95"/>
      <c r="D1" s="95"/>
      <c r="E1" s="95"/>
      <c r="F1" s="95"/>
      <c r="G1" s="95"/>
      <c r="H1" s="95"/>
    </row>
    <row r="2" spans="1:9" x14ac:dyDescent="0.25">
      <c r="A2" s="97"/>
    </row>
    <row r="3" spans="1:9" x14ac:dyDescent="0.25">
      <c r="A3" s="97"/>
    </row>
    <row r="4" spans="1:9" x14ac:dyDescent="0.25">
      <c r="A4" s="97"/>
    </row>
    <row r="5" spans="1:9" x14ac:dyDescent="0.25">
      <c r="A5" s="97"/>
    </row>
    <row r="6" spans="1:9" s="66" customFormat="1" ht="35" customHeight="1" x14ac:dyDescent="0.4">
      <c r="A6" s="136" t="s">
        <v>92</v>
      </c>
      <c r="B6" s="137"/>
      <c r="C6" s="137"/>
      <c r="D6" s="137"/>
      <c r="E6" s="137"/>
      <c r="F6" s="137"/>
      <c r="G6" s="137"/>
      <c r="H6" s="137"/>
      <c r="I6" s="85"/>
    </row>
    <row r="7" spans="1:9" s="66" customFormat="1" ht="18" x14ac:dyDescent="0.4">
      <c r="A7" s="136" t="s">
        <v>0</v>
      </c>
      <c r="B7" s="137"/>
      <c r="C7" s="137"/>
      <c r="D7" s="137"/>
      <c r="E7" s="137"/>
      <c r="F7" s="137"/>
      <c r="G7" s="137"/>
      <c r="H7" s="137"/>
      <c r="I7" s="85"/>
    </row>
    <row r="8" spans="1:9" ht="13" thickBot="1" x14ac:dyDescent="0.3">
      <c r="A8" s="97"/>
    </row>
    <row r="9" spans="1:9" ht="13.75" customHeight="1" thickBot="1" x14ac:dyDescent="0.35">
      <c r="A9" s="123"/>
      <c r="B9" s="124"/>
      <c r="C9" s="138" t="s">
        <v>66</v>
      </c>
      <c r="D9" s="140" t="s">
        <v>67</v>
      </c>
      <c r="E9" s="141"/>
      <c r="F9" s="141"/>
      <c r="G9" s="142"/>
      <c r="H9" s="138" t="s">
        <v>65</v>
      </c>
    </row>
    <row r="10" spans="1:9" s="6" customFormat="1" ht="84.5" thickBot="1" x14ac:dyDescent="0.35">
      <c r="A10" s="125" t="s">
        <v>2</v>
      </c>
      <c r="B10" s="126" t="s">
        <v>63</v>
      </c>
      <c r="C10" s="139"/>
      <c r="D10" s="126" t="s">
        <v>3</v>
      </c>
      <c r="E10" s="127" t="s">
        <v>4</v>
      </c>
      <c r="F10" s="127" t="s">
        <v>61</v>
      </c>
      <c r="G10" s="128" t="s">
        <v>62</v>
      </c>
      <c r="H10" s="139"/>
    </row>
    <row r="11" spans="1:9" s="10" customFormat="1" ht="13" x14ac:dyDescent="0.3">
      <c r="A11" s="8"/>
      <c r="B11" s="8"/>
      <c r="C11" s="7"/>
      <c r="D11" s="8"/>
      <c r="E11" s="9"/>
      <c r="F11" s="9"/>
      <c r="G11" s="28"/>
      <c r="H11" s="7"/>
    </row>
    <row r="12" spans="1:9" s="15" customFormat="1" ht="13" x14ac:dyDescent="0.3">
      <c r="A12" s="30">
        <v>2015</v>
      </c>
      <c r="B12" s="12" t="s">
        <v>5</v>
      </c>
      <c r="C12" s="118">
        <v>22863705</v>
      </c>
      <c r="D12" s="121">
        <v>5759822</v>
      </c>
      <c r="E12" s="83">
        <f>D12/C12</f>
        <v>0.2519198878746905</v>
      </c>
      <c r="F12" s="122">
        <v>5433376</v>
      </c>
      <c r="G12" s="92">
        <f>F12/D12</f>
        <v>0.9433235957638969</v>
      </c>
      <c r="H12" s="118">
        <f>C12-D12</f>
        <v>17103883</v>
      </c>
      <c r="I12" s="13"/>
    </row>
    <row r="13" spans="1:9" ht="13" x14ac:dyDescent="0.3">
      <c r="A13" s="97"/>
      <c r="B13" s="69"/>
      <c r="C13" s="119"/>
      <c r="D13" s="52"/>
      <c r="E13" s="83"/>
      <c r="F13" s="101"/>
      <c r="G13" s="92"/>
      <c r="H13" s="119"/>
      <c r="I13" s="98"/>
    </row>
    <row r="14" spans="1:9" x14ac:dyDescent="0.25">
      <c r="A14" s="97"/>
      <c r="B14" s="20" t="s">
        <v>6</v>
      </c>
      <c r="C14" s="119">
        <v>327591</v>
      </c>
      <c r="D14" s="52">
        <v>29235</v>
      </c>
      <c r="E14" s="84">
        <f t="shared" ref="E14:E64" si="0">D14/C14</f>
        <v>8.9242378453620527E-2</v>
      </c>
      <c r="F14" s="101">
        <v>27077</v>
      </c>
      <c r="G14" s="43">
        <f t="shared" ref="G14:G64" si="1">F14/D14</f>
        <v>0.92618436805199245</v>
      </c>
      <c r="H14" s="119">
        <f>C14-D14</f>
        <v>298356</v>
      </c>
      <c r="I14" s="98"/>
    </row>
    <row r="15" spans="1:9" x14ac:dyDescent="0.25">
      <c r="A15" s="97"/>
      <c r="B15" s="20" t="s">
        <v>7</v>
      </c>
      <c r="C15" s="119">
        <v>63071</v>
      </c>
      <c r="D15" s="52">
        <v>7169</v>
      </c>
      <c r="E15" s="84">
        <f t="shared" si="0"/>
        <v>0.11366555152130139</v>
      </c>
      <c r="F15" s="101">
        <v>6936</v>
      </c>
      <c r="G15" s="43">
        <f t="shared" si="1"/>
        <v>0.96749895382898587</v>
      </c>
      <c r="H15" s="119">
        <f t="shared" ref="H15:H64" si="2">C15-D15</f>
        <v>55902</v>
      </c>
      <c r="I15" s="98"/>
    </row>
    <row r="16" spans="1:9" x14ac:dyDescent="0.25">
      <c r="A16" s="97"/>
      <c r="B16" s="20" t="s">
        <v>8</v>
      </c>
      <c r="C16" s="119">
        <v>490971</v>
      </c>
      <c r="D16" s="52">
        <v>121886</v>
      </c>
      <c r="E16" s="84">
        <f t="shared" si="0"/>
        <v>0.24825498858384712</v>
      </c>
      <c r="F16" s="101">
        <v>115501</v>
      </c>
      <c r="G16" s="43">
        <f t="shared" si="1"/>
        <v>0.94761498449370718</v>
      </c>
      <c r="H16" s="119">
        <f t="shared" si="2"/>
        <v>369085</v>
      </c>
      <c r="I16" s="98"/>
    </row>
    <row r="17" spans="1:9" x14ac:dyDescent="0.25">
      <c r="A17" s="97"/>
      <c r="B17" s="20" t="s">
        <v>9</v>
      </c>
      <c r="C17" s="119">
        <v>211848</v>
      </c>
      <c r="D17" s="52">
        <v>25543</v>
      </c>
      <c r="E17" s="84">
        <f t="shared" si="0"/>
        <v>0.12057229711868887</v>
      </c>
      <c r="F17" s="101">
        <v>23817</v>
      </c>
      <c r="G17" s="43">
        <f t="shared" si="1"/>
        <v>0.93242767098618018</v>
      </c>
      <c r="H17" s="119">
        <f t="shared" si="2"/>
        <v>186305</v>
      </c>
      <c r="I17" s="98"/>
    </row>
    <row r="18" spans="1:9" x14ac:dyDescent="0.25">
      <c r="A18" s="97"/>
      <c r="B18" s="20" t="s">
        <v>10</v>
      </c>
      <c r="C18" s="119">
        <v>2886089</v>
      </c>
      <c r="D18" s="52">
        <v>1309350</v>
      </c>
      <c r="E18" s="84">
        <f t="shared" si="0"/>
        <v>0.45367623798157297</v>
      </c>
      <c r="F18" s="101">
        <v>1250502</v>
      </c>
      <c r="G18" s="43">
        <f t="shared" si="1"/>
        <v>0.95505556192003671</v>
      </c>
      <c r="H18" s="119">
        <f t="shared" si="2"/>
        <v>1576739</v>
      </c>
      <c r="I18" s="98"/>
    </row>
    <row r="19" spans="1:9" x14ac:dyDescent="0.25">
      <c r="A19" s="97"/>
      <c r="B19" s="20" t="s">
        <v>11</v>
      </c>
      <c r="C19" s="119">
        <v>392013</v>
      </c>
      <c r="D19" s="52">
        <v>89643</v>
      </c>
      <c r="E19" s="84">
        <f t="shared" si="0"/>
        <v>0.22867353888774097</v>
      </c>
      <c r="F19" s="101">
        <v>86040</v>
      </c>
      <c r="G19" s="43">
        <f t="shared" si="1"/>
        <v>0.95980723536695556</v>
      </c>
      <c r="H19" s="119">
        <f t="shared" si="2"/>
        <v>302370</v>
      </c>
      <c r="I19" s="98"/>
    </row>
    <row r="20" spans="1:9" x14ac:dyDescent="0.25">
      <c r="A20" s="97"/>
      <c r="B20" s="20" t="s">
        <v>12</v>
      </c>
      <c r="C20" s="119">
        <v>218351</v>
      </c>
      <c r="D20" s="52">
        <v>58855</v>
      </c>
      <c r="E20" s="84">
        <f t="shared" si="0"/>
        <v>0.26954307514048481</v>
      </c>
      <c r="F20" s="101">
        <v>54708</v>
      </c>
      <c r="G20" s="43">
        <f t="shared" si="1"/>
        <v>0.92953869679721346</v>
      </c>
      <c r="H20" s="119">
        <f t="shared" si="2"/>
        <v>159496</v>
      </c>
      <c r="I20" s="98"/>
    </row>
    <row r="21" spans="1:9" x14ac:dyDescent="0.25">
      <c r="A21" s="97"/>
      <c r="B21" s="20" t="s">
        <v>13</v>
      </c>
      <c r="C21" s="119">
        <v>63389</v>
      </c>
      <c r="D21" s="52">
        <v>14650</v>
      </c>
      <c r="E21" s="84">
        <f t="shared" si="0"/>
        <v>0.23111265361498051</v>
      </c>
      <c r="F21" s="101">
        <v>13633</v>
      </c>
      <c r="G21" s="43">
        <f t="shared" si="1"/>
        <v>0.93058020477815695</v>
      </c>
      <c r="H21" s="119">
        <f t="shared" si="2"/>
        <v>48739</v>
      </c>
      <c r="I21" s="98"/>
    </row>
    <row r="22" spans="1:9" x14ac:dyDescent="0.25">
      <c r="A22" s="97"/>
      <c r="B22" s="20" t="s">
        <v>14</v>
      </c>
      <c r="C22" s="119">
        <v>49043</v>
      </c>
      <c r="D22" s="52">
        <v>11443</v>
      </c>
      <c r="E22" s="84">
        <f t="shared" si="0"/>
        <v>0.23332585690108681</v>
      </c>
      <c r="F22" s="101">
        <v>10631</v>
      </c>
      <c r="G22" s="43">
        <f t="shared" si="1"/>
        <v>0.92903958752075499</v>
      </c>
      <c r="H22" s="119">
        <f t="shared" si="2"/>
        <v>37600</v>
      </c>
      <c r="I22" s="98"/>
    </row>
    <row r="23" spans="1:9" x14ac:dyDescent="0.25">
      <c r="A23" s="97"/>
      <c r="B23" s="20" t="s">
        <v>15</v>
      </c>
      <c r="C23" s="119">
        <v>1260973</v>
      </c>
      <c r="D23" s="52">
        <v>416755</v>
      </c>
      <c r="E23" s="84">
        <f t="shared" si="0"/>
        <v>0.33050271496693429</v>
      </c>
      <c r="F23" s="101">
        <v>391095</v>
      </c>
      <c r="G23" s="43">
        <f t="shared" si="1"/>
        <v>0.93842905304075541</v>
      </c>
      <c r="H23" s="119">
        <f t="shared" si="2"/>
        <v>844218</v>
      </c>
      <c r="I23" s="98"/>
    </row>
    <row r="24" spans="1:9" x14ac:dyDescent="0.25">
      <c r="A24" s="97"/>
      <c r="B24" s="20" t="s">
        <v>16</v>
      </c>
      <c r="C24" s="119">
        <v>755726</v>
      </c>
      <c r="D24" s="52">
        <v>169113</v>
      </c>
      <c r="E24" s="84">
        <f t="shared" si="0"/>
        <v>0.22377554828072607</v>
      </c>
      <c r="F24" s="101">
        <v>159393</v>
      </c>
      <c r="G24" s="43">
        <f t="shared" si="1"/>
        <v>0.94252363804083661</v>
      </c>
      <c r="H24" s="119">
        <f t="shared" si="2"/>
        <v>586613</v>
      </c>
      <c r="I24" s="98"/>
    </row>
    <row r="25" spans="1:9" x14ac:dyDescent="0.25">
      <c r="A25" s="97"/>
      <c r="B25" s="20" t="s">
        <v>17</v>
      </c>
      <c r="C25" s="119">
        <v>104933</v>
      </c>
      <c r="D25" s="52">
        <v>23531</v>
      </c>
      <c r="E25" s="84">
        <f t="shared" si="0"/>
        <v>0.22424785339216452</v>
      </c>
      <c r="F25" s="101">
        <v>22335</v>
      </c>
      <c r="G25" s="43">
        <f t="shared" si="1"/>
        <v>0.94917343079342142</v>
      </c>
      <c r="H25" s="119">
        <f t="shared" si="2"/>
        <v>81402</v>
      </c>
      <c r="I25" s="98"/>
    </row>
    <row r="26" spans="1:9" x14ac:dyDescent="0.25">
      <c r="A26" s="97"/>
      <c r="B26" s="20" t="s">
        <v>18</v>
      </c>
      <c r="C26" s="119">
        <v>132206</v>
      </c>
      <c r="D26" s="52">
        <v>16879</v>
      </c>
      <c r="E26" s="84">
        <f t="shared" si="0"/>
        <v>0.12767196647655932</v>
      </c>
      <c r="F26" s="101">
        <v>15808</v>
      </c>
      <c r="G26" s="43">
        <f t="shared" si="1"/>
        <v>0.93654837371882216</v>
      </c>
      <c r="H26" s="119">
        <f t="shared" si="2"/>
        <v>115327</v>
      </c>
      <c r="I26" s="98"/>
    </row>
    <row r="27" spans="1:9" x14ac:dyDescent="0.25">
      <c r="A27" s="97"/>
      <c r="B27" s="20" t="s">
        <v>19</v>
      </c>
      <c r="C27" s="119">
        <v>909058</v>
      </c>
      <c r="D27" s="52">
        <v>239915</v>
      </c>
      <c r="E27" s="84">
        <f t="shared" si="0"/>
        <v>0.26391605376114613</v>
      </c>
      <c r="F27" s="101">
        <v>227672</v>
      </c>
      <c r="G27" s="43">
        <f t="shared" si="1"/>
        <v>0.94896942667194628</v>
      </c>
      <c r="H27" s="119">
        <f t="shared" si="2"/>
        <v>669143</v>
      </c>
      <c r="I27" s="98"/>
    </row>
    <row r="28" spans="1:9" x14ac:dyDescent="0.25">
      <c r="A28" s="97"/>
      <c r="B28" s="20" t="s">
        <v>20</v>
      </c>
      <c r="C28" s="119">
        <v>481622</v>
      </c>
      <c r="D28" s="52">
        <v>51626</v>
      </c>
      <c r="E28" s="84">
        <f t="shared" si="0"/>
        <v>0.10719194721171375</v>
      </c>
      <c r="F28" s="101">
        <v>49574</v>
      </c>
      <c r="G28" s="43">
        <f t="shared" si="1"/>
        <v>0.96025258590632623</v>
      </c>
      <c r="H28" s="119">
        <f t="shared" si="2"/>
        <v>429996</v>
      </c>
      <c r="I28" s="98"/>
    </row>
    <row r="29" spans="1:9" x14ac:dyDescent="0.25">
      <c r="A29" s="97"/>
      <c r="B29" s="20" t="s">
        <v>21</v>
      </c>
      <c r="C29" s="119">
        <v>229955</v>
      </c>
      <c r="D29" s="52">
        <v>24725</v>
      </c>
      <c r="E29" s="84">
        <f t="shared" si="0"/>
        <v>0.10752103672457655</v>
      </c>
      <c r="F29" s="101">
        <v>23068</v>
      </c>
      <c r="G29" s="43">
        <f t="shared" si="1"/>
        <v>0.93298281092012136</v>
      </c>
      <c r="H29" s="119">
        <f t="shared" si="2"/>
        <v>205230</v>
      </c>
      <c r="I29" s="98"/>
    </row>
    <row r="30" spans="1:9" x14ac:dyDescent="0.25">
      <c r="A30" s="97"/>
      <c r="B30" s="20" t="s">
        <v>22</v>
      </c>
      <c r="C30" s="119">
        <v>229102</v>
      </c>
      <c r="D30" s="52">
        <v>33640</v>
      </c>
      <c r="E30" s="84">
        <f t="shared" si="0"/>
        <v>0.14683416120330683</v>
      </c>
      <c r="F30" s="101">
        <v>31619</v>
      </c>
      <c r="G30" s="43">
        <f t="shared" si="1"/>
        <v>0.93992271105826397</v>
      </c>
      <c r="H30" s="119">
        <f t="shared" si="2"/>
        <v>195462</v>
      </c>
      <c r="I30" s="98"/>
    </row>
    <row r="31" spans="1:9" x14ac:dyDescent="0.25">
      <c r="A31" s="97"/>
      <c r="B31" s="20" t="s">
        <v>23</v>
      </c>
      <c r="C31" s="119">
        <v>308416</v>
      </c>
      <c r="D31" s="52">
        <v>25597</v>
      </c>
      <c r="E31" s="84">
        <f t="shared" si="0"/>
        <v>8.2995045652625027E-2</v>
      </c>
      <c r="F31" s="101">
        <v>22719</v>
      </c>
      <c r="G31" s="43">
        <f t="shared" si="1"/>
        <v>0.88756494901746297</v>
      </c>
      <c r="H31" s="119">
        <f t="shared" si="2"/>
        <v>282819</v>
      </c>
      <c r="I31" s="98"/>
    </row>
    <row r="32" spans="1:9" x14ac:dyDescent="0.25">
      <c r="A32" s="97"/>
      <c r="B32" s="20" t="s">
        <v>24</v>
      </c>
      <c r="C32" s="119">
        <v>353899</v>
      </c>
      <c r="D32" s="52">
        <v>27947</v>
      </c>
      <c r="E32" s="84">
        <f t="shared" si="0"/>
        <v>7.8968858346590412E-2</v>
      </c>
      <c r="F32" s="101">
        <v>25337</v>
      </c>
      <c r="G32" s="43">
        <f t="shared" si="1"/>
        <v>0.90660893834758649</v>
      </c>
      <c r="H32" s="119">
        <f t="shared" si="2"/>
        <v>325952</v>
      </c>
      <c r="I32" s="98"/>
    </row>
    <row r="33" spans="1:9" x14ac:dyDescent="0.25">
      <c r="A33" s="97"/>
      <c r="B33" s="20" t="s">
        <v>25</v>
      </c>
      <c r="C33" s="119">
        <v>74262</v>
      </c>
      <c r="D33" s="52">
        <v>4846</v>
      </c>
      <c r="E33" s="84">
        <f t="shared" si="0"/>
        <v>6.5255446931135705E-2</v>
      </c>
      <c r="F33" s="101">
        <v>4574</v>
      </c>
      <c r="G33" s="43">
        <f t="shared" si="1"/>
        <v>0.94387123400742878</v>
      </c>
      <c r="H33" s="119">
        <f t="shared" si="2"/>
        <v>69416</v>
      </c>
      <c r="I33" s="98"/>
    </row>
    <row r="34" spans="1:9" x14ac:dyDescent="0.25">
      <c r="A34" s="97"/>
      <c r="B34" s="20" t="s">
        <v>26</v>
      </c>
      <c r="C34" s="119">
        <v>425641</v>
      </c>
      <c r="D34" s="52">
        <v>123933</v>
      </c>
      <c r="E34" s="84">
        <f t="shared" si="0"/>
        <v>0.29116790910650053</v>
      </c>
      <c r="F34" s="101">
        <v>116489</v>
      </c>
      <c r="G34" s="43">
        <f t="shared" si="1"/>
        <v>0.93993528761508238</v>
      </c>
      <c r="H34" s="119">
        <f t="shared" si="2"/>
        <v>301708</v>
      </c>
      <c r="I34" s="98"/>
    </row>
    <row r="35" spans="1:9" x14ac:dyDescent="0.25">
      <c r="A35" s="97"/>
      <c r="B35" s="20" t="s">
        <v>27</v>
      </c>
      <c r="C35" s="119">
        <v>425202</v>
      </c>
      <c r="D35" s="52">
        <v>132358</v>
      </c>
      <c r="E35" s="84">
        <f t="shared" si="0"/>
        <v>0.31128263742879853</v>
      </c>
      <c r="F35" s="101">
        <v>123044</v>
      </c>
      <c r="G35" s="43">
        <f t="shared" si="1"/>
        <v>0.92963024524395954</v>
      </c>
      <c r="H35" s="119">
        <f t="shared" si="2"/>
        <v>292844</v>
      </c>
      <c r="I35" s="98"/>
    </row>
    <row r="36" spans="1:9" x14ac:dyDescent="0.25">
      <c r="A36" s="97"/>
      <c r="B36" s="20" t="s">
        <v>28</v>
      </c>
      <c r="C36" s="119">
        <v>649992</v>
      </c>
      <c r="D36" s="52">
        <v>85021</v>
      </c>
      <c r="E36" s="84">
        <f t="shared" si="0"/>
        <v>0.13080314834644119</v>
      </c>
      <c r="F36" s="101">
        <v>78646</v>
      </c>
      <c r="G36" s="43">
        <f t="shared" si="1"/>
        <v>0.92501852483504077</v>
      </c>
      <c r="H36" s="119">
        <f t="shared" si="2"/>
        <v>564971</v>
      </c>
      <c r="I36" s="98"/>
    </row>
    <row r="37" spans="1:9" x14ac:dyDescent="0.25">
      <c r="A37" s="97"/>
      <c r="B37" s="20" t="s">
        <v>29</v>
      </c>
      <c r="C37" s="119">
        <v>410558</v>
      </c>
      <c r="D37" s="52">
        <v>80570</v>
      </c>
      <c r="E37" s="84">
        <f t="shared" si="0"/>
        <v>0.19624511031328096</v>
      </c>
      <c r="F37" s="101">
        <v>73722</v>
      </c>
      <c r="G37" s="43">
        <f t="shared" si="1"/>
        <v>0.91500558520541142</v>
      </c>
      <c r="H37" s="119">
        <f t="shared" si="2"/>
        <v>329988</v>
      </c>
      <c r="I37" s="98"/>
    </row>
    <row r="38" spans="1:9" x14ac:dyDescent="0.25">
      <c r="A38" s="97"/>
      <c r="B38" s="20" t="s">
        <v>30</v>
      </c>
      <c r="C38" s="119">
        <v>217460</v>
      </c>
      <c r="D38" s="52">
        <v>10511</v>
      </c>
      <c r="E38" s="84">
        <f t="shared" si="0"/>
        <v>4.8335326036972319E-2</v>
      </c>
      <c r="F38" s="101">
        <v>10083</v>
      </c>
      <c r="G38" s="43">
        <f t="shared" si="1"/>
        <v>0.95928075349633712</v>
      </c>
      <c r="H38" s="119">
        <f t="shared" si="2"/>
        <v>206949</v>
      </c>
      <c r="I38" s="98"/>
    </row>
    <row r="39" spans="1:9" x14ac:dyDescent="0.25">
      <c r="A39" s="97"/>
      <c r="B39" s="20" t="s">
        <v>31</v>
      </c>
      <c r="C39" s="119">
        <v>430233</v>
      </c>
      <c r="D39" s="52">
        <v>36577</v>
      </c>
      <c r="E39" s="84">
        <f t="shared" si="0"/>
        <v>8.5016723496338029E-2</v>
      </c>
      <c r="F39" s="101">
        <v>33701</v>
      </c>
      <c r="G39" s="43">
        <f t="shared" si="1"/>
        <v>0.9213713535828526</v>
      </c>
      <c r="H39" s="119">
        <f t="shared" si="2"/>
        <v>393656</v>
      </c>
      <c r="I39" s="98"/>
    </row>
    <row r="40" spans="1:9" x14ac:dyDescent="0.25">
      <c r="A40" s="97"/>
      <c r="B40" s="20" t="s">
        <v>32</v>
      </c>
      <c r="C40" s="119">
        <v>70734</v>
      </c>
      <c r="D40" s="52">
        <v>2358</v>
      </c>
      <c r="E40" s="84">
        <f t="shared" si="0"/>
        <v>3.3336160827890406E-2</v>
      </c>
      <c r="F40" s="101">
        <v>2335</v>
      </c>
      <c r="G40" s="43">
        <f t="shared" si="1"/>
        <v>0.99024597116200175</v>
      </c>
      <c r="H40" s="119">
        <f t="shared" si="2"/>
        <v>68376</v>
      </c>
      <c r="I40" s="98"/>
    </row>
    <row r="41" spans="1:9" x14ac:dyDescent="0.25">
      <c r="A41" s="97"/>
      <c r="B41" s="20" t="s">
        <v>33</v>
      </c>
      <c r="C41" s="119">
        <v>152704</v>
      </c>
      <c r="D41" s="52">
        <v>23195</v>
      </c>
      <c r="E41" s="84">
        <f t="shared" si="0"/>
        <v>0.15189516974015088</v>
      </c>
      <c r="F41" s="101">
        <v>21647</v>
      </c>
      <c r="G41" s="43">
        <f t="shared" si="1"/>
        <v>0.93326147876697563</v>
      </c>
      <c r="H41" s="119">
        <f t="shared" si="2"/>
        <v>129509</v>
      </c>
      <c r="I41" s="98"/>
    </row>
    <row r="42" spans="1:9" x14ac:dyDescent="0.25">
      <c r="A42" s="97"/>
      <c r="B42" s="20" t="s">
        <v>34</v>
      </c>
      <c r="C42" s="119">
        <v>207480</v>
      </c>
      <c r="D42" s="52">
        <v>69730</v>
      </c>
      <c r="E42" s="84">
        <f t="shared" si="0"/>
        <v>0.33608058608058611</v>
      </c>
      <c r="F42" s="101">
        <v>67976</v>
      </c>
      <c r="G42" s="43">
        <f t="shared" si="1"/>
        <v>0.9748458339308762</v>
      </c>
      <c r="H42" s="119">
        <f t="shared" si="2"/>
        <v>137750</v>
      </c>
      <c r="I42" s="98"/>
    </row>
    <row r="43" spans="1:9" x14ac:dyDescent="0.25">
      <c r="A43" s="97"/>
      <c r="B43" s="20" t="s">
        <v>35</v>
      </c>
      <c r="C43" s="119">
        <v>75082</v>
      </c>
      <c r="D43" s="52">
        <v>7656</v>
      </c>
      <c r="E43" s="84">
        <f t="shared" si="0"/>
        <v>0.10196851442422951</v>
      </c>
      <c r="F43" s="101">
        <v>6715</v>
      </c>
      <c r="G43" s="43">
        <f t="shared" si="1"/>
        <v>0.87708986415882972</v>
      </c>
      <c r="H43" s="119">
        <f t="shared" si="2"/>
        <v>67426</v>
      </c>
      <c r="I43" s="98"/>
    </row>
    <row r="44" spans="1:9" x14ac:dyDescent="0.25">
      <c r="A44" s="97"/>
      <c r="B44" s="20" t="s">
        <v>36</v>
      </c>
      <c r="C44" s="119">
        <v>612694</v>
      </c>
      <c r="D44" s="52">
        <v>242933</v>
      </c>
      <c r="E44" s="84">
        <f t="shared" si="0"/>
        <v>0.39649972090472568</v>
      </c>
      <c r="F44" s="101">
        <v>228208</v>
      </c>
      <c r="G44" s="43">
        <f t="shared" si="1"/>
        <v>0.93938657983888563</v>
      </c>
      <c r="H44" s="119">
        <f t="shared" si="2"/>
        <v>369761</v>
      </c>
      <c r="I44" s="98"/>
    </row>
    <row r="45" spans="1:9" x14ac:dyDescent="0.25">
      <c r="A45" s="97"/>
      <c r="B45" s="20" t="s">
        <v>37</v>
      </c>
      <c r="C45" s="119">
        <v>155557</v>
      </c>
      <c r="D45" s="52">
        <v>30222</v>
      </c>
      <c r="E45" s="84">
        <f t="shared" si="0"/>
        <v>0.19428248166267029</v>
      </c>
      <c r="F45" s="101">
        <v>29143</v>
      </c>
      <c r="G45" s="43">
        <f t="shared" si="1"/>
        <v>0.96429753159949705</v>
      </c>
      <c r="H45" s="119">
        <f t="shared" si="2"/>
        <v>125335</v>
      </c>
      <c r="I45" s="98"/>
    </row>
    <row r="46" spans="1:9" x14ac:dyDescent="0.25">
      <c r="A46" s="97"/>
      <c r="B46" s="20" t="s">
        <v>38</v>
      </c>
      <c r="C46" s="119">
        <v>1352563</v>
      </c>
      <c r="D46" s="52">
        <v>513887</v>
      </c>
      <c r="E46" s="84">
        <f t="shared" si="0"/>
        <v>0.37993572203291087</v>
      </c>
      <c r="F46" s="101">
        <v>485450</v>
      </c>
      <c r="G46" s="43">
        <f t="shared" si="1"/>
        <v>0.94466293173401938</v>
      </c>
      <c r="H46" s="119">
        <f t="shared" si="2"/>
        <v>838676</v>
      </c>
      <c r="I46" s="98"/>
    </row>
    <row r="47" spans="1:9" x14ac:dyDescent="0.25">
      <c r="A47" s="97"/>
      <c r="B47" s="20" t="s">
        <v>39</v>
      </c>
      <c r="C47" s="119">
        <v>697340</v>
      </c>
      <c r="D47" s="52">
        <v>144090</v>
      </c>
      <c r="E47" s="84">
        <f t="shared" si="0"/>
        <v>0.20662804370895116</v>
      </c>
      <c r="F47" s="101">
        <v>135342</v>
      </c>
      <c r="G47" s="43">
        <f t="shared" si="1"/>
        <v>0.93928794503435353</v>
      </c>
      <c r="H47" s="119">
        <f t="shared" si="2"/>
        <v>553250</v>
      </c>
      <c r="I47" s="98"/>
    </row>
    <row r="48" spans="1:9" x14ac:dyDescent="0.25">
      <c r="A48" s="97"/>
      <c r="B48" s="20" t="s">
        <v>40</v>
      </c>
      <c r="C48" s="119">
        <v>59471</v>
      </c>
      <c r="D48" s="52">
        <v>4759</v>
      </c>
      <c r="E48" s="84">
        <f t="shared" si="0"/>
        <v>8.0022195692017961E-2</v>
      </c>
      <c r="F48" s="101">
        <v>4268</v>
      </c>
      <c r="G48" s="43">
        <f t="shared" si="1"/>
        <v>0.89682706450935068</v>
      </c>
      <c r="H48" s="119">
        <f t="shared" si="2"/>
        <v>54712</v>
      </c>
      <c r="I48" s="98"/>
    </row>
    <row r="49" spans="1:9" x14ac:dyDescent="0.25">
      <c r="A49" s="97"/>
      <c r="B49" s="20" t="s">
        <v>41</v>
      </c>
      <c r="C49" s="119">
        <v>793419</v>
      </c>
      <c r="D49" s="52">
        <v>71739</v>
      </c>
      <c r="E49" s="84">
        <f t="shared" si="0"/>
        <v>9.0417547348878718E-2</v>
      </c>
      <c r="F49" s="101">
        <v>64533</v>
      </c>
      <c r="G49" s="43">
        <f t="shared" si="1"/>
        <v>0.89955254464099021</v>
      </c>
      <c r="H49" s="119">
        <f t="shared" si="2"/>
        <v>721680</v>
      </c>
      <c r="I49" s="98"/>
    </row>
    <row r="50" spans="1:9" x14ac:dyDescent="0.25">
      <c r="A50" s="97"/>
      <c r="B50" s="20" t="s">
        <v>42</v>
      </c>
      <c r="C50" s="119">
        <v>303022</v>
      </c>
      <c r="D50" s="52">
        <v>42668</v>
      </c>
      <c r="E50" s="84">
        <f t="shared" si="0"/>
        <v>0.14080825814627321</v>
      </c>
      <c r="F50" s="101">
        <v>40793</v>
      </c>
      <c r="G50" s="43">
        <f t="shared" si="1"/>
        <v>0.95605606074810168</v>
      </c>
      <c r="H50" s="119">
        <f t="shared" si="2"/>
        <v>260354</v>
      </c>
      <c r="I50" s="98"/>
    </row>
    <row r="51" spans="1:9" x14ac:dyDescent="0.25">
      <c r="A51" s="97"/>
      <c r="B51" s="20" t="s">
        <v>43</v>
      </c>
      <c r="C51" s="119">
        <v>262321</v>
      </c>
      <c r="D51" s="52">
        <v>57735</v>
      </c>
      <c r="E51" s="84">
        <f t="shared" si="0"/>
        <v>0.2200929395664091</v>
      </c>
      <c r="F51" s="101">
        <v>55275</v>
      </c>
      <c r="G51" s="43">
        <f t="shared" si="1"/>
        <v>0.95739153026760193</v>
      </c>
      <c r="H51" s="119">
        <f t="shared" si="2"/>
        <v>204586</v>
      </c>
      <c r="I51" s="98"/>
    </row>
    <row r="52" spans="1:9" x14ac:dyDescent="0.25">
      <c r="A52" s="97"/>
      <c r="B52" s="20" t="s">
        <v>44</v>
      </c>
      <c r="C52" s="119">
        <v>826411</v>
      </c>
      <c r="D52" s="52">
        <v>106719</v>
      </c>
      <c r="E52" s="84">
        <f t="shared" si="0"/>
        <v>0.1291355027946143</v>
      </c>
      <c r="F52" s="101">
        <v>97705</v>
      </c>
      <c r="G52" s="43">
        <f t="shared" si="1"/>
        <v>0.91553519054713783</v>
      </c>
      <c r="H52" s="119">
        <f t="shared" si="2"/>
        <v>719692</v>
      </c>
      <c r="I52" s="98"/>
    </row>
    <row r="53" spans="1:9" x14ac:dyDescent="0.25">
      <c r="A53" s="97"/>
      <c r="B53" s="20" t="s">
        <v>45</v>
      </c>
      <c r="C53" s="119">
        <v>64150</v>
      </c>
      <c r="D53" s="52">
        <v>15919</v>
      </c>
      <c r="E53" s="84">
        <f t="shared" si="0"/>
        <v>0.24815276695245519</v>
      </c>
      <c r="F53" s="101">
        <v>14963</v>
      </c>
      <c r="G53" s="43">
        <f t="shared" si="1"/>
        <v>0.93994597650606193</v>
      </c>
      <c r="H53" s="119">
        <f t="shared" si="2"/>
        <v>48231</v>
      </c>
      <c r="I53" s="98"/>
    </row>
    <row r="54" spans="1:9" x14ac:dyDescent="0.25">
      <c r="A54" s="97"/>
      <c r="B54" s="20" t="s">
        <v>46</v>
      </c>
      <c r="C54" s="119">
        <v>328564</v>
      </c>
      <c r="D54" s="52">
        <v>36043</v>
      </c>
      <c r="E54" s="84">
        <f t="shared" si="0"/>
        <v>0.10969856709803874</v>
      </c>
      <c r="F54" s="101">
        <v>33516</v>
      </c>
      <c r="G54" s="43">
        <f t="shared" si="1"/>
        <v>0.92988929889298888</v>
      </c>
      <c r="H54" s="119">
        <f t="shared" si="2"/>
        <v>292521</v>
      </c>
      <c r="I54" s="98"/>
    </row>
    <row r="55" spans="1:9" x14ac:dyDescent="0.25">
      <c r="A55" s="97"/>
      <c r="B55" s="20" t="s">
        <v>47</v>
      </c>
      <c r="C55" s="119">
        <v>68606</v>
      </c>
      <c r="D55" s="52">
        <v>4159</v>
      </c>
      <c r="E55" s="84">
        <f t="shared" si="0"/>
        <v>6.0621519983674897E-2</v>
      </c>
      <c r="F55" s="101">
        <v>3765</v>
      </c>
      <c r="G55" s="43">
        <f t="shared" si="1"/>
        <v>0.90526568886751624</v>
      </c>
      <c r="H55" s="119">
        <f t="shared" si="2"/>
        <v>64447</v>
      </c>
      <c r="I55" s="98"/>
    </row>
    <row r="56" spans="1:9" x14ac:dyDescent="0.25">
      <c r="A56" s="97"/>
      <c r="B56" s="20" t="s">
        <v>48</v>
      </c>
      <c r="C56" s="119">
        <v>456971</v>
      </c>
      <c r="D56" s="52">
        <v>63368</v>
      </c>
      <c r="E56" s="84">
        <f t="shared" si="0"/>
        <v>0.13866963111444708</v>
      </c>
      <c r="F56" s="101">
        <v>57893</v>
      </c>
      <c r="G56" s="43">
        <f t="shared" si="1"/>
        <v>0.91359992425198844</v>
      </c>
      <c r="H56" s="119">
        <f t="shared" si="2"/>
        <v>393603</v>
      </c>
      <c r="I56" s="98"/>
    </row>
    <row r="57" spans="1:9" x14ac:dyDescent="0.25">
      <c r="A57" s="97"/>
      <c r="B57" s="20" t="s">
        <v>49</v>
      </c>
      <c r="C57" s="119">
        <v>2277276</v>
      </c>
      <c r="D57" s="52">
        <v>755288</v>
      </c>
      <c r="E57" s="84">
        <f t="shared" si="0"/>
        <v>0.33166291657225561</v>
      </c>
      <c r="F57" s="101">
        <v>712539</v>
      </c>
      <c r="G57" s="43">
        <f t="shared" si="1"/>
        <v>0.9434003982586775</v>
      </c>
      <c r="H57" s="119">
        <f t="shared" si="2"/>
        <v>1521988</v>
      </c>
      <c r="I57" s="98"/>
    </row>
    <row r="58" spans="1:9" x14ac:dyDescent="0.25">
      <c r="A58" s="97"/>
      <c r="B58" s="20" t="s">
        <v>50</v>
      </c>
      <c r="C58" s="119">
        <v>294892</v>
      </c>
      <c r="D58" s="52">
        <v>46721</v>
      </c>
      <c r="E58" s="84">
        <f t="shared" si="0"/>
        <v>0.15843427424277362</v>
      </c>
      <c r="F58" s="101">
        <v>44437</v>
      </c>
      <c r="G58" s="43">
        <f t="shared" si="1"/>
        <v>0.95111406005864596</v>
      </c>
      <c r="H58" s="119">
        <f t="shared" si="2"/>
        <v>248171</v>
      </c>
      <c r="I58" s="98"/>
    </row>
    <row r="59" spans="1:9" x14ac:dyDescent="0.25">
      <c r="A59" s="97"/>
      <c r="B59" s="20" t="s">
        <v>51</v>
      </c>
      <c r="C59" s="119">
        <v>34122</v>
      </c>
      <c r="D59" s="52">
        <v>2820</v>
      </c>
      <c r="E59" s="84">
        <f t="shared" si="0"/>
        <v>8.2644628099173556E-2</v>
      </c>
      <c r="F59" s="101">
        <v>2667</v>
      </c>
      <c r="G59" s="43">
        <f t="shared" si="1"/>
        <v>0.94574468085106378</v>
      </c>
      <c r="H59" s="119">
        <f t="shared" si="2"/>
        <v>31302</v>
      </c>
      <c r="I59" s="98"/>
    </row>
    <row r="60" spans="1:9" x14ac:dyDescent="0.25">
      <c r="A60" s="97"/>
      <c r="B60" s="20" t="s">
        <v>52</v>
      </c>
      <c r="C60" s="119">
        <v>592924</v>
      </c>
      <c r="D60" s="52">
        <v>142218</v>
      </c>
      <c r="E60" s="84">
        <f>D60/C60</f>
        <v>0.23985873400300881</v>
      </c>
      <c r="F60" s="101">
        <v>133815</v>
      </c>
      <c r="G60" s="43">
        <f t="shared" si="1"/>
        <v>0.94091465215373582</v>
      </c>
      <c r="H60" s="119">
        <f t="shared" si="2"/>
        <v>450706</v>
      </c>
      <c r="I60" s="98"/>
    </row>
    <row r="61" spans="1:9" x14ac:dyDescent="0.25">
      <c r="A61" s="97"/>
      <c r="B61" s="20" t="s">
        <v>53</v>
      </c>
      <c r="C61" s="119">
        <v>514720</v>
      </c>
      <c r="D61" s="52">
        <v>151883</v>
      </c>
      <c r="E61" s="84">
        <f t="shared" si="0"/>
        <v>0.29507887783649361</v>
      </c>
      <c r="F61" s="101">
        <v>143121</v>
      </c>
      <c r="G61" s="43">
        <f t="shared" si="1"/>
        <v>0.94231085769967671</v>
      </c>
      <c r="H61" s="119">
        <f t="shared" si="2"/>
        <v>362837</v>
      </c>
      <c r="I61" s="98"/>
    </row>
    <row r="62" spans="1:9" x14ac:dyDescent="0.25">
      <c r="A62" s="97"/>
      <c r="B62" s="20" t="s">
        <v>54</v>
      </c>
      <c r="C62" s="119">
        <v>116078</v>
      </c>
      <c r="D62" s="52">
        <v>4187</v>
      </c>
      <c r="E62" s="84">
        <f t="shared" si="0"/>
        <v>3.6070573235238372E-2</v>
      </c>
      <c r="F62" s="101">
        <v>3612</v>
      </c>
      <c r="G62" s="43">
        <f t="shared" si="1"/>
        <v>0.86267016957248621</v>
      </c>
      <c r="H62" s="119">
        <f t="shared" si="2"/>
        <v>111891</v>
      </c>
      <c r="I62" s="98"/>
    </row>
    <row r="63" spans="1:9" x14ac:dyDescent="0.25">
      <c r="A63" s="97"/>
      <c r="B63" s="20" t="s">
        <v>55</v>
      </c>
      <c r="C63" s="119">
        <v>399123</v>
      </c>
      <c r="D63" s="52">
        <v>44738</v>
      </c>
      <c r="E63" s="84">
        <f t="shared" si="0"/>
        <v>0.11209075898908356</v>
      </c>
      <c r="F63" s="101">
        <v>42644</v>
      </c>
      <c r="G63" s="43">
        <f t="shared" si="1"/>
        <v>0.95319415262193219</v>
      </c>
      <c r="H63" s="119">
        <f t="shared" si="2"/>
        <v>354385</v>
      </c>
      <c r="I63" s="98"/>
    </row>
    <row r="64" spans="1:9" ht="13" thickBot="1" x14ac:dyDescent="0.3">
      <c r="A64" s="103"/>
      <c r="B64" s="42" t="s">
        <v>56</v>
      </c>
      <c r="C64" s="120">
        <v>45877</v>
      </c>
      <c r="D64" s="54">
        <v>3469</v>
      </c>
      <c r="E64" s="90">
        <f t="shared" si="0"/>
        <v>7.5615232033480834E-2</v>
      </c>
      <c r="F64" s="102">
        <v>3290</v>
      </c>
      <c r="G64" s="93">
        <f t="shared" si="1"/>
        <v>0.94840011530700485</v>
      </c>
      <c r="H64" s="120">
        <f t="shared" si="2"/>
        <v>42408</v>
      </c>
      <c r="I64" s="98"/>
    </row>
    <row r="66" spans="1:8" s="3" customFormat="1" ht="98.5" customHeight="1" x14ac:dyDescent="0.3">
      <c r="A66" s="135" t="s">
        <v>87</v>
      </c>
      <c r="B66" s="143"/>
      <c r="C66" s="143"/>
      <c r="D66" s="143"/>
      <c r="E66" s="143"/>
      <c r="F66" s="143"/>
      <c r="G66" s="143"/>
      <c r="H66" s="143"/>
    </row>
    <row r="67" spans="1:8" s="3" customFormat="1" ht="21.65" customHeight="1" x14ac:dyDescent="0.25">
      <c r="A67" s="135" t="s">
        <v>86</v>
      </c>
      <c r="B67" s="135"/>
      <c r="C67" s="135"/>
      <c r="D67" s="135"/>
      <c r="E67" s="135"/>
      <c r="F67" s="135"/>
      <c r="G67" s="135"/>
      <c r="H67" s="135"/>
    </row>
  </sheetData>
  <mergeCells count="7">
    <mergeCell ref="A67:H67"/>
    <mergeCell ref="A6:H6"/>
    <mergeCell ref="A7:H7"/>
    <mergeCell ref="C9:C10"/>
    <mergeCell ref="D9:G9"/>
    <mergeCell ref="H9:H10"/>
    <mergeCell ref="A66:H66"/>
  </mergeCells>
  <phoneticPr fontId="18" type="noConversion"/>
  <pageMargins left="0.7" right="0.7" top="0.75" bottom="0.75" header="0.3" footer="0.3"/>
  <pageSetup orientation="portrait" horizontalDpi="4294967294"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topLeftCell="A4" zoomScale="80" zoomScaleNormal="80" workbookViewId="0">
      <selection activeCell="I19" sqref="I19"/>
    </sheetView>
  </sheetViews>
  <sheetFormatPr defaultColWidth="9.09765625" defaultRowHeight="12.5" x14ac:dyDescent="0.25"/>
  <cols>
    <col min="1" max="1" width="7.296875" style="100" bestFit="1" customWidth="1"/>
    <col min="2" max="2" width="20.296875" style="96" customWidth="1"/>
    <col min="3" max="3" width="18" style="96" customWidth="1"/>
    <col min="4" max="4" width="14.8984375" style="96" customWidth="1"/>
    <col min="5" max="5" width="16.09765625" style="96" customWidth="1"/>
    <col min="6" max="6" width="14.296875" style="96" bestFit="1" customWidth="1"/>
    <col min="7" max="7" width="17" style="96" customWidth="1"/>
    <col min="8" max="8" width="15.09765625" style="96" customWidth="1"/>
    <col min="9" max="16384" width="9.09765625" style="96"/>
  </cols>
  <sheetData>
    <row r="1" spans="1:9" x14ac:dyDescent="0.25">
      <c r="A1" s="94"/>
      <c r="B1" s="95"/>
      <c r="C1" s="95"/>
      <c r="D1" s="95"/>
      <c r="E1" s="95"/>
      <c r="F1" s="95"/>
      <c r="G1" s="95"/>
      <c r="H1" s="95"/>
    </row>
    <row r="2" spans="1:9" x14ac:dyDescent="0.25">
      <c r="A2" s="97"/>
    </row>
    <row r="3" spans="1:9" x14ac:dyDescent="0.25">
      <c r="A3" s="97"/>
    </row>
    <row r="4" spans="1:9" x14ac:dyDescent="0.25">
      <c r="A4" s="97"/>
    </row>
    <row r="5" spans="1:9" x14ac:dyDescent="0.25">
      <c r="A5" s="97"/>
    </row>
    <row r="6" spans="1:9" s="66" customFormat="1" ht="35" customHeight="1" x14ac:dyDescent="0.4">
      <c r="A6" s="136" t="s">
        <v>83</v>
      </c>
      <c r="B6" s="137"/>
      <c r="C6" s="137"/>
      <c r="D6" s="137"/>
      <c r="E6" s="137"/>
      <c r="F6" s="137"/>
      <c r="G6" s="137"/>
      <c r="H6" s="137"/>
      <c r="I6" s="85"/>
    </row>
    <row r="7" spans="1:9" s="66" customFormat="1" ht="18" x14ac:dyDescent="0.4">
      <c r="A7" s="136" t="s">
        <v>0</v>
      </c>
      <c r="B7" s="137"/>
      <c r="C7" s="137"/>
      <c r="D7" s="137"/>
      <c r="E7" s="137"/>
      <c r="F7" s="137"/>
      <c r="G7" s="137"/>
      <c r="H7" s="137"/>
      <c r="I7" s="85"/>
    </row>
    <row r="8" spans="1:9" ht="13" thickBot="1" x14ac:dyDescent="0.3">
      <c r="A8" s="97"/>
    </row>
    <row r="9" spans="1:9" ht="13.75" customHeight="1" thickBot="1" x14ac:dyDescent="0.35">
      <c r="A9" s="123"/>
      <c r="B9" s="124"/>
      <c r="C9" s="138" t="s">
        <v>66</v>
      </c>
      <c r="D9" s="140" t="s">
        <v>67</v>
      </c>
      <c r="E9" s="141"/>
      <c r="F9" s="141"/>
      <c r="G9" s="142"/>
      <c r="H9" s="138" t="s">
        <v>65</v>
      </c>
    </row>
    <row r="10" spans="1:9" s="6" customFormat="1" ht="84.5" thickBot="1" x14ac:dyDescent="0.35">
      <c r="A10" s="125" t="s">
        <v>2</v>
      </c>
      <c r="B10" s="126" t="s">
        <v>63</v>
      </c>
      <c r="C10" s="139"/>
      <c r="D10" s="126" t="s">
        <v>3</v>
      </c>
      <c r="E10" s="127" t="s">
        <v>4</v>
      </c>
      <c r="F10" s="127" t="s">
        <v>61</v>
      </c>
      <c r="G10" s="128" t="s">
        <v>62</v>
      </c>
      <c r="H10" s="139"/>
    </row>
    <row r="11" spans="1:9" s="10" customFormat="1" ht="13" x14ac:dyDescent="0.3">
      <c r="A11" s="8"/>
      <c r="B11" s="8"/>
      <c r="C11" s="7"/>
      <c r="D11" s="8"/>
      <c r="E11" s="9"/>
      <c r="F11" s="9"/>
      <c r="G11" s="28"/>
      <c r="H11" s="28"/>
    </row>
    <row r="12" spans="1:9" s="15" customFormat="1" ht="13" x14ac:dyDescent="0.3">
      <c r="A12" s="30">
        <v>2014</v>
      </c>
      <c r="B12" s="12" t="s">
        <v>5</v>
      </c>
      <c r="C12" s="118">
        <v>22907637</v>
      </c>
      <c r="D12" s="50">
        <v>5692131</v>
      </c>
      <c r="E12" s="83">
        <f>D12/C12</f>
        <v>0.24848180543458062</v>
      </c>
      <c r="F12" s="108">
        <v>5387330</v>
      </c>
      <c r="G12" s="92">
        <f>F12/D12</f>
        <v>0.94645221622622533</v>
      </c>
      <c r="H12" s="88">
        <v>17215506</v>
      </c>
      <c r="I12" s="13"/>
    </row>
    <row r="13" spans="1:9" ht="13" x14ac:dyDescent="0.3">
      <c r="A13" s="97"/>
      <c r="B13" s="69"/>
      <c r="C13" s="119"/>
      <c r="D13" s="52"/>
      <c r="E13" s="83"/>
      <c r="F13" s="101"/>
      <c r="G13" s="92"/>
      <c r="H13" s="89"/>
      <c r="I13" s="98"/>
    </row>
    <row r="14" spans="1:9" x14ac:dyDescent="0.25">
      <c r="A14" s="97"/>
      <c r="B14" s="20" t="s">
        <v>6</v>
      </c>
      <c r="C14" s="119">
        <v>330483</v>
      </c>
      <c r="D14" s="52">
        <v>28897</v>
      </c>
      <c r="E14" s="84">
        <f t="shared" ref="E14:E64" si="0">D14/C14</f>
        <v>8.7438688222994831E-2</v>
      </c>
      <c r="F14" s="101">
        <v>28080</v>
      </c>
      <c r="G14" s="43">
        <f t="shared" ref="G14:G64" si="1">F14/D14</f>
        <v>0.97172716891026745</v>
      </c>
      <c r="H14" s="89">
        <v>301586</v>
      </c>
      <c r="I14" s="98"/>
    </row>
    <row r="15" spans="1:9" x14ac:dyDescent="0.25">
      <c r="A15" s="97"/>
      <c r="B15" s="20" t="s">
        <v>7</v>
      </c>
      <c r="C15" s="119">
        <v>61427</v>
      </c>
      <c r="D15" s="52">
        <v>7080</v>
      </c>
      <c r="E15" s="84">
        <f t="shared" si="0"/>
        <v>0.1152587624334576</v>
      </c>
      <c r="F15" s="101">
        <v>6795</v>
      </c>
      <c r="G15" s="43">
        <f t="shared" si="1"/>
        <v>0.9597457627118644</v>
      </c>
      <c r="H15" s="89">
        <v>54347</v>
      </c>
      <c r="I15" s="98"/>
    </row>
    <row r="16" spans="1:9" x14ac:dyDescent="0.25">
      <c r="A16" s="97"/>
      <c r="B16" s="20" t="s">
        <v>8</v>
      </c>
      <c r="C16" s="119">
        <v>499076</v>
      </c>
      <c r="D16" s="52">
        <v>139674</v>
      </c>
      <c r="E16" s="84">
        <f t="shared" si="0"/>
        <v>0.27986519087273282</v>
      </c>
      <c r="F16" s="101">
        <v>132206</v>
      </c>
      <c r="G16" s="43">
        <f t="shared" si="1"/>
        <v>0.94653264029096329</v>
      </c>
      <c r="H16" s="89">
        <v>359402</v>
      </c>
      <c r="I16" s="98"/>
    </row>
    <row r="17" spans="1:9" x14ac:dyDescent="0.25">
      <c r="A17" s="97"/>
      <c r="B17" s="20" t="s">
        <v>9</v>
      </c>
      <c r="C17" s="119">
        <v>217002</v>
      </c>
      <c r="D17" s="52">
        <v>27444</v>
      </c>
      <c r="E17" s="84">
        <f t="shared" si="0"/>
        <v>0.12646888047114774</v>
      </c>
      <c r="F17" s="101">
        <v>26464</v>
      </c>
      <c r="G17" s="43">
        <f t="shared" si="1"/>
        <v>0.96429091969100711</v>
      </c>
      <c r="H17" s="89">
        <v>189558</v>
      </c>
      <c r="I17" s="98"/>
    </row>
    <row r="18" spans="1:9" x14ac:dyDescent="0.25">
      <c r="A18" s="97"/>
      <c r="B18" s="20" t="s">
        <v>10</v>
      </c>
      <c r="C18" s="119">
        <v>2895155</v>
      </c>
      <c r="D18" s="52">
        <v>1302724</v>
      </c>
      <c r="E18" s="84">
        <f t="shared" si="0"/>
        <v>0.44996692750474498</v>
      </c>
      <c r="F18" s="101">
        <v>1246864</v>
      </c>
      <c r="G18" s="43">
        <f t="shared" si="1"/>
        <v>0.95712061802807036</v>
      </c>
      <c r="H18" s="89">
        <v>1592431</v>
      </c>
      <c r="I18" s="98"/>
    </row>
    <row r="19" spans="1:9" x14ac:dyDescent="0.25">
      <c r="A19" s="97"/>
      <c r="B19" s="20" t="s">
        <v>11</v>
      </c>
      <c r="C19" s="119">
        <v>392952</v>
      </c>
      <c r="D19" s="52">
        <v>85676</v>
      </c>
      <c r="E19" s="84">
        <f t="shared" si="0"/>
        <v>0.21803171888678516</v>
      </c>
      <c r="F19" s="101">
        <v>80972</v>
      </c>
      <c r="G19" s="43">
        <f t="shared" si="1"/>
        <v>0.94509547597927079</v>
      </c>
      <c r="H19" s="89">
        <v>307276</v>
      </c>
      <c r="I19" s="98"/>
    </row>
    <row r="20" spans="1:9" x14ac:dyDescent="0.25">
      <c r="A20" s="97"/>
      <c r="B20" s="20" t="s">
        <v>12</v>
      </c>
      <c r="C20" s="119">
        <v>221557</v>
      </c>
      <c r="D20" s="52">
        <v>54560</v>
      </c>
      <c r="E20" s="84">
        <f t="shared" si="0"/>
        <v>0.24625717084091228</v>
      </c>
      <c r="F20" s="101">
        <v>48604</v>
      </c>
      <c r="G20" s="43">
        <f t="shared" si="1"/>
        <v>0.89083577712609974</v>
      </c>
      <c r="H20" s="89">
        <v>166997</v>
      </c>
      <c r="I20" s="98"/>
    </row>
    <row r="21" spans="1:9" x14ac:dyDescent="0.25">
      <c r="A21" s="97"/>
      <c r="B21" s="20" t="s">
        <v>13</v>
      </c>
      <c r="C21" s="119">
        <v>64487</v>
      </c>
      <c r="D21" s="52">
        <v>12925</v>
      </c>
      <c r="E21" s="84">
        <f t="shared" si="0"/>
        <v>0.20042799323894739</v>
      </c>
      <c r="F21" s="101">
        <v>12360</v>
      </c>
      <c r="G21" s="43">
        <f t="shared" si="1"/>
        <v>0.95628626692456475</v>
      </c>
      <c r="H21" s="89">
        <v>51562</v>
      </c>
      <c r="I21" s="98"/>
    </row>
    <row r="22" spans="1:9" x14ac:dyDescent="0.25">
      <c r="A22" s="97"/>
      <c r="B22" s="20" t="s">
        <v>14</v>
      </c>
      <c r="C22" s="119">
        <v>45895</v>
      </c>
      <c r="D22" s="52">
        <v>12398</v>
      </c>
      <c r="E22" s="84">
        <f t="shared" si="0"/>
        <v>0.27013835929839852</v>
      </c>
      <c r="F22" s="101">
        <v>10907</v>
      </c>
      <c r="G22" s="43">
        <f t="shared" si="1"/>
        <v>0.87973866752702046</v>
      </c>
      <c r="H22" s="89">
        <v>33497</v>
      </c>
      <c r="I22" s="98"/>
    </row>
    <row r="23" spans="1:9" x14ac:dyDescent="0.25">
      <c r="A23" s="97"/>
      <c r="B23" s="20" t="s">
        <v>15</v>
      </c>
      <c r="C23" s="119">
        <v>1242026</v>
      </c>
      <c r="D23" s="52">
        <v>394778</v>
      </c>
      <c r="E23" s="84">
        <f t="shared" si="0"/>
        <v>0.31785002890438685</v>
      </c>
      <c r="F23" s="101">
        <v>372043</v>
      </c>
      <c r="G23" s="43">
        <f t="shared" si="1"/>
        <v>0.94241067131400436</v>
      </c>
      <c r="H23" s="89">
        <v>847248</v>
      </c>
      <c r="I23" s="98"/>
    </row>
    <row r="24" spans="1:9" x14ac:dyDescent="0.25">
      <c r="A24" s="97"/>
      <c r="B24" s="20" t="s">
        <v>16</v>
      </c>
      <c r="C24" s="119">
        <v>757808</v>
      </c>
      <c r="D24" s="52">
        <v>164836</v>
      </c>
      <c r="E24" s="84">
        <f t="shared" si="0"/>
        <v>0.21751683803813104</v>
      </c>
      <c r="F24" s="101">
        <v>157272</v>
      </c>
      <c r="G24" s="43">
        <f t="shared" si="1"/>
        <v>0.95411196583270641</v>
      </c>
      <c r="H24" s="89">
        <v>592972</v>
      </c>
      <c r="I24" s="98"/>
    </row>
    <row r="25" spans="1:9" x14ac:dyDescent="0.25">
      <c r="A25" s="97"/>
      <c r="B25" s="20" t="s">
        <v>17</v>
      </c>
      <c r="C25" s="119">
        <v>100239</v>
      </c>
      <c r="D25" s="52">
        <v>27495</v>
      </c>
      <c r="E25" s="84">
        <f t="shared" si="0"/>
        <v>0.27429443629724959</v>
      </c>
      <c r="F25" s="101">
        <v>26018</v>
      </c>
      <c r="G25" s="43">
        <f t="shared" si="1"/>
        <v>0.94628114202582292</v>
      </c>
      <c r="H25" s="89">
        <v>72744</v>
      </c>
      <c r="I25" s="98"/>
    </row>
    <row r="26" spans="1:9" x14ac:dyDescent="0.25">
      <c r="A26" s="97"/>
      <c r="B26" s="20" t="s">
        <v>18</v>
      </c>
      <c r="C26" s="119">
        <v>131263</v>
      </c>
      <c r="D26" s="52">
        <v>15342</v>
      </c>
      <c r="E26" s="84">
        <f t="shared" si="0"/>
        <v>0.11687985190038321</v>
      </c>
      <c r="F26" s="101">
        <v>15138</v>
      </c>
      <c r="G26" s="43">
        <f t="shared" si="1"/>
        <v>0.98670316777473599</v>
      </c>
      <c r="H26" s="89">
        <v>115921</v>
      </c>
      <c r="I26" s="98"/>
    </row>
    <row r="27" spans="1:9" x14ac:dyDescent="0.25">
      <c r="A27" s="97"/>
      <c r="B27" s="20" t="s">
        <v>19</v>
      </c>
      <c r="C27" s="119">
        <v>923220</v>
      </c>
      <c r="D27" s="52">
        <v>241969</v>
      </c>
      <c r="E27" s="84">
        <f t="shared" si="0"/>
        <v>0.26209245900218797</v>
      </c>
      <c r="F27" s="101">
        <v>231813</v>
      </c>
      <c r="G27" s="43">
        <f t="shared" si="1"/>
        <v>0.9580276812318933</v>
      </c>
      <c r="H27" s="89">
        <v>681251</v>
      </c>
      <c r="I27" s="98"/>
    </row>
    <row r="28" spans="1:9" x14ac:dyDescent="0.25">
      <c r="A28" s="97"/>
      <c r="B28" s="20" t="s">
        <v>20</v>
      </c>
      <c r="C28" s="119">
        <v>484634</v>
      </c>
      <c r="D28" s="52">
        <v>52380</v>
      </c>
      <c r="E28" s="84">
        <f t="shared" si="0"/>
        <v>0.10808156258124688</v>
      </c>
      <c r="F28" s="101">
        <v>49171</v>
      </c>
      <c r="G28" s="43">
        <f t="shared" si="1"/>
        <v>0.93873615883925166</v>
      </c>
      <c r="H28" s="89">
        <v>432254</v>
      </c>
      <c r="I28" s="98"/>
    </row>
    <row r="29" spans="1:9" x14ac:dyDescent="0.25">
      <c r="A29" s="97"/>
      <c r="B29" s="20" t="s">
        <v>21</v>
      </c>
      <c r="C29" s="119">
        <v>226076</v>
      </c>
      <c r="D29" s="52">
        <v>25783</v>
      </c>
      <c r="E29" s="84">
        <f t="shared" si="0"/>
        <v>0.11404571913869672</v>
      </c>
      <c r="F29" s="101">
        <v>23652</v>
      </c>
      <c r="G29" s="43">
        <f t="shared" si="1"/>
        <v>0.91734864057712451</v>
      </c>
      <c r="H29" s="89">
        <v>200293</v>
      </c>
      <c r="I29" s="98"/>
    </row>
    <row r="30" spans="1:9" x14ac:dyDescent="0.25">
      <c r="A30" s="97"/>
      <c r="B30" s="20" t="s">
        <v>22</v>
      </c>
      <c r="C30" s="119">
        <v>236759</v>
      </c>
      <c r="D30" s="52">
        <v>37671</v>
      </c>
      <c r="E30" s="84">
        <f t="shared" si="0"/>
        <v>0.15911116367276429</v>
      </c>
      <c r="F30" s="101">
        <v>35445</v>
      </c>
      <c r="G30" s="43">
        <f t="shared" si="1"/>
        <v>0.94090945289479966</v>
      </c>
      <c r="H30" s="89">
        <v>199088</v>
      </c>
      <c r="I30" s="98"/>
    </row>
    <row r="31" spans="1:9" x14ac:dyDescent="0.25">
      <c r="A31" s="97"/>
      <c r="B31" s="20" t="s">
        <v>23</v>
      </c>
      <c r="C31" s="119">
        <v>311822</v>
      </c>
      <c r="D31" s="52">
        <v>28883</v>
      </c>
      <c r="E31" s="84">
        <f t="shared" si="0"/>
        <v>9.2626562590195693E-2</v>
      </c>
      <c r="F31" s="101">
        <v>26167</v>
      </c>
      <c r="G31" s="43">
        <f t="shared" si="1"/>
        <v>0.90596544680261748</v>
      </c>
      <c r="H31" s="89">
        <v>282939</v>
      </c>
      <c r="I31" s="98"/>
    </row>
    <row r="32" spans="1:9" x14ac:dyDescent="0.25">
      <c r="A32" s="97"/>
      <c r="B32" s="20" t="s">
        <v>24</v>
      </c>
      <c r="C32" s="119">
        <v>356968</v>
      </c>
      <c r="D32" s="52">
        <v>29332</v>
      </c>
      <c r="E32" s="84">
        <f t="shared" si="0"/>
        <v>8.2169830348938835E-2</v>
      </c>
      <c r="F32" s="101">
        <v>27693</v>
      </c>
      <c r="G32" s="43">
        <f t="shared" si="1"/>
        <v>0.94412246011182321</v>
      </c>
      <c r="H32" s="89">
        <v>327636</v>
      </c>
      <c r="I32" s="98"/>
    </row>
    <row r="33" spans="1:9" x14ac:dyDescent="0.25">
      <c r="A33" s="97"/>
      <c r="B33" s="20" t="s">
        <v>25</v>
      </c>
      <c r="C33" s="119">
        <v>71810</v>
      </c>
      <c r="D33" s="52">
        <v>4367</v>
      </c>
      <c r="E33" s="84">
        <f t="shared" si="0"/>
        <v>6.0813257206517195E-2</v>
      </c>
      <c r="F33" s="101">
        <v>3458</v>
      </c>
      <c r="G33" s="43">
        <f t="shared" si="1"/>
        <v>0.79184795053812684</v>
      </c>
      <c r="H33" s="89">
        <v>67443</v>
      </c>
      <c r="I33" s="98"/>
    </row>
    <row r="34" spans="1:9" x14ac:dyDescent="0.25">
      <c r="A34" s="97"/>
      <c r="B34" s="20" t="s">
        <v>26</v>
      </c>
      <c r="C34" s="119">
        <v>423458</v>
      </c>
      <c r="D34" s="52">
        <v>123670</v>
      </c>
      <c r="E34" s="84">
        <f t="shared" si="0"/>
        <v>0.29204785362420832</v>
      </c>
      <c r="F34" s="101">
        <v>116380</v>
      </c>
      <c r="G34" s="43">
        <f t="shared" si="1"/>
        <v>0.94105280181127193</v>
      </c>
      <c r="H34" s="89">
        <v>299788</v>
      </c>
      <c r="I34" s="98"/>
    </row>
    <row r="35" spans="1:9" x14ac:dyDescent="0.25">
      <c r="A35" s="97"/>
      <c r="B35" s="20" t="s">
        <v>27</v>
      </c>
      <c r="C35" s="119">
        <v>425007</v>
      </c>
      <c r="D35" s="52">
        <v>136691</v>
      </c>
      <c r="E35" s="84">
        <f t="shared" si="0"/>
        <v>0.32162058507271646</v>
      </c>
      <c r="F35" s="101">
        <v>127241</v>
      </c>
      <c r="G35" s="43">
        <f t="shared" si="1"/>
        <v>0.93086596776671471</v>
      </c>
      <c r="H35" s="89">
        <v>288316</v>
      </c>
      <c r="I35" s="98"/>
    </row>
    <row r="36" spans="1:9" x14ac:dyDescent="0.25">
      <c r="A36" s="97"/>
      <c r="B36" s="20" t="s">
        <v>28</v>
      </c>
      <c r="C36" s="119">
        <v>665445</v>
      </c>
      <c r="D36" s="52">
        <v>86328</v>
      </c>
      <c r="E36" s="84">
        <f t="shared" si="0"/>
        <v>0.12972972972972974</v>
      </c>
      <c r="F36" s="101">
        <v>78637</v>
      </c>
      <c r="G36" s="43">
        <f t="shared" si="1"/>
        <v>0.9109095542581781</v>
      </c>
      <c r="H36" s="89">
        <v>579117</v>
      </c>
      <c r="I36" s="98"/>
    </row>
    <row r="37" spans="1:9" x14ac:dyDescent="0.25">
      <c r="A37" s="97"/>
      <c r="B37" s="20" t="s">
        <v>29</v>
      </c>
      <c r="C37" s="119">
        <v>407748</v>
      </c>
      <c r="D37" s="52">
        <v>79790</v>
      </c>
      <c r="E37" s="84">
        <f t="shared" si="0"/>
        <v>0.19568458950135867</v>
      </c>
      <c r="F37" s="101">
        <v>75295</v>
      </c>
      <c r="G37" s="43">
        <f t="shared" si="1"/>
        <v>0.9436646196265196</v>
      </c>
      <c r="H37" s="89">
        <v>327958</v>
      </c>
      <c r="I37" s="98"/>
    </row>
    <row r="38" spans="1:9" x14ac:dyDescent="0.25">
      <c r="A38" s="97"/>
      <c r="B38" s="20" t="s">
        <v>30</v>
      </c>
      <c r="C38" s="119">
        <v>224011</v>
      </c>
      <c r="D38" s="52">
        <v>9284</v>
      </c>
      <c r="E38" s="84">
        <f t="shared" si="0"/>
        <v>4.1444393355683423E-2</v>
      </c>
      <c r="F38" s="101">
        <v>8806</v>
      </c>
      <c r="G38" s="43">
        <f t="shared" si="1"/>
        <v>0.94851357173632056</v>
      </c>
      <c r="H38" s="89">
        <v>214727</v>
      </c>
      <c r="I38" s="98"/>
    </row>
    <row r="39" spans="1:9" x14ac:dyDescent="0.25">
      <c r="A39" s="97"/>
      <c r="B39" s="20" t="s">
        <v>31</v>
      </c>
      <c r="C39" s="119">
        <v>425702</v>
      </c>
      <c r="D39" s="52">
        <v>31569</v>
      </c>
      <c r="E39" s="84">
        <f t="shared" si="0"/>
        <v>7.4157509243555353E-2</v>
      </c>
      <c r="F39" s="101">
        <v>29576</v>
      </c>
      <c r="G39" s="43">
        <f t="shared" si="1"/>
        <v>0.93686844689410498</v>
      </c>
      <c r="H39" s="89">
        <v>394133</v>
      </c>
      <c r="I39" s="98"/>
    </row>
    <row r="40" spans="1:9" x14ac:dyDescent="0.25">
      <c r="A40" s="97"/>
      <c r="B40" s="20" t="s">
        <v>32</v>
      </c>
      <c r="C40" s="119">
        <v>71415</v>
      </c>
      <c r="D40" s="52">
        <v>3762</v>
      </c>
      <c r="E40" s="84">
        <f t="shared" si="0"/>
        <v>5.2678008821676121E-2</v>
      </c>
      <c r="F40" s="101">
        <v>3665</v>
      </c>
      <c r="G40" s="43">
        <f t="shared" si="1"/>
        <v>0.97421584263689531</v>
      </c>
      <c r="H40" s="89">
        <v>67653</v>
      </c>
      <c r="I40" s="98"/>
    </row>
    <row r="41" spans="1:9" x14ac:dyDescent="0.25">
      <c r="A41" s="97"/>
      <c r="B41" s="20" t="s">
        <v>33</v>
      </c>
      <c r="C41" s="119">
        <v>152301</v>
      </c>
      <c r="D41" s="52">
        <v>23624</v>
      </c>
      <c r="E41" s="84">
        <f t="shared" si="0"/>
        <v>0.15511388631722706</v>
      </c>
      <c r="F41" s="101">
        <v>22235</v>
      </c>
      <c r="G41" s="43">
        <f t="shared" si="1"/>
        <v>0.94120386048086691</v>
      </c>
      <c r="H41" s="89">
        <v>128677</v>
      </c>
      <c r="I41" s="98"/>
    </row>
    <row r="42" spans="1:9" x14ac:dyDescent="0.25">
      <c r="A42" s="97"/>
      <c r="B42" s="20" t="s">
        <v>34</v>
      </c>
      <c r="C42" s="119">
        <v>205260</v>
      </c>
      <c r="D42" s="52">
        <v>67081</v>
      </c>
      <c r="E42" s="84">
        <f t="shared" si="0"/>
        <v>0.32680989963948165</v>
      </c>
      <c r="F42" s="101">
        <v>65543</v>
      </c>
      <c r="G42" s="43">
        <f t="shared" si="1"/>
        <v>0.97707249444701183</v>
      </c>
      <c r="H42" s="89">
        <v>138179</v>
      </c>
      <c r="I42" s="98"/>
    </row>
    <row r="43" spans="1:9" x14ac:dyDescent="0.25">
      <c r="A43" s="97"/>
      <c r="B43" s="20" t="s">
        <v>35</v>
      </c>
      <c r="C43" s="119">
        <v>77209</v>
      </c>
      <c r="D43" s="52">
        <v>9975</v>
      </c>
      <c r="E43" s="84">
        <f t="shared" si="0"/>
        <v>0.12919478299162016</v>
      </c>
      <c r="F43" s="101">
        <v>8848</v>
      </c>
      <c r="G43" s="43">
        <f t="shared" si="1"/>
        <v>0.88701754385964915</v>
      </c>
      <c r="H43" s="89">
        <v>67234</v>
      </c>
      <c r="I43" s="98"/>
    </row>
    <row r="44" spans="1:9" x14ac:dyDescent="0.25">
      <c r="A44" s="97"/>
      <c r="B44" s="20" t="s">
        <v>36</v>
      </c>
      <c r="C44" s="119">
        <v>620823</v>
      </c>
      <c r="D44" s="52">
        <v>240424</v>
      </c>
      <c r="E44" s="84">
        <f t="shared" si="0"/>
        <v>0.38726658000750619</v>
      </c>
      <c r="F44" s="101">
        <v>225688</v>
      </c>
      <c r="G44" s="43">
        <f t="shared" si="1"/>
        <v>0.9387082820350714</v>
      </c>
      <c r="H44" s="89">
        <v>380399</v>
      </c>
      <c r="I44" s="98"/>
    </row>
    <row r="45" spans="1:9" x14ac:dyDescent="0.25">
      <c r="A45" s="97"/>
      <c r="B45" s="20" t="s">
        <v>37</v>
      </c>
      <c r="C45" s="119">
        <v>158306</v>
      </c>
      <c r="D45" s="52">
        <v>30591</v>
      </c>
      <c r="E45" s="84">
        <f t="shared" si="0"/>
        <v>0.19323967505969453</v>
      </c>
      <c r="F45" s="101">
        <v>29876</v>
      </c>
      <c r="G45" s="43">
        <f t="shared" si="1"/>
        <v>0.97662711254944268</v>
      </c>
      <c r="H45" s="89">
        <v>127715</v>
      </c>
      <c r="I45" s="98"/>
    </row>
    <row r="46" spans="1:9" x14ac:dyDescent="0.25">
      <c r="A46" s="97"/>
      <c r="B46" s="20" t="s">
        <v>38</v>
      </c>
      <c r="C46" s="119">
        <v>1358592</v>
      </c>
      <c r="D46" s="52">
        <v>501867</v>
      </c>
      <c r="E46" s="84">
        <f t="shared" si="0"/>
        <v>0.36940229296212551</v>
      </c>
      <c r="F46" s="101">
        <v>473866</v>
      </c>
      <c r="G46" s="43">
        <f t="shared" si="1"/>
        <v>0.9442063335505223</v>
      </c>
      <c r="H46" s="89">
        <v>856725</v>
      </c>
      <c r="I46" s="98"/>
    </row>
    <row r="47" spans="1:9" x14ac:dyDescent="0.25">
      <c r="A47" s="97"/>
      <c r="B47" s="20" t="s">
        <v>39</v>
      </c>
      <c r="C47" s="119">
        <v>703950</v>
      </c>
      <c r="D47" s="52">
        <v>138500</v>
      </c>
      <c r="E47" s="84">
        <f t="shared" si="0"/>
        <v>0.19674692804886712</v>
      </c>
      <c r="F47" s="101">
        <v>131442</v>
      </c>
      <c r="G47" s="43">
        <f t="shared" si="1"/>
        <v>0.94903971119133579</v>
      </c>
      <c r="H47" s="89">
        <v>565450</v>
      </c>
      <c r="I47" s="98"/>
    </row>
    <row r="48" spans="1:9" x14ac:dyDescent="0.25">
      <c r="A48" s="97"/>
      <c r="B48" s="20" t="s">
        <v>40</v>
      </c>
      <c r="C48" s="119">
        <v>58009</v>
      </c>
      <c r="D48" s="52">
        <v>3525</v>
      </c>
      <c r="E48" s="84">
        <f t="shared" si="0"/>
        <v>6.0766432794911132E-2</v>
      </c>
      <c r="F48" s="101">
        <v>3345</v>
      </c>
      <c r="G48" s="43">
        <f t="shared" si="1"/>
        <v>0.94893617021276599</v>
      </c>
      <c r="H48" s="89">
        <v>54484</v>
      </c>
      <c r="I48" s="98"/>
    </row>
    <row r="49" spans="1:9" x14ac:dyDescent="0.25">
      <c r="A49" s="97"/>
      <c r="B49" s="20" t="s">
        <v>41</v>
      </c>
      <c r="C49" s="119">
        <v>795292</v>
      </c>
      <c r="D49" s="52">
        <v>69316</v>
      </c>
      <c r="E49" s="84">
        <f t="shared" si="0"/>
        <v>8.7157924385005761E-2</v>
      </c>
      <c r="F49" s="101">
        <v>63241</v>
      </c>
      <c r="G49" s="43">
        <f t="shared" si="1"/>
        <v>0.91235789716659932</v>
      </c>
      <c r="H49" s="89">
        <v>725976</v>
      </c>
      <c r="I49" s="98"/>
    </row>
    <row r="50" spans="1:9" x14ac:dyDescent="0.25">
      <c r="A50" s="97"/>
      <c r="B50" s="20" t="s">
        <v>42</v>
      </c>
      <c r="C50" s="119">
        <v>301190</v>
      </c>
      <c r="D50" s="52">
        <v>38147</v>
      </c>
      <c r="E50" s="84">
        <f t="shared" si="0"/>
        <v>0.1266542713901524</v>
      </c>
      <c r="F50" s="101">
        <v>36490</v>
      </c>
      <c r="G50" s="43">
        <f t="shared" si="1"/>
        <v>0.95656277033580628</v>
      </c>
      <c r="H50" s="89">
        <v>263043</v>
      </c>
      <c r="I50" s="98"/>
    </row>
    <row r="51" spans="1:9" x14ac:dyDescent="0.25">
      <c r="A51" s="97"/>
      <c r="B51" s="20" t="s">
        <v>43</v>
      </c>
      <c r="C51" s="119">
        <v>266354</v>
      </c>
      <c r="D51" s="52">
        <v>60099</v>
      </c>
      <c r="E51" s="84">
        <f t="shared" si="0"/>
        <v>0.22563580798486224</v>
      </c>
      <c r="F51" s="101">
        <v>57555</v>
      </c>
      <c r="G51" s="43">
        <f t="shared" si="1"/>
        <v>0.95766984475615236</v>
      </c>
      <c r="H51" s="89">
        <v>206255</v>
      </c>
      <c r="I51" s="98"/>
    </row>
    <row r="52" spans="1:9" x14ac:dyDescent="0.25">
      <c r="A52" s="97"/>
      <c r="B52" s="20" t="s">
        <v>44</v>
      </c>
      <c r="C52" s="119">
        <v>820455</v>
      </c>
      <c r="D52" s="52">
        <v>107468</v>
      </c>
      <c r="E52" s="84">
        <f t="shared" si="0"/>
        <v>0.13098585540949839</v>
      </c>
      <c r="F52" s="101">
        <v>100321</v>
      </c>
      <c r="G52" s="43">
        <f t="shared" si="1"/>
        <v>0.93349648267391228</v>
      </c>
      <c r="H52" s="89">
        <v>712987</v>
      </c>
      <c r="I52" s="98"/>
    </row>
    <row r="53" spans="1:9" x14ac:dyDescent="0.25">
      <c r="A53" s="97"/>
      <c r="B53" s="20" t="s">
        <v>45</v>
      </c>
      <c r="C53" s="119">
        <v>64023</v>
      </c>
      <c r="D53" s="52">
        <v>15923</v>
      </c>
      <c r="E53" s="84">
        <f t="shared" si="0"/>
        <v>0.24870749574371709</v>
      </c>
      <c r="F53" s="101">
        <v>14790</v>
      </c>
      <c r="G53" s="43">
        <f t="shared" si="1"/>
        <v>0.92884506688438107</v>
      </c>
      <c r="H53" s="89">
        <v>48100</v>
      </c>
      <c r="I53" s="98"/>
    </row>
    <row r="54" spans="1:9" x14ac:dyDescent="0.25">
      <c r="A54" s="97"/>
      <c r="B54" s="20" t="s">
        <v>46</v>
      </c>
      <c r="C54" s="119">
        <v>332450</v>
      </c>
      <c r="D54" s="52">
        <v>37276</v>
      </c>
      <c r="E54" s="84">
        <f t="shared" si="0"/>
        <v>0.11212513159873665</v>
      </c>
      <c r="F54" s="101">
        <v>35258</v>
      </c>
      <c r="G54" s="43">
        <f t="shared" si="1"/>
        <v>0.94586329005258074</v>
      </c>
      <c r="H54" s="89">
        <v>295174</v>
      </c>
      <c r="I54" s="98"/>
    </row>
    <row r="55" spans="1:9" x14ac:dyDescent="0.25">
      <c r="A55" s="97"/>
      <c r="B55" s="20" t="s">
        <v>47</v>
      </c>
      <c r="C55" s="119">
        <v>68543</v>
      </c>
      <c r="D55" s="52">
        <v>5281</v>
      </c>
      <c r="E55" s="84">
        <f t="shared" si="0"/>
        <v>7.7046525538712926E-2</v>
      </c>
      <c r="F55" s="101">
        <v>4613</v>
      </c>
      <c r="G55" s="43">
        <f t="shared" si="1"/>
        <v>0.87350880515053964</v>
      </c>
      <c r="H55" s="89">
        <v>63262</v>
      </c>
      <c r="I55" s="98"/>
    </row>
    <row r="56" spans="1:9" x14ac:dyDescent="0.25">
      <c r="A56" s="97"/>
      <c r="B56" s="20" t="s">
        <v>48</v>
      </c>
      <c r="C56" s="119">
        <v>454016</v>
      </c>
      <c r="D56" s="52">
        <v>61900</v>
      </c>
      <c r="E56" s="84">
        <f t="shared" si="0"/>
        <v>0.13633880744290949</v>
      </c>
      <c r="F56" s="101">
        <v>58495</v>
      </c>
      <c r="G56" s="43">
        <f t="shared" si="1"/>
        <v>0.94499192245557351</v>
      </c>
      <c r="H56" s="89">
        <v>392116</v>
      </c>
      <c r="I56" s="98"/>
    </row>
    <row r="57" spans="1:9" x14ac:dyDescent="0.25">
      <c r="A57" s="97"/>
      <c r="B57" s="20" t="s">
        <v>49</v>
      </c>
      <c r="C57" s="119">
        <v>2263886</v>
      </c>
      <c r="D57" s="52">
        <v>740284</v>
      </c>
      <c r="E57" s="84">
        <f t="shared" si="0"/>
        <v>0.32699703076921716</v>
      </c>
      <c r="F57" s="101">
        <v>702844</v>
      </c>
      <c r="G57" s="43">
        <f t="shared" si="1"/>
        <v>0.94942481534113932</v>
      </c>
      <c r="H57" s="89">
        <v>1523602</v>
      </c>
      <c r="I57" s="98"/>
    </row>
    <row r="58" spans="1:9" x14ac:dyDescent="0.25">
      <c r="A58" s="97"/>
      <c r="B58" s="20" t="s">
        <v>50</v>
      </c>
      <c r="C58" s="119">
        <v>296042</v>
      </c>
      <c r="D58" s="52">
        <v>49062</v>
      </c>
      <c r="E58" s="84">
        <f t="shared" si="0"/>
        <v>0.16572648475554144</v>
      </c>
      <c r="F58" s="101">
        <v>47119</v>
      </c>
      <c r="G58" s="43">
        <f t="shared" si="1"/>
        <v>0.96039704863234276</v>
      </c>
      <c r="H58" s="89">
        <v>246980</v>
      </c>
      <c r="I58" s="98"/>
    </row>
    <row r="59" spans="1:9" x14ac:dyDescent="0.25">
      <c r="A59" s="97"/>
      <c r="B59" s="20" t="s">
        <v>51</v>
      </c>
      <c r="C59" s="119">
        <v>36762</v>
      </c>
      <c r="D59" s="52">
        <v>2805</v>
      </c>
      <c r="E59" s="84">
        <f t="shared" si="0"/>
        <v>7.6301615798922806E-2</v>
      </c>
      <c r="F59" s="101">
        <v>2805</v>
      </c>
      <c r="G59" s="43">
        <f t="shared" si="1"/>
        <v>1</v>
      </c>
      <c r="H59" s="89">
        <v>33957</v>
      </c>
      <c r="I59" s="98"/>
    </row>
    <row r="60" spans="1:9" x14ac:dyDescent="0.25">
      <c r="A60" s="97"/>
      <c r="B60" s="20" t="s">
        <v>52</v>
      </c>
      <c r="C60" s="119">
        <v>588500</v>
      </c>
      <c r="D60" s="52">
        <v>135726</v>
      </c>
      <c r="E60" s="84">
        <f t="shared" si="0"/>
        <v>0.23063041631265929</v>
      </c>
      <c r="F60" s="101">
        <v>125930</v>
      </c>
      <c r="G60" s="43">
        <f t="shared" si="1"/>
        <v>0.92782517719523161</v>
      </c>
      <c r="H60" s="89">
        <v>452774</v>
      </c>
      <c r="I60" s="98"/>
    </row>
    <row r="61" spans="1:9" x14ac:dyDescent="0.25">
      <c r="A61" s="97"/>
      <c r="B61" s="20" t="s">
        <v>53</v>
      </c>
      <c r="C61" s="119">
        <v>515953</v>
      </c>
      <c r="D61" s="52">
        <v>136998</v>
      </c>
      <c r="E61" s="84">
        <f t="shared" si="0"/>
        <v>0.26552418534246336</v>
      </c>
      <c r="F61" s="101">
        <v>128122</v>
      </c>
      <c r="G61" s="43">
        <f t="shared" si="1"/>
        <v>0.93521073300340152</v>
      </c>
      <c r="H61" s="89">
        <v>378955</v>
      </c>
      <c r="I61" s="98"/>
    </row>
    <row r="62" spans="1:9" x14ac:dyDescent="0.25">
      <c r="A62" s="97"/>
      <c r="B62" s="20" t="s">
        <v>54</v>
      </c>
      <c r="C62" s="119">
        <v>116365</v>
      </c>
      <c r="D62" s="52">
        <v>2137</v>
      </c>
      <c r="E62" s="84">
        <f t="shared" si="0"/>
        <v>1.8364628539509303E-2</v>
      </c>
      <c r="F62" s="101">
        <v>1869</v>
      </c>
      <c r="G62" s="43">
        <f t="shared" si="1"/>
        <v>0.87459054749649046</v>
      </c>
      <c r="H62" s="89">
        <v>114228</v>
      </c>
      <c r="I62" s="98"/>
    </row>
    <row r="63" spans="1:9" x14ac:dyDescent="0.25">
      <c r="A63" s="97"/>
      <c r="B63" s="20" t="s">
        <v>55</v>
      </c>
      <c r="C63" s="119">
        <v>396946</v>
      </c>
      <c r="D63" s="52">
        <v>45518</v>
      </c>
      <c r="E63" s="84">
        <f t="shared" si="0"/>
        <v>0.11467050933880175</v>
      </c>
      <c r="F63" s="101">
        <v>43100</v>
      </c>
      <c r="G63" s="43">
        <f t="shared" si="1"/>
        <v>0.94687815809130449</v>
      </c>
      <c r="H63" s="89">
        <v>351428</v>
      </c>
      <c r="I63" s="98"/>
    </row>
    <row r="64" spans="1:9" ht="13" thickBot="1" x14ac:dyDescent="0.3">
      <c r="A64" s="103"/>
      <c r="B64" s="42" t="s">
        <v>56</v>
      </c>
      <c r="C64" s="120">
        <v>42965</v>
      </c>
      <c r="D64" s="54">
        <v>3296</v>
      </c>
      <c r="E64" s="90">
        <f t="shared" si="0"/>
        <v>7.6713604096357496E-2</v>
      </c>
      <c r="F64" s="102">
        <v>3213</v>
      </c>
      <c r="G64" s="93">
        <f t="shared" si="1"/>
        <v>0.9748179611650486</v>
      </c>
      <c r="H64" s="91">
        <v>39669</v>
      </c>
      <c r="I64" s="98"/>
    </row>
    <row r="66" spans="1:8" s="3" customFormat="1" ht="98.5" customHeight="1" x14ac:dyDescent="0.3">
      <c r="A66" s="135" t="s">
        <v>87</v>
      </c>
      <c r="B66" s="143"/>
      <c r="C66" s="143"/>
      <c r="D66" s="143"/>
      <c r="E66" s="143"/>
      <c r="F66" s="143"/>
      <c r="G66" s="143"/>
      <c r="H66" s="143"/>
    </row>
    <row r="67" spans="1:8" s="3" customFormat="1" ht="21.65" customHeight="1" x14ac:dyDescent="0.25">
      <c r="A67" s="135" t="s">
        <v>84</v>
      </c>
      <c r="B67" s="135"/>
      <c r="C67" s="135"/>
      <c r="D67" s="135"/>
      <c r="E67" s="135"/>
      <c r="F67" s="135"/>
      <c r="G67" s="135"/>
      <c r="H67" s="135"/>
    </row>
  </sheetData>
  <mergeCells count="7">
    <mergeCell ref="A67:H67"/>
    <mergeCell ref="A6:H6"/>
    <mergeCell ref="A7:H7"/>
    <mergeCell ref="C9:C10"/>
    <mergeCell ref="D9:G9"/>
    <mergeCell ref="H9:H10"/>
    <mergeCell ref="A66:H66"/>
  </mergeCells>
  <phoneticPr fontId="18" type="noConversion"/>
  <pageMargins left="0.7" right="0.7" top="0.75" bottom="0.75" header="0.3" footer="0.3"/>
  <pageSetup orientation="portrait" horizontalDpi="4294967294"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zoomScale="80" zoomScaleNormal="80" workbookViewId="0">
      <selection activeCell="A10" sqref="A10"/>
    </sheetView>
  </sheetViews>
  <sheetFormatPr defaultColWidth="9.09765625" defaultRowHeight="12.5" x14ac:dyDescent="0.25"/>
  <cols>
    <col min="1" max="1" width="7.296875" style="100" bestFit="1" customWidth="1"/>
    <col min="2" max="2" width="20.296875" style="96" customWidth="1"/>
    <col min="3" max="3" width="18" style="96" customWidth="1"/>
    <col min="4" max="4" width="14.8984375" style="96" customWidth="1"/>
    <col min="5" max="5" width="16.09765625" style="96" customWidth="1"/>
    <col min="6" max="6" width="14.296875" style="96" bestFit="1" customWidth="1"/>
    <col min="7" max="7" width="17" style="96" customWidth="1"/>
    <col min="8" max="8" width="15.09765625" style="96" customWidth="1"/>
    <col min="9" max="16384" width="9.09765625" style="96"/>
  </cols>
  <sheetData>
    <row r="1" spans="1:9" x14ac:dyDescent="0.25">
      <c r="A1" s="94"/>
      <c r="B1" s="95"/>
      <c r="C1" s="95"/>
      <c r="D1" s="95"/>
      <c r="E1" s="95"/>
      <c r="F1" s="95"/>
      <c r="G1" s="95"/>
      <c r="H1" s="95"/>
    </row>
    <row r="2" spans="1:9" x14ac:dyDescent="0.25">
      <c r="A2" s="97"/>
    </row>
    <row r="3" spans="1:9" x14ac:dyDescent="0.25">
      <c r="A3" s="97"/>
    </row>
    <row r="4" spans="1:9" x14ac:dyDescent="0.25">
      <c r="A4" s="97"/>
    </row>
    <row r="5" spans="1:9" x14ac:dyDescent="0.25">
      <c r="A5" s="97"/>
    </row>
    <row r="6" spans="1:9" s="66" customFormat="1" ht="35" customHeight="1" x14ac:dyDescent="0.4">
      <c r="A6" s="136" t="s">
        <v>77</v>
      </c>
      <c r="B6" s="137"/>
      <c r="C6" s="137"/>
      <c r="D6" s="137"/>
      <c r="E6" s="137"/>
      <c r="F6" s="137"/>
      <c r="G6" s="137"/>
      <c r="H6" s="137"/>
      <c r="I6" s="85"/>
    </row>
    <row r="7" spans="1:9" s="66" customFormat="1" ht="18" x14ac:dyDescent="0.4">
      <c r="A7" s="136" t="s">
        <v>0</v>
      </c>
      <c r="B7" s="137"/>
      <c r="C7" s="137"/>
      <c r="D7" s="137"/>
      <c r="E7" s="137"/>
      <c r="F7" s="137"/>
      <c r="G7" s="137"/>
      <c r="H7" s="137"/>
      <c r="I7" s="85"/>
    </row>
    <row r="8" spans="1:9" ht="13" thickBot="1" x14ac:dyDescent="0.3">
      <c r="A8" s="97"/>
    </row>
    <row r="9" spans="1:9" ht="13.75" customHeight="1" thickBot="1" x14ac:dyDescent="0.35">
      <c r="A9" s="123"/>
      <c r="B9" s="124"/>
      <c r="C9" s="138" t="s">
        <v>81</v>
      </c>
      <c r="D9" s="140" t="s">
        <v>67</v>
      </c>
      <c r="E9" s="141"/>
      <c r="F9" s="141"/>
      <c r="G9" s="142"/>
      <c r="H9" s="138" t="s">
        <v>65</v>
      </c>
    </row>
    <row r="10" spans="1:9" s="6" customFormat="1" ht="84.5" thickBot="1" x14ac:dyDescent="0.35">
      <c r="A10" s="125" t="s">
        <v>2</v>
      </c>
      <c r="B10" s="126" t="s">
        <v>63</v>
      </c>
      <c r="C10" s="139"/>
      <c r="D10" s="126" t="s">
        <v>3</v>
      </c>
      <c r="E10" s="127" t="s">
        <v>4</v>
      </c>
      <c r="F10" s="127" t="s">
        <v>61</v>
      </c>
      <c r="G10" s="128" t="s">
        <v>62</v>
      </c>
      <c r="H10" s="139"/>
    </row>
    <row r="11" spans="1:9" s="10" customFormat="1" ht="13" x14ac:dyDescent="0.3">
      <c r="A11" s="8"/>
      <c r="B11" s="8"/>
      <c r="C11" s="7"/>
      <c r="D11" s="8"/>
      <c r="E11" s="9"/>
      <c r="F11" s="9"/>
      <c r="G11" s="28"/>
      <c r="H11" s="28"/>
    </row>
    <row r="12" spans="1:9" s="15" customFormat="1" ht="13" x14ac:dyDescent="0.3">
      <c r="A12" s="30">
        <v>2013</v>
      </c>
      <c r="B12" s="12" t="s">
        <v>5</v>
      </c>
      <c r="C12" s="118">
        <v>23032325</v>
      </c>
      <c r="D12" s="50">
        <v>5760141</v>
      </c>
      <c r="E12" s="83">
        <f>D12/C12</f>
        <v>0.25008942866167438</v>
      </c>
      <c r="F12" s="108">
        <v>5480557</v>
      </c>
      <c r="G12" s="92">
        <f>F12/D12</f>
        <v>0.95146229927357684</v>
      </c>
      <c r="H12" s="88">
        <v>17238186</v>
      </c>
      <c r="I12" s="13"/>
    </row>
    <row r="13" spans="1:9" ht="13" x14ac:dyDescent="0.3">
      <c r="A13" s="97"/>
      <c r="B13" s="69"/>
      <c r="C13" s="119"/>
      <c r="D13" s="52"/>
      <c r="E13" s="83"/>
      <c r="F13" s="101"/>
      <c r="G13" s="92"/>
      <c r="H13" s="89"/>
      <c r="I13" s="98"/>
    </row>
    <row r="14" spans="1:9" x14ac:dyDescent="0.25">
      <c r="A14" s="97"/>
      <c r="B14" s="20" t="s">
        <v>6</v>
      </c>
      <c r="C14" s="119">
        <v>335973</v>
      </c>
      <c r="D14" s="52">
        <v>26961</v>
      </c>
      <c r="E14" s="84">
        <f t="shared" ref="E14:E64" si="0">D14/C14</f>
        <v>8.0247519889991153E-2</v>
      </c>
      <c r="F14" s="101">
        <v>26166</v>
      </c>
      <c r="G14" s="43">
        <f t="shared" ref="G14:G64" si="1">F14/D14</f>
        <v>0.97051296316902191</v>
      </c>
      <c r="H14" s="89">
        <v>308958</v>
      </c>
      <c r="I14" s="98"/>
    </row>
    <row r="15" spans="1:9" x14ac:dyDescent="0.25">
      <c r="A15" s="97"/>
      <c r="B15" s="20" t="s">
        <v>7</v>
      </c>
      <c r="C15" s="119">
        <v>63300</v>
      </c>
      <c r="D15" s="52">
        <v>6428</v>
      </c>
      <c r="E15" s="84">
        <f t="shared" si="0"/>
        <v>0.10154818325434439</v>
      </c>
      <c r="F15" s="101">
        <v>6400</v>
      </c>
      <c r="G15" s="43">
        <f t="shared" si="1"/>
        <v>0.99564405724953331</v>
      </c>
      <c r="H15" s="89">
        <v>56872</v>
      </c>
      <c r="I15" s="98"/>
    </row>
    <row r="16" spans="1:9" x14ac:dyDescent="0.25">
      <c r="A16" s="97"/>
      <c r="B16" s="20" t="s">
        <v>8</v>
      </c>
      <c r="C16" s="119">
        <v>500961</v>
      </c>
      <c r="D16" s="52">
        <v>135305</v>
      </c>
      <c r="E16" s="84">
        <f t="shared" si="0"/>
        <v>0.27009088531841802</v>
      </c>
      <c r="F16" s="101">
        <v>129811</v>
      </c>
      <c r="G16" s="43">
        <f t="shared" si="1"/>
        <v>0.95939543993200549</v>
      </c>
      <c r="H16" s="89">
        <v>365400</v>
      </c>
      <c r="I16" s="98"/>
    </row>
    <row r="17" spans="1:9" x14ac:dyDescent="0.25">
      <c r="A17" s="97"/>
      <c r="B17" s="20" t="s">
        <v>9</v>
      </c>
      <c r="C17" s="119">
        <v>226602</v>
      </c>
      <c r="D17" s="52">
        <v>26462</v>
      </c>
      <c r="E17" s="84">
        <f t="shared" si="0"/>
        <v>0.11677743356192796</v>
      </c>
      <c r="F17" s="101">
        <v>24872</v>
      </c>
      <c r="G17" s="43">
        <f t="shared" si="1"/>
        <v>0.93991383871211553</v>
      </c>
      <c r="H17" s="89">
        <v>200140</v>
      </c>
      <c r="I17" s="98"/>
    </row>
    <row r="18" spans="1:9" x14ac:dyDescent="0.25">
      <c r="A18" s="97"/>
      <c r="B18" s="20" t="s">
        <v>10</v>
      </c>
      <c r="C18" s="119">
        <v>2907836</v>
      </c>
      <c r="D18" s="52">
        <v>1332649</v>
      </c>
      <c r="E18" s="84">
        <f t="shared" si="0"/>
        <v>0.4582957910968844</v>
      </c>
      <c r="F18" s="101">
        <v>1284560</v>
      </c>
      <c r="G18" s="43">
        <f t="shared" si="1"/>
        <v>0.96391472923477972</v>
      </c>
      <c r="H18" s="89">
        <v>1570178</v>
      </c>
      <c r="I18" s="98"/>
    </row>
    <row r="19" spans="1:9" x14ac:dyDescent="0.25">
      <c r="A19" s="97"/>
      <c r="B19" s="20" t="s">
        <v>11</v>
      </c>
      <c r="C19" s="119">
        <v>392097</v>
      </c>
      <c r="D19" s="52">
        <v>89276</v>
      </c>
      <c r="E19" s="84">
        <f t="shared" si="0"/>
        <v>0.22768855665817386</v>
      </c>
      <c r="F19" s="101">
        <v>86082</v>
      </c>
      <c r="G19" s="43">
        <f t="shared" si="1"/>
        <v>0.9642233074958555</v>
      </c>
      <c r="H19" s="89">
        <v>302458</v>
      </c>
      <c r="I19" s="98"/>
    </row>
    <row r="20" spans="1:9" x14ac:dyDescent="0.25">
      <c r="A20" s="97"/>
      <c r="B20" s="20" t="s">
        <v>12</v>
      </c>
      <c r="C20" s="119">
        <v>227393</v>
      </c>
      <c r="D20" s="52">
        <v>62228</v>
      </c>
      <c r="E20" s="84">
        <f t="shared" si="0"/>
        <v>0.27365837998531178</v>
      </c>
      <c r="F20" s="101">
        <v>59213</v>
      </c>
      <c r="G20" s="43">
        <f t="shared" si="1"/>
        <v>0.95154914186539818</v>
      </c>
      <c r="H20" s="89">
        <v>164487</v>
      </c>
      <c r="I20" s="98"/>
    </row>
    <row r="21" spans="1:9" x14ac:dyDescent="0.25">
      <c r="A21" s="97"/>
      <c r="B21" s="20" t="s">
        <v>13</v>
      </c>
      <c r="C21" s="119">
        <v>67080</v>
      </c>
      <c r="D21" s="52">
        <v>12430</v>
      </c>
      <c r="E21" s="84">
        <f t="shared" si="0"/>
        <v>0.18530113297555159</v>
      </c>
      <c r="F21" s="101">
        <v>12035</v>
      </c>
      <c r="G21" s="43">
        <f t="shared" si="1"/>
        <v>0.96822204344328233</v>
      </c>
      <c r="H21" s="89">
        <v>54650</v>
      </c>
      <c r="I21" s="98"/>
    </row>
    <row r="22" spans="1:9" x14ac:dyDescent="0.25">
      <c r="A22" s="97"/>
      <c r="B22" s="20" t="s">
        <v>14</v>
      </c>
      <c r="C22" s="119">
        <v>45897</v>
      </c>
      <c r="D22" s="52">
        <v>13067</v>
      </c>
      <c r="E22" s="84">
        <f t="shared" si="0"/>
        <v>0.2847027038804279</v>
      </c>
      <c r="F22" s="101">
        <v>11912</v>
      </c>
      <c r="G22" s="43">
        <f t="shared" si="1"/>
        <v>0.91160939771944594</v>
      </c>
      <c r="H22" s="89">
        <v>32196</v>
      </c>
      <c r="I22" s="98"/>
    </row>
    <row r="23" spans="1:9" x14ac:dyDescent="0.25">
      <c r="A23" s="97"/>
      <c r="B23" s="20" t="s">
        <v>15</v>
      </c>
      <c r="C23" s="119">
        <v>1244079</v>
      </c>
      <c r="D23" s="52">
        <v>387725</v>
      </c>
      <c r="E23" s="84">
        <f t="shared" si="0"/>
        <v>0.31165625334082481</v>
      </c>
      <c r="F23" s="101">
        <v>368351</v>
      </c>
      <c r="G23" s="43">
        <f t="shared" si="1"/>
        <v>0.95003159455799857</v>
      </c>
      <c r="H23" s="89">
        <v>854488</v>
      </c>
      <c r="I23" s="98"/>
    </row>
    <row r="24" spans="1:9" x14ac:dyDescent="0.25">
      <c r="A24" s="97"/>
      <c r="B24" s="20" t="s">
        <v>16</v>
      </c>
      <c r="C24" s="119">
        <v>767450</v>
      </c>
      <c r="D24" s="52">
        <v>161477</v>
      </c>
      <c r="E24" s="84">
        <f t="shared" si="0"/>
        <v>0.21040719265098703</v>
      </c>
      <c r="F24" s="101">
        <v>153059</v>
      </c>
      <c r="G24" s="43">
        <f t="shared" si="1"/>
        <v>0.94786873672411553</v>
      </c>
      <c r="H24" s="89">
        <v>605185</v>
      </c>
      <c r="I24" s="98"/>
    </row>
    <row r="25" spans="1:9" x14ac:dyDescent="0.25">
      <c r="A25" s="97"/>
      <c r="B25" s="20" t="s">
        <v>17</v>
      </c>
      <c r="C25" s="119">
        <v>105078</v>
      </c>
      <c r="D25" s="52">
        <v>28130</v>
      </c>
      <c r="E25" s="84">
        <f t="shared" si="0"/>
        <v>0.2677058946687223</v>
      </c>
      <c r="F25" s="101">
        <v>26620</v>
      </c>
      <c r="G25" s="43">
        <f t="shared" si="1"/>
        <v>0.94632065410593669</v>
      </c>
      <c r="H25" s="89">
        <v>76860</v>
      </c>
      <c r="I25" s="98"/>
    </row>
    <row r="26" spans="1:9" x14ac:dyDescent="0.25">
      <c r="A26" s="97"/>
      <c r="B26" s="20" t="s">
        <v>18</v>
      </c>
      <c r="C26" s="119">
        <v>135415</v>
      </c>
      <c r="D26" s="52">
        <v>21095</v>
      </c>
      <c r="E26" s="84">
        <f t="shared" si="0"/>
        <v>0.15578037883543183</v>
      </c>
      <c r="F26" s="101">
        <v>19809</v>
      </c>
      <c r="G26" s="43">
        <f t="shared" si="1"/>
        <v>0.93903768665560561</v>
      </c>
      <c r="H26" s="89">
        <v>114225</v>
      </c>
      <c r="I26" s="98"/>
    </row>
    <row r="27" spans="1:9" x14ac:dyDescent="0.25">
      <c r="A27" s="97"/>
      <c r="B27" s="20" t="s">
        <v>19</v>
      </c>
      <c r="C27" s="119">
        <v>924376</v>
      </c>
      <c r="D27" s="52">
        <v>257629</v>
      </c>
      <c r="E27" s="84">
        <f t="shared" si="0"/>
        <v>0.27870585129860576</v>
      </c>
      <c r="F27" s="101">
        <v>244592</v>
      </c>
      <c r="G27" s="43">
        <f t="shared" si="1"/>
        <v>0.94939622480388464</v>
      </c>
      <c r="H27" s="89">
        <v>665165</v>
      </c>
      <c r="I27" s="98"/>
    </row>
    <row r="28" spans="1:9" x14ac:dyDescent="0.25">
      <c r="A28" s="97"/>
      <c r="B28" s="20" t="s">
        <v>20</v>
      </c>
      <c r="C28" s="119">
        <v>491220</v>
      </c>
      <c r="D28" s="52">
        <v>55717</v>
      </c>
      <c r="E28" s="84">
        <f t="shared" si="0"/>
        <v>0.11342575628028174</v>
      </c>
      <c r="F28" s="101">
        <v>52402</v>
      </c>
      <c r="G28" s="43">
        <f t="shared" si="1"/>
        <v>0.94050289857673597</v>
      </c>
      <c r="H28" s="89">
        <v>435162</v>
      </c>
      <c r="I28" s="98"/>
    </row>
    <row r="29" spans="1:9" x14ac:dyDescent="0.25">
      <c r="A29" s="97"/>
      <c r="B29" s="20" t="s">
        <v>21</v>
      </c>
      <c r="C29" s="119">
        <v>230199</v>
      </c>
      <c r="D29" s="52">
        <v>24909</v>
      </c>
      <c r="E29" s="84">
        <f t="shared" si="0"/>
        <v>0.10820637795993901</v>
      </c>
      <c r="F29" s="101">
        <v>22731</v>
      </c>
      <c r="G29" s="43">
        <f t="shared" si="1"/>
        <v>0.91256172467782726</v>
      </c>
      <c r="H29" s="89">
        <v>205079</v>
      </c>
      <c r="I29" s="98"/>
    </row>
    <row r="30" spans="1:9" x14ac:dyDescent="0.25">
      <c r="A30" s="97"/>
      <c r="B30" s="20" t="s">
        <v>22</v>
      </c>
      <c r="C30" s="119">
        <v>236371</v>
      </c>
      <c r="D30" s="52">
        <v>35275</v>
      </c>
      <c r="E30" s="84">
        <f t="shared" si="0"/>
        <v>0.14923573534824491</v>
      </c>
      <c r="F30" s="101">
        <v>33480</v>
      </c>
      <c r="G30" s="43">
        <f t="shared" si="1"/>
        <v>0.94911410347271441</v>
      </c>
      <c r="H30" s="89">
        <v>201037</v>
      </c>
      <c r="I30" s="98"/>
    </row>
    <row r="31" spans="1:9" x14ac:dyDescent="0.25">
      <c r="A31" s="97"/>
      <c r="B31" s="20" t="s">
        <v>23</v>
      </c>
      <c r="C31" s="119">
        <v>310151</v>
      </c>
      <c r="D31" s="52">
        <v>27138</v>
      </c>
      <c r="E31" s="84">
        <f t="shared" si="0"/>
        <v>8.7499314849863452E-2</v>
      </c>
      <c r="F31" s="101">
        <v>25015</v>
      </c>
      <c r="G31" s="43">
        <f t="shared" si="1"/>
        <v>0.9217702115115336</v>
      </c>
      <c r="H31" s="89">
        <v>282467</v>
      </c>
      <c r="I31" s="98"/>
    </row>
    <row r="32" spans="1:9" x14ac:dyDescent="0.25">
      <c r="A32" s="97"/>
      <c r="B32" s="20" t="s">
        <v>24</v>
      </c>
      <c r="C32" s="119">
        <v>357193</v>
      </c>
      <c r="D32" s="52">
        <v>27600</v>
      </c>
      <c r="E32" s="84">
        <f t="shared" si="0"/>
        <v>7.7269151411141879E-2</v>
      </c>
      <c r="F32" s="101">
        <v>25852</v>
      </c>
      <c r="G32" s="43">
        <f t="shared" si="1"/>
        <v>0.93666666666666665</v>
      </c>
      <c r="H32" s="89">
        <v>329416</v>
      </c>
      <c r="I32" s="98"/>
    </row>
    <row r="33" spans="1:9" x14ac:dyDescent="0.25">
      <c r="A33" s="97"/>
      <c r="B33" s="20" t="s">
        <v>25</v>
      </c>
      <c r="C33" s="119">
        <v>73184</v>
      </c>
      <c r="D33" s="52">
        <v>4529</v>
      </c>
      <c r="E33" s="84">
        <f t="shared" si="0"/>
        <v>6.1885111499781376E-2</v>
      </c>
      <c r="F33" s="101">
        <v>4137</v>
      </c>
      <c r="G33" s="43">
        <f t="shared" si="1"/>
        <v>0.91344667697063364</v>
      </c>
      <c r="H33" s="89">
        <v>68583</v>
      </c>
      <c r="I33" s="98"/>
    </row>
    <row r="34" spans="1:9" x14ac:dyDescent="0.25">
      <c r="A34" s="97"/>
      <c r="B34" s="20" t="s">
        <v>26</v>
      </c>
      <c r="C34" s="119">
        <v>423429</v>
      </c>
      <c r="D34" s="52">
        <v>116448</v>
      </c>
      <c r="E34" s="84">
        <f t="shared" si="0"/>
        <v>0.27501186739689537</v>
      </c>
      <c r="F34" s="101">
        <v>109984</v>
      </c>
      <c r="G34" s="43">
        <f t="shared" si="1"/>
        <v>0.94449024457268482</v>
      </c>
      <c r="H34" s="89">
        <v>305638</v>
      </c>
      <c r="I34" s="98"/>
    </row>
    <row r="35" spans="1:9" x14ac:dyDescent="0.25">
      <c r="A35" s="97"/>
      <c r="B35" s="20" t="s">
        <v>27</v>
      </c>
      <c r="C35" s="119">
        <v>430563</v>
      </c>
      <c r="D35" s="52">
        <v>131356</v>
      </c>
      <c r="E35" s="84">
        <f t="shared" si="0"/>
        <v>0.30507962830062035</v>
      </c>
      <c r="F35" s="101">
        <v>123490</v>
      </c>
      <c r="G35" s="43">
        <f t="shared" si="1"/>
        <v>0.9401169341331953</v>
      </c>
      <c r="H35" s="89">
        <v>296870</v>
      </c>
      <c r="I35" s="98"/>
    </row>
    <row r="36" spans="1:9" x14ac:dyDescent="0.25">
      <c r="A36" s="97"/>
      <c r="B36" s="20" t="s">
        <v>28</v>
      </c>
      <c r="C36" s="119">
        <v>671432</v>
      </c>
      <c r="D36" s="52">
        <v>86195</v>
      </c>
      <c r="E36" s="84">
        <f t="shared" si="0"/>
        <v>0.12837487638360995</v>
      </c>
      <c r="F36" s="101">
        <v>79167</v>
      </c>
      <c r="G36" s="43">
        <f t="shared" si="1"/>
        <v>0.91846394802482745</v>
      </c>
      <c r="H36" s="89">
        <v>584535</v>
      </c>
      <c r="I36" s="98"/>
    </row>
    <row r="37" spans="1:9" x14ac:dyDescent="0.25">
      <c r="A37" s="97"/>
      <c r="B37" s="20" t="s">
        <v>29</v>
      </c>
      <c r="C37" s="119">
        <v>403824</v>
      </c>
      <c r="D37" s="52">
        <v>75001</v>
      </c>
      <c r="E37" s="84">
        <f t="shared" si="0"/>
        <v>0.18572695035460993</v>
      </c>
      <c r="F37" s="101">
        <v>70620</v>
      </c>
      <c r="G37" s="43">
        <f t="shared" si="1"/>
        <v>0.94158744550072671</v>
      </c>
      <c r="H37" s="89">
        <v>328285</v>
      </c>
      <c r="I37" s="98"/>
    </row>
    <row r="38" spans="1:9" x14ac:dyDescent="0.25">
      <c r="A38" s="97"/>
      <c r="B38" s="20" t="s">
        <v>30</v>
      </c>
      <c r="C38" s="119">
        <v>226869</v>
      </c>
      <c r="D38" s="52">
        <v>10270</v>
      </c>
      <c r="E38" s="84">
        <f t="shared" si="0"/>
        <v>4.5268414812072166E-2</v>
      </c>
      <c r="F38" s="101">
        <v>9953</v>
      </c>
      <c r="G38" s="43">
        <f t="shared" si="1"/>
        <v>0.96913339824732225</v>
      </c>
      <c r="H38" s="89">
        <v>216599</v>
      </c>
      <c r="I38" s="98"/>
    </row>
    <row r="39" spans="1:9" x14ac:dyDescent="0.25">
      <c r="A39" s="97"/>
      <c r="B39" s="20" t="s">
        <v>31</v>
      </c>
      <c r="C39" s="119">
        <v>433751</v>
      </c>
      <c r="D39" s="52">
        <v>38437</v>
      </c>
      <c r="E39" s="84">
        <f t="shared" si="0"/>
        <v>8.8615357659117794E-2</v>
      </c>
      <c r="F39" s="101">
        <v>36442</v>
      </c>
      <c r="G39" s="43">
        <f t="shared" si="1"/>
        <v>0.94809688581314877</v>
      </c>
      <c r="H39" s="89">
        <v>394728</v>
      </c>
      <c r="I39" s="98"/>
    </row>
    <row r="40" spans="1:9" x14ac:dyDescent="0.25">
      <c r="A40" s="97"/>
      <c r="B40" s="20" t="s">
        <v>32</v>
      </c>
      <c r="C40" s="119">
        <v>73445</v>
      </c>
      <c r="D40" s="52">
        <v>2079</v>
      </c>
      <c r="E40" s="84">
        <f t="shared" si="0"/>
        <v>2.8306896316971884E-2</v>
      </c>
      <c r="F40" s="101">
        <v>2044</v>
      </c>
      <c r="G40" s="43">
        <f t="shared" si="1"/>
        <v>0.98316498316498313</v>
      </c>
      <c r="H40" s="89">
        <v>71357</v>
      </c>
      <c r="I40" s="98"/>
    </row>
    <row r="41" spans="1:9" x14ac:dyDescent="0.25">
      <c r="A41" s="97"/>
      <c r="B41" s="20" t="s">
        <v>33</v>
      </c>
      <c r="C41" s="119">
        <v>150574</v>
      </c>
      <c r="D41" s="52">
        <v>24900</v>
      </c>
      <c r="E41" s="84">
        <f t="shared" si="0"/>
        <v>0.16536719486763984</v>
      </c>
      <c r="F41" s="101">
        <v>24045</v>
      </c>
      <c r="G41" s="43">
        <f t="shared" si="1"/>
        <v>0.96566265060240963</v>
      </c>
      <c r="H41" s="89">
        <v>125552</v>
      </c>
      <c r="I41" s="98"/>
    </row>
    <row r="42" spans="1:9" x14ac:dyDescent="0.25">
      <c r="A42" s="97"/>
      <c r="B42" s="20" t="s">
        <v>34</v>
      </c>
      <c r="C42" s="119">
        <v>206831</v>
      </c>
      <c r="D42" s="52">
        <v>78010</v>
      </c>
      <c r="E42" s="84">
        <f t="shared" si="0"/>
        <v>0.37716783267498588</v>
      </c>
      <c r="F42" s="101">
        <v>76204</v>
      </c>
      <c r="G42" s="43">
        <f t="shared" si="1"/>
        <v>0.97684912190744777</v>
      </c>
      <c r="H42" s="89">
        <v>128739</v>
      </c>
      <c r="I42" s="98"/>
    </row>
    <row r="43" spans="1:9" x14ac:dyDescent="0.25">
      <c r="A43" s="97"/>
      <c r="B43" s="20" t="s">
        <v>35</v>
      </c>
      <c r="C43" s="119">
        <v>77319</v>
      </c>
      <c r="D43" s="52">
        <v>10162</v>
      </c>
      <c r="E43" s="84">
        <f t="shared" si="0"/>
        <v>0.13142953219777803</v>
      </c>
      <c r="F43" s="101">
        <v>9799</v>
      </c>
      <c r="G43" s="43">
        <f t="shared" si="1"/>
        <v>0.96427868529816962</v>
      </c>
      <c r="H43" s="89">
        <v>66955</v>
      </c>
      <c r="I43" s="98"/>
    </row>
    <row r="44" spans="1:9" x14ac:dyDescent="0.25">
      <c r="A44" s="97"/>
      <c r="B44" s="20" t="s">
        <v>36</v>
      </c>
      <c r="C44" s="119">
        <v>624760</v>
      </c>
      <c r="D44" s="52">
        <v>239713</v>
      </c>
      <c r="E44" s="84">
        <f t="shared" si="0"/>
        <v>0.3836881362443178</v>
      </c>
      <c r="F44" s="101">
        <v>225780</v>
      </c>
      <c r="G44" s="43">
        <f t="shared" si="1"/>
        <v>0.94187632710783309</v>
      </c>
      <c r="H44" s="89">
        <v>384174</v>
      </c>
      <c r="I44" s="98"/>
    </row>
    <row r="45" spans="1:9" x14ac:dyDescent="0.25">
      <c r="A45" s="97"/>
      <c r="B45" s="20" t="s">
        <v>37</v>
      </c>
      <c r="C45" s="119">
        <v>161028</v>
      </c>
      <c r="D45" s="52">
        <v>32884</v>
      </c>
      <c r="E45" s="84">
        <f t="shared" si="0"/>
        <v>0.20421293191246243</v>
      </c>
      <c r="F45" s="101">
        <v>32060</v>
      </c>
      <c r="G45" s="43">
        <f t="shared" si="1"/>
        <v>0.97494222114098039</v>
      </c>
      <c r="H45" s="89">
        <v>128098</v>
      </c>
      <c r="I45" s="98"/>
    </row>
    <row r="46" spans="1:9" x14ac:dyDescent="0.25">
      <c r="A46" s="97"/>
      <c r="B46" s="20" t="s">
        <v>38</v>
      </c>
      <c r="C46" s="119">
        <v>1347838</v>
      </c>
      <c r="D46" s="52">
        <v>491029</v>
      </c>
      <c r="E46" s="84">
        <f t="shared" si="0"/>
        <v>0.36430861869156383</v>
      </c>
      <c r="F46" s="101">
        <v>462761</v>
      </c>
      <c r="G46" s="43">
        <f t="shared" si="1"/>
        <v>0.94243109877420683</v>
      </c>
      <c r="H46" s="89">
        <v>852792</v>
      </c>
      <c r="I46" s="98"/>
    </row>
    <row r="47" spans="1:9" x14ac:dyDescent="0.25">
      <c r="A47" s="97"/>
      <c r="B47" s="20" t="s">
        <v>39</v>
      </c>
      <c r="C47" s="119">
        <v>708285</v>
      </c>
      <c r="D47" s="52">
        <v>145489</v>
      </c>
      <c r="E47" s="84">
        <f t="shared" si="0"/>
        <v>0.2054102515230451</v>
      </c>
      <c r="F47" s="101">
        <v>138640</v>
      </c>
      <c r="G47" s="43">
        <f t="shared" si="1"/>
        <v>0.95292427606210783</v>
      </c>
      <c r="H47" s="89">
        <v>560959</v>
      </c>
      <c r="I47" s="98"/>
    </row>
    <row r="48" spans="1:9" x14ac:dyDescent="0.25">
      <c r="A48" s="97"/>
      <c r="B48" s="20" t="s">
        <v>40</v>
      </c>
      <c r="C48" s="119">
        <v>55400</v>
      </c>
      <c r="D48" s="52">
        <v>2528</v>
      </c>
      <c r="E48" s="84">
        <f t="shared" si="0"/>
        <v>4.5631768953068592E-2</v>
      </c>
      <c r="F48" s="101">
        <v>2042</v>
      </c>
      <c r="G48" s="43">
        <f t="shared" si="1"/>
        <v>0.807753164556962</v>
      </c>
      <c r="H48" s="89">
        <v>52872</v>
      </c>
      <c r="I48" s="98"/>
    </row>
    <row r="49" spans="1:9" x14ac:dyDescent="0.25">
      <c r="A49" s="97"/>
      <c r="B49" s="20" t="s">
        <v>41</v>
      </c>
      <c r="C49" s="119">
        <v>808575</v>
      </c>
      <c r="D49" s="52">
        <v>73172</v>
      </c>
      <c r="E49" s="84">
        <f t="shared" si="0"/>
        <v>9.0495006647497142E-2</v>
      </c>
      <c r="F49" s="101">
        <v>68437</v>
      </c>
      <c r="G49" s="43">
        <f t="shared" si="1"/>
        <v>0.93528945498278027</v>
      </c>
      <c r="H49" s="89">
        <v>735001</v>
      </c>
      <c r="I49" s="98"/>
    </row>
    <row r="50" spans="1:9" x14ac:dyDescent="0.25">
      <c r="A50" s="97"/>
      <c r="B50" s="20" t="s">
        <v>42</v>
      </c>
      <c r="C50" s="119">
        <v>302900</v>
      </c>
      <c r="D50" s="52">
        <v>42434</v>
      </c>
      <c r="E50" s="84">
        <f t="shared" si="0"/>
        <v>0.14009243974909211</v>
      </c>
      <c r="F50" s="101">
        <v>39992</v>
      </c>
      <c r="G50" s="43">
        <f t="shared" si="1"/>
        <v>0.94245180751284352</v>
      </c>
      <c r="H50" s="89">
        <v>259688</v>
      </c>
      <c r="I50" s="98"/>
    </row>
    <row r="51" spans="1:9" x14ac:dyDescent="0.25">
      <c r="A51" s="97"/>
      <c r="B51" s="20" t="s">
        <v>43</v>
      </c>
      <c r="C51" s="119">
        <v>263814</v>
      </c>
      <c r="D51" s="52">
        <v>62084</v>
      </c>
      <c r="E51" s="84">
        <f t="shared" si="0"/>
        <v>0.23533246908806962</v>
      </c>
      <c r="F51" s="101">
        <v>59907</v>
      </c>
      <c r="G51" s="43">
        <f t="shared" si="1"/>
        <v>0.96493460472907677</v>
      </c>
      <c r="H51" s="89">
        <v>201382</v>
      </c>
      <c r="I51" s="98"/>
    </row>
    <row r="52" spans="1:9" x14ac:dyDescent="0.25">
      <c r="A52" s="97"/>
      <c r="B52" s="20" t="s">
        <v>44</v>
      </c>
      <c r="C52" s="119">
        <v>835560</v>
      </c>
      <c r="D52" s="52">
        <v>110757</v>
      </c>
      <c r="E52" s="84">
        <f t="shared" si="0"/>
        <v>0.13255421513715351</v>
      </c>
      <c r="F52" s="101">
        <v>102814</v>
      </c>
      <c r="G52" s="43">
        <f t="shared" si="1"/>
        <v>0.92828444251830589</v>
      </c>
      <c r="H52" s="89">
        <v>723588</v>
      </c>
      <c r="I52" s="98"/>
    </row>
    <row r="53" spans="1:9" x14ac:dyDescent="0.25">
      <c r="A53" s="97"/>
      <c r="B53" s="20" t="s">
        <v>45</v>
      </c>
      <c r="C53" s="119">
        <v>64268</v>
      </c>
      <c r="D53" s="52">
        <v>15861</v>
      </c>
      <c r="E53" s="84">
        <f t="shared" si="0"/>
        <v>0.24679467230970312</v>
      </c>
      <c r="F53" s="101">
        <v>15021</v>
      </c>
      <c r="G53" s="43">
        <f t="shared" si="1"/>
        <v>0.9470399092112729</v>
      </c>
      <c r="H53" s="89">
        <v>48254</v>
      </c>
      <c r="I53" s="98"/>
    </row>
    <row r="54" spans="1:9" x14ac:dyDescent="0.25">
      <c r="A54" s="97"/>
      <c r="B54" s="20" t="s">
        <v>46</v>
      </c>
      <c r="C54" s="119">
        <v>334061</v>
      </c>
      <c r="D54" s="52">
        <v>36128</v>
      </c>
      <c r="E54" s="84">
        <f t="shared" si="0"/>
        <v>0.10814791310569027</v>
      </c>
      <c r="F54" s="101">
        <v>34311</v>
      </c>
      <c r="G54" s="43">
        <f t="shared" si="1"/>
        <v>0.94970659875996455</v>
      </c>
      <c r="H54" s="89">
        <v>297503</v>
      </c>
      <c r="I54" s="98"/>
    </row>
    <row r="55" spans="1:9" x14ac:dyDescent="0.25">
      <c r="A55" s="97"/>
      <c r="B55" s="20" t="s">
        <v>47</v>
      </c>
      <c r="C55" s="119">
        <v>68418</v>
      </c>
      <c r="D55" s="52">
        <v>4200</v>
      </c>
      <c r="E55" s="84">
        <f t="shared" si="0"/>
        <v>6.1387354205033766E-2</v>
      </c>
      <c r="F55" s="101">
        <v>3571</v>
      </c>
      <c r="G55" s="43">
        <f t="shared" si="1"/>
        <v>0.85023809523809524</v>
      </c>
      <c r="H55" s="89">
        <v>64123</v>
      </c>
      <c r="I55" s="98"/>
    </row>
    <row r="56" spans="1:9" x14ac:dyDescent="0.25">
      <c r="A56" s="97"/>
      <c r="B56" s="20" t="s">
        <v>48</v>
      </c>
      <c r="C56" s="119">
        <v>464089</v>
      </c>
      <c r="D56" s="52">
        <v>57872</v>
      </c>
      <c r="E56" s="84">
        <f t="shared" si="0"/>
        <v>0.12470021913900135</v>
      </c>
      <c r="F56" s="101">
        <v>54774</v>
      </c>
      <c r="G56" s="43">
        <f t="shared" si="1"/>
        <v>0.9464680674592203</v>
      </c>
      <c r="H56" s="89">
        <v>405929</v>
      </c>
      <c r="I56" s="98"/>
    </row>
    <row r="57" spans="1:9" x14ac:dyDescent="0.25">
      <c r="A57" s="97"/>
      <c r="B57" s="20" t="s">
        <v>49</v>
      </c>
      <c r="C57" s="119">
        <v>2250326</v>
      </c>
      <c r="D57" s="52">
        <v>742785</v>
      </c>
      <c r="E57" s="84">
        <f t="shared" si="0"/>
        <v>0.33007884191001657</v>
      </c>
      <c r="F57" s="101">
        <v>707785</v>
      </c>
      <c r="G57" s="43">
        <f t="shared" si="1"/>
        <v>0.95288003931151011</v>
      </c>
      <c r="H57" s="89">
        <v>1505692</v>
      </c>
      <c r="I57" s="98"/>
    </row>
    <row r="58" spans="1:9" x14ac:dyDescent="0.25">
      <c r="A58" s="97"/>
      <c r="B58" s="20" t="s">
        <v>50</v>
      </c>
      <c r="C58" s="119">
        <v>300376</v>
      </c>
      <c r="D58" s="52">
        <v>49336</v>
      </c>
      <c r="E58" s="84">
        <f t="shared" si="0"/>
        <v>0.16424747649612487</v>
      </c>
      <c r="F58" s="101">
        <v>48088</v>
      </c>
      <c r="G58" s="43">
        <f t="shared" si="1"/>
        <v>0.9747040700502676</v>
      </c>
      <c r="H58" s="89">
        <v>250910</v>
      </c>
      <c r="I58" s="98"/>
    </row>
    <row r="59" spans="1:9" x14ac:dyDescent="0.25">
      <c r="A59" s="97"/>
      <c r="B59" s="20" t="s">
        <v>51</v>
      </c>
      <c r="C59" s="119">
        <v>36227</v>
      </c>
      <c r="D59" s="52">
        <v>3035</v>
      </c>
      <c r="E59" s="84">
        <f t="shared" si="0"/>
        <v>8.3777293179120541E-2</v>
      </c>
      <c r="F59" s="101">
        <v>2613</v>
      </c>
      <c r="G59" s="43">
        <f t="shared" si="1"/>
        <v>0.86095551894563427</v>
      </c>
      <c r="H59" s="89">
        <v>33058</v>
      </c>
      <c r="I59" s="98"/>
    </row>
    <row r="60" spans="1:9" x14ac:dyDescent="0.25">
      <c r="A60" s="97"/>
      <c r="B60" s="20" t="s">
        <v>52</v>
      </c>
      <c r="C60" s="119">
        <v>594885</v>
      </c>
      <c r="D60" s="52">
        <v>135859</v>
      </c>
      <c r="E60" s="84">
        <f t="shared" si="0"/>
        <v>0.22837859418206879</v>
      </c>
      <c r="F60" s="101">
        <v>128503</v>
      </c>
      <c r="G60" s="43">
        <f t="shared" si="1"/>
        <v>0.94585562973376813</v>
      </c>
      <c r="H60" s="89">
        <v>457911</v>
      </c>
      <c r="I60" s="98"/>
    </row>
    <row r="61" spans="1:9" x14ac:dyDescent="0.25">
      <c r="A61" s="97"/>
      <c r="B61" s="20" t="s">
        <v>53</v>
      </c>
      <c r="C61" s="119">
        <v>510456</v>
      </c>
      <c r="D61" s="52">
        <v>148130</v>
      </c>
      <c r="E61" s="84">
        <f t="shared" si="0"/>
        <v>0.29019151503753504</v>
      </c>
      <c r="F61" s="101">
        <v>140260</v>
      </c>
      <c r="G61" s="43">
        <f t="shared" si="1"/>
        <v>0.94687099169648281</v>
      </c>
      <c r="H61" s="89">
        <v>361371</v>
      </c>
      <c r="I61" s="98"/>
    </row>
    <row r="62" spans="1:9" x14ac:dyDescent="0.25">
      <c r="A62" s="97"/>
      <c r="B62" s="20" t="s">
        <v>54</v>
      </c>
      <c r="C62" s="119">
        <v>113442</v>
      </c>
      <c r="D62" s="52">
        <v>3399</v>
      </c>
      <c r="E62" s="84">
        <f t="shared" si="0"/>
        <v>2.996244777066695E-2</v>
      </c>
      <c r="F62" s="101">
        <v>2995</v>
      </c>
      <c r="G62" s="43">
        <f t="shared" si="1"/>
        <v>0.88114151220947334</v>
      </c>
      <c r="H62" s="89">
        <v>109955</v>
      </c>
      <c r="I62" s="98"/>
    </row>
    <row r="63" spans="1:9" x14ac:dyDescent="0.25">
      <c r="A63" s="97"/>
      <c r="B63" s="20" t="s">
        <v>55</v>
      </c>
      <c r="C63" s="119">
        <v>402115</v>
      </c>
      <c r="D63" s="52">
        <v>50848</v>
      </c>
      <c r="E63" s="84">
        <f t="shared" si="0"/>
        <v>0.12645138828444599</v>
      </c>
      <c r="F63" s="101">
        <v>47677</v>
      </c>
      <c r="G63" s="43">
        <f t="shared" si="1"/>
        <v>0.93763766519823788</v>
      </c>
      <c r="H63" s="89">
        <v>350762</v>
      </c>
      <c r="I63" s="98"/>
    </row>
    <row r="64" spans="1:9" ht="13" thickBot="1" x14ac:dyDescent="0.3">
      <c r="A64" s="103"/>
      <c r="B64" s="42" t="s">
        <v>56</v>
      </c>
      <c r="C64" s="120">
        <v>45610</v>
      </c>
      <c r="D64" s="54">
        <v>3710</v>
      </c>
      <c r="E64" s="90">
        <f t="shared" si="0"/>
        <v>8.1341811006358261E-2</v>
      </c>
      <c r="F64" s="102">
        <v>3679</v>
      </c>
      <c r="G64" s="93">
        <f t="shared" si="1"/>
        <v>0.99164420485175198</v>
      </c>
      <c r="H64" s="91">
        <v>41900</v>
      </c>
      <c r="I64" s="98"/>
    </row>
    <row r="66" spans="1:8" s="3" customFormat="1" ht="57.65" customHeight="1" x14ac:dyDescent="0.3">
      <c r="A66" s="143" t="s">
        <v>80</v>
      </c>
      <c r="B66" s="143"/>
      <c r="C66" s="143"/>
      <c r="D66" s="143"/>
      <c r="E66" s="143"/>
      <c r="F66" s="143"/>
      <c r="G66" s="143"/>
      <c r="H66" s="143"/>
    </row>
    <row r="67" spans="1:8" s="3" customFormat="1" ht="42" customHeight="1" x14ac:dyDescent="0.25">
      <c r="A67" s="144" t="s">
        <v>96</v>
      </c>
      <c r="B67" s="144"/>
      <c r="C67" s="144"/>
      <c r="D67" s="144"/>
      <c r="E67" s="144"/>
      <c r="F67" s="144"/>
      <c r="G67" s="144"/>
      <c r="H67" s="144"/>
    </row>
    <row r="68" spans="1:8" s="3" customFormat="1" ht="21.65" customHeight="1" x14ac:dyDescent="0.25">
      <c r="A68" s="135" t="s">
        <v>78</v>
      </c>
      <c r="B68" s="135"/>
      <c r="C68" s="135"/>
      <c r="D68" s="135"/>
      <c r="E68" s="135"/>
      <c r="F68" s="135"/>
      <c r="G68" s="135"/>
      <c r="H68" s="135"/>
    </row>
  </sheetData>
  <mergeCells count="8">
    <mergeCell ref="A68:H68"/>
    <mergeCell ref="A67:H67"/>
    <mergeCell ref="A6:H6"/>
    <mergeCell ref="A7:H7"/>
    <mergeCell ref="C9:C10"/>
    <mergeCell ref="D9:G9"/>
    <mergeCell ref="H9:H10"/>
    <mergeCell ref="A66:H66"/>
  </mergeCells>
  <phoneticPr fontId="18" type="noConversion"/>
  <pageMargins left="0.7" right="0.7" top="0.75" bottom="0.75" header="0.3" footer="0.3"/>
  <pageSetup orientation="portrait" horizontalDpi="4294967294"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zoomScale="80" zoomScaleNormal="80" workbookViewId="0">
      <selection activeCell="I19" sqref="I19"/>
    </sheetView>
  </sheetViews>
  <sheetFormatPr defaultColWidth="9.09765625" defaultRowHeight="12.5" x14ac:dyDescent="0.25"/>
  <cols>
    <col min="1" max="1" width="7.296875" style="100" bestFit="1" customWidth="1"/>
    <col min="2" max="2" width="20.296875" style="96" customWidth="1"/>
    <col min="3" max="3" width="18" style="96" customWidth="1"/>
    <col min="4" max="4" width="14.8984375" style="96" customWidth="1"/>
    <col min="5" max="5" width="16.09765625" style="96" customWidth="1"/>
    <col min="6" max="6" width="14.296875" style="96" bestFit="1" customWidth="1"/>
    <col min="7" max="7" width="17" style="96" customWidth="1"/>
    <col min="8" max="8" width="15.09765625" style="96" customWidth="1"/>
    <col min="9" max="9" width="9.09765625" style="96"/>
    <col min="10" max="10" width="11.296875" style="96" bestFit="1" customWidth="1"/>
    <col min="11" max="16384" width="9.09765625" style="96"/>
  </cols>
  <sheetData>
    <row r="1" spans="1:10" x14ac:dyDescent="0.25">
      <c r="A1" s="94"/>
      <c r="B1" s="95"/>
      <c r="C1" s="95"/>
      <c r="D1" s="95"/>
      <c r="E1" s="95"/>
      <c r="F1" s="95"/>
      <c r="G1" s="95"/>
      <c r="H1" s="95"/>
    </row>
    <row r="2" spans="1:10" x14ac:dyDescent="0.25">
      <c r="A2" s="97"/>
    </row>
    <row r="3" spans="1:10" x14ac:dyDescent="0.25">
      <c r="A3" s="97"/>
    </row>
    <row r="4" spans="1:10" x14ac:dyDescent="0.25">
      <c r="A4" s="97"/>
    </row>
    <row r="5" spans="1:10" x14ac:dyDescent="0.25">
      <c r="A5" s="97"/>
    </row>
    <row r="6" spans="1:10" s="66" customFormat="1" ht="35" customHeight="1" x14ac:dyDescent="0.4">
      <c r="A6" s="136" t="s">
        <v>71</v>
      </c>
      <c r="B6" s="137"/>
      <c r="C6" s="137"/>
      <c r="D6" s="137"/>
      <c r="E6" s="137"/>
      <c r="F6" s="137"/>
      <c r="G6" s="137"/>
      <c r="H6" s="137"/>
      <c r="I6" s="85"/>
    </row>
    <row r="7" spans="1:10" s="66" customFormat="1" ht="18" x14ac:dyDescent="0.4">
      <c r="A7" s="136" t="s">
        <v>0</v>
      </c>
      <c r="B7" s="137"/>
      <c r="C7" s="137"/>
      <c r="D7" s="137"/>
      <c r="E7" s="137"/>
      <c r="F7" s="137"/>
      <c r="G7" s="137"/>
      <c r="H7" s="137"/>
      <c r="I7" s="85"/>
    </row>
    <row r="8" spans="1:10" ht="13" thickBot="1" x14ac:dyDescent="0.3">
      <c r="A8" s="97"/>
    </row>
    <row r="9" spans="1:10" ht="13.75" customHeight="1" thickBot="1" x14ac:dyDescent="0.35">
      <c r="A9" s="123"/>
      <c r="B9" s="124"/>
      <c r="C9" s="138" t="s">
        <v>66</v>
      </c>
      <c r="D9" s="140" t="s">
        <v>67</v>
      </c>
      <c r="E9" s="141"/>
      <c r="F9" s="141"/>
      <c r="G9" s="142"/>
      <c r="H9" s="138" t="s">
        <v>65</v>
      </c>
    </row>
    <row r="10" spans="1:10" s="6" customFormat="1" ht="84.5" thickBot="1" x14ac:dyDescent="0.35">
      <c r="A10" s="125" t="s">
        <v>2</v>
      </c>
      <c r="B10" s="126" t="s">
        <v>63</v>
      </c>
      <c r="C10" s="139"/>
      <c r="D10" s="126" t="s">
        <v>3</v>
      </c>
      <c r="E10" s="127" t="s">
        <v>4</v>
      </c>
      <c r="F10" s="127" t="s">
        <v>61</v>
      </c>
      <c r="G10" s="128" t="s">
        <v>62</v>
      </c>
      <c r="H10" s="139"/>
    </row>
    <row r="11" spans="1:10" s="10" customFormat="1" ht="13" x14ac:dyDescent="0.3">
      <c r="A11" s="8"/>
      <c r="B11" s="7"/>
      <c r="C11" s="7"/>
      <c r="D11" s="9"/>
      <c r="E11" s="9"/>
      <c r="F11" s="9"/>
      <c r="G11" s="28"/>
      <c r="H11" s="87"/>
    </row>
    <row r="12" spans="1:10" s="15" customFormat="1" ht="13" x14ac:dyDescent="0.3">
      <c r="A12" s="30">
        <v>2012</v>
      </c>
      <c r="B12" s="31" t="s">
        <v>5</v>
      </c>
      <c r="C12" s="107">
        <v>23202782</v>
      </c>
      <c r="D12" s="51">
        <v>5818676</v>
      </c>
      <c r="E12" s="83">
        <f>D12/C12</f>
        <v>0.25077492862709305</v>
      </c>
      <c r="F12" s="108">
        <v>5559808</v>
      </c>
      <c r="G12" s="92">
        <f>F12/D12</f>
        <v>0.9555108412979173</v>
      </c>
      <c r="H12" s="88">
        <v>17384106</v>
      </c>
      <c r="I12" s="13"/>
      <c r="J12" s="14"/>
    </row>
    <row r="13" spans="1:10" ht="13" x14ac:dyDescent="0.3">
      <c r="A13" s="97"/>
      <c r="B13" s="104"/>
      <c r="C13" s="105"/>
      <c r="D13" s="53"/>
      <c r="E13" s="83"/>
      <c r="F13" s="101"/>
      <c r="G13" s="92"/>
      <c r="H13" s="88"/>
      <c r="I13" s="98"/>
      <c r="J13" s="99"/>
    </row>
    <row r="14" spans="1:10" x14ac:dyDescent="0.25">
      <c r="A14" s="97"/>
      <c r="B14" s="39" t="s">
        <v>6</v>
      </c>
      <c r="C14" s="105">
        <v>349442</v>
      </c>
      <c r="D14" s="53">
        <v>33142</v>
      </c>
      <c r="E14" s="84">
        <f t="shared" ref="E14:E64" si="0">D14/C14</f>
        <v>9.4842634829242045E-2</v>
      </c>
      <c r="F14" s="101">
        <v>31346</v>
      </c>
      <c r="G14" s="43">
        <f t="shared" ref="G14:G64" si="1">F14/D14</f>
        <v>0.94580894333474141</v>
      </c>
      <c r="H14" s="89">
        <v>316300</v>
      </c>
      <c r="I14" s="98"/>
    </row>
    <row r="15" spans="1:10" x14ac:dyDescent="0.25">
      <c r="A15" s="97"/>
      <c r="B15" s="39" t="s">
        <v>7</v>
      </c>
      <c r="C15" s="105">
        <v>62172</v>
      </c>
      <c r="D15" s="53">
        <v>7844</v>
      </c>
      <c r="E15" s="84">
        <f t="shared" si="0"/>
        <v>0.12616611979669304</v>
      </c>
      <c r="F15" s="101">
        <v>7565</v>
      </c>
      <c r="G15" s="43">
        <f t="shared" si="1"/>
        <v>0.96443141254462006</v>
      </c>
      <c r="H15" s="89">
        <v>54328</v>
      </c>
      <c r="I15" s="98"/>
    </row>
    <row r="16" spans="1:10" x14ac:dyDescent="0.25">
      <c r="A16" s="97"/>
      <c r="B16" s="39" t="s">
        <v>8</v>
      </c>
      <c r="C16" s="105">
        <v>506765</v>
      </c>
      <c r="D16" s="53">
        <v>139575</v>
      </c>
      <c r="E16" s="84">
        <f t="shared" si="0"/>
        <v>0.27542351977741164</v>
      </c>
      <c r="F16" s="101">
        <v>134609</v>
      </c>
      <c r="G16" s="43">
        <f t="shared" si="1"/>
        <v>0.9644205624216371</v>
      </c>
      <c r="H16" s="89">
        <v>367190</v>
      </c>
      <c r="I16" s="98"/>
    </row>
    <row r="17" spans="1:9" x14ac:dyDescent="0.25">
      <c r="A17" s="97"/>
      <c r="B17" s="39" t="s">
        <v>9</v>
      </c>
      <c r="C17" s="105">
        <v>219939</v>
      </c>
      <c r="D17" s="53">
        <v>25262</v>
      </c>
      <c r="E17" s="84">
        <f t="shared" si="0"/>
        <v>0.11485912002873525</v>
      </c>
      <c r="F17" s="101">
        <v>24474</v>
      </c>
      <c r="G17" s="43">
        <f t="shared" si="1"/>
        <v>0.96880690364975064</v>
      </c>
      <c r="H17" s="89">
        <v>194677</v>
      </c>
      <c r="I17" s="98"/>
    </row>
    <row r="18" spans="1:9" x14ac:dyDescent="0.25">
      <c r="A18" s="97"/>
      <c r="B18" s="39" t="s">
        <v>10</v>
      </c>
      <c r="C18" s="105">
        <v>2942198</v>
      </c>
      <c r="D18" s="53">
        <v>1392518</v>
      </c>
      <c r="E18" s="84">
        <f t="shared" si="0"/>
        <v>0.4732917363141434</v>
      </c>
      <c r="F18" s="101">
        <v>1348077</v>
      </c>
      <c r="G18" s="43">
        <f t="shared" si="1"/>
        <v>0.96808587034422533</v>
      </c>
      <c r="H18" s="89">
        <v>1549680</v>
      </c>
      <c r="I18" s="98"/>
    </row>
    <row r="19" spans="1:9" x14ac:dyDescent="0.25">
      <c r="A19" s="97"/>
      <c r="B19" s="39" t="s">
        <v>11</v>
      </c>
      <c r="C19" s="105">
        <v>395637</v>
      </c>
      <c r="D19" s="53">
        <v>86167</v>
      </c>
      <c r="E19" s="84">
        <f t="shared" si="0"/>
        <v>0.21779307799826608</v>
      </c>
      <c r="F19" s="101">
        <v>82258</v>
      </c>
      <c r="G19" s="43">
        <f t="shared" si="1"/>
        <v>0.95463460489514551</v>
      </c>
      <c r="H19" s="89">
        <v>309470</v>
      </c>
      <c r="I19" s="98"/>
    </row>
    <row r="20" spans="1:9" x14ac:dyDescent="0.25">
      <c r="A20" s="97"/>
      <c r="B20" s="39" t="s">
        <v>12</v>
      </c>
      <c r="C20" s="105">
        <v>230068</v>
      </c>
      <c r="D20" s="53">
        <v>57360</v>
      </c>
      <c r="E20" s="84">
        <f t="shared" si="0"/>
        <v>0.24931759305944329</v>
      </c>
      <c r="F20" s="101">
        <v>53407</v>
      </c>
      <c r="G20" s="43">
        <f t="shared" si="1"/>
        <v>0.93108437935843791</v>
      </c>
      <c r="H20" s="89">
        <v>172708</v>
      </c>
      <c r="I20" s="98"/>
    </row>
    <row r="21" spans="1:9" x14ac:dyDescent="0.25">
      <c r="A21" s="97"/>
      <c r="B21" s="39" t="s">
        <v>13</v>
      </c>
      <c r="C21" s="105">
        <v>62709</v>
      </c>
      <c r="D21" s="53">
        <v>13025</v>
      </c>
      <c r="E21" s="84">
        <f t="shared" si="0"/>
        <v>0.20770543303194119</v>
      </c>
      <c r="F21" s="101">
        <v>11841</v>
      </c>
      <c r="G21" s="43">
        <f t="shared" si="1"/>
        <v>0.9090978886756238</v>
      </c>
      <c r="H21" s="89">
        <v>49684</v>
      </c>
      <c r="I21" s="98"/>
    </row>
    <row r="22" spans="1:9" x14ac:dyDescent="0.25">
      <c r="A22" s="97"/>
      <c r="B22" s="39" t="s">
        <v>14</v>
      </c>
      <c r="C22" s="105">
        <v>43938</v>
      </c>
      <c r="D22" s="53">
        <v>12405</v>
      </c>
      <c r="E22" s="84">
        <f t="shared" si="0"/>
        <v>0.28232964631981428</v>
      </c>
      <c r="F22" s="101">
        <v>11096</v>
      </c>
      <c r="G22" s="43">
        <f t="shared" si="1"/>
        <v>0.894478033051189</v>
      </c>
      <c r="H22" s="89">
        <v>31533</v>
      </c>
      <c r="I22" s="98"/>
    </row>
    <row r="23" spans="1:9" x14ac:dyDescent="0.25">
      <c r="A23" s="97"/>
      <c r="B23" s="39" t="s">
        <v>15</v>
      </c>
      <c r="C23" s="105">
        <v>1244863</v>
      </c>
      <c r="D23" s="53">
        <v>396829</v>
      </c>
      <c r="E23" s="84">
        <f t="shared" si="0"/>
        <v>0.31877323046793099</v>
      </c>
      <c r="F23" s="101">
        <v>379028</v>
      </c>
      <c r="G23" s="43">
        <f t="shared" si="1"/>
        <v>0.95514188731166316</v>
      </c>
      <c r="H23" s="89">
        <v>848034</v>
      </c>
      <c r="I23" s="98"/>
    </row>
    <row r="24" spans="1:9" x14ac:dyDescent="0.25">
      <c r="A24" s="97"/>
      <c r="B24" s="39" t="s">
        <v>16</v>
      </c>
      <c r="C24" s="105">
        <v>785220</v>
      </c>
      <c r="D24" s="53">
        <v>167527</v>
      </c>
      <c r="E24" s="84">
        <f t="shared" si="0"/>
        <v>0.21335039861440105</v>
      </c>
      <c r="F24" s="101">
        <v>159365</v>
      </c>
      <c r="G24" s="43">
        <f t="shared" si="1"/>
        <v>0.95127949524554256</v>
      </c>
      <c r="H24" s="89">
        <v>617693</v>
      </c>
      <c r="I24" s="98"/>
    </row>
    <row r="25" spans="1:9" x14ac:dyDescent="0.25">
      <c r="A25" s="97"/>
      <c r="B25" s="39" t="s">
        <v>17</v>
      </c>
      <c r="C25" s="105">
        <v>104508</v>
      </c>
      <c r="D25" s="53">
        <v>29419</v>
      </c>
      <c r="E25" s="84">
        <f t="shared" si="0"/>
        <v>0.28149998086270905</v>
      </c>
      <c r="F25" s="101">
        <v>27208</v>
      </c>
      <c r="G25" s="43">
        <f t="shared" si="1"/>
        <v>0.92484448825588905</v>
      </c>
      <c r="H25" s="89">
        <v>75089</v>
      </c>
      <c r="I25" s="98"/>
    </row>
    <row r="26" spans="1:9" x14ac:dyDescent="0.25">
      <c r="A26" s="97"/>
      <c r="B26" s="39" t="s">
        <v>18</v>
      </c>
      <c r="C26" s="105">
        <v>133775</v>
      </c>
      <c r="D26" s="53">
        <v>17796</v>
      </c>
      <c r="E26" s="84">
        <f t="shared" si="0"/>
        <v>0.1330293403102224</v>
      </c>
      <c r="F26" s="101">
        <v>17488</v>
      </c>
      <c r="G26" s="43">
        <f t="shared" si="1"/>
        <v>0.98269273994155992</v>
      </c>
      <c r="H26" s="89">
        <v>115979</v>
      </c>
      <c r="I26" s="98"/>
    </row>
    <row r="27" spans="1:9" x14ac:dyDescent="0.25">
      <c r="A27" s="97"/>
      <c r="B27" s="39" t="s">
        <v>19</v>
      </c>
      <c r="C27" s="105">
        <v>952121</v>
      </c>
      <c r="D27" s="53">
        <v>259146</v>
      </c>
      <c r="E27" s="84">
        <f t="shared" si="0"/>
        <v>0.27217759087342891</v>
      </c>
      <c r="F27" s="101">
        <v>247269</v>
      </c>
      <c r="G27" s="43">
        <f t="shared" si="1"/>
        <v>0.95416869255168901</v>
      </c>
      <c r="H27" s="89">
        <v>692975</v>
      </c>
      <c r="I27" s="98"/>
    </row>
    <row r="28" spans="1:9" x14ac:dyDescent="0.25">
      <c r="A28" s="97"/>
      <c r="B28" s="39" t="s">
        <v>20</v>
      </c>
      <c r="C28" s="105">
        <v>495233</v>
      </c>
      <c r="D28" s="53">
        <v>50779</v>
      </c>
      <c r="E28" s="84">
        <f t="shared" si="0"/>
        <v>0.10253557416408034</v>
      </c>
      <c r="F28" s="101">
        <v>48229</v>
      </c>
      <c r="G28" s="43">
        <f t="shared" si="1"/>
        <v>0.94978239035821899</v>
      </c>
      <c r="H28" s="89">
        <v>444454</v>
      </c>
      <c r="I28" s="98"/>
    </row>
    <row r="29" spans="1:9" x14ac:dyDescent="0.25">
      <c r="A29" s="97"/>
      <c r="B29" s="39" t="s">
        <v>21</v>
      </c>
      <c r="C29" s="105">
        <v>229559</v>
      </c>
      <c r="D29" s="53">
        <v>23688</v>
      </c>
      <c r="E29" s="84">
        <f t="shared" si="0"/>
        <v>0.10318915834273541</v>
      </c>
      <c r="F29" s="101">
        <v>21780</v>
      </c>
      <c r="G29" s="43">
        <f t="shared" si="1"/>
        <v>0.91945288753799392</v>
      </c>
      <c r="H29" s="89">
        <v>205871</v>
      </c>
      <c r="I29" s="98"/>
    </row>
    <row r="30" spans="1:9" x14ac:dyDescent="0.25">
      <c r="A30" s="97"/>
      <c r="B30" s="39" t="s">
        <v>22</v>
      </c>
      <c r="C30" s="105">
        <v>235904</v>
      </c>
      <c r="D30" s="53">
        <v>36639</v>
      </c>
      <c r="E30" s="84">
        <f t="shared" si="0"/>
        <v>0.15531317824199675</v>
      </c>
      <c r="F30" s="101">
        <v>34867</v>
      </c>
      <c r="G30" s="43">
        <f t="shared" si="1"/>
        <v>0.95163623461339009</v>
      </c>
      <c r="H30" s="89">
        <v>199265</v>
      </c>
      <c r="I30" s="98"/>
    </row>
    <row r="31" spans="1:9" x14ac:dyDescent="0.25">
      <c r="A31" s="97"/>
      <c r="B31" s="39" t="s">
        <v>23</v>
      </c>
      <c r="C31" s="105">
        <v>315985</v>
      </c>
      <c r="D31" s="53">
        <v>27742</v>
      </c>
      <c r="E31" s="84">
        <f t="shared" si="0"/>
        <v>8.7795306739243947E-2</v>
      </c>
      <c r="F31" s="101">
        <v>25717</v>
      </c>
      <c r="G31" s="43">
        <f t="shared" si="1"/>
        <v>0.92700598370701459</v>
      </c>
      <c r="H31" s="89">
        <v>288243</v>
      </c>
      <c r="I31" s="98"/>
    </row>
    <row r="32" spans="1:9" x14ac:dyDescent="0.25">
      <c r="A32" s="97"/>
      <c r="B32" s="39" t="s">
        <v>24</v>
      </c>
      <c r="C32" s="105">
        <v>357776</v>
      </c>
      <c r="D32" s="53">
        <v>23386</v>
      </c>
      <c r="E32" s="84">
        <f t="shared" si="0"/>
        <v>6.5364921067930778E-2</v>
      </c>
      <c r="F32" s="101">
        <v>22753</v>
      </c>
      <c r="G32" s="43">
        <f t="shared" si="1"/>
        <v>0.97293252373214745</v>
      </c>
      <c r="H32" s="89">
        <v>334390</v>
      </c>
      <c r="I32" s="98"/>
    </row>
    <row r="33" spans="1:9" x14ac:dyDescent="0.25">
      <c r="A33" s="97"/>
      <c r="B33" s="39" t="s">
        <v>25</v>
      </c>
      <c r="C33" s="105">
        <v>78111</v>
      </c>
      <c r="D33" s="53">
        <v>4427</v>
      </c>
      <c r="E33" s="84">
        <f t="shared" si="0"/>
        <v>5.6675756295528158E-2</v>
      </c>
      <c r="F33" s="101">
        <v>4192</v>
      </c>
      <c r="G33" s="43">
        <f t="shared" si="1"/>
        <v>0.94691664784278295</v>
      </c>
      <c r="H33" s="89">
        <v>73684</v>
      </c>
      <c r="I33" s="98"/>
    </row>
    <row r="34" spans="1:9" x14ac:dyDescent="0.25">
      <c r="A34" s="97"/>
      <c r="B34" s="39" t="s">
        <v>26</v>
      </c>
      <c r="C34" s="105">
        <v>431149</v>
      </c>
      <c r="D34" s="53">
        <v>125313</v>
      </c>
      <c r="E34" s="84">
        <f t="shared" si="0"/>
        <v>0.29064894038951733</v>
      </c>
      <c r="F34" s="101">
        <v>118043</v>
      </c>
      <c r="G34" s="43">
        <f t="shared" si="1"/>
        <v>0.94198526888670764</v>
      </c>
      <c r="H34" s="89">
        <v>305836</v>
      </c>
      <c r="I34" s="98"/>
    </row>
    <row r="35" spans="1:9" x14ac:dyDescent="0.25">
      <c r="A35" s="97"/>
      <c r="B35" s="39" t="s">
        <v>27</v>
      </c>
      <c r="C35" s="105">
        <v>428070</v>
      </c>
      <c r="D35" s="53">
        <v>127683</v>
      </c>
      <c r="E35" s="84">
        <f t="shared" si="0"/>
        <v>0.29827598289999296</v>
      </c>
      <c r="F35" s="101">
        <v>120552</v>
      </c>
      <c r="G35" s="43">
        <f t="shared" si="1"/>
        <v>0.94415074833768009</v>
      </c>
      <c r="H35" s="89">
        <v>300387</v>
      </c>
      <c r="I35" s="98"/>
    </row>
    <row r="36" spans="1:9" x14ac:dyDescent="0.25">
      <c r="A36" s="97"/>
      <c r="B36" s="39" t="s">
        <v>28</v>
      </c>
      <c r="C36" s="105">
        <v>664684</v>
      </c>
      <c r="D36" s="53">
        <v>88055</v>
      </c>
      <c r="E36" s="84">
        <f t="shared" si="0"/>
        <v>0.13247648506658805</v>
      </c>
      <c r="F36" s="101">
        <v>81726</v>
      </c>
      <c r="G36" s="43">
        <f t="shared" si="1"/>
        <v>0.92812446766225654</v>
      </c>
      <c r="H36" s="89">
        <v>576629</v>
      </c>
      <c r="I36" s="98"/>
    </row>
    <row r="37" spans="1:9" x14ac:dyDescent="0.25">
      <c r="A37" s="97"/>
      <c r="B37" s="39" t="s">
        <v>29</v>
      </c>
      <c r="C37" s="105">
        <v>414355</v>
      </c>
      <c r="D37" s="53">
        <v>80480</v>
      </c>
      <c r="E37" s="84">
        <f t="shared" si="0"/>
        <v>0.19422958574169491</v>
      </c>
      <c r="F37" s="101">
        <v>75646</v>
      </c>
      <c r="G37" s="43">
        <f t="shared" si="1"/>
        <v>0.93993538767395624</v>
      </c>
      <c r="H37" s="89">
        <v>333875</v>
      </c>
      <c r="I37" s="98"/>
    </row>
    <row r="38" spans="1:9" x14ac:dyDescent="0.25">
      <c r="A38" s="97"/>
      <c r="B38" s="39" t="s">
        <v>30</v>
      </c>
      <c r="C38" s="105">
        <v>231540</v>
      </c>
      <c r="D38" s="53">
        <v>8557</v>
      </c>
      <c r="E38" s="84">
        <f t="shared" si="0"/>
        <v>3.6956897296363478E-2</v>
      </c>
      <c r="F38" s="101">
        <v>8221</v>
      </c>
      <c r="G38" s="43">
        <f t="shared" si="1"/>
        <v>0.96073390206848197</v>
      </c>
      <c r="H38" s="89">
        <v>222983</v>
      </c>
      <c r="I38" s="98"/>
    </row>
    <row r="39" spans="1:9" x14ac:dyDescent="0.25">
      <c r="A39" s="97"/>
      <c r="B39" s="39" t="s">
        <v>31</v>
      </c>
      <c r="C39" s="105">
        <v>434117</v>
      </c>
      <c r="D39" s="53">
        <v>37205</v>
      </c>
      <c r="E39" s="84">
        <f t="shared" si="0"/>
        <v>8.5702702266900396E-2</v>
      </c>
      <c r="F39" s="101">
        <v>35133</v>
      </c>
      <c r="G39" s="43">
        <f t="shared" si="1"/>
        <v>0.94430856067732827</v>
      </c>
      <c r="H39" s="89">
        <v>396912</v>
      </c>
      <c r="I39" s="98"/>
    </row>
    <row r="40" spans="1:9" x14ac:dyDescent="0.25">
      <c r="A40" s="97"/>
      <c r="B40" s="39" t="s">
        <v>32</v>
      </c>
      <c r="C40" s="105">
        <v>69532</v>
      </c>
      <c r="D40" s="53">
        <v>2611</v>
      </c>
      <c r="E40" s="84">
        <f t="shared" si="0"/>
        <v>3.7551055629062878E-2</v>
      </c>
      <c r="F40" s="101">
        <v>2611</v>
      </c>
      <c r="G40" s="43">
        <f t="shared" si="1"/>
        <v>1</v>
      </c>
      <c r="H40" s="89">
        <v>66921</v>
      </c>
      <c r="I40" s="98"/>
    </row>
    <row r="41" spans="1:9" x14ac:dyDescent="0.25">
      <c r="A41" s="97"/>
      <c r="B41" s="39" t="s">
        <v>33</v>
      </c>
      <c r="C41" s="105">
        <v>154605</v>
      </c>
      <c r="D41" s="53">
        <v>24172</v>
      </c>
      <c r="E41" s="84">
        <f t="shared" si="0"/>
        <v>0.15634681931373501</v>
      </c>
      <c r="F41" s="101">
        <v>23150</v>
      </c>
      <c r="G41" s="43">
        <f t="shared" si="1"/>
        <v>0.95771967565778582</v>
      </c>
      <c r="H41" s="89">
        <v>130433</v>
      </c>
      <c r="I41" s="98"/>
    </row>
    <row r="42" spans="1:9" x14ac:dyDescent="0.25">
      <c r="A42" s="97"/>
      <c r="B42" s="39" t="s">
        <v>34</v>
      </c>
      <c r="C42" s="105">
        <v>216495</v>
      </c>
      <c r="D42" s="53">
        <v>81863</v>
      </c>
      <c r="E42" s="84">
        <f t="shared" si="0"/>
        <v>0.37812882514607726</v>
      </c>
      <c r="F42" s="101">
        <v>80170</v>
      </c>
      <c r="G42" s="43">
        <f t="shared" si="1"/>
        <v>0.97931910631176478</v>
      </c>
      <c r="H42" s="89">
        <v>134632</v>
      </c>
      <c r="I42" s="98"/>
    </row>
    <row r="43" spans="1:9" x14ac:dyDescent="0.25">
      <c r="A43" s="97"/>
      <c r="B43" s="39" t="s">
        <v>35</v>
      </c>
      <c r="C43" s="105">
        <v>77491</v>
      </c>
      <c r="D43" s="53">
        <v>9408</v>
      </c>
      <c r="E43" s="84">
        <f t="shared" si="0"/>
        <v>0.12140764733969106</v>
      </c>
      <c r="F43" s="101">
        <v>8602</v>
      </c>
      <c r="G43" s="43">
        <f t="shared" si="1"/>
        <v>0.91432823129251706</v>
      </c>
      <c r="H43" s="89">
        <v>68083</v>
      </c>
      <c r="I43" s="98"/>
    </row>
    <row r="44" spans="1:9" x14ac:dyDescent="0.25">
      <c r="A44" s="97"/>
      <c r="B44" s="39" t="s">
        <v>36</v>
      </c>
      <c r="C44" s="105">
        <v>620856</v>
      </c>
      <c r="D44" s="53">
        <v>240268</v>
      </c>
      <c r="E44" s="84">
        <f t="shared" si="0"/>
        <v>0.3869947298568428</v>
      </c>
      <c r="F44" s="101">
        <v>225875</v>
      </c>
      <c r="G44" s="43">
        <f t="shared" si="1"/>
        <v>0.94009605940033625</v>
      </c>
      <c r="H44" s="89">
        <v>380588</v>
      </c>
      <c r="I44" s="98"/>
    </row>
    <row r="45" spans="1:9" x14ac:dyDescent="0.25">
      <c r="A45" s="97"/>
      <c r="B45" s="39" t="s">
        <v>37</v>
      </c>
      <c r="C45" s="105">
        <v>166590</v>
      </c>
      <c r="D45" s="53">
        <v>30776</v>
      </c>
      <c r="E45" s="84">
        <f t="shared" si="0"/>
        <v>0.18474098085119156</v>
      </c>
      <c r="F45" s="101">
        <v>29445</v>
      </c>
      <c r="G45" s="43">
        <f t="shared" si="1"/>
        <v>0.95675201455679748</v>
      </c>
      <c r="H45" s="89">
        <v>135814</v>
      </c>
      <c r="I45" s="98"/>
    </row>
    <row r="46" spans="1:9" x14ac:dyDescent="0.25">
      <c r="A46" s="97"/>
      <c r="B46" s="39" t="s">
        <v>38</v>
      </c>
      <c r="C46" s="105">
        <v>1344060</v>
      </c>
      <c r="D46" s="53">
        <v>482704</v>
      </c>
      <c r="E46" s="84">
        <f t="shared" si="0"/>
        <v>0.35913872892579202</v>
      </c>
      <c r="F46" s="101">
        <v>457574</v>
      </c>
      <c r="G46" s="43">
        <f t="shared" si="1"/>
        <v>0.94793910968212403</v>
      </c>
      <c r="H46" s="89">
        <v>861356</v>
      </c>
      <c r="I46" s="98"/>
    </row>
    <row r="47" spans="1:9" x14ac:dyDescent="0.25">
      <c r="A47" s="97"/>
      <c r="B47" s="39" t="s">
        <v>39</v>
      </c>
      <c r="C47" s="105">
        <v>719530</v>
      </c>
      <c r="D47" s="53">
        <v>135978</v>
      </c>
      <c r="E47" s="84">
        <f t="shared" si="0"/>
        <v>0.18898169638514031</v>
      </c>
      <c r="F47" s="101">
        <v>129535</v>
      </c>
      <c r="G47" s="43">
        <f t="shared" si="1"/>
        <v>0.95261733515715774</v>
      </c>
      <c r="H47" s="89">
        <v>583552</v>
      </c>
      <c r="I47" s="98"/>
    </row>
    <row r="48" spans="1:9" x14ac:dyDescent="0.25">
      <c r="A48" s="97"/>
      <c r="B48" s="39" t="s">
        <v>40</v>
      </c>
      <c r="C48" s="105">
        <v>53735</v>
      </c>
      <c r="D48" s="53">
        <v>2316</v>
      </c>
      <c r="E48" s="84">
        <f t="shared" si="0"/>
        <v>4.3100400111659068E-2</v>
      </c>
      <c r="F48" s="101">
        <v>1840</v>
      </c>
      <c r="G48" s="43">
        <f t="shared" si="1"/>
        <v>0.79447322970639034</v>
      </c>
      <c r="H48" s="89">
        <v>51419</v>
      </c>
      <c r="I48" s="98"/>
    </row>
    <row r="49" spans="1:9" x14ac:dyDescent="0.25">
      <c r="A49" s="97"/>
      <c r="B49" s="39" t="s">
        <v>41</v>
      </c>
      <c r="C49" s="105">
        <v>813090</v>
      </c>
      <c r="D49" s="53">
        <v>66756</v>
      </c>
      <c r="E49" s="84">
        <f t="shared" si="0"/>
        <v>8.210161236763458E-2</v>
      </c>
      <c r="F49" s="101">
        <v>61893</v>
      </c>
      <c r="G49" s="43">
        <f t="shared" si="1"/>
        <v>0.92715261549523642</v>
      </c>
      <c r="H49" s="89">
        <v>746334</v>
      </c>
      <c r="I49" s="98"/>
    </row>
    <row r="50" spans="1:9" x14ac:dyDescent="0.25">
      <c r="A50" s="97"/>
      <c r="B50" s="39" t="s">
        <v>42</v>
      </c>
      <c r="C50" s="105">
        <v>299184</v>
      </c>
      <c r="D50" s="53">
        <v>41174</v>
      </c>
      <c r="E50" s="84">
        <f t="shared" si="0"/>
        <v>0.13762099577517514</v>
      </c>
      <c r="F50" s="101">
        <v>39302</v>
      </c>
      <c r="G50" s="43">
        <f t="shared" si="1"/>
        <v>0.95453441492203817</v>
      </c>
      <c r="H50" s="89">
        <v>258010</v>
      </c>
      <c r="I50" s="98"/>
    </row>
    <row r="51" spans="1:9" x14ac:dyDescent="0.25">
      <c r="A51" s="97"/>
      <c r="B51" s="39" t="s">
        <v>43</v>
      </c>
      <c r="C51" s="105">
        <v>268761</v>
      </c>
      <c r="D51" s="53">
        <v>65863</v>
      </c>
      <c r="E51" s="84">
        <f t="shared" si="0"/>
        <v>0.24506159747880088</v>
      </c>
      <c r="F51" s="101">
        <v>63229</v>
      </c>
      <c r="G51" s="43">
        <f t="shared" si="1"/>
        <v>0.96000789517635088</v>
      </c>
      <c r="H51" s="89">
        <v>202898</v>
      </c>
      <c r="I51" s="98"/>
    </row>
    <row r="52" spans="1:9" x14ac:dyDescent="0.25">
      <c r="A52" s="97"/>
      <c r="B52" s="39" t="s">
        <v>44</v>
      </c>
      <c r="C52" s="105">
        <v>842095</v>
      </c>
      <c r="D52" s="53">
        <v>101540</v>
      </c>
      <c r="E52" s="84">
        <f t="shared" si="0"/>
        <v>0.12058021957142602</v>
      </c>
      <c r="F52" s="101">
        <v>95145</v>
      </c>
      <c r="G52" s="43">
        <f t="shared" si="1"/>
        <v>0.93701989363797522</v>
      </c>
      <c r="H52" s="89">
        <v>740555</v>
      </c>
      <c r="I52" s="98"/>
    </row>
    <row r="53" spans="1:9" x14ac:dyDescent="0.25">
      <c r="A53" s="97"/>
      <c r="B53" s="39" t="s">
        <v>45</v>
      </c>
      <c r="C53" s="105">
        <v>65968</v>
      </c>
      <c r="D53" s="53">
        <v>14516</v>
      </c>
      <c r="E53" s="84">
        <f t="shared" si="0"/>
        <v>0.22004608294930875</v>
      </c>
      <c r="F53" s="101">
        <v>13593</v>
      </c>
      <c r="G53" s="43">
        <f t="shared" si="1"/>
        <v>0.93641499035546982</v>
      </c>
      <c r="H53" s="89">
        <v>51452</v>
      </c>
      <c r="I53" s="98"/>
    </row>
    <row r="54" spans="1:9" x14ac:dyDescent="0.25">
      <c r="A54" s="97"/>
      <c r="B54" s="39" t="s">
        <v>46</v>
      </c>
      <c r="C54" s="105">
        <v>341686</v>
      </c>
      <c r="D54" s="53">
        <v>37394</v>
      </c>
      <c r="E54" s="84">
        <f t="shared" si="0"/>
        <v>0.10943966097528141</v>
      </c>
      <c r="F54" s="101">
        <v>35666</v>
      </c>
      <c r="G54" s="43">
        <f t="shared" si="1"/>
        <v>0.95378937797507624</v>
      </c>
      <c r="H54" s="89">
        <v>304292</v>
      </c>
      <c r="I54" s="98"/>
    </row>
    <row r="55" spans="1:9" x14ac:dyDescent="0.25">
      <c r="A55" s="97"/>
      <c r="B55" s="39" t="s">
        <v>47</v>
      </c>
      <c r="C55" s="105">
        <v>68378</v>
      </c>
      <c r="D55" s="53">
        <v>3550</v>
      </c>
      <c r="E55" s="84">
        <f t="shared" si="0"/>
        <v>5.1917283336745737E-2</v>
      </c>
      <c r="F55" s="101">
        <v>3404</v>
      </c>
      <c r="G55" s="43">
        <f t="shared" si="1"/>
        <v>0.95887323943661973</v>
      </c>
      <c r="H55" s="89">
        <v>64828</v>
      </c>
      <c r="I55" s="98"/>
    </row>
    <row r="56" spans="1:9" x14ac:dyDescent="0.25">
      <c r="A56" s="97"/>
      <c r="B56" s="39" t="s">
        <v>48</v>
      </c>
      <c r="C56" s="105">
        <v>466254</v>
      </c>
      <c r="D56" s="53">
        <v>55613</v>
      </c>
      <c r="E56" s="84">
        <f t="shared" si="0"/>
        <v>0.11927618851527279</v>
      </c>
      <c r="F56" s="101">
        <v>52409</v>
      </c>
      <c r="G56" s="43">
        <f t="shared" si="1"/>
        <v>0.94238757125132611</v>
      </c>
      <c r="H56" s="89">
        <v>410641</v>
      </c>
      <c r="I56" s="98"/>
    </row>
    <row r="57" spans="1:9" x14ac:dyDescent="0.25">
      <c r="A57" s="97"/>
      <c r="B57" s="39" t="s">
        <v>49</v>
      </c>
      <c r="C57" s="105">
        <v>2241190</v>
      </c>
      <c r="D57" s="53">
        <v>752303</v>
      </c>
      <c r="E57" s="84">
        <f t="shared" si="0"/>
        <v>0.33567122823143064</v>
      </c>
      <c r="F57" s="101">
        <v>726460</v>
      </c>
      <c r="G57" s="43">
        <f t="shared" si="1"/>
        <v>0.96564814974817326</v>
      </c>
      <c r="H57" s="89">
        <v>1488887</v>
      </c>
      <c r="I57" s="98"/>
    </row>
    <row r="58" spans="1:9" x14ac:dyDescent="0.25">
      <c r="A58" s="97"/>
      <c r="B58" s="39" t="s">
        <v>50</v>
      </c>
      <c r="C58" s="105">
        <v>305249</v>
      </c>
      <c r="D58" s="53">
        <v>50908</v>
      </c>
      <c r="E58" s="84">
        <f t="shared" si="0"/>
        <v>0.16677532113127316</v>
      </c>
      <c r="F58" s="101">
        <v>49032</v>
      </c>
      <c r="G58" s="43">
        <f t="shared" si="1"/>
        <v>0.96314921034022161</v>
      </c>
      <c r="H58" s="89">
        <v>254341</v>
      </c>
      <c r="I58" s="98"/>
    </row>
    <row r="59" spans="1:9" x14ac:dyDescent="0.25">
      <c r="A59" s="97"/>
      <c r="B59" s="39" t="s">
        <v>51</v>
      </c>
      <c r="C59" s="105">
        <v>37566</v>
      </c>
      <c r="D59" s="53">
        <v>2058</v>
      </c>
      <c r="E59" s="84">
        <f t="shared" si="0"/>
        <v>5.4783580897620192E-2</v>
      </c>
      <c r="F59" s="101">
        <v>1921</v>
      </c>
      <c r="G59" s="43">
        <f t="shared" si="1"/>
        <v>0.9334305150631681</v>
      </c>
      <c r="H59" s="89">
        <v>35508</v>
      </c>
      <c r="I59" s="98"/>
    </row>
    <row r="60" spans="1:9" x14ac:dyDescent="0.25">
      <c r="A60" s="97"/>
      <c r="B60" s="39" t="s">
        <v>52</v>
      </c>
      <c r="C60" s="105">
        <v>593623</v>
      </c>
      <c r="D60" s="53">
        <v>142523</v>
      </c>
      <c r="E60" s="84">
        <f t="shared" si="0"/>
        <v>0.24009009084890579</v>
      </c>
      <c r="F60" s="101">
        <v>134732</v>
      </c>
      <c r="G60" s="43">
        <f t="shared" si="1"/>
        <v>0.94533513888986342</v>
      </c>
      <c r="H60" s="89">
        <v>451100</v>
      </c>
      <c r="I60" s="98"/>
    </row>
    <row r="61" spans="1:9" x14ac:dyDescent="0.25">
      <c r="A61" s="97"/>
      <c r="B61" s="39" t="s">
        <v>53</v>
      </c>
      <c r="C61" s="105">
        <v>507994</v>
      </c>
      <c r="D61" s="53">
        <v>146959</v>
      </c>
      <c r="E61" s="84">
        <f t="shared" si="0"/>
        <v>0.28929278692268018</v>
      </c>
      <c r="F61" s="101">
        <v>139143</v>
      </c>
      <c r="G61" s="43">
        <f t="shared" si="1"/>
        <v>0.94681509808858255</v>
      </c>
      <c r="H61" s="89">
        <v>361035</v>
      </c>
      <c r="I61" s="98"/>
    </row>
    <row r="62" spans="1:9" x14ac:dyDescent="0.25">
      <c r="A62" s="97"/>
      <c r="B62" s="39" t="s">
        <v>54</v>
      </c>
      <c r="C62" s="105">
        <v>121845</v>
      </c>
      <c r="D62" s="53">
        <v>3537</v>
      </c>
      <c r="E62" s="84">
        <f t="shared" si="0"/>
        <v>2.9028683983749845E-2</v>
      </c>
      <c r="F62" s="101">
        <v>3173</v>
      </c>
      <c r="G62" s="43">
        <f t="shared" si="1"/>
        <v>0.89708792762227874</v>
      </c>
      <c r="H62" s="89">
        <v>118308</v>
      </c>
      <c r="I62" s="98"/>
    </row>
    <row r="63" spans="1:9" x14ac:dyDescent="0.25">
      <c r="A63" s="97"/>
      <c r="B63" s="39" t="s">
        <v>55</v>
      </c>
      <c r="C63" s="105">
        <v>412791</v>
      </c>
      <c r="D63" s="53">
        <v>47610</v>
      </c>
      <c r="E63" s="84">
        <f t="shared" si="0"/>
        <v>0.11533681693641576</v>
      </c>
      <c r="F63" s="101">
        <v>45936</v>
      </c>
      <c r="G63" s="43">
        <f t="shared" si="1"/>
        <v>0.96483931947069945</v>
      </c>
      <c r="H63" s="89">
        <v>365181</v>
      </c>
      <c r="I63" s="98"/>
    </row>
    <row r="64" spans="1:9" ht="13" thickBot="1" x14ac:dyDescent="0.3">
      <c r="A64" s="103"/>
      <c r="B64" s="41" t="s">
        <v>56</v>
      </c>
      <c r="C64" s="106">
        <v>44376</v>
      </c>
      <c r="D64" s="55">
        <v>4307</v>
      </c>
      <c r="E64" s="90">
        <f t="shared" si="0"/>
        <v>9.7056967730304672E-2</v>
      </c>
      <c r="F64" s="102">
        <v>4078</v>
      </c>
      <c r="G64" s="93">
        <f t="shared" si="1"/>
        <v>0.94683074065474804</v>
      </c>
      <c r="H64" s="91">
        <v>40069</v>
      </c>
      <c r="I64" s="98"/>
    </row>
    <row r="66" spans="1:8" ht="57.65" customHeight="1" x14ac:dyDescent="0.3">
      <c r="A66" s="143" t="s">
        <v>88</v>
      </c>
      <c r="B66" s="143"/>
      <c r="C66" s="143"/>
      <c r="D66" s="143"/>
      <c r="E66" s="143"/>
      <c r="F66" s="143"/>
      <c r="G66" s="143"/>
      <c r="H66" s="143"/>
    </row>
    <row r="67" spans="1:8" ht="21.65" customHeight="1" x14ac:dyDescent="0.25">
      <c r="A67" s="135" t="s">
        <v>58</v>
      </c>
      <c r="B67" s="135"/>
      <c r="C67" s="135"/>
      <c r="D67" s="135"/>
      <c r="E67" s="135"/>
      <c r="F67" s="135"/>
      <c r="G67" s="135"/>
      <c r="H67" s="135"/>
    </row>
  </sheetData>
  <mergeCells count="7">
    <mergeCell ref="A67:H67"/>
    <mergeCell ref="A6:H6"/>
    <mergeCell ref="A7:H7"/>
    <mergeCell ref="C9:C10"/>
    <mergeCell ref="D9:G9"/>
    <mergeCell ref="H9:H10"/>
    <mergeCell ref="A66:H66"/>
  </mergeCells>
  <phoneticPr fontId="18" type="noConversion"/>
  <pageMargins left="0.7" right="0.7" top="0.75" bottom="0.75" header="0.3" footer="0.3"/>
  <pageSetup orientation="portrait" horizontalDpi="4294967294"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zoomScale="80" zoomScaleNormal="80" workbookViewId="0">
      <selection activeCell="I19" sqref="I19"/>
    </sheetView>
  </sheetViews>
  <sheetFormatPr defaultColWidth="9.09765625" defaultRowHeight="12.5" x14ac:dyDescent="0.25"/>
  <cols>
    <col min="1" max="1" width="7.296875" style="100" bestFit="1" customWidth="1"/>
    <col min="2" max="2" width="20.296875" style="96" customWidth="1"/>
    <col min="3" max="3" width="18" style="96" customWidth="1"/>
    <col min="4" max="4" width="14.8984375" style="96" customWidth="1"/>
    <col min="5" max="5" width="16.09765625" style="96" customWidth="1"/>
    <col min="6" max="6" width="14.296875" style="96" bestFit="1" customWidth="1"/>
    <col min="7" max="7" width="17" style="96" customWidth="1"/>
    <col min="8" max="8" width="15.09765625" style="96" customWidth="1"/>
    <col min="9" max="9" width="9.09765625" style="96"/>
    <col min="10" max="10" width="11.296875" style="96" bestFit="1" customWidth="1"/>
    <col min="11" max="16384" width="9.09765625" style="96"/>
  </cols>
  <sheetData>
    <row r="1" spans="1:10" x14ac:dyDescent="0.25">
      <c r="A1" s="94"/>
      <c r="B1" s="95"/>
      <c r="C1" s="95"/>
      <c r="D1" s="95"/>
      <c r="E1" s="95"/>
      <c r="F1" s="95"/>
      <c r="G1" s="95"/>
      <c r="H1" s="95"/>
    </row>
    <row r="2" spans="1:10" x14ac:dyDescent="0.25">
      <c r="A2" s="97"/>
    </row>
    <row r="3" spans="1:10" x14ac:dyDescent="0.25">
      <c r="A3" s="97"/>
    </row>
    <row r="4" spans="1:10" x14ac:dyDescent="0.25">
      <c r="A4" s="97"/>
    </row>
    <row r="5" spans="1:10" x14ac:dyDescent="0.25">
      <c r="A5" s="97"/>
    </row>
    <row r="6" spans="1:10" s="66" customFormat="1" ht="35" customHeight="1" x14ac:dyDescent="0.4">
      <c r="A6" s="136" t="s">
        <v>72</v>
      </c>
      <c r="B6" s="137"/>
      <c r="C6" s="137"/>
      <c r="D6" s="137"/>
      <c r="E6" s="137"/>
      <c r="F6" s="137"/>
      <c r="G6" s="137"/>
      <c r="H6" s="137"/>
      <c r="I6" s="85"/>
    </row>
    <row r="7" spans="1:10" s="66" customFormat="1" ht="18" x14ac:dyDescent="0.4">
      <c r="A7" s="136" t="s">
        <v>0</v>
      </c>
      <c r="B7" s="137"/>
      <c r="C7" s="137"/>
      <c r="D7" s="137"/>
      <c r="E7" s="137"/>
      <c r="F7" s="137"/>
      <c r="G7" s="137"/>
      <c r="H7" s="137"/>
      <c r="I7" s="85"/>
    </row>
    <row r="8" spans="1:10" ht="13" thickBot="1" x14ac:dyDescent="0.3">
      <c r="A8" s="97"/>
    </row>
    <row r="9" spans="1:10" ht="13.75" customHeight="1" thickBot="1" x14ac:dyDescent="0.35">
      <c r="A9" s="123"/>
      <c r="B9" s="124"/>
      <c r="C9" s="138" t="s">
        <v>66</v>
      </c>
      <c r="D9" s="140" t="s">
        <v>67</v>
      </c>
      <c r="E9" s="141"/>
      <c r="F9" s="141"/>
      <c r="G9" s="142"/>
      <c r="H9" s="138" t="s">
        <v>65</v>
      </c>
    </row>
    <row r="10" spans="1:10" s="6" customFormat="1" ht="84.5" thickBot="1" x14ac:dyDescent="0.35">
      <c r="A10" s="125" t="s">
        <v>2</v>
      </c>
      <c r="B10" s="126" t="s">
        <v>63</v>
      </c>
      <c r="C10" s="139"/>
      <c r="D10" s="126" t="s">
        <v>3</v>
      </c>
      <c r="E10" s="127" t="s">
        <v>4</v>
      </c>
      <c r="F10" s="127" t="s">
        <v>61</v>
      </c>
      <c r="G10" s="128" t="s">
        <v>62</v>
      </c>
      <c r="H10" s="139"/>
    </row>
    <row r="11" spans="1:10" s="10" customFormat="1" ht="13" x14ac:dyDescent="0.3">
      <c r="A11" s="8"/>
      <c r="B11" s="8"/>
      <c r="C11" s="7"/>
      <c r="D11" s="8"/>
      <c r="E11" s="9"/>
      <c r="F11" s="9"/>
      <c r="G11" s="28"/>
      <c r="H11" s="87"/>
    </row>
    <row r="12" spans="1:10" s="15" customFormat="1" ht="13" x14ac:dyDescent="0.3">
      <c r="A12" s="30">
        <v>2000</v>
      </c>
      <c r="B12" s="12" t="s">
        <v>5</v>
      </c>
      <c r="C12" s="115">
        <v>21958839</v>
      </c>
      <c r="D12" s="116">
        <v>4466246</v>
      </c>
      <c r="E12" s="83">
        <f>D12/C12</f>
        <v>0.20339171847837675</v>
      </c>
      <c r="F12" s="117">
        <v>4067077</v>
      </c>
      <c r="G12" s="92">
        <f>F12/D12</f>
        <v>0.91062538874929866</v>
      </c>
      <c r="H12" s="88">
        <v>17492593</v>
      </c>
      <c r="I12" s="13"/>
      <c r="J12" s="14"/>
    </row>
    <row r="13" spans="1:10" ht="13" x14ac:dyDescent="0.3">
      <c r="A13" s="97"/>
      <c r="B13" s="69"/>
      <c r="C13" s="109"/>
      <c r="D13" s="110"/>
      <c r="E13" s="83"/>
      <c r="F13" s="113"/>
      <c r="G13" s="92"/>
      <c r="H13" s="88"/>
      <c r="I13" s="98"/>
      <c r="J13" s="99"/>
    </row>
    <row r="14" spans="1:10" x14ac:dyDescent="0.25">
      <c r="A14" s="97"/>
      <c r="B14" s="20" t="s">
        <v>6</v>
      </c>
      <c r="C14" s="109">
        <v>339918</v>
      </c>
      <c r="D14" s="110">
        <v>13451</v>
      </c>
      <c r="E14" s="84">
        <f t="shared" ref="E14:E64" si="0">D14/C14</f>
        <v>3.9571308374372643E-2</v>
      </c>
      <c r="F14" s="113">
        <v>11859</v>
      </c>
      <c r="G14" s="43">
        <f t="shared" ref="G14:G64" si="1">F14/D14</f>
        <v>0.88164448739870638</v>
      </c>
      <c r="H14" s="89">
        <v>326467</v>
      </c>
      <c r="I14" s="98"/>
    </row>
    <row r="15" spans="1:10" x14ac:dyDescent="0.25">
      <c r="A15" s="97"/>
      <c r="B15" s="20" t="s">
        <v>7</v>
      </c>
      <c r="C15" s="109">
        <v>57106</v>
      </c>
      <c r="D15" s="110">
        <v>6440</v>
      </c>
      <c r="E15" s="84">
        <f t="shared" si="0"/>
        <v>0.1127727384162785</v>
      </c>
      <c r="F15" s="113">
        <v>6244</v>
      </c>
      <c r="G15" s="43">
        <f t="shared" si="1"/>
        <v>0.9695652173913043</v>
      </c>
      <c r="H15" s="89">
        <v>50666</v>
      </c>
      <c r="I15" s="98"/>
    </row>
    <row r="16" spans="1:10" x14ac:dyDescent="0.25">
      <c r="A16" s="97"/>
      <c r="B16" s="20" t="s">
        <v>8</v>
      </c>
      <c r="C16" s="109">
        <v>429405</v>
      </c>
      <c r="D16" s="110">
        <v>118456</v>
      </c>
      <c r="E16" s="84">
        <f t="shared" si="0"/>
        <v>0.27586078410824277</v>
      </c>
      <c r="F16" s="113">
        <v>104222</v>
      </c>
      <c r="G16" s="43">
        <f t="shared" si="1"/>
        <v>0.87983723914364831</v>
      </c>
      <c r="H16" s="89">
        <v>310949</v>
      </c>
      <c r="I16" s="98"/>
    </row>
    <row r="17" spans="1:9" x14ac:dyDescent="0.25">
      <c r="A17" s="97"/>
      <c r="B17" s="20" t="s">
        <v>9</v>
      </c>
      <c r="C17" s="109">
        <v>205272</v>
      </c>
      <c r="D17" s="110">
        <v>13417</v>
      </c>
      <c r="E17" s="84">
        <f t="shared" si="0"/>
        <v>6.5362056198604773E-2</v>
      </c>
      <c r="F17" s="113">
        <v>11602</v>
      </c>
      <c r="G17" s="43">
        <f t="shared" si="1"/>
        <v>0.86472385779235295</v>
      </c>
      <c r="H17" s="89">
        <v>191855</v>
      </c>
      <c r="I17" s="98"/>
    </row>
    <row r="18" spans="1:9" x14ac:dyDescent="0.25">
      <c r="A18" s="97"/>
      <c r="B18" s="20" t="s">
        <v>10</v>
      </c>
      <c r="C18" s="109">
        <v>2802560</v>
      </c>
      <c r="D18" s="110">
        <v>1350686</v>
      </c>
      <c r="E18" s="84">
        <f t="shared" si="0"/>
        <v>0.48194721968485954</v>
      </c>
      <c r="F18" s="113">
        <v>1246648</v>
      </c>
      <c r="G18" s="43">
        <f t="shared" si="1"/>
        <v>0.92297395545670868</v>
      </c>
      <c r="H18" s="89">
        <v>1451874</v>
      </c>
      <c r="I18" s="98"/>
    </row>
    <row r="19" spans="1:9" x14ac:dyDescent="0.25">
      <c r="A19" s="97"/>
      <c r="B19" s="20" t="s">
        <v>11</v>
      </c>
      <c r="C19" s="109">
        <v>345847</v>
      </c>
      <c r="D19" s="110">
        <v>62189</v>
      </c>
      <c r="E19" s="84">
        <f t="shared" si="0"/>
        <v>0.17981650845605138</v>
      </c>
      <c r="F19" s="113">
        <v>54140</v>
      </c>
      <c r="G19" s="43">
        <f t="shared" si="1"/>
        <v>0.87057196610333021</v>
      </c>
      <c r="H19" s="89">
        <v>283658</v>
      </c>
      <c r="I19" s="98"/>
    </row>
    <row r="20" spans="1:9" x14ac:dyDescent="0.25">
      <c r="A20" s="97"/>
      <c r="B20" s="20" t="s">
        <v>12</v>
      </c>
      <c r="C20" s="109">
        <v>259741</v>
      </c>
      <c r="D20" s="110">
        <v>42901</v>
      </c>
      <c r="E20" s="84">
        <f t="shared" si="0"/>
        <v>0.16516837927011907</v>
      </c>
      <c r="F20" s="113">
        <v>38798</v>
      </c>
      <c r="G20" s="43">
        <f t="shared" si="1"/>
        <v>0.90436120370154538</v>
      </c>
      <c r="H20" s="89">
        <v>216840</v>
      </c>
      <c r="I20" s="98"/>
    </row>
    <row r="21" spans="1:9" x14ac:dyDescent="0.25">
      <c r="A21" s="97"/>
      <c r="B21" s="20" t="s">
        <v>13</v>
      </c>
      <c r="C21" s="109">
        <v>59630</v>
      </c>
      <c r="D21" s="110">
        <v>6518</v>
      </c>
      <c r="E21" s="84">
        <f t="shared" si="0"/>
        <v>0.10930739560623846</v>
      </c>
      <c r="F21" s="113">
        <v>5801</v>
      </c>
      <c r="G21" s="43">
        <f t="shared" si="1"/>
        <v>0.88999693157410253</v>
      </c>
      <c r="H21" s="89">
        <v>53112</v>
      </c>
      <c r="I21" s="98"/>
    </row>
    <row r="22" spans="1:9" x14ac:dyDescent="0.25">
      <c r="A22" s="97"/>
      <c r="B22" s="20" t="s">
        <v>14</v>
      </c>
      <c r="C22" s="109">
        <v>36172</v>
      </c>
      <c r="D22" s="110">
        <v>7731</v>
      </c>
      <c r="E22" s="84">
        <f t="shared" si="0"/>
        <v>0.21372885104500719</v>
      </c>
      <c r="F22" s="113">
        <v>6751</v>
      </c>
      <c r="G22" s="43">
        <f t="shared" si="1"/>
        <v>0.87323761479756823</v>
      </c>
      <c r="H22" s="89">
        <v>28441</v>
      </c>
      <c r="I22" s="98"/>
    </row>
    <row r="23" spans="1:9" x14ac:dyDescent="0.25">
      <c r="A23" s="97"/>
      <c r="B23" s="20" t="s">
        <v>15</v>
      </c>
      <c r="C23" s="109">
        <v>1072293</v>
      </c>
      <c r="D23" s="110">
        <v>291408</v>
      </c>
      <c r="E23" s="84">
        <f t="shared" si="0"/>
        <v>0.27176154278727921</v>
      </c>
      <c r="F23" s="113">
        <v>265992</v>
      </c>
      <c r="G23" s="43">
        <f t="shared" si="1"/>
        <v>0.91278207873496953</v>
      </c>
      <c r="H23" s="89">
        <v>780885</v>
      </c>
      <c r="I23" s="98"/>
    </row>
    <row r="24" spans="1:9" x14ac:dyDescent="0.25">
      <c r="A24" s="97"/>
      <c r="B24" s="20" t="s">
        <v>16</v>
      </c>
      <c r="C24" s="109">
        <v>671916</v>
      </c>
      <c r="D24" s="110">
        <v>85299</v>
      </c>
      <c r="E24" s="84">
        <f t="shared" si="0"/>
        <v>0.12694890432732664</v>
      </c>
      <c r="F24" s="113">
        <v>75000</v>
      </c>
      <c r="G24" s="43">
        <f t="shared" si="1"/>
        <v>0.87926001477156823</v>
      </c>
      <c r="H24" s="89">
        <v>586617</v>
      </c>
      <c r="I24" s="98"/>
    </row>
    <row r="25" spans="1:9" x14ac:dyDescent="0.25">
      <c r="A25" s="97"/>
      <c r="B25" s="20" t="s">
        <v>17</v>
      </c>
      <c r="C25" s="109">
        <v>88825</v>
      </c>
      <c r="D25" s="110">
        <v>24486</v>
      </c>
      <c r="E25" s="84">
        <f t="shared" si="0"/>
        <v>0.27566563467492261</v>
      </c>
      <c r="F25" s="113">
        <v>22843</v>
      </c>
      <c r="G25" s="43">
        <f t="shared" si="1"/>
        <v>0.9329004329004329</v>
      </c>
      <c r="H25" s="89">
        <v>64339</v>
      </c>
      <c r="I25" s="98"/>
    </row>
    <row r="26" spans="1:9" x14ac:dyDescent="0.25">
      <c r="A26" s="97"/>
      <c r="B26" s="20" t="s">
        <v>18</v>
      </c>
      <c r="C26" s="109">
        <v>114461</v>
      </c>
      <c r="D26" s="110">
        <v>13214</v>
      </c>
      <c r="E26" s="84">
        <f t="shared" si="0"/>
        <v>0.11544543556320494</v>
      </c>
      <c r="F26" s="113">
        <v>12053</v>
      </c>
      <c r="G26" s="43">
        <f t="shared" si="1"/>
        <v>0.91213864083547758</v>
      </c>
      <c r="H26" s="89">
        <v>101247</v>
      </c>
      <c r="I26" s="98"/>
    </row>
    <row r="27" spans="1:9" x14ac:dyDescent="0.25">
      <c r="A27" s="97"/>
      <c r="B27" s="20" t="s">
        <v>19</v>
      </c>
      <c r="C27" s="109">
        <v>1007235</v>
      </c>
      <c r="D27" s="110">
        <v>229531</v>
      </c>
      <c r="E27" s="84">
        <f t="shared" si="0"/>
        <v>0.22788227176378897</v>
      </c>
      <c r="F27" s="113">
        <v>209038</v>
      </c>
      <c r="G27" s="43">
        <f t="shared" si="1"/>
        <v>0.91071794223873903</v>
      </c>
      <c r="H27" s="89">
        <v>777704</v>
      </c>
      <c r="I27" s="98"/>
    </row>
    <row r="28" spans="1:9" x14ac:dyDescent="0.25">
      <c r="A28" s="97"/>
      <c r="B28" s="20" t="s">
        <v>20</v>
      </c>
      <c r="C28" s="109">
        <v>485975</v>
      </c>
      <c r="D28" s="110">
        <v>28295</v>
      </c>
      <c r="E28" s="84">
        <f t="shared" si="0"/>
        <v>5.822315962755286E-2</v>
      </c>
      <c r="F28" s="113">
        <v>24736</v>
      </c>
      <c r="G28" s="43">
        <f t="shared" si="1"/>
        <v>0.87421805972786715</v>
      </c>
      <c r="H28" s="89">
        <v>457680</v>
      </c>
      <c r="I28" s="98"/>
    </row>
    <row r="29" spans="1:9" x14ac:dyDescent="0.25">
      <c r="A29" s="97"/>
      <c r="B29" s="20" t="s">
        <v>21</v>
      </c>
      <c r="C29" s="109">
        <v>219796</v>
      </c>
      <c r="D29" s="110">
        <v>15247</v>
      </c>
      <c r="E29" s="84">
        <f t="shared" si="0"/>
        <v>6.9368869315183171E-2</v>
      </c>
      <c r="F29" s="113">
        <v>13505</v>
      </c>
      <c r="G29" s="43">
        <f t="shared" si="1"/>
        <v>0.88574801600314812</v>
      </c>
      <c r="H29" s="89">
        <v>204549</v>
      </c>
      <c r="I29" s="98"/>
    </row>
    <row r="30" spans="1:9" x14ac:dyDescent="0.25">
      <c r="A30" s="97"/>
      <c r="B30" s="20" t="s">
        <v>22</v>
      </c>
      <c r="C30" s="109">
        <v>218074</v>
      </c>
      <c r="D30" s="110">
        <v>24945</v>
      </c>
      <c r="E30" s="84">
        <f t="shared" si="0"/>
        <v>0.11438777662628283</v>
      </c>
      <c r="F30" s="113">
        <v>21794</v>
      </c>
      <c r="G30" s="43">
        <f t="shared" si="1"/>
        <v>0.87368210062136697</v>
      </c>
      <c r="H30" s="89">
        <v>193129</v>
      </c>
      <c r="I30" s="98"/>
    </row>
    <row r="31" spans="1:9" x14ac:dyDescent="0.25">
      <c r="A31" s="97"/>
      <c r="B31" s="20" t="s">
        <v>23</v>
      </c>
      <c r="C31" s="109">
        <v>305402</v>
      </c>
      <c r="D31" s="110">
        <v>11460</v>
      </c>
      <c r="E31" s="84">
        <f t="shared" si="0"/>
        <v>3.752431221799464E-2</v>
      </c>
      <c r="F31" s="113">
        <v>9802</v>
      </c>
      <c r="G31" s="43">
        <f t="shared" si="1"/>
        <v>0.85532286212914488</v>
      </c>
      <c r="H31" s="89">
        <v>293942</v>
      </c>
      <c r="I31" s="98"/>
    </row>
    <row r="32" spans="1:9" x14ac:dyDescent="0.25">
      <c r="A32" s="97"/>
      <c r="B32" s="20" t="s">
        <v>24</v>
      </c>
      <c r="C32" s="109">
        <v>354374</v>
      </c>
      <c r="D32" s="110">
        <v>16275</v>
      </c>
      <c r="E32" s="84">
        <f t="shared" si="0"/>
        <v>4.5926055523260734E-2</v>
      </c>
      <c r="F32" s="113">
        <v>15047</v>
      </c>
      <c r="G32" s="43">
        <f t="shared" si="1"/>
        <v>0.9245468509984639</v>
      </c>
      <c r="H32" s="89">
        <v>338099</v>
      </c>
      <c r="I32" s="98"/>
    </row>
    <row r="33" spans="1:9" x14ac:dyDescent="0.25">
      <c r="A33" s="97"/>
      <c r="B33" s="20" t="s">
        <v>25</v>
      </c>
      <c r="C33" s="109">
        <v>83917</v>
      </c>
      <c r="D33" s="110">
        <v>3830</v>
      </c>
      <c r="E33" s="84">
        <f t="shared" si="0"/>
        <v>4.564033509300857E-2</v>
      </c>
      <c r="F33" s="113">
        <v>3574</v>
      </c>
      <c r="G33" s="43">
        <f t="shared" si="1"/>
        <v>0.93315926892950396</v>
      </c>
      <c r="H33" s="89">
        <v>80087</v>
      </c>
      <c r="I33" s="98"/>
    </row>
    <row r="34" spans="1:9" x14ac:dyDescent="0.25">
      <c r="A34" s="97"/>
      <c r="B34" s="20" t="s">
        <v>26</v>
      </c>
      <c r="C34" s="109">
        <v>402464</v>
      </c>
      <c r="D34" s="110">
        <v>65621</v>
      </c>
      <c r="E34" s="84">
        <f t="shared" si="0"/>
        <v>0.16304812355887732</v>
      </c>
      <c r="F34" s="113">
        <v>60278</v>
      </c>
      <c r="G34" s="43">
        <f t="shared" si="1"/>
        <v>0.91857789427165082</v>
      </c>
      <c r="H34" s="89">
        <v>336843</v>
      </c>
      <c r="I34" s="98"/>
    </row>
    <row r="35" spans="1:9" x14ac:dyDescent="0.25">
      <c r="A35" s="97"/>
      <c r="B35" s="20" t="s">
        <v>27</v>
      </c>
      <c r="C35" s="109">
        <v>463493</v>
      </c>
      <c r="D35" s="110">
        <v>90920</v>
      </c>
      <c r="E35" s="84">
        <f t="shared" si="0"/>
        <v>0.19616261734265675</v>
      </c>
      <c r="F35" s="113">
        <v>82640</v>
      </c>
      <c r="G35" s="43">
        <f t="shared" si="1"/>
        <v>0.90893092828860533</v>
      </c>
      <c r="H35" s="89">
        <v>372573</v>
      </c>
      <c r="I35" s="98"/>
    </row>
    <row r="36" spans="1:9" x14ac:dyDescent="0.25">
      <c r="A36" s="97"/>
      <c r="B36" s="20" t="s">
        <v>28</v>
      </c>
      <c r="C36" s="109">
        <v>783858</v>
      </c>
      <c r="D36" s="110">
        <v>71216</v>
      </c>
      <c r="E36" s="84">
        <f t="shared" si="0"/>
        <v>9.0853190246192553E-2</v>
      </c>
      <c r="F36" s="113">
        <v>62489</v>
      </c>
      <c r="G36" s="43">
        <f t="shared" si="1"/>
        <v>0.87745731296337903</v>
      </c>
      <c r="H36" s="89">
        <v>712642</v>
      </c>
      <c r="I36" s="98"/>
    </row>
    <row r="37" spans="1:9" x14ac:dyDescent="0.25">
      <c r="A37" s="97"/>
      <c r="B37" s="20" t="s">
        <v>29</v>
      </c>
      <c r="C37" s="109">
        <v>382860</v>
      </c>
      <c r="D37" s="110">
        <v>39989</v>
      </c>
      <c r="E37" s="84">
        <f t="shared" si="0"/>
        <v>0.10444810113357363</v>
      </c>
      <c r="F37" s="113">
        <v>34485</v>
      </c>
      <c r="G37" s="43">
        <f t="shared" si="1"/>
        <v>0.86236214959113755</v>
      </c>
      <c r="H37" s="89">
        <v>342871</v>
      </c>
      <c r="I37" s="98"/>
    </row>
    <row r="38" spans="1:9" x14ac:dyDescent="0.25">
      <c r="A38" s="97"/>
      <c r="B38" s="20" t="s">
        <v>30</v>
      </c>
      <c r="C38" s="109">
        <v>228002</v>
      </c>
      <c r="D38" s="110">
        <v>5721</v>
      </c>
      <c r="E38" s="84">
        <f t="shared" si="0"/>
        <v>2.5091885158902115E-2</v>
      </c>
      <c r="F38" s="113">
        <v>5395</v>
      </c>
      <c r="G38" s="43">
        <f t="shared" si="1"/>
        <v>0.9430169550777836</v>
      </c>
      <c r="H38" s="89">
        <v>222281</v>
      </c>
      <c r="I38" s="98"/>
    </row>
    <row r="39" spans="1:9" x14ac:dyDescent="0.25">
      <c r="A39" s="97"/>
      <c r="B39" s="20" t="s">
        <v>31</v>
      </c>
      <c r="C39" s="109">
        <v>429524</v>
      </c>
      <c r="D39" s="110">
        <v>22877</v>
      </c>
      <c r="E39" s="84">
        <f t="shared" si="0"/>
        <v>5.326128458479619E-2</v>
      </c>
      <c r="F39" s="113">
        <v>20416</v>
      </c>
      <c r="G39" s="43">
        <f t="shared" si="1"/>
        <v>0.89242470603663071</v>
      </c>
      <c r="H39" s="89">
        <v>406647</v>
      </c>
      <c r="I39" s="98"/>
    </row>
    <row r="40" spans="1:9" x14ac:dyDescent="0.25">
      <c r="A40" s="97"/>
      <c r="B40" s="20" t="s">
        <v>32</v>
      </c>
      <c r="C40" s="109">
        <v>65518</v>
      </c>
      <c r="D40" s="110">
        <v>2272</v>
      </c>
      <c r="E40" s="84">
        <f t="shared" si="0"/>
        <v>3.4677493207973378E-2</v>
      </c>
      <c r="F40" s="113">
        <v>2171</v>
      </c>
      <c r="G40" s="43">
        <f t="shared" si="1"/>
        <v>0.95554577464788737</v>
      </c>
      <c r="H40" s="89">
        <v>63246</v>
      </c>
      <c r="I40" s="98"/>
    </row>
    <row r="41" spans="1:9" x14ac:dyDescent="0.25">
      <c r="A41" s="97"/>
      <c r="B41" s="20" t="s">
        <v>33</v>
      </c>
      <c r="C41" s="109">
        <v>139102</v>
      </c>
      <c r="D41" s="110">
        <v>14479</v>
      </c>
      <c r="E41" s="84">
        <f t="shared" si="0"/>
        <v>0.10408908570689135</v>
      </c>
      <c r="F41" s="113">
        <v>13000</v>
      </c>
      <c r="G41" s="43">
        <f t="shared" si="1"/>
        <v>0.89785206160646458</v>
      </c>
      <c r="H41" s="89">
        <v>124623</v>
      </c>
      <c r="I41" s="98"/>
    </row>
    <row r="42" spans="1:9" x14ac:dyDescent="0.25">
      <c r="A42" s="97"/>
      <c r="B42" s="20" t="s">
        <v>34</v>
      </c>
      <c r="C42" s="109">
        <v>167439</v>
      </c>
      <c r="D42" s="110">
        <v>53365</v>
      </c>
      <c r="E42" s="84">
        <f t="shared" si="0"/>
        <v>0.31871308357073325</v>
      </c>
      <c r="F42" s="113">
        <v>49443</v>
      </c>
      <c r="G42" s="43">
        <f t="shared" si="1"/>
        <v>0.92650613698116746</v>
      </c>
      <c r="H42" s="89">
        <v>114074</v>
      </c>
      <c r="I42" s="98"/>
    </row>
    <row r="43" spans="1:9" x14ac:dyDescent="0.25">
      <c r="A43" s="97"/>
      <c r="B43" s="20" t="s">
        <v>35</v>
      </c>
      <c r="C43" s="109">
        <v>89066</v>
      </c>
      <c r="D43" s="110">
        <v>6706</v>
      </c>
      <c r="E43" s="84">
        <f t="shared" si="0"/>
        <v>7.5292479734129752E-2</v>
      </c>
      <c r="F43" s="113">
        <v>6180</v>
      </c>
      <c r="G43" s="43">
        <f t="shared" si="1"/>
        <v>0.92156277960035793</v>
      </c>
      <c r="H43" s="89">
        <v>82360</v>
      </c>
      <c r="I43" s="98"/>
    </row>
    <row r="44" spans="1:9" x14ac:dyDescent="0.25">
      <c r="A44" s="97"/>
      <c r="B44" s="20" t="s">
        <v>36</v>
      </c>
      <c r="C44" s="109">
        <v>652650</v>
      </c>
      <c r="D44" s="110">
        <v>184595</v>
      </c>
      <c r="E44" s="84">
        <f t="shared" si="0"/>
        <v>0.28283919405500652</v>
      </c>
      <c r="F44" s="113">
        <v>168678</v>
      </c>
      <c r="G44" s="43">
        <f t="shared" si="1"/>
        <v>0.91377339581245431</v>
      </c>
      <c r="H44" s="89">
        <v>468055</v>
      </c>
      <c r="I44" s="98"/>
    </row>
    <row r="45" spans="1:9" x14ac:dyDescent="0.25">
      <c r="A45" s="97"/>
      <c r="B45" s="20" t="s">
        <v>37</v>
      </c>
      <c r="C45" s="109">
        <v>147040</v>
      </c>
      <c r="D45" s="110">
        <v>27142</v>
      </c>
      <c r="E45" s="84">
        <f t="shared" si="0"/>
        <v>0.18458922742110989</v>
      </c>
      <c r="F45" s="113">
        <v>24742</v>
      </c>
      <c r="G45" s="43">
        <f t="shared" si="1"/>
        <v>0.91157615503647482</v>
      </c>
      <c r="H45" s="89">
        <v>119898</v>
      </c>
      <c r="I45" s="98"/>
    </row>
    <row r="46" spans="1:9" x14ac:dyDescent="0.25">
      <c r="A46" s="97"/>
      <c r="B46" s="20" t="s">
        <v>38</v>
      </c>
      <c r="C46" s="109">
        <v>1413576</v>
      </c>
      <c r="D46" s="110">
        <v>432475</v>
      </c>
      <c r="E46" s="84">
        <f t="shared" si="0"/>
        <v>0.30594393226823319</v>
      </c>
      <c r="F46" s="113">
        <v>398136</v>
      </c>
      <c r="G46" s="43">
        <f t="shared" si="1"/>
        <v>0.92059887854789291</v>
      </c>
      <c r="H46" s="89">
        <v>981101</v>
      </c>
      <c r="I46" s="98"/>
    </row>
    <row r="47" spans="1:9" x14ac:dyDescent="0.25">
      <c r="A47" s="97"/>
      <c r="B47" s="20" t="s">
        <v>39</v>
      </c>
      <c r="C47" s="109">
        <v>611440</v>
      </c>
      <c r="D47" s="110">
        <v>69535</v>
      </c>
      <c r="E47" s="84">
        <f t="shared" si="0"/>
        <v>0.11372334161978281</v>
      </c>
      <c r="F47" s="113">
        <v>59710</v>
      </c>
      <c r="G47" s="43">
        <f t="shared" si="1"/>
        <v>0.85870424965844538</v>
      </c>
      <c r="H47" s="89">
        <v>541905</v>
      </c>
      <c r="I47" s="98"/>
    </row>
    <row r="48" spans="1:9" x14ac:dyDescent="0.25">
      <c r="A48" s="97"/>
      <c r="B48" s="20" t="s">
        <v>40</v>
      </c>
      <c r="C48" s="109">
        <v>44643</v>
      </c>
      <c r="D48" s="110">
        <v>1559</v>
      </c>
      <c r="E48" s="84">
        <f t="shared" si="0"/>
        <v>3.4921488251237594E-2</v>
      </c>
      <c r="F48" s="113">
        <v>1524</v>
      </c>
      <c r="G48" s="43">
        <f t="shared" si="1"/>
        <v>0.97754971135343172</v>
      </c>
      <c r="H48" s="89">
        <v>43084</v>
      </c>
      <c r="I48" s="98"/>
    </row>
    <row r="49" spans="1:9" x14ac:dyDescent="0.25">
      <c r="A49" s="97"/>
      <c r="B49" s="20" t="s">
        <v>41</v>
      </c>
      <c r="C49" s="109">
        <v>874733</v>
      </c>
      <c r="D49" s="110">
        <v>42083</v>
      </c>
      <c r="E49" s="84">
        <f t="shared" si="0"/>
        <v>4.8109537424562698E-2</v>
      </c>
      <c r="F49" s="113">
        <v>37441</v>
      </c>
      <c r="G49" s="43">
        <f t="shared" si="1"/>
        <v>0.88969417579545185</v>
      </c>
      <c r="H49" s="89">
        <v>832650</v>
      </c>
      <c r="I49" s="98"/>
    </row>
    <row r="50" spans="1:9" x14ac:dyDescent="0.25">
      <c r="A50" s="97"/>
      <c r="B50" s="20" t="s">
        <v>42</v>
      </c>
      <c r="C50" s="109">
        <v>274185</v>
      </c>
      <c r="D50" s="110">
        <v>21206</v>
      </c>
      <c r="E50" s="84">
        <f t="shared" si="0"/>
        <v>7.7341940660502942E-2</v>
      </c>
      <c r="F50" s="113">
        <v>19468</v>
      </c>
      <c r="G50" s="43">
        <f t="shared" si="1"/>
        <v>0.91804206356691498</v>
      </c>
      <c r="H50" s="89">
        <v>252979</v>
      </c>
      <c r="I50" s="98"/>
    </row>
    <row r="51" spans="1:9" x14ac:dyDescent="0.25">
      <c r="A51" s="97"/>
      <c r="B51" s="20" t="s">
        <v>43</v>
      </c>
      <c r="C51" s="109">
        <v>253395</v>
      </c>
      <c r="D51" s="110">
        <v>48584</v>
      </c>
      <c r="E51" s="84">
        <f t="shared" si="0"/>
        <v>0.19173227569604767</v>
      </c>
      <c r="F51" s="113">
        <v>44085</v>
      </c>
      <c r="G51" s="43">
        <f t="shared" si="1"/>
        <v>0.9073974971183929</v>
      </c>
      <c r="H51" s="89">
        <v>204811</v>
      </c>
      <c r="I51" s="98"/>
    </row>
    <row r="52" spans="1:9" x14ac:dyDescent="0.25">
      <c r="A52" s="97"/>
      <c r="B52" s="20" t="s">
        <v>44</v>
      </c>
      <c r="C52" s="109">
        <v>853275</v>
      </c>
      <c r="D52" s="110">
        <v>59247</v>
      </c>
      <c r="E52" s="84">
        <f t="shared" si="0"/>
        <v>6.9434824646216045E-2</v>
      </c>
      <c r="F52" s="113">
        <v>53971</v>
      </c>
      <c r="G52" s="43">
        <f t="shared" si="1"/>
        <v>0.91094907759042654</v>
      </c>
      <c r="H52" s="89">
        <v>794028</v>
      </c>
      <c r="I52" s="98"/>
    </row>
    <row r="53" spans="1:9" x14ac:dyDescent="0.25">
      <c r="A53" s="97"/>
      <c r="B53" s="20" t="s">
        <v>45</v>
      </c>
      <c r="C53" s="109">
        <v>73675</v>
      </c>
      <c r="D53" s="110">
        <v>15687</v>
      </c>
      <c r="E53" s="84">
        <f t="shared" si="0"/>
        <v>0.21292161520190023</v>
      </c>
      <c r="F53" s="113">
        <v>14858</v>
      </c>
      <c r="G53" s="43">
        <f t="shared" si="1"/>
        <v>0.94715369414164596</v>
      </c>
      <c r="H53" s="89">
        <v>57988</v>
      </c>
      <c r="I53" s="98"/>
    </row>
    <row r="54" spans="1:9" x14ac:dyDescent="0.25">
      <c r="A54" s="97"/>
      <c r="B54" s="20" t="s">
        <v>46</v>
      </c>
      <c r="C54" s="109">
        <v>292552</v>
      </c>
      <c r="D54" s="110">
        <v>15970</v>
      </c>
      <c r="E54" s="84">
        <f t="shared" si="0"/>
        <v>5.4588585960786459E-2</v>
      </c>
      <c r="F54" s="113">
        <v>13944</v>
      </c>
      <c r="G54" s="43">
        <f t="shared" si="1"/>
        <v>0.87313713212273014</v>
      </c>
      <c r="H54" s="89">
        <v>276582</v>
      </c>
      <c r="I54" s="98"/>
    </row>
    <row r="55" spans="1:9" x14ac:dyDescent="0.25">
      <c r="A55" s="97"/>
      <c r="B55" s="20" t="s">
        <v>47</v>
      </c>
      <c r="C55" s="109">
        <v>59055</v>
      </c>
      <c r="D55" s="110">
        <v>2434</v>
      </c>
      <c r="E55" s="84">
        <f t="shared" si="0"/>
        <v>4.1215815764964865E-2</v>
      </c>
      <c r="F55" s="113">
        <v>2092</v>
      </c>
      <c r="G55" s="43">
        <f t="shared" si="1"/>
        <v>0.85949055053410028</v>
      </c>
      <c r="H55" s="89">
        <v>56621</v>
      </c>
      <c r="I55" s="98"/>
    </row>
    <row r="56" spans="1:9" x14ac:dyDescent="0.25">
      <c r="A56" s="97"/>
      <c r="B56" s="20" t="s">
        <v>48</v>
      </c>
      <c r="C56" s="109">
        <v>425520</v>
      </c>
      <c r="D56" s="110">
        <v>22937</v>
      </c>
      <c r="E56" s="84">
        <f t="shared" si="0"/>
        <v>5.3903459296860315E-2</v>
      </c>
      <c r="F56" s="113">
        <v>20656</v>
      </c>
      <c r="G56" s="43">
        <f t="shared" si="1"/>
        <v>0.90055369054366308</v>
      </c>
      <c r="H56" s="89">
        <v>402583</v>
      </c>
      <c r="I56" s="98"/>
    </row>
    <row r="57" spans="1:9" x14ac:dyDescent="0.25">
      <c r="A57" s="97"/>
      <c r="B57" s="20" t="s">
        <v>49</v>
      </c>
      <c r="C57" s="109">
        <v>1836105</v>
      </c>
      <c r="D57" s="110">
        <v>540922</v>
      </c>
      <c r="E57" s="84">
        <f t="shared" si="0"/>
        <v>0.29460297749856351</v>
      </c>
      <c r="F57" s="113">
        <v>493805</v>
      </c>
      <c r="G57" s="43">
        <f t="shared" si="1"/>
        <v>0.91289501998439704</v>
      </c>
      <c r="H57" s="89">
        <v>1295183</v>
      </c>
      <c r="I57" s="98"/>
    </row>
    <row r="58" spans="1:9" x14ac:dyDescent="0.25">
      <c r="A58" s="97"/>
      <c r="B58" s="20" t="s">
        <v>50</v>
      </c>
      <c r="C58" s="109">
        <v>237504</v>
      </c>
      <c r="D58" s="110">
        <v>32043</v>
      </c>
      <c r="E58" s="84">
        <f t="shared" si="0"/>
        <v>0.13491562247372677</v>
      </c>
      <c r="F58" s="113">
        <v>28024</v>
      </c>
      <c r="G58" s="43">
        <f t="shared" si="1"/>
        <v>0.87457479012576855</v>
      </c>
      <c r="H58" s="89">
        <v>205461</v>
      </c>
      <c r="I58" s="98"/>
    </row>
    <row r="59" spans="1:9" x14ac:dyDescent="0.25">
      <c r="A59" s="97"/>
      <c r="B59" s="20" t="s">
        <v>51</v>
      </c>
      <c r="C59" s="109">
        <v>41175</v>
      </c>
      <c r="D59" s="110">
        <v>3046</v>
      </c>
      <c r="E59" s="84">
        <f t="shared" si="0"/>
        <v>7.3976927747419555E-2</v>
      </c>
      <c r="F59" s="113">
        <v>2705</v>
      </c>
      <c r="G59" s="43">
        <f t="shared" si="1"/>
        <v>0.88804990151017726</v>
      </c>
      <c r="H59" s="89">
        <v>38129</v>
      </c>
      <c r="I59" s="98"/>
    </row>
    <row r="60" spans="1:9" x14ac:dyDescent="0.25">
      <c r="A60" s="97"/>
      <c r="B60" s="20" t="s">
        <v>52</v>
      </c>
      <c r="C60" s="109">
        <v>535315</v>
      </c>
      <c r="D60" s="110">
        <v>77847</v>
      </c>
      <c r="E60" s="84">
        <f t="shared" si="0"/>
        <v>0.14542278845165929</v>
      </c>
      <c r="F60" s="113">
        <v>70642</v>
      </c>
      <c r="G60" s="43">
        <f t="shared" si="1"/>
        <v>0.9074466581884979</v>
      </c>
      <c r="H60" s="89">
        <v>457468</v>
      </c>
      <c r="I60" s="98"/>
    </row>
    <row r="61" spans="1:9" x14ac:dyDescent="0.25">
      <c r="A61" s="97"/>
      <c r="B61" s="20" t="s">
        <v>53</v>
      </c>
      <c r="C61" s="109">
        <v>460921</v>
      </c>
      <c r="D61" s="110">
        <v>95540</v>
      </c>
      <c r="E61" s="84">
        <f t="shared" si="0"/>
        <v>0.20728064028325896</v>
      </c>
      <c r="F61" s="113">
        <v>85431</v>
      </c>
      <c r="G61" s="43">
        <f t="shared" si="1"/>
        <v>0.89419091480008372</v>
      </c>
      <c r="H61" s="89">
        <v>365381</v>
      </c>
      <c r="I61" s="98"/>
    </row>
    <row r="62" spans="1:9" x14ac:dyDescent="0.25">
      <c r="A62" s="97"/>
      <c r="B62" s="20" t="s">
        <v>54</v>
      </c>
      <c r="C62" s="109">
        <v>121232</v>
      </c>
      <c r="D62" s="110">
        <v>2775</v>
      </c>
      <c r="E62" s="84">
        <f t="shared" si="0"/>
        <v>2.2889996040649334E-2</v>
      </c>
      <c r="F62" s="113">
        <v>2699</v>
      </c>
      <c r="G62" s="43">
        <f t="shared" si="1"/>
        <v>0.97261261261261256</v>
      </c>
      <c r="H62" s="89">
        <v>118457</v>
      </c>
      <c r="I62" s="98"/>
    </row>
    <row r="63" spans="1:9" x14ac:dyDescent="0.25">
      <c r="A63" s="97"/>
      <c r="B63" s="20" t="s">
        <v>55</v>
      </c>
      <c r="C63" s="109">
        <v>405095</v>
      </c>
      <c r="D63" s="110">
        <v>29799</v>
      </c>
      <c r="E63" s="84">
        <f t="shared" si="0"/>
        <v>7.3560522840321413E-2</v>
      </c>
      <c r="F63" s="113">
        <v>26721</v>
      </c>
      <c r="G63" s="43">
        <f t="shared" si="1"/>
        <v>0.89670794321957115</v>
      </c>
      <c r="H63" s="89">
        <v>375296</v>
      </c>
      <c r="I63" s="98"/>
    </row>
    <row r="64" spans="1:9" ht="13" thickBot="1" x14ac:dyDescent="0.3">
      <c r="A64" s="103"/>
      <c r="B64" s="42" t="s">
        <v>56</v>
      </c>
      <c r="C64" s="111">
        <v>36508</v>
      </c>
      <c r="D64" s="112">
        <v>1875</v>
      </c>
      <c r="E64" s="90">
        <f t="shared" si="0"/>
        <v>5.1358606332858554E-2</v>
      </c>
      <c r="F64" s="114">
        <v>1799</v>
      </c>
      <c r="G64" s="93">
        <f t="shared" si="1"/>
        <v>0.95946666666666669</v>
      </c>
      <c r="H64" s="91">
        <v>34633</v>
      </c>
      <c r="I64" s="98"/>
    </row>
    <row r="66" spans="1:8" s="3" customFormat="1" ht="57.65" customHeight="1" x14ac:dyDescent="0.3">
      <c r="A66" s="143" t="s">
        <v>89</v>
      </c>
      <c r="B66" s="143"/>
      <c r="C66" s="143"/>
      <c r="D66" s="143"/>
      <c r="E66" s="143"/>
      <c r="F66" s="143"/>
      <c r="G66" s="143"/>
      <c r="H66" s="143"/>
    </row>
    <row r="67" spans="1:8" s="3" customFormat="1" ht="47.9" customHeight="1" x14ac:dyDescent="0.25">
      <c r="A67" s="135" t="s">
        <v>59</v>
      </c>
      <c r="B67" s="135"/>
      <c r="C67" s="135"/>
      <c r="D67" s="135"/>
      <c r="E67" s="135"/>
      <c r="F67" s="135"/>
      <c r="G67" s="135"/>
      <c r="H67" s="135"/>
    </row>
  </sheetData>
  <mergeCells count="7">
    <mergeCell ref="A67:H67"/>
    <mergeCell ref="A6:H6"/>
    <mergeCell ref="A7:H7"/>
    <mergeCell ref="C9:C10"/>
    <mergeCell ref="D9:G9"/>
    <mergeCell ref="H9:H10"/>
    <mergeCell ref="A66:H66"/>
  </mergeCells>
  <phoneticPr fontId="18" type="noConversion"/>
  <pageMargins left="0.7" right="0.7" top="0.75" bottom="0.75" header="0.3" footer="0.3"/>
  <pageSetup orientation="portrait" horizontalDpi="4294967294"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zoomScale="80" zoomScaleNormal="80" workbookViewId="0">
      <selection activeCell="I19" sqref="I19"/>
    </sheetView>
  </sheetViews>
  <sheetFormatPr defaultColWidth="9.09765625" defaultRowHeight="12.5" x14ac:dyDescent="0.25"/>
  <cols>
    <col min="1" max="1" width="7.296875" style="100" bestFit="1" customWidth="1"/>
    <col min="2" max="2" width="20.296875" style="96" customWidth="1"/>
    <col min="3" max="3" width="18" style="96" customWidth="1"/>
    <col min="4" max="4" width="14.8984375" style="96" customWidth="1"/>
    <col min="5" max="5" width="16.09765625" style="96" customWidth="1"/>
    <col min="6" max="6" width="14.296875" style="96" bestFit="1" customWidth="1"/>
    <col min="7" max="7" width="17" style="96" customWidth="1"/>
    <col min="8" max="8" width="15.09765625" style="96" customWidth="1"/>
    <col min="9" max="9" width="9.09765625" style="96"/>
    <col min="10" max="10" width="11.296875" style="96" bestFit="1" customWidth="1"/>
    <col min="11" max="16384" width="9.09765625" style="96"/>
  </cols>
  <sheetData>
    <row r="1" spans="1:10" x14ac:dyDescent="0.25">
      <c r="A1" s="94"/>
      <c r="B1" s="95"/>
      <c r="C1" s="95"/>
      <c r="D1" s="95"/>
      <c r="E1" s="95"/>
      <c r="F1" s="95"/>
      <c r="G1" s="95"/>
      <c r="H1" s="95"/>
    </row>
    <row r="2" spans="1:10" x14ac:dyDescent="0.25">
      <c r="A2" s="97"/>
    </row>
    <row r="3" spans="1:10" x14ac:dyDescent="0.25">
      <c r="A3" s="97"/>
    </row>
    <row r="4" spans="1:10" x14ac:dyDescent="0.25">
      <c r="A4" s="97"/>
    </row>
    <row r="5" spans="1:10" x14ac:dyDescent="0.25">
      <c r="A5" s="97"/>
    </row>
    <row r="6" spans="1:10" s="66" customFormat="1" ht="35" customHeight="1" x14ac:dyDescent="0.4">
      <c r="A6" s="136" t="s">
        <v>73</v>
      </c>
      <c r="B6" s="137"/>
      <c r="C6" s="137"/>
      <c r="D6" s="137"/>
      <c r="E6" s="137"/>
      <c r="F6" s="137"/>
      <c r="G6" s="137"/>
      <c r="H6" s="137"/>
      <c r="I6" s="85"/>
    </row>
    <row r="7" spans="1:10" s="66" customFormat="1" ht="18" x14ac:dyDescent="0.4">
      <c r="A7" s="136" t="s">
        <v>0</v>
      </c>
      <c r="B7" s="137"/>
      <c r="C7" s="137"/>
      <c r="D7" s="137"/>
      <c r="E7" s="137"/>
      <c r="F7" s="137"/>
      <c r="G7" s="137"/>
      <c r="H7" s="137"/>
      <c r="I7" s="85"/>
    </row>
    <row r="8" spans="1:10" ht="13" thickBot="1" x14ac:dyDescent="0.3">
      <c r="A8" s="97"/>
    </row>
    <row r="9" spans="1:10" ht="13.75" customHeight="1" thickBot="1" x14ac:dyDescent="0.35">
      <c r="A9" s="123"/>
      <c r="B9" s="124"/>
      <c r="C9" s="138" t="s">
        <v>66</v>
      </c>
      <c r="D9" s="140" t="s">
        <v>67</v>
      </c>
      <c r="E9" s="141"/>
      <c r="F9" s="141"/>
      <c r="G9" s="142"/>
      <c r="H9" s="138" t="s">
        <v>65</v>
      </c>
    </row>
    <row r="10" spans="1:10" s="6" customFormat="1" ht="84.5" thickBot="1" x14ac:dyDescent="0.35">
      <c r="A10" s="125" t="s">
        <v>2</v>
      </c>
      <c r="B10" s="126" t="s">
        <v>63</v>
      </c>
      <c r="C10" s="139"/>
      <c r="D10" s="126" t="s">
        <v>3</v>
      </c>
      <c r="E10" s="127" t="s">
        <v>4</v>
      </c>
      <c r="F10" s="127" t="s">
        <v>61</v>
      </c>
      <c r="G10" s="128" t="s">
        <v>62</v>
      </c>
      <c r="H10" s="139"/>
    </row>
    <row r="11" spans="1:10" s="10" customFormat="1" ht="13" x14ac:dyDescent="0.3">
      <c r="A11" s="8"/>
      <c r="B11" s="8"/>
      <c r="C11" s="7"/>
      <c r="D11" s="8"/>
      <c r="E11" s="9"/>
      <c r="F11" s="9"/>
      <c r="G11" s="28"/>
      <c r="H11" s="87"/>
    </row>
    <row r="12" spans="1:10" s="15" customFormat="1" ht="13" x14ac:dyDescent="0.3">
      <c r="A12" s="30">
        <v>1990</v>
      </c>
      <c r="B12" s="12" t="s">
        <v>5</v>
      </c>
      <c r="C12" s="115">
        <v>21217159</v>
      </c>
      <c r="D12" s="116">
        <v>2870143</v>
      </c>
      <c r="E12" s="83">
        <f>D12/C12</f>
        <v>0.13527461428742651</v>
      </c>
      <c r="F12" s="117">
        <v>2548994</v>
      </c>
      <c r="G12" s="92">
        <f>F12/D12</f>
        <v>0.88810696888621921</v>
      </c>
      <c r="H12" s="88">
        <v>18347016</v>
      </c>
      <c r="I12" s="13"/>
      <c r="J12" s="14"/>
    </row>
    <row r="13" spans="1:10" ht="13" x14ac:dyDescent="0.3">
      <c r="A13" s="97"/>
      <c r="B13" s="69"/>
      <c r="C13" s="109"/>
      <c r="D13" s="110"/>
      <c r="E13" s="83"/>
      <c r="F13" s="113"/>
      <c r="G13" s="92"/>
      <c r="H13" s="88"/>
      <c r="I13" s="98"/>
      <c r="J13" s="99"/>
    </row>
    <row r="14" spans="1:10" x14ac:dyDescent="0.25">
      <c r="A14" s="97"/>
      <c r="B14" s="20" t="s">
        <v>6</v>
      </c>
      <c r="C14" s="109">
        <v>325144</v>
      </c>
      <c r="D14" s="110">
        <v>7381</v>
      </c>
      <c r="E14" s="84">
        <f t="shared" ref="E14:E64" si="0">D14/C14</f>
        <v>2.2700711069556873E-2</v>
      </c>
      <c r="F14" s="113">
        <v>6907</v>
      </c>
      <c r="G14" s="43">
        <f t="shared" ref="G14:G64" si="1">F14/D14</f>
        <v>0.9357810594770356</v>
      </c>
      <c r="H14" s="89">
        <v>317763</v>
      </c>
      <c r="I14" s="98"/>
    </row>
    <row r="15" spans="1:10" x14ac:dyDescent="0.25">
      <c r="A15" s="97"/>
      <c r="B15" s="20" t="s">
        <v>7</v>
      </c>
      <c r="C15" s="109">
        <v>64291</v>
      </c>
      <c r="D15" s="110">
        <v>5405</v>
      </c>
      <c r="E15" s="84">
        <f t="shared" si="0"/>
        <v>8.4070865284409949E-2</v>
      </c>
      <c r="F15" s="113">
        <v>5163</v>
      </c>
      <c r="G15" s="43">
        <f t="shared" si="1"/>
        <v>0.95522664199814988</v>
      </c>
      <c r="H15" s="89">
        <v>58886</v>
      </c>
      <c r="I15" s="98"/>
    </row>
    <row r="16" spans="1:10" x14ac:dyDescent="0.25">
      <c r="A16" s="97"/>
      <c r="B16" s="20" t="s">
        <v>8</v>
      </c>
      <c r="C16" s="109">
        <v>337743</v>
      </c>
      <c r="D16" s="110">
        <v>50531</v>
      </c>
      <c r="E16" s="84">
        <f t="shared" si="0"/>
        <v>0.14961375957458778</v>
      </c>
      <c r="F16" s="113">
        <v>43930</v>
      </c>
      <c r="G16" s="43">
        <f t="shared" si="1"/>
        <v>0.86936731907146103</v>
      </c>
      <c r="H16" s="89">
        <v>287212</v>
      </c>
      <c r="I16" s="98"/>
    </row>
    <row r="17" spans="1:9" x14ac:dyDescent="0.25">
      <c r="A17" s="97"/>
      <c r="B17" s="20" t="s">
        <v>9</v>
      </c>
      <c r="C17" s="109">
        <v>192934</v>
      </c>
      <c r="D17" s="110">
        <v>4103</v>
      </c>
      <c r="E17" s="84">
        <f t="shared" si="0"/>
        <v>2.1266339784589548E-2</v>
      </c>
      <c r="F17" s="113">
        <v>3840</v>
      </c>
      <c r="G17" s="43">
        <f t="shared" si="1"/>
        <v>0.93590056056543991</v>
      </c>
      <c r="H17" s="89">
        <v>188831</v>
      </c>
      <c r="I17" s="98"/>
    </row>
    <row r="18" spans="1:9" x14ac:dyDescent="0.25">
      <c r="A18" s="97"/>
      <c r="B18" s="20" t="s">
        <v>10</v>
      </c>
      <c r="C18" s="109">
        <v>2721307</v>
      </c>
      <c r="D18" s="110">
        <v>1033090</v>
      </c>
      <c r="E18" s="84">
        <f t="shared" si="0"/>
        <v>0.37963008216272548</v>
      </c>
      <c r="F18" s="113">
        <v>901882</v>
      </c>
      <c r="G18" s="43">
        <f t="shared" si="1"/>
        <v>0.87299460840778631</v>
      </c>
      <c r="H18" s="89">
        <v>1688217</v>
      </c>
      <c r="I18" s="98"/>
    </row>
    <row r="19" spans="1:9" x14ac:dyDescent="0.25">
      <c r="A19" s="97"/>
      <c r="B19" s="20" t="s">
        <v>11</v>
      </c>
      <c r="C19" s="109">
        <v>293871</v>
      </c>
      <c r="D19" s="110">
        <v>25275</v>
      </c>
      <c r="E19" s="84">
        <f t="shared" si="0"/>
        <v>8.6007125575507617E-2</v>
      </c>
      <c r="F19" s="113">
        <v>22989</v>
      </c>
      <c r="G19" s="43">
        <f t="shared" si="1"/>
        <v>0.90955489614243323</v>
      </c>
      <c r="H19" s="89">
        <v>268596</v>
      </c>
      <c r="I19" s="98"/>
    </row>
    <row r="20" spans="1:9" x14ac:dyDescent="0.25">
      <c r="A20" s="97"/>
      <c r="B20" s="20" t="s">
        <v>12</v>
      </c>
      <c r="C20" s="109">
        <v>264552</v>
      </c>
      <c r="D20" s="110">
        <v>32604</v>
      </c>
      <c r="E20" s="84">
        <f t="shared" si="0"/>
        <v>0.12324231153043635</v>
      </c>
      <c r="F20" s="113">
        <v>29814</v>
      </c>
      <c r="G20" s="43">
        <f t="shared" si="1"/>
        <v>0.91442767758557231</v>
      </c>
      <c r="H20" s="89">
        <v>231948</v>
      </c>
      <c r="I20" s="98"/>
    </row>
    <row r="21" spans="1:9" x14ac:dyDescent="0.25">
      <c r="A21" s="97"/>
      <c r="B21" s="20" t="s">
        <v>13</v>
      </c>
      <c r="C21" s="109">
        <v>56230</v>
      </c>
      <c r="D21" s="110">
        <v>2946</v>
      </c>
      <c r="E21" s="84">
        <f t="shared" si="0"/>
        <v>5.2391961586341809E-2</v>
      </c>
      <c r="F21" s="113">
        <v>2777</v>
      </c>
      <c r="G21" s="43">
        <f t="shared" si="1"/>
        <v>0.94263408010862182</v>
      </c>
      <c r="H21" s="89">
        <v>53284</v>
      </c>
      <c r="I21" s="98"/>
    </row>
    <row r="22" spans="1:9" x14ac:dyDescent="0.25">
      <c r="A22" s="97"/>
      <c r="B22" s="20" t="s">
        <v>14</v>
      </c>
      <c r="C22" s="109">
        <v>39353</v>
      </c>
      <c r="D22" s="110">
        <v>5151</v>
      </c>
      <c r="E22" s="84">
        <f t="shared" si="0"/>
        <v>0.13089218102812999</v>
      </c>
      <c r="F22" s="113">
        <v>4353</v>
      </c>
      <c r="G22" s="43">
        <f t="shared" si="1"/>
        <v>0.84507862550960977</v>
      </c>
      <c r="H22" s="89">
        <v>34202</v>
      </c>
      <c r="I22" s="98"/>
    </row>
    <row r="23" spans="1:9" x14ac:dyDescent="0.25">
      <c r="A23" s="97"/>
      <c r="B23" s="20" t="s">
        <v>15</v>
      </c>
      <c r="C23" s="109">
        <v>967967</v>
      </c>
      <c r="D23" s="110">
        <v>188189</v>
      </c>
      <c r="E23" s="84">
        <f t="shared" si="0"/>
        <v>0.19441675181075388</v>
      </c>
      <c r="F23" s="113">
        <v>168897</v>
      </c>
      <c r="G23" s="43">
        <f t="shared" si="1"/>
        <v>0.89748603797246385</v>
      </c>
      <c r="H23" s="89">
        <v>779778</v>
      </c>
      <c r="I23" s="98"/>
    </row>
    <row r="24" spans="1:9" x14ac:dyDescent="0.25">
      <c r="A24" s="97"/>
      <c r="B24" s="20" t="s">
        <v>16</v>
      </c>
      <c r="C24" s="109">
        <v>568349</v>
      </c>
      <c r="D24" s="110">
        <v>28702</v>
      </c>
      <c r="E24" s="84">
        <f t="shared" si="0"/>
        <v>5.0500660685599871E-2</v>
      </c>
      <c r="F24" s="113">
        <v>25176</v>
      </c>
      <c r="G24" s="43">
        <f t="shared" si="1"/>
        <v>0.87715141801965024</v>
      </c>
      <c r="H24" s="89">
        <v>539647</v>
      </c>
      <c r="I24" s="98"/>
    </row>
    <row r="25" spans="1:9" x14ac:dyDescent="0.25">
      <c r="A25" s="97"/>
      <c r="B25" s="20" t="s">
        <v>17</v>
      </c>
      <c r="C25" s="109">
        <v>95186</v>
      </c>
      <c r="D25" s="110">
        <v>21230</v>
      </c>
      <c r="E25" s="84">
        <f t="shared" si="0"/>
        <v>0.2230370012396781</v>
      </c>
      <c r="F25" s="113">
        <v>20166</v>
      </c>
      <c r="G25" s="43">
        <f t="shared" si="1"/>
        <v>0.94988224211022143</v>
      </c>
      <c r="H25" s="89">
        <v>73956</v>
      </c>
      <c r="I25" s="98"/>
    </row>
    <row r="26" spans="1:9" x14ac:dyDescent="0.25">
      <c r="A26" s="97"/>
      <c r="B26" s="20" t="s">
        <v>18</v>
      </c>
      <c r="C26" s="109">
        <v>90872</v>
      </c>
      <c r="D26" s="110">
        <v>5292</v>
      </c>
      <c r="E26" s="84">
        <f t="shared" si="0"/>
        <v>5.8235760190157582E-2</v>
      </c>
      <c r="F26" s="113">
        <v>4572</v>
      </c>
      <c r="G26" s="43">
        <f t="shared" si="1"/>
        <v>0.86394557823129248</v>
      </c>
      <c r="H26" s="89">
        <v>85580</v>
      </c>
      <c r="I26" s="98"/>
    </row>
    <row r="27" spans="1:9" x14ac:dyDescent="0.25">
      <c r="A27" s="97"/>
      <c r="B27" s="20" t="s">
        <v>19</v>
      </c>
      <c r="C27" s="109">
        <v>981387</v>
      </c>
      <c r="D27" s="110">
        <v>139977</v>
      </c>
      <c r="E27" s="84">
        <f t="shared" si="0"/>
        <v>0.1426318058013811</v>
      </c>
      <c r="F27" s="113">
        <v>125733</v>
      </c>
      <c r="G27" s="43">
        <f t="shared" si="1"/>
        <v>0.89824042521271352</v>
      </c>
      <c r="H27" s="89">
        <v>841410</v>
      </c>
      <c r="I27" s="98"/>
    </row>
    <row r="28" spans="1:9" x14ac:dyDescent="0.25">
      <c r="A28" s="97"/>
      <c r="B28" s="20" t="s">
        <v>20</v>
      </c>
      <c r="C28" s="109">
        <v>474290</v>
      </c>
      <c r="D28" s="110">
        <v>13197</v>
      </c>
      <c r="E28" s="84">
        <f t="shared" si="0"/>
        <v>2.7824748571549051E-2</v>
      </c>
      <c r="F28" s="113">
        <v>11788</v>
      </c>
      <c r="G28" s="43">
        <f t="shared" si="1"/>
        <v>0.89323331060089417</v>
      </c>
      <c r="H28" s="89">
        <v>461093</v>
      </c>
      <c r="I28" s="98"/>
    </row>
    <row r="29" spans="1:9" x14ac:dyDescent="0.25">
      <c r="A29" s="97"/>
      <c r="B29" s="20" t="s">
        <v>21</v>
      </c>
      <c r="C29" s="109">
        <v>233039</v>
      </c>
      <c r="D29" s="110">
        <v>5546</v>
      </c>
      <c r="E29" s="84">
        <f t="shared" si="0"/>
        <v>2.3798591652041075E-2</v>
      </c>
      <c r="F29" s="113">
        <v>4715</v>
      </c>
      <c r="G29" s="43">
        <f t="shared" si="1"/>
        <v>0.85016227912008657</v>
      </c>
      <c r="H29" s="89">
        <v>227493</v>
      </c>
      <c r="I29" s="98"/>
    </row>
    <row r="30" spans="1:9" x14ac:dyDescent="0.25">
      <c r="A30" s="97"/>
      <c r="B30" s="20" t="s">
        <v>22</v>
      </c>
      <c r="C30" s="109">
        <v>223778</v>
      </c>
      <c r="D30" s="110">
        <v>12114</v>
      </c>
      <c r="E30" s="84">
        <f t="shared" si="0"/>
        <v>5.4134007811313001E-2</v>
      </c>
      <c r="F30" s="113">
        <v>10809</v>
      </c>
      <c r="G30" s="43">
        <f t="shared" si="1"/>
        <v>0.89227340267459143</v>
      </c>
      <c r="H30" s="89">
        <v>211664</v>
      </c>
      <c r="I30" s="98"/>
    </row>
    <row r="31" spans="1:9" x14ac:dyDescent="0.25">
      <c r="A31" s="97"/>
      <c r="B31" s="20" t="s">
        <v>23</v>
      </c>
      <c r="C31" s="109">
        <v>294412</v>
      </c>
      <c r="D31" s="110">
        <v>5228</v>
      </c>
      <c r="E31" s="84">
        <f t="shared" si="0"/>
        <v>1.7757428365691615E-2</v>
      </c>
      <c r="F31" s="113">
        <v>4671</v>
      </c>
      <c r="G31" s="43">
        <f t="shared" si="1"/>
        <v>0.89345830145371075</v>
      </c>
      <c r="H31" s="89">
        <v>289184</v>
      </c>
      <c r="I31" s="98"/>
    </row>
    <row r="32" spans="1:9" x14ac:dyDescent="0.25">
      <c r="A32" s="97"/>
      <c r="B32" s="20" t="s">
        <v>24</v>
      </c>
      <c r="C32" s="109">
        <v>385398</v>
      </c>
      <c r="D32" s="110">
        <v>13692</v>
      </c>
      <c r="E32" s="84">
        <f t="shared" si="0"/>
        <v>3.5526909843849735E-2</v>
      </c>
      <c r="F32" s="113">
        <v>12903</v>
      </c>
      <c r="G32" s="43">
        <f t="shared" si="1"/>
        <v>0.94237510955302362</v>
      </c>
      <c r="H32" s="89">
        <v>371706</v>
      </c>
      <c r="I32" s="98"/>
    </row>
    <row r="33" spans="1:9" x14ac:dyDescent="0.25">
      <c r="A33" s="97"/>
      <c r="B33" s="20" t="s">
        <v>25</v>
      </c>
      <c r="C33" s="109">
        <v>102372</v>
      </c>
      <c r="D33" s="110">
        <v>4219</v>
      </c>
      <c r="E33" s="84">
        <f t="shared" si="0"/>
        <v>4.1212440901809089E-2</v>
      </c>
      <c r="F33" s="113">
        <v>4043</v>
      </c>
      <c r="G33" s="43">
        <f t="shared" si="1"/>
        <v>0.95828395354349372</v>
      </c>
      <c r="H33" s="89">
        <v>98153</v>
      </c>
      <c r="I33" s="98"/>
    </row>
    <row r="34" spans="1:9" x14ac:dyDescent="0.25">
      <c r="A34" s="97"/>
      <c r="B34" s="20" t="s">
        <v>26</v>
      </c>
      <c r="C34" s="109">
        <v>411266</v>
      </c>
      <c r="D34" s="110">
        <v>42281</v>
      </c>
      <c r="E34" s="84">
        <f t="shared" si="0"/>
        <v>0.10280694246546031</v>
      </c>
      <c r="F34" s="113">
        <v>37779</v>
      </c>
      <c r="G34" s="43">
        <f t="shared" si="1"/>
        <v>0.89352191291596694</v>
      </c>
      <c r="H34" s="89">
        <v>368985</v>
      </c>
      <c r="I34" s="98"/>
    </row>
    <row r="35" spans="1:9" x14ac:dyDescent="0.25">
      <c r="A35" s="97"/>
      <c r="B35" s="20" t="s">
        <v>27</v>
      </c>
      <c r="C35" s="109">
        <v>477583</v>
      </c>
      <c r="D35" s="110">
        <v>70201</v>
      </c>
      <c r="E35" s="84">
        <f t="shared" si="0"/>
        <v>0.14699225056168247</v>
      </c>
      <c r="F35" s="113">
        <v>62751</v>
      </c>
      <c r="G35" s="43">
        <f t="shared" si="1"/>
        <v>0.89387615561031897</v>
      </c>
      <c r="H35" s="89">
        <v>407382</v>
      </c>
      <c r="I35" s="98"/>
    </row>
    <row r="36" spans="1:9" x14ac:dyDescent="0.25">
      <c r="A36" s="97"/>
      <c r="B36" s="20" t="s">
        <v>28</v>
      </c>
      <c r="C36" s="109">
        <v>816445</v>
      </c>
      <c r="D36" s="110">
        <v>43167</v>
      </c>
      <c r="E36" s="84">
        <f t="shared" si="0"/>
        <v>5.28719019652273E-2</v>
      </c>
      <c r="F36" s="113">
        <v>39380</v>
      </c>
      <c r="G36" s="43">
        <f t="shared" si="1"/>
        <v>0.91227094771468942</v>
      </c>
      <c r="H36" s="89">
        <v>773278</v>
      </c>
      <c r="I36" s="98"/>
    </row>
    <row r="37" spans="1:9" x14ac:dyDescent="0.25">
      <c r="A37" s="97"/>
      <c r="B37" s="20" t="s">
        <v>29</v>
      </c>
      <c r="C37" s="109">
        <v>400934</v>
      </c>
      <c r="D37" s="110">
        <v>19092</v>
      </c>
      <c r="E37" s="84">
        <f t="shared" si="0"/>
        <v>4.7618810078466779E-2</v>
      </c>
      <c r="F37" s="113">
        <v>15944</v>
      </c>
      <c r="G37" s="43">
        <f t="shared" si="1"/>
        <v>0.83511418395139325</v>
      </c>
      <c r="H37" s="89">
        <v>381842</v>
      </c>
      <c r="I37" s="98"/>
    </row>
    <row r="38" spans="1:9" x14ac:dyDescent="0.25">
      <c r="A38" s="97"/>
      <c r="B38" s="20" t="s">
        <v>30</v>
      </c>
      <c r="C38" s="109">
        <v>222075</v>
      </c>
      <c r="D38" s="110">
        <v>3681</v>
      </c>
      <c r="E38" s="84">
        <f t="shared" si="0"/>
        <v>1.657548125633232E-2</v>
      </c>
      <c r="F38" s="113">
        <v>3486</v>
      </c>
      <c r="G38" s="43">
        <f t="shared" si="1"/>
        <v>0.94702526487367567</v>
      </c>
      <c r="H38" s="89">
        <v>218394</v>
      </c>
      <c r="I38" s="98"/>
    </row>
    <row r="39" spans="1:9" x14ac:dyDescent="0.25">
      <c r="A39" s="97"/>
      <c r="B39" s="20" t="s">
        <v>31</v>
      </c>
      <c r="C39" s="109">
        <v>430629</v>
      </c>
      <c r="D39" s="110">
        <v>11111</v>
      </c>
      <c r="E39" s="84">
        <f t="shared" si="0"/>
        <v>2.5801792262016725E-2</v>
      </c>
      <c r="F39" s="113">
        <v>9913</v>
      </c>
      <c r="G39" s="43">
        <f t="shared" si="1"/>
        <v>0.89217892178921787</v>
      </c>
      <c r="H39" s="89">
        <v>419518</v>
      </c>
      <c r="I39" s="98"/>
    </row>
    <row r="40" spans="1:9" x14ac:dyDescent="0.25">
      <c r="A40" s="97"/>
      <c r="B40" s="20" t="s">
        <v>32</v>
      </c>
      <c r="C40" s="109">
        <v>69510</v>
      </c>
      <c r="D40" s="110">
        <v>1573</v>
      </c>
      <c r="E40" s="84">
        <f t="shared" si="0"/>
        <v>2.2629837433462811E-2</v>
      </c>
      <c r="F40" s="113">
        <v>1494</v>
      </c>
      <c r="G40" s="43">
        <f t="shared" si="1"/>
        <v>0.94977749523204069</v>
      </c>
      <c r="H40" s="89">
        <v>67937</v>
      </c>
      <c r="I40" s="98"/>
    </row>
    <row r="41" spans="1:9" x14ac:dyDescent="0.25">
      <c r="A41" s="97"/>
      <c r="B41" s="20" t="s">
        <v>33</v>
      </c>
      <c r="C41" s="109">
        <v>144112</v>
      </c>
      <c r="D41" s="110">
        <v>3990</v>
      </c>
      <c r="E41" s="84">
        <f t="shared" si="0"/>
        <v>2.7686799156211837E-2</v>
      </c>
      <c r="F41" s="113">
        <v>3721</v>
      </c>
      <c r="G41" s="43">
        <f t="shared" si="1"/>
        <v>0.93258145363408518</v>
      </c>
      <c r="H41" s="89">
        <v>140122</v>
      </c>
      <c r="I41" s="98"/>
    </row>
    <row r="42" spans="1:9" x14ac:dyDescent="0.25">
      <c r="A42" s="97"/>
      <c r="B42" s="20" t="s">
        <v>34</v>
      </c>
      <c r="C42" s="109">
        <v>105310</v>
      </c>
      <c r="D42" s="110">
        <v>16219</v>
      </c>
      <c r="E42" s="84">
        <f t="shared" si="0"/>
        <v>0.15401196467571932</v>
      </c>
      <c r="F42" s="113">
        <v>14257</v>
      </c>
      <c r="G42" s="43">
        <f t="shared" si="1"/>
        <v>0.87903076638510391</v>
      </c>
      <c r="H42" s="89">
        <v>89091</v>
      </c>
      <c r="I42" s="98"/>
    </row>
    <row r="43" spans="1:9" x14ac:dyDescent="0.25">
      <c r="A43" s="97"/>
      <c r="B43" s="20" t="s">
        <v>35</v>
      </c>
      <c r="C43" s="109">
        <v>99580</v>
      </c>
      <c r="D43" s="110">
        <v>5276</v>
      </c>
      <c r="E43" s="84">
        <f t="shared" si="0"/>
        <v>5.2982526611769429E-2</v>
      </c>
      <c r="F43" s="113">
        <v>4925</v>
      </c>
      <c r="G43" s="43">
        <f t="shared" si="1"/>
        <v>0.93347232752084908</v>
      </c>
      <c r="H43" s="89">
        <v>94304</v>
      </c>
      <c r="I43" s="98"/>
    </row>
    <row r="44" spans="1:9" x14ac:dyDescent="0.25">
      <c r="A44" s="97"/>
      <c r="B44" s="20" t="s">
        <v>36</v>
      </c>
      <c r="C44" s="109">
        <v>604675</v>
      </c>
      <c r="D44" s="110">
        <v>115847</v>
      </c>
      <c r="E44" s="84">
        <f t="shared" si="0"/>
        <v>0.1915855624922479</v>
      </c>
      <c r="F44" s="113">
        <v>103191</v>
      </c>
      <c r="G44" s="43">
        <f t="shared" si="1"/>
        <v>0.89075245798337466</v>
      </c>
      <c r="H44" s="89">
        <v>488828</v>
      </c>
      <c r="I44" s="98"/>
    </row>
    <row r="45" spans="1:9" x14ac:dyDescent="0.25">
      <c r="A45" s="97"/>
      <c r="B45" s="20" t="s">
        <v>37</v>
      </c>
      <c r="C45" s="109">
        <v>145509</v>
      </c>
      <c r="D45" s="110">
        <v>16758</v>
      </c>
      <c r="E45" s="84">
        <f t="shared" si="0"/>
        <v>0.11516813392986001</v>
      </c>
      <c r="F45" s="113">
        <v>15405</v>
      </c>
      <c r="G45" s="43">
        <f t="shared" si="1"/>
        <v>0.91926244181883277</v>
      </c>
      <c r="H45" s="89">
        <v>128751</v>
      </c>
      <c r="I45" s="98"/>
    </row>
    <row r="46" spans="1:9" x14ac:dyDescent="0.25">
      <c r="A46" s="97"/>
      <c r="B46" s="20" t="s">
        <v>38</v>
      </c>
      <c r="C46" s="109">
        <v>1425439</v>
      </c>
      <c r="D46" s="110">
        <v>320277</v>
      </c>
      <c r="E46" s="84">
        <f t="shared" si="0"/>
        <v>0.22468657024257088</v>
      </c>
      <c r="F46" s="113">
        <v>280946</v>
      </c>
      <c r="G46" s="43">
        <f t="shared" si="1"/>
        <v>0.87719692641057589</v>
      </c>
      <c r="H46" s="89">
        <v>1105162</v>
      </c>
      <c r="I46" s="98"/>
    </row>
    <row r="47" spans="1:9" x14ac:dyDescent="0.25">
      <c r="A47" s="97"/>
      <c r="B47" s="20" t="s">
        <v>39</v>
      </c>
      <c r="C47" s="109">
        <v>526359</v>
      </c>
      <c r="D47" s="110">
        <v>19584</v>
      </c>
      <c r="E47" s="84">
        <f t="shared" si="0"/>
        <v>3.7206545342627372E-2</v>
      </c>
      <c r="F47" s="113">
        <v>17733</v>
      </c>
      <c r="G47" s="43">
        <f t="shared" si="1"/>
        <v>0.90548406862745101</v>
      </c>
      <c r="H47" s="89">
        <v>506775</v>
      </c>
      <c r="I47" s="98"/>
    </row>
    <row r="48" spans="1:9" x14ac:dyDescent="0.25">
      <c r="A48" s="97"/>
      <c r="B48" s="20" t="s">
        <v>40</v>
      </c>
      <c r="C48" s="109">
        <v>56240</v>
      </c>
      <c r="D48" s="110">
        <v>1195</v>
      </c>
      <c r="E48" s="84">
        <f t="shared" si="0"/>
        <v>2.1248221906116645E-2</v>
      </c>
      <c r="F48" s="113">
        <v>1135</v>
      </c>
      <c r="G48" s="43">
        <f t="shared" si="1"/>
        <v>0.94979079497907948</v>
      </c>
      <c r="H48" s="89">
        <v>55045</v>
      </c>
      <c r="I48" s="98"/>
    </row>
    <row r="49" spans="1:9" x14ac:dyDescent="0.25">
      <c r="A49" s="97"/>
      <c r="B49" s="20" t="s">
        <v>41</v>
      </c>
      <c r="C49" s="109">
        <v>921080</v>
      </c>
      <c r="D49" s="110">
        <v>27909</v>
      </c>
      <c r="E49" s="84">
        <f t="shared" si="0"/>
        <v>3.0300299648239024E-2</v>
      </c>
      <c r="F49" s="113">
        <v>25460</v>
      </c>
      <c r="G49" s="43">
        <f t="shared" si="1"/>
        <v>0.9122505285033502</v>
      </c>
      <c r="H49" s="89">
        <v>893171</v>
      </c>
      <c r="I49" s="98"/>
    </row>
    <row r="50" spans="1:9" x14ac:dyDescent="0.25">
      <c r="A50" s="97"/>
      <c r="B50" s="20" t="s">
        <v>42</v>
      </c>
      <c r="C50" s="109">
        <v>264219</v>
      </c>
      <c r="D50" s="110">
        <v>13455</v>
      </c>
      <c r="E50" s="84">
        <f t="shared" si="0"/>
        <v>5.0923665595585484E-2</v>
      </c>
      <c r="F50" s="113">
        <v>12301</v>
      </c>
      <c r="G50" s="43">
        <f t="shared" si="1"/>
        <v>0.91423262727610555</v>
      </c>
      <c r="H50" s="89">
        <v>250764</v>
      </c>
      <c r="I50" s="98"/>
    </row>
    <row r="51" spans="1:9" x14ac:dyDescent="0.25">
      <c r="A51" s="97"/>
      <c r="B51" s="20" t="s">
        <v>43</v>
      </c>
      <c r="C51" s="109">
        <v>234636</v>
      </c>
      <c r="D51" s="110">
        <v>19083</v>
      </c>
      <c r="E51" s="84">
        <f t="shared" si="0"/>
        <v>8.133023065514243E-2</v>
      </c>
      <c r="F51" s="113">
        <v>17390</v>
      </c>
      <c r="G51" s="43">
        <f t="shared" si="1"/>
        <v>0.91128229314049158</v>
      </c>
      <c r="H51" s="89">
        <v>215553</v>
      </c>
      <c r="I51" s="98"/>
    </row>
    <row r="52" spans="1:9" x14ac:dyDescent="0.25">
      <c r="A52" s="97"/>
      <c r="B52" s="20" t="s">
        <v>44</v>
      </c>
      <c r="C52" s="109">
        <v>923967</v>
      </c>
      <c r="D52" s="110">
        <v>40555</v>
      </c>
      <c r="E52" s="84">
        <f t="shared" si="0"/>
        <v>4.3892260221414833E-2</v>
      </c>
      <c r="F52" s="113">
        <v>37445</v>
      </c>
      <c r="G52" s="43">
        <f t="shared" si="1"/>
        <v>0.92331401800024659</v>
      </c>
      <c r="H52" s="89">
        <v>883412</v>
      </c>
      <c r="I52" s="98"/>
    </row>
    <row r="53" spans="1:9" x14ac:dyDescent="0.25">
      <c r="A53" s="97"/>
      <c r="B53" s="20" t="s">
        <v>45</v>
      </c>
      <c r="C53" s="109">
        <v>81291</v>
      </c>
      <c r="D53" s="110">
        <v>13877</v>
      </c>
      <c r="E53" s="84">
        <f t="shared" si="0"/>
        <v>0.17070770441992347</v>
      </c>
      <c r="F53" s="113">
        <v>12462</v>
      </c>
      <c r="G53" s="43">
        <f t="shared" si="1"/>
        <v>0.8980327160049002</v>
      </c>
      <c r="H53" s="89">
        <v>67414</v>
      </c>
      <c r="I53" s="98"/>
    </row>
    <row r="54" spans="1:9" x14ac:dyDescent="0.25">
      <c r="A54" s="97"/>
      <c r="B54" s="20" t="s">
        <v>46</v>
      </c>
      <c r="C54" s="109">
        <v>293292</v>
      </c>
      <c r="D54" s="110">
        <v>6900</v>
      </c>
      <c r="E54" s="84">
        <f t="shared" si="0"/>
        <v>2.3526042305961295E-2</v>
      </c>
      <c r="F54" s="113">
        <v>6255</v>
      </c>
      <c r="G54" s="43">
        <f t="shared" si="1"/>
        <v>0.90652173913043477</v>
      </c>
      <c r="H54" s="89">
        <v>286392</v>
      </c>
      <c r="I54" s="98"/>
    </row>
    <row r="55" spans="1:9" x14ac:dyDescent="0.25">
      <c r="A55" s="97"/>
      <c r="B55" s="20" t="s">
        <v>47</v>
      </c>
      <c r="C55" s="109">
        <v>63149</v>
      </c>
      <c r="D55" s="110">
        <v>1248</v>
      </c>
      <c r="E55" s="84">
        <f t="shared" si="0"/>
        <v>1.9762783258642259E-2</v>
      </c>
      <c r="F55" s="113">
        <v>1133</v>
      </c>
      <c r="G55" s="43">
        <f t="shared" si="1"/>
        <v>0.9078525641025641</v>
      </c>
      <c r="H55" s="89">
        <v>61901</v>
      </c>
      <c r="I55" s="98"/>
    </row>
    <row r="56" spans="1:9" x14ac:dyDescent="0.25">
      <c r="A56" s="97"/>
      <c r="B56" s="20" t="s">
        <v>48</v>
      </c>
      <c r="C56" s="109">
        <v>385053</v>
      </c>
      <c r="D56" s="110">
        <v>8910</v>
      </c>
      <c r="E56" s="84">
        <f t="shared" si="0"/>
        <v>2.3139671681560722E-2</v>
      </c>
      <c r="F56" s="113">
        <v>8109</v>
      </c>
      <c r="G56" s="43">
        <f t="shared" si="1"/>
        <v>0.91010101010101008</v>
      </c>
      <c r="H56" s="89">
        <v>376143</v>
      </c>
      <c r="I56" s="98"/>
    </row>
    <row r="57" spans="1:9" x14ac:dyDescent="0.25">
      <c r="A57" s="97"/>
      <c r="B57" s="20" t="s">
        <v>49</v>
      </c>
      <c r="C57" s="109">
        <v>1610928</v>
      </c>
      <c r="D57" s="110">
        <v>313872</v>
      </c>
      <c r="E57" s="84">
        <f t="shared" si="0"/>
        <v>0.19483924793659307</v>
      </c>
      <c r="F57" s="113">
        <v>284831</v>
      </c>
      <c r="G57" s="43">
        <f t="shared" si="1"/>
        <v>0.90747502166488248</v>
      </c>
      <c r="H57" s="89">
        <v>1297056</v>
      </c>
      <c r="I57" s="98"/>
    </row>
    <row r="58" spans="1:9" x14ac:dyDescent="0.25">
      <c r="A58" s="97"/>
      <c r="B58" s="20" t="s">
        <v>50</v>
      </c>
      <c r="C58" s="109">
        <v>202670</v>
      </c>
      <c r="D58" s="110">
        <v>13451</v>
      </c>
      <c r="E58" s="84">
        <f t="shared" si="0"/>
        <v>6.6368974194503383E-2</v>
      </c>
      <c r="F58" s="113">
        <v>12643</v>
      </c>
      <c r="G58" s="43">
        <f t="shared" si="1"/>
        <v>0.93993011671994642</v>
      </c>
      <c r="H58" s="89">
        <v>189219</v>
      </c>
      <c r="I58" s="98"/>
    </row>
    <row r="59" spans="1:9" x14ac:dyDescent="0.25">
      <c r="A59" s="97"/>
      <c r="B59" s="20" t="s">
        <v>51</v>
      </c>
      <c r="C59" s="109">
        <v>50402</v>
      </c>
      <c r="D59" s="110">
        <v>2067</v>
      </c>
      <c r="E59" s="84">
        <f t="shared" si="0"/>
        <v>4.1010277369945634E-2</v>
      </c>
      <c r="F59" s="113">
        <v>1911</v>
      </c>
      <c r="G59" s="43">
        <f t="shared" si="1"/>
        <v>0.92452830188679247</v>
      </c>
      <c r="H59" s="89">
        <v>48335</v>
      </c>
      <c r="I59" s="98"/>
    </row>
    <row r="60" spans="1:9" x14ac:dyDescent="0.25">
      <c r="A60" s="97"/>
      <c r="B60" s="20" t="s">
        <v>52</v>
      </c>
      <c r="C60" s="109">
        <v>511476</v>
      </c>
      <c r="D60" s="110">
        <v>44133</v>
      </c>
      <c r="E60" s="84">
        <f t="shared" si="0"/>
        <v>8.6285573516645939E-2</v>
      </c>
      <c r="F60" s="113">
        <v>39459</v>
      </c>
      <c r="G60" s="43">
        <f t="shared" si="1"/>
        <v>0.89409285568622121</v>
      </c>
      <c r="H60" s="89">
        <v>467343</v>
      </c>
      <c r="I60" s="98"/>
    </row>
    <row r="61" spans="1:9" x14ac:dyDescent="0.25">
      <c r="A61" s="97"/>
      <c r="B61" s="20" t="s">
        <v>53</v>
      </c>
      <c r="C61" s="109">
        <v>430722</v>
      </c>
      <c r="D61" s="110">
        <v>49002</v>
      </c>
      <c r="E61" s="84">
        <f t="shared" si="0"/>
        <v>0.11376711660885676</v>
      </c>
      <c r="F61" s="113">
        <v>44010</v>
      </c>
      <c r="G61" s="43">
        <f t="shared" si="1"/>
        <v>0.89812660707726211</v>
      </c>
      <c r="H61" s="89">
        <v>381720</v>
      </c>
      <c r="I61" s="98"/>
    </row>
    <row r="62" spans="1:9" x14ac:dyDescent="0.25">
      <c r="A62" s="97"/>
      <c r="B62" s="20" t="s">
        <v>54</v>
      </c>
      <c r="C62" s="109">
        <v>125818</v>
      </c>
      <c r="D62" s="110">
        <v>2002</v>
      </c>
      <c r="E62" s="84">
        <f t="shared" si="0"/>
        <v>1.591187270501836E-2</v>
      </c>
      <c r="F62" s="113">
        <v>1851</v>
      </c>
      <c r="G62" s="43">
        <f t="shared" si="1"/>
        <v>0.92457542457542452</v>
      </c>
      <c r="H62" s="89">
        <v>123816</v>
      </c>
      <c r="I62" s="98"/>
    </row>
    <row r="63" spans="1:9" x14ac:dyDescent="0.25">
      <c r="A63" s="97"/>
      <c r="B63" s="20" t="s">
        <v>55</v>
      </c>
      <c r="C63" s="109">
        <v>427544</v>
      </c>
      <c r="D63" s="110">
        <v>18100</v>
      </c>
      <c r="E63" s="84">
        <f t="shared" si="0"/>
        <v>4.2334824018112754E-2</v>
      </c>
      <c r="F63" s="113">
        <v>15166</v>
      </c>
      <c r="G63" s="43">
        <f t="shared" si="1"/>
        <v>0.83790055248618789</v>
      </c>
      <c r="H63" s="89">
        <v>409444</v>
      </c>
      <c r="I63" s="98"/>
    </row>
    <row r="64" spans="1:9" ht="13" thickBot="1" x14ac:dyDescent="0.3">
      <c r="A64" s="103"/>
      <c r="B64" s="42" t="s">
        <v>56</v>
      </c>
      <c r="C64" s="111">
        <v>42771</v>
      </c>
      <c r="D64" s="112">
        <v>1455</v>
      </c>
      <c r="E64" s="90">
        <f t="shared" si="0"/>
        <v>3.4018376937644666E-2</v>
      </c>
      <c r="F64" s="114">
        <v>1380</v>
      </c>
      <c r="G64" s="93">
        <f t="shared" si="1"/>
        <v>0.94845360824742264</v>
      </c>
      <c r="H64" s="91">
        <v>41316</v>
      </c>
      <c r="I64" s="98"/>
    </row>
    <row r="66" spans="1:8" s="3" customFormat="1" ht="57.65" customHeight="1" x14ac:dyDescent="0.3">
      <c r="A66" s="143" t="s">
        <v>88</v>
      </c>
      <c r="B66" s="143"/>
      <c r="C66" s="143"/>
      <c r="D66" s="143"/>
      <c r="E66" s="143"/>
      <c r="F66" s="143"/>
      <c r="G66" s="143"/>
      <c r="H66" s="143"/>
    </row>
    <row r="67" spans="1:8" s="3" customFormat="1" ht="47.9" customHeight="1" x14ac:dyDescent="0.25">
      <c r="A67" s="135" t="s">
        <v>60</v>
      </c>
      <c r="B67" s="135"/>
      <c r="C67" s="135"/>
      <c r="D67" s="135"/>
      <c r="E67" s="135"/>
      <c r="F67" s="135"/>
      <c r="G67" s="135"/>
      <c r="H67" s="135"/>
    </row>
  </sheetData>
  <mergeCells count="7">
    <mergeCell ref="A67:H67"/>
    <mergeCell ref="A6:H6"/>
    <mergeCell ref="A7:H7"/>
    <mergeCell ref="C9:C10"/>
    <mergeCell ref="D9:G9"/>
    <mergeCell ref="H9:H10"/>
    <mergeCell ref="A66:H66"/>
  </mergeCells>
  <phoneticPr fontId="18" type="noConversion"/>
  <pageMargins left="0.7" right="0.7" top="0.75" bottom="0.75" header="0.3" footer="0.3"/>
  <pageSetup orientation="portrait" horizontalDpi="4294967294"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zoomScale="85" zoomScaleNormal="85" workbookViewId="0"/>
  </sheetViews>
  <sheetFormatPr defaultColWidth="9.09765625" defaultRowHeight="12.5" x14ac:dyDescent="0.25"/>
  <cols>
    <col min="1" max="1" width="7.296875" style="23" bestFit="1" customWidth="1"/>
    <col min="2" max="2" width="20.296875" style="3" customWidth="1"/>
    <col min="3" max="3" width="18" style="3" customWidth="1"/>
    <col min="4" max="4" width="14.8984375" style="3" customWidth="1"/>
    <col min="5" max="5" width="16.09765625" style="3" customWidth="1"/>
    <col min="6" max="6" width="14.296875" style="3" bestFit="1" customWidth="1"/>
    <col min="7" max="7" width="17" style="3" customWidth="1"/>
    <col min="8" max="8" width="15.09765625" style="3" customWidth="1"/>
    <col min="9" max="16384" width="9.09765625" style="3"/>
  </cols>
  <sheetData>
    <row r="1" spans="1:9" x14ac:dyDescent="0.25">
      <c r="A1" s="1"/>
      <c r="B1" s="2"/>
      <c r="C1" s="2"/>
      <c r="D1" s="2"/>
      <c r="E1" s="2"/>
      <c r="F1" s="2"/>
      <c r="G1" s="2"/>
      <c r="H1" s="2"/>
    </row>
    <row r="2" spans="1:9" x14ac:dyDescent="0.25">
      <c r="A2" s="4"/>
    </row>
    <row r="3" spans="1:9" x14ac:dyDescent="0.25">
      <c r="A3" s="4"/>
    </row>
    <row r="4" spans="1:9" x14ac:dyDescent="0.25">
      <c r="A4" s="4"/>
    </row>
    <row r="5" spans="1:9" x14ac:dyDescent="0.25">
      <c r="A5" s="4"/>
    </row>
    <row r="6" spans="1:9" s="66" customFormat="1" ht="35" customHeight="1" x14ac:dyDescent="0.4">
      <c r="A6" s="136" t="s">
        <v>94</v>
      </c>
      <c r="B6" s="137"/>
      <c r="C6" s="137"/>
      <c r="D6" s="137"/>
      <c r="E6" s="137"/>
      <c r="F6" s="137"/>
      <c r="G6" s="137"/>
      <c r="H6" s="137"/>
      <c r="I6" s="85"/>
    </row>
    <row r="7" spans="1:9" s="66" customFormat="1" ht="18" x14ac:dyDescent="0.4">
      <c r="A7" s="136" t="s">
        <v>0</v>
      </c>
      <c r="B7" s="137"/>
      <c r="C7" s="137"/>
      <c r="D7" s="137"/>
      <c r="E7" s="137"/>
      <c r="F7" s="137"/>
      <c r="G7" s="137"/>
      <c r="H7" s="137"/>
      <c r="I7" s="85"/>
    </row>
    <row r="8" spans="1:9" ht="13" thickBot="1" x14ac:dyDescent="0.3">
      <c r="A8" s="4"/>
    </row>
    <row r="9" spans="1:9" ht="13.75" customHeight="1" thickBot="1" x14ac:dyDescent="0.35">
      <c r="A9" s="123"/>
      <c r="B9" s="124"/>
      <c r="C9" s="138" t="s">
        <v>1</v>
      </c>
      <c r="D9" s="140" t="s">
        <v>64</v>
      </c>
      <c r="E9" s="141"/>
      <c r="F9" s="141"/>
      <c r="G9" s="142"/>
      <c r="H9" s="138" t="s">
        <v>65</v>
      </c>
    </row>
    <row r="10" spans="1:9" s="6" customFormat="1" ht="84.5" thickBot="1" x14ac:dyDescent="0.35">
      <c r="A10" s="125" t="s">
        <v>2</v>
      </c>
      <c r="B10" s="126" t="s">
        <v>63</v>
      </c>
      <c r="C10" s="139"/>
      <c r="D10" s="126" t="s">
        <v>3</v>
      </c>
      <c r="E10" s="127" t="s">
        <v>4</v>
      </c>
      <c r="F10" s="127" t="s">
        <v>61</v>
      </c>
      <c r="G10" s="128" t="s">
        <v>62</v>
      </c>
      <c r="H10" s="139"/>
    </row>
    <row r="11" spans="1:9" s="10" customFormat="1" ht="13" x14ac:dyDescent="0.3">
      <c r="A11" s="7"/>
      <c r="B11" s="8"/>
      <c r="C11" s="7"/>
      <c r="D11" s="8"/>
      <c r="E11" s="9"/>
      <c r="F11" s="9"/>
      <c r="G11" s="28"/>
      <c r="H11" s="7"/>
    </row>
    <row r="12" spans="1:9" s="15" customFormat="1" ht="13" x14ac:dyDescent="0.3">
      <c r="A12" s="11">
        <v>2016</v>
      </c>
      <c r="B12" s="12" t="s">
        <v>5</v>
      </c>
      <c r="C12" s="118">
        <v>69889247</v>
      </c>
      <c r="D12" s="50">
        <v>17996869</v>
      </c>
      <c r="E12" s="83">
        <f>D12/C12</f>
        <v>0.25750555017426358</v>
      </c>
      <c r="F12" s="51">
        <v>15872343</v>
      </c>
      <c r="G12" s="92">
        <f>F12/D12</f>
        <v>0.88195024367849761</v>
      </c>
      <c r="H12" s="118">
        <f>C12-D12</f>
        <v>51892378</v>
      </c>
      <c r="I12" s="13"/>
    </row>
    <row r="13" spans="1:9" ht="13" x14ac:dyDescent="0.3">
      <c r="A13" s="16"/>
      <c r="B13" s="17"/>
      <c r="C13" s="119"/>
      <c r="D13" s="52"/>
      <c r="E13" s="83"/>
      <c r="F13" s="53"/>
      <c r="G13" s="92"/>
      <c r="H13" s="119"/>
      <c r="I13" s="18"/>
    </row>
    <row r="14" spans="1:9" x14ac:dyDescent="0.25">
      <c r="A14" s="16"/>
      <c r="B14" s="20" t="s">
        <v>6</v>
      </c>
      <c r="C14" s="119">
        <v>1024869</v>
      </c>
      <c r="D14" s="52">
        <v>89699</v>
      </c>
      <c r="E14" s="84">
        <f t="shared" ref="E14:E64" si="0">D14/C14</f>
        <v>8.7522405302531345E-2</v>
      </c>
      <c r="F14" s="53">
        <v>79787</v>
      </c>
      <c r="G14" s="43">
        <f t="shared" ref="G14:G64" si="1">F14/D14</f>
        <v>0.88949709584276304</v>
      </c>
      <c r="H14" s="119">
        <f>C14-D14</f>
        <v>935170</v>
      </c>
      <c r="I14" s="18"/>
    </row>
    <row r="15" spans="1:9" x14ac:dyDescent="0.25">
      <c r="A15" s="16"/>
      <c r="B15" s="20" t="s">
        <v>7</v>
      </c>
      <c r="C15" s="119">
        <v>176049</v>
      </c>
      <c r="D15" s="52">
        <v>20427</v>
      </c>
      <c r="E15" s="84">
        <f t="shared" si="0"/>
        <v>0.11603019613857506</v>
      </c>
      <c r="F15" s="53">
        <v>17055</v>
      </c>
      <c r="G15" s="43">
        <f t="shared" si="1"/>
        <v>0.83492436481127918</v>
      </c>
      <c r="H15" s="119">
        <f t="shared" ref="H15:H64" si="2">C15-D15</f>
        <v>155622</v>
      </c>
      <c r="I15" s="18"/>
    </row>
    <row r="16" spans="1:9" x14ac:dyDescent="0.25">
      <c r="A16" s="16"/>
      <c r="B16" s="20" t="s">
        <v>8</v>
      </c>
      <c r="C16" s="119">
        <v>1536386</v>
      </c>
      <c r="D16" s="52">
        <v>443650</v>
      </c>
      <c r="E16" s="84">
        <f t="shared" si="0"/>
        <v>0.28876206890716266</v>
      </c>
      <c r="F16" s="53">
        <v>400334</v>
      </c>
      <c r="G16" s="43">
        <f t="shared" si="1"/>
        <v>0.90236447650174689</v>
      </c>
      <c r="H16" s="119">
        <f t="shared" si="2"/>
        <v>1092736</v>
      </c>
      <c r="I16" s="18"/>
    </row>
    <row r="17" spans="1:9" x14ac:dyDescent="0.25">
      <c r="A17" s="16"/>
      <c r="B17" s="20" t="s">
        <v>9</v>
      </c>
      <c r="C17" s="119">
        <v>655847</v>
      </c>
      <c r="D17" s="52">
        <v>79004</v>
      </c>
      <c r="E17" s="84">
        <f t="shared" si="0"/>
        <v>0.12046102215913163</v>
      </c>
      <c r="F17" s="53">
        <v>72448</v>
      </c>
      <c r="G17" s="43">
        <f t="shared" si="1"/>
        <v>0.9170168599058276</v>
      </c>
      <c r="H17" s="119">
        <f t="shared" si="2"/>
        <v>576843</v>
      </c>
      <c r="I17" s="18"/>
    </row>
    <row r="18" spans="1:9" x14ac:dyDescent="0.25">
      <c r="A18" s="16"/>
      <c r="B18" s="20" t="s">
        <v>10</v>
      </c>
      <c r="C18" s="119">
        <v>8675154</v>
      </c>
      <c r="D18" s="52">
        <v>4259531</v>
      </c>
      <c r="E18" s="84">
        <f t="shared" si="0"/>
        <v>0.49100350264675419</v>
      </c>
      <c r="F18" s="53">
        <v>3857313</v>
      </c>
      <c r="G18" s="43">
        <f t="shared" si="1"/>
        <v>0.90557223318717484</v>
      </c>
      <c r="H18" s="119">
        <f t="shared" si="2"/>
        <v>4415623</v>
      </c>
      <c r="I18" s="18"/>
    </row>
    <row r="19" spans="1:9" x14ac:dyDescent="0.25">
      <c r="A19" s="16"/>
      <c r="B19" s="20" t="s">
        <v>11</v>
      </c>
      <c r="C19" s="119">
        <v>1207545</v>
      </c>
      <c r="D19" s="52">
        <v>275945</v>
      </c>
      <c r="E19" s="84">
        <f t="shared" si="0"/>
        <v>0.22851736374213796</v>
      </c>
      <c r="F19" s="53">
        <v>246030</v>
      </c>
      <c r="G19" s="43">
        <f t="shared" si="1"/>
        <v>0.89159071554114044</v>
      </c>
      <c r="H19" s="119">
        <f t="shared" si="2"/>
        <v>931600</v>
      </c>
      <c r="I19" s="18"/>
    </row>
    <row r="20" spans="1:9" x14ac:dyDescent="0.25">
      <c r="A20" s="16"/>
      <c r="B20" s="20" t="s">
        <v>12</v>
      </c>
      <c r="C20" s="119">
        <v>726897</v>
      </c>
      <c r="D20" s="52">
        <v>187089</v>
      </c>
      <c r="E20" s="84">
        <f t="shared" si="0"/>
        <v>0.25738034412028116</v>
      </c>
      <c r="F20" s="53">
        <v>160978</v>
      </c>
      <c r="G20" s="43">
        <f t="shared" si="1"/>
        <v>0.86043540774711502</v>
      </c>
      <c r="H20" s="119">
        <f t="shared" si="2"/>
        <v>539808</v>
      </c>
      <c r="I20" s="18"/>
    </row>
    <row r="21" spans="1:9" x14ac:dyDescent="0.25">
      <c r="A21" s="16"/>
      <c r="B21" s="20" t="s">
        <v>13</v>
      </c>
      <c r="C21" s="119">
        <v>194488</v>
      </c>
      <c r="D21" s="52">
        <v>41061</v>
      </c>
      <c r="E21" s="84">
        <f t="shared" si="0"/>
        <v>0.21112356546419317</v>
      </c>
      <c r="F21" s="53">
        <v>37576</v>
      </c>
      <c r="G21" s="43">
        <f t="shared" si="1"/>
        <v>0.91512627554126791</v>
      </c>
      <c r="H21" s="119">
        <f t="shared" si="2"/>
        <v>153427</v>
      </c>
      <c r="I21" s="18"/>
    </row>
    <row r="22" spans="1:9" x14ac:dyDescent="0.25">
      <c r="A22" s="16"/>
      <c r="B22" s="20" t="s">
        <v>14</v>
      </c>
      <c r="C22" s="119">
        <v>113956</v>
      </c>
      <c r="D22" s="52">
        <v>26894</v>
      </c>
      <c r="E22" s="84">
        <f t="shared" si="0"/>
        <v>0.23600336972164696</v>
      </c>
      <c r="F22" s="53">
        <v>23572</v>
      </c>
      <c r="G22" s="43">
        <f t="shared" si="1"/>
        <v>0.87647802483825388</v>
      </c>
      <c r="H22" s="119">
        <f t="shared" si="2"/>
        <v>87062</v>
      </c>
      <c r="I22" s="18"/>
    </row>
    <row r="23" spans="1:9" x14ac:dyDescent="0.25">
      <c r="A23" s="16"/>
      <c r="B23" s="20" t="s">
        <v>15</v>
      </c>
      <c r="C23" s="119">
        <v>3916874</v>
      </c>
      <c r="D23" s="52">
        <v>1327279</v>
      </c>
      <c r="E23" s="84">
        <f t="shared" si="0"/>
        <v>0.33886180663457643</v>
      </c>
      <c r="F23" s="53">
        <v>1128352</v>
      </c>
      <c r="G23" s="43">
        <f t="shared" si="1"/>
        <v>0.85012420146781498</v>
      </c>
      <c r="H23" s="119">
        <f t="shared" si="2"/>
        <v>2589595</v>
      </c>
      <c r="I23" s="18"/>
    </row>
    <row r="24" spans="1:9" x14ac:dyDescent="0.25">
      <c r="A24" s="16"/>
      <c r="B24" s="20" t="s">
        <v>16</v>
      </c>
      <c r="C24" s="119">
        <v>2370784</v>
      </c>
      <c r="D24" s="52">
        <v>491864</v>
      </c>
      <c r="E24" s="84">
        <f t="shared" si="0"/>
        <v>0.20746892167316802</v>
      </c>
      <c r="F24" s="53">
        <v>432156</v>
      </c>
      <c r="G24" s="43">
        <f t="shared" si="1"/>
        <v>0.87860872110990029</v>
      </c>
      <c r="H24" s="119">
        <f t="shared" si="2"/>
        <v>1878920</v>
      </c>
      <c r="I24" s="18"/>
    </row>
    <row r="25" spans="1:9" x14ac:dyDescent="0.25">
      <c r="A25" s="16"/>
      <c r="B25" s="20" t="s">
        <v>17</v>
      </c>
      <c r="C25" s="119">
        <v>286037</v>
      </c>
      <c r="D25" s="52">
        <v>85213</v>
      </c>
      <c r="E25" s="84">
        <f t="shared" si="0"/>
        <v>0.29790901177120443</v>
      </c>
      <c r="F25" s="53">
        <v>74029</v>
      </c>
      <c r="G25" s="43">
        <f t="shared" si="1"/>
        <v>0.86875242040533718</v>
      </c>
      <c r="H25" s="119">
        <f t="shared" si="2"/>
        <v>200824</v>
      </c>
      <c r="I25" s="18"/>
    </row>
    <row r="26" spans="1:9" x14ac:dyDescent="0.25">
      <c r="A26" s="16"/>
      <c r="B26" s="20" t="s">
        <v>18</v>
      </c>
      <c r="C26" s="119">
        <v>421469</v>
      </c>
      <c r="D26" s="52">
        <v>58206</v>
      </c>
      <c r="E26" s="84">
        <f t="shared" si="0"/>
        <v>0.13810268370864762</v>
      </c>
      <c r="F26" s="53">
        <v>53295</v>
      </c>
      <c r="G26" s="43">
        <f t="shared" si="1"/>
        <v>0.91562725492217301</v>
      </c>
      <c r="H26" s="119">
        <f t="shared" si="2"/>
        <v>363263</v>
      </c>
      <c r="I26" s="18"/>
    </row>
    <row r="27" spans="1:9" x14ac:dyDescent="0.25">
      <c r="A27" s="16"/>
      <c r="B27" s="20" t="s">
        <v>19</v>
      </c>
      <c r="C27" s="119">
        <v>2805993</v>
      </c>
      <c r="D27" s="52">
        <v>741564</v>
      </c>
      <c r="E27" s="84">
        <f t="shared" si="0"/>
        <v>0.26427863505005178</v>
      </c>
      <c r="F27" s="53">
        <v>671478</v>
      </c>
      <c r="G27" s="43">
        <f t="shared" si="1"/>
        <v>0.90548893959253685</v>
      </c>
      <c r="H27" s="119">
        <f t="shared" si="2"/>
        <v>2064429</v>
      </c>
      <c r="I27" s="18"/>
    </row>
    <row r="28" spans="1:9" x14ac:dyDescent="0.25">
      <c r="A28" s="16"/>
      <c r="B28" s="20" t="s">
        <v>20</v>
      </c>
      <c r="C28" s="119">
        <v>1489601</v>
      </c>
      <c r="D28" s="52">
        <v>175407</v>
      </c>
      <c r="E28" s="84">
        <f t="shared" si="0"/>
        <v>0.11775435166866832</v>
      </c>
      <c r="F28" s="53">
        <v>153529</v>
      </c>
      <c r="G28" s="43">
        <f t="shared" si="1"/>
        <v>0.87527293665589168</v>
      </c>
      <c r="H28" s="119">
        <f t="shared" si="2"/>
        <v>1314194</v>
      </c>
      <c r="I28" s="18"/>
    </row>
    <row r="29" spans="1:9" x14ac:dyDescent="0.25">
      <c r="A29" s="16"/>
      <c r="B29" s="20" t="s">
        <v>21</v>
      </c>
      <c r="C29" s="119">
        <v>695841</v>
      </c>
      <c r="D29" s="52">
        <v>76965</v>
      </c>
      <c r="E29" s="84">
        <f t="shared" si="0"/>
        <v>0.11060716456776763</v>
      </c>
      <c r="F29" s="53">
        <v>64180</v>
      </c>
      <c r="G29" s="43">
        <f t="shared" si="1"/>
        <v>0.8338855323848503</v>
      </c>
      <c r="H29" s="119">
        <f t="shared" si="2"/>
        <v>618876</v>
      </c>
      <c r="I29" s="18"/>
    </row>
    <row r="30" spans="1:9" x14ac:dyDescent="0.25">
      <c r="A30" s="16"/>
      <c r="B30" s="20" t="s">
        <v>22</v>
      </c>
      <c r="C30" s="119">
        <v>685239</v>
      </c>
      <c r="D30" s="52">
        <v>109399</v>
      </c>
      <c r="E30" s="84">
        <f t="shared" si="0"/>
        <v>0.15965086634006528</v>
      </c>
      <c r="F30" s="53">
        <v>98129</v>
      </c>
      <c r="G30" s="43">
        <f t="shared" si="1"/>
        <v>0.89698260495982596</v>
      </c>
      <c r="H30" s="119">
        <f t="shared" si="2"/>
        <v>575840</v>
      </c>
      <c r="I30" s="18"/>
    </row>
    <row r="31" spans="1:9" x14ac:dyDescent="0.25">
      <c r="A31" s="16"/>
      <c r="B31" s="20" t="s">
        <v>23</v>
      </c>
      <c r="C31" s="119">
        <v>927917</v>
      </c>
      <c r="D31" s="52">
        <v>76335</v>
      </c>
      <c r="E31" s="84">
        <f t="shared" si="0"/>
        <v>8.2264900847812891E-2</v>
      </c>
      <c r="F31" s="53">
        <v>62762</v>
      </c>
      <c r="G31" s="43">
        <f t="shared" si="1"/>
        <v>0.82219165520403481</v>
      </c>
      <c r="H31" s="119">
        <f t="shared" si="2"/>
        <v>851582</v>
      </c>
      <c r="I31" s="18"/>
    </row>
    <row r="32" spans="1:9" x14ac:dyDescent="0.25">
      <c r="A32" s="16"/>
      <c r="B32" s="20" t="s">
        <v>24</v>
      </c>
      <c r="C32" s="119">
        <v>1038911</v>
      </c>
      <c r="D32" s="52">
        <v>78138</v>
      </c>
      <c r="E32" s="84">
        <f t="shared" si="0"/>
        <v>7.521144737133402E-2</v>
      </c>
      <c r="F32" s="53">
        <v>66052</v>
      </c>
      <c r="G32" s="43">
        <f t="shared" si="1"/>
        <v>0.84532493793032837</v>
      </c>
      <c r="H32" s="119">
        <f t="shared" si="2"/>
        <v>960773</v>
      </c>
      <c r="I32" s="18"/>
    </row>
    <row r="33" spans="1:9" x14ac:dyDescent="0.25">
      <c r="A33" s="16"/>
      <c r="B33" s="20" t="s">
        <v>25</v>
      </c>
      <c r="C33" s="119">
        <v>241745</v>
      </c>
      <c r="D33" s="52">
        <v>17069</v>
      </c>
      <c r="E33" s="84">
        <f t="shared" si="0"/>
        <v>7.0607458272146276E-2</v>
      </c>
      <c r="F33" s="53">
        <v>13960</v>
      </c>
      <c r="G33" s="43">
        <f t="shared" si="1"/>
        <v>0.81785693362235634</v>
      </c>
      <c r="H33" s="119">
        <f t="shared" si="2"/>
        <v>224676</v>
      </c>
      <c r="I33" s="18"/>
    </row>
    <row r="34" spans="1:9" x14ac:dyDescent="0.25">
      <c r="A34" s="16"/>
      <c r="B34" s="20" t="s">
        <v>26</v>
      </c>
      <c r="C34" s="119">
        <v>1283590</v>
      </c>
      <c r="D34" s="52">
        <v>363336</v>
      </c>
      <c r="E34" s="84">
        <f t="shared" si="0"/>
        <v>0.28306234856924717</v>
      </c>
      <c r="F34" s="53">
        <v>311915</v>
      </c>
      <c r="G34" s="43">
        <f t="shared" si="1"/>
        <v>0.85847535063962832</v>
      </c>
      <c r="H34" s="119">
        <f t="shared" si="2"/>
        <v>920254</v>
      </c>
      <c r="I34" s="18"/>
    </row>
    <row r="35" spans="1:9" x14ac:dyDescent="0.25">
      <c r="A35" s="16"/>
      <c r="B35" s="20" t="s">
        <v>27</v>
      </c>
      <c r="C35" s="119">
        <v>1321640</v>
      </c>
      <c r="D35" s="52">
        <v>389595</v>
      </c>
      <c r="E35" s="84">
        <f t="shared" si="0"/>
        <v>0.29478148361127082</v>
      </c>
      <c r="F35" s="53">
        <v>330054</v>
      </c>
      <c r="G35" s="43">
        <f t="shared" si="1"/>
        <v>0.84717206329650019</v>
      </c>
      <c r="H35" s="119">
        <f t="shared" si="2"/>
        <v>932045</v>
      </c>
      <c r="I35" s="18"/>
    </row>
    <row r="36" spans="1:9" x14ac:dyDescent="0.25">
      <c r="A36" s="16"/>
      <c r="B36" s="20" t="s">
        <v>28</v>
      </c>
      <c r="C36" s="119">
        <v>2083970</v>
      </c>
      <c r="D36" s="52">
        <v>275172</v>
      </c>
      <c r="E36" s="84">
        <f t="shared" si="0"/>
        <v>0.13204220790126536</v>
      </c>
      <c r="F36" s="53">
        <v>234083</v>
      </c>
      <c r="G36" s="43">
        <f t="shared" si="1"/>
        <v>0.85067884813861872</v>
      </c>
      <c r="H36" s="119">
        <f t="shared" si="2"/>
        <v>1808798</v>
      </c>
      <c r="I36" s="18"/>
    </row>
    <row r="37" spans="1:9" x14ac:dyDescent="0.25">
      <c r="A37" s="16"/>
      <c r="B37" s="20" t="s">
        <v>29</v>
      </c>
      <c r="C37" s="119">
        <v>1242027</v>
      </c>
      <c r="D37" s="52">
        <v>233385</v>
      </c>
      <c r="E37" s="84">
        <f t="shared" si="0"/>
        <v>0.1879065430944738</v>
      </c>
      <c r="F37" s="53">
        <v>198949</v>
      </c>
      <c r="G37" s="43">
        <f t="shared" si="1"/>
        <v>0.85244981468389147</v>
      </c>
      <c r="H37" s="119">
        <f t="shared" si="2"/>
        <v>1008642</v>
      </c>
      <c r="I37" s="18"/>
    </row>
    <row r="38" spans="1:9" x14ac:dyDescent="0.25">
      <c r="A38" s="16"/>
      <c r="B38" s="20" t="s">
        <v>30</v>
      </c>
      <c r="C38" s="119">
        <v>669293</v>
      </c>
      <c r="D38" s="52">
        <v>30742</v>
      </c>
      <c r="E38" s="84">
        <f t="shared" si="0"/>
        <v>4.5932050686321238E-2</v>
      </c>
      <c r="F38" s="53">
        <v>27324</v>
      </c>
      <c r="G38" s="43">
        <f t="shared" si="1"/>
        <v>0.88881660269338369</v>
      </c>
      <c r="H38" s="119">
        <f t="shared" si="2"/>
        <v>638551</v>
      </c>
      <c r="I38" s="18"/>
    </row>
    <row r="39" spans="1:9" x14ac:dyDescent="0.25">
      <c r="A39" s="16"/>
      <c r="B39" s="20" t="s">
        <v>31</v>
      </c>
      <c r="C39" s="119">
        <v>1305640</v>
      </c>
      <c r="D39" s="52">
        <v>112562</v>
      </c>
      <c r="E39" s="84">
        <f t="shared" si="0"/>
        <v>8.6212125853987312E-2</v>
      </c>
      <c r="F39" s="53">
        <v>99450</v>
      </c>
      <c r="G39" s="43">
        <f t="shared" si="1"/>
        <v>0.88351308612142643</v>
      </c>
      <c r="H39" s="119">
        <f t="shared" si="2"/>
        <v>1193078</v>
      </c>
      <c r="I39" s="18"/>
    </row>
    <row r="40" spans="1:9" x14ac:dyDescent="0.25">
      <c r="A40" s="16"/>
      <c r="B40" s="20" t="s">
        <v>32</v>
      </c>
      <c r="C40" s="119">
        <v>215388</v>
      </c>
      <c r="D40" s="52">
        <v>7452</v>
      </c>
      <c r="E40" s="84">
        <f t="shared" si="0"/>
        <v>3.4598027745278287E-2</v>
      </c>
      <c r="F40" s="53">
        <v>7009</v>
      </c>
      <c r="G40" s="43">
        <f t="shared" si="1"/>
        <v>0.94055287171229196</v>
      </c>
      <c r="H40" s="119">
        <f t="shared" si="2"/>
        <v>207936</v>
      </c>
      <c r="I40" s="18"/>
    </row>
    <row r="41" spans="1:9" x14ac:dyDescent="0.25">
      <c r="A41" s="16"/>
      <c r="B41" s="20" t="s">
        <v>33</v>
      </c>
      <c r="C41" s="119">
        <v>452289</v>
      </c>
      <c r="D41" s="52">
        <v>73711</v>
      </c>
      <c r="E41" s="84">
        <f t="shared" si="0"/>
        <v>0.16297323171688899</v>
      </c>
      <c r="F41" s="53">
        <v>62433</v>
      </c>
      <c r="G41" s="43">
        <f t="shared" si="1"/>
        <v>0.84699705607032871</v>
      </c>
      <c r="H41" s="119">
        <f t="shared" si="2"/>
        <v>378578</v>
      </c>
      <c r="I41" s="18"/>
    </row>
    <row r="42" spans="1:9" x14ac:dyDescent="0.25">
      <c r="A42" s="16"/>
      <c r="B42" s="20" t="s">
        <v>34</v>
      </c>
      <c r="C42" s="119">
        <v>639127</v>
      </c>
      <c r="D42" s="52">
        <v>251110</v>
      </c>
      <c r="E42" s="84">
        <f t="shared" si="0"/>
        <v>0.39289530875710149</v>
      </c>
      <c r="F42" s="53">
        <v>226221</v>
      </c>
      <c r="G42" s="43">
        <f t="shared" si="1"/>
        <v>0.90088407470829512</v>
      </c>
      <c r="H42" s="119">
        <f t="shared" si="2"/>
        <v>388017</v>
      </c>
      <c r="I42" s="18"/>
    </row>
    <row r="43" spans="1:9" x14ac:dyDescent="0.25">
      <c r="A43" s="16"/>
      <c r="B43" s="20" t="s">
        <v>35</v>
      </c>
      <c r="C43" s="119">
        <v>247573</v>
      </c>
      <c r="D43" s="52">
        <v>28273</v>
      </c>
      <c r="E43" s="84">
        <f t="shared" si="0"/>
        <v>0.11420066000735137</v>
      </c>
      <c r="F43" s="53">
        <v>23281</v>
      </c>
      <c r="G43" s="43">
        <f t="shared" si="1"/>
        <v>0.8234357867930534</v>
      </c>
      <c r="H43" s="119">
        <f t="shared" si="2"/>
        <v>219300</v>
      </c>
      <c r="I43" s="18"/>
    </row>
    <row r="44" spans="1:9" x14ac:dyDescent="0.25">
      <c r="A44" s="16"/>
      <c r="B44" s="20" t="s">
        <v>36</v>
      </c>
      <c r="C44" s="119">
        <v>1916946</v>
      </c>
      <c r="D44" s="52">
        <v>747256</v>
      </c>
      <c r="E44" s="84">
        <f t="shared" si="0"/>
        <v>0.3898158842241774</v>
      </c>
      <c r="F44" s="53">
        <v>651895</v>
      </c>
      <c r="G44" s="43">
        <f t="shared" si="1"/>
        <v>0.87238509961780164</v>
      </c>
      <c r="H44" s="119">
        <f t="shared" si="2"/>
        <v>1169690</v>
      </c>
      <c r="I44" s="18"/>
    </row>
    <row r="45" spans="1:9" x14ac:dyDescent="0.25">
      <c r="A45" s="16"/>
      <c r="B45" s="20" t="s">
        <v>37</v>
      </c>
      <c r="C45" s="119">
        <v>460974</v>
      </c>
      <c r="D45" s="52">
        <v>100063</v>
      </c>
      <c r="E45" s="84">
        <f t="shared" si="0"/>
        <v>0.21706864161536227</v>
      </c>
      <c r="F45" s="53">
        <v>89173</v>
      </c>
      <c r="G45" s="43">
        <f t="shared" si="1"/>
        <v>0.89116856380480303</v>
      </c>
      <c r="H45" s="119">
        <f t="shared" si="2"/>
        <v>360911</v>
      </c>
      <c r="I45" s="18"/>
    </row>
    <row r="46" spans="1:9" x14ac:dyDescent="0.25">
      <c r="A46" s="16"/>
      <c r="B46" s="20" t="s">
        <v>38</v>
      </c>
      <c r="C46" s="119">
        <v>3977729</v>
      </c>
      <c r="D46" s="52">
        <v>1503396</v>
      </c>
      <c r="E46" s="84">
        <f t="shared" si="0"/>
        <v>0.37795334976314376</v>
      </c>
      <c r="F46" s="53">
        <v>1303759</v>
      </c>
      <c r="G46" s="43">
        <f t="shared" si="1"/>
        <v>0.8672093048005981</v>
      </c>
      <c r="H46" s="119">
        <f t="shared" si="2"/>
        <v>2474333</v>
      </c>
      <c r="I46" s="18"/>
    </row>
    <row r="47" spans="1:9" x14ac:dyDescent="0.25">
      <c r="A47" s="16"/>
      <c r="B47" s="20" t="s">
        <v>39</v>
      </c>
      <c r="C47" s="119">
        <v>2162867</v>
      </c>
      <c r="D47" s="52">
        <v>414378</v>
      </c>
      <c r="E47" s="84">
        <f t="shared" si="0"/>
        <v>0.19158736991225073</v>
      </c>
      <c r="F47" s="53">
        <v>366366</v>
      </c>
      <c r="G47" s="43">
        <f t="shared" si="1"/>
        <v>0.8841347754948381</v>
      </c>
      <c r="H47" s="119">
        <f t="shared" si="2"/>
        <v>1748489</v>
      </c>
      <c r="I47" s="18"/>
    </row>
    <row r="48" spans="1:9" x14ac:dyDescent="0.25">
      <c r="A48" s="16"/>
      <c r="B48" s="20" t="s">
        <v>40</v>
      </c>
      <c r="C48" s="119">
        <v>165967</v>
      </c>
      <c r="D48" s="52">
        <v>12229</v>
      </c>
      <c r="E48" s="84">
        <f t="shared" si="0"/>
        <v>7.3683322588225367E-2</v>
      </c>
      <c r="F48" s="53">
        <v>10208</v>
      </c>
      <c r="G48" s="43">
        <f t="shared" si="1"/>
        <v>0.8347371003352686</v>
      </c>
      <c r="H48" s="119">
        <f t="shared" si="2"/>
        <v>153738</v>
      </c>
      <c r="I48" s="18"/>
    </row>
    <row r="49" spans="1:9" x14ac:dyDescent="0.25">
      <c r="A49" s="16"/>
      <c r="B49" s="20" t="s">
        <v>41</v>
      </c>
      <c r="C49" s="119">
        <v>2460203</v>
      </c>
      <c r="D49" s="52">
        <v>199093</v>
      </c>
      <c r="E49" s="84">
        <f t="shared" si="0"/>
        <v>8.0925435827856482E-2</v>
      </c>
      <c r="F49" s="53">
        <v>171981</v>
      </c>
      <c r="G49" s="43">
        <f t="shared" si="1"/>
        <v>0.86382243474155296</v>
      </c>
      <c r="H49" s="119">
        <f t="shared" si="2"/>
        <v>2261110</v>
      </c>
      <c r="I49" s="18"/>
    </row>
    <row r="50" spans="1:9" x14ac:dyDescent="0.25">
      <c r="A50" s="16"/>
      <c r="B50" s="20" t="s">
        <v>42</v>
      </c>
      <c r="C50" s="119">
        <v>897072</v>
      </c>
      <c r="D50" s="52">
        <v>123049</v>
      </c>
      <c r="E50" s="84">
        <f t="shared" si="0"/>
        <v>0.13716736226300677</v>
      </c>
      <c r="F50" s="53">
        <v>111731</v>
      </c>
      <c r="G50" s="43">
        <f t="shared" si="1"/>
        <v>0.90802038212419445</v>
      </c>
      <c r="H50" s="119">
        <f t="shared" si="2"/>
        <v>774023</v>
      </c>
      <c r="I50" s="18"/>
    </row>
    <row r="51" spans="1:9" x14ac:dyDescent="0.25">
      <c r="A51" s="16"/>
      <c r="B51" s="20" t="s">
        <v>43</v>
      </c>
      <c r="C51" s="119">
        <v>823483</v>
      </c>
      <c r="D51" s="52">
        <v>188335</v>
      </c>
      <c r="E51" s="84">
        <f t="shared" si="0"/>
        <v>0.22870538918229036</v>
      </c>
      <c r="F51" s="53">
        <v>172152</v>
      </c>
      <c r="G51" s="43">
        <f t="shared" si="1"/>
        <v>0.91407332678471875</v>
      </c>
      <c r="H51" s="119">
        <f t="shared" si="2"/>
        <v>635148</v>
      </c>
      <c r="I51" s="18"/>
    </row>
    <row r="52" spans="1:9" x14ac:dyDescent="0.25">
      <c r="A52" s="16"/>
      <c r="B52" s="20" t="s">
        <v>44</v>
      </c>
      <c r="C52" s="119">
        <v>2545892</v>
      </c>
      <c r="D52" s="52">
        <v>328720</v>
      </c>
      <c r="E52" s="84">
        <f t="shared" si="0"/>
        <v>0.12911781018205015</v>
      </c>
      <c r="F52" s="53">
        <v>272818</v>
      </c>
      <c r="G52" s="43">
        <f t="shared" si="1"/>
        <v>0.82994037478705285</v>
      </c>
      <c r="H52" s="119">
        <f t="shared" si="2"/>
        <v>2217172</v>
      </c>
      <c r="I52" s="18"/>
    </row>
    <row r="53" spans="1:9" x14ac:dyDescent="0.25">
      <c r="A53" s="16"/>
      <c r="B53" s="20" t="s">
        <v>45</v>
      </c>
      <c r="C53" s="119">
        <v>199874</v>
      </c>
      <c r="D53" s="52">
        <v>52497</v>
      </c>
      <c r="E53" s="84">
        <f t="shared" si="0"/>
        <v>0.26265046979597145</v>
      </c>
      <c r="F53" s="53">
        <v>45217</v>
      </c>
      <c r="G53" s="43">
        <f t="shared" si="1"/>
        <v>0.86132540907099453</v>
      </c>
      <c r="H53" s="119">
        <f t="shared" si="2"/>
        <v>147377</v>
      </c>
      <c r="I53" s="18"/>
    </row>
    <row r="54" spans="1:9" x14ac:dyDescent="0.25">
      <c r="A54" s="16"/>
      <c r="B54" s="20" t="s">
        <v>46</v>
      </c>
      <c r="C54" s="119">
        <v>1025117</v>
      </c>
      <c r="D54" s="52">
        <v>110494</v>
      </c>
      <c r="E54" s="84">
        <f t="shared" si="0"/>
        <v>0.10778672093039136</v>
      </c>
      <c r="F54" s="53">
        <v>96768</v>
      </c>
      <c r="G54" s="43">
        <f t="shared" si="1"/>
        <v>0.87577606023856502</v>
      </c>
      <c r="H54" s="119">
        <f t="shared" si="2"/>
        <v>914623</v>
      </c>
      <c r="I54" s="18"/>
    </row>
    <row r="55" spans="1:9" x14ac:dyDescent="0.25">
      <c r="A55" s="16"/>
      <c r="B55" s="20" t="s">
        <v>47</v>
      </c>
      <c r="C55" s="119">
        <v>201932</v>
      </c>
      <c r="D55" s="52">
        <v>14008</v>
      </c>
      <c r="E55" s="84">
        <f t="shared" si="0"/>
        <v>6.9369886892617319E-2</v>
      </c>
      <c r="F55" s="53">
        <v>10815</v>
      </c>
      <c r="G55" s="43">
        <f t="shared" si="1"/>
        <v>0.7720588235294118</v>
      </c>
      <c r="H55" s="119">
        <f t="shared" si="2"/>
        <v>187924</v>
      </c>
      <c r="I55" s="18"/>
    </row>
    <row r="56" spans="1:9" x14ac:dyDescent="0.25">
      <c r="A56" s="16"/>
      <c r="B56" s="20" t="s">
        <v>48</v>
      </c>
      <c r="C56" s="119">
        <v>1408182</v>
      </c>
      <c r="D56" s="52">
        <v>171569</v>
      </c>
      <c r="E56" s="84">
        <f t="shared" si="0"/>
        <v>0.12183723410752303</v>
      </c>
      <c r="F56" s="53">
        <v>147763</v>
      </c>
      <c r="G56" s="43">
        <f t="shared" si="1"/>
        <v>0.86124532986728375</v>
      </c>
      <c r="H56" s="119">
        <f t="shared" si="2"/>
        <v>1236613</v>
      </c>
      <c r="I56" s="18"/>
    </row>
    <row r="57" spans="1:9" x14ac:dyDescent="0.25">
      <c r="A57" s="16"/>
      <c r="B57" s="20" t="s">
        <v>49</v>
      </c>
      <c r="C57" s="119">
        <v>6948492</v>
      </c>
      <c r="D57" s="52">
        <v>2412385</v>
      </c>
      <c r="E57" s="84">
        <f t="shared" si="0"/>
        <v>0.34718108619827148</v>
      </c>
      <c r="F57" s="53">
        <v>2140549</v>
      </c>
      <c r="G57" s="43">
        <f t="shared" si="1"/>
        <v>0.88731649384322986</v>
      </c>
      <c r="H57" s="119">
        <f t="shared" si="2"/>
        <v>4536107</v>
      </c>
      <c r="I57" s="18"/>
    </row>
    <row r="58" spans="1:9" x14ac:dyDescent="0.25">
      <c r="A58" s="16"/>
      <c r="B58" s="20" t="s">
        <v>50</v>
      </c>
      <c r="C58" s="119">
        <v>889419</v>
      </c>
      <c r="D58" s="52">
        <v>151330</v>
      </c>
      <c r="E58" s="84">
        <f t="shared" si="0"/>
        <v>0.17014477990688304</v>
      </c>
      <c r="F58" s="53">
        <v>138042</v>
      </c>
      <c r="G58" s="43">
        <f t="shared" si="1"/>
        <v>0.91219189849996696</v>
      </c>
      <c r="H58" s="119">
        <f t="shared" si="2"/>
        <v>738089</v>
      </c>
      <c r="I58" s="18"/>
    </row>
    <row r="59" spans="1:9" x14ac:dyDescent="0.25">
      <c r="A59" s="16"/>
      <c r="B59" s="20" t="s">
        <v>51</v>
      </c>
      <c r="C59" s="119">
        <v>112177</v>
      </c>
      <c r="D59" s="52">
        <v>9160</v>
      </c>
      <c r="E59" s="84">
        <f t="shared" si="0"/>
        <v>8.1656667587829954E-2</v>
      </c>
      <c r="F59" s="53">
        <v>7979</v>
      </c>
      <c r="G59" s="43">
        <f t="shared" si="1"/>
        <v>0.87106986899563321</v>
      </c>
      <c r="H59" s="119">
        <f t="shared" si="2"/>
        <v>103017</v>
      </c>
      <c r="I59" s="18"/>
    </row>
    <row r="60" spans="1:9" x14ac:dyDescent="0.25">
      <c r="A60" s="16"/>
      <c r="B60" s="20" t="s">
        <v>52</v>
      </c>
      <c r="C60" s="119">
        <v>1769202</v>
      </c>
      <c r="D60" s="52">
        <v>416930</v>
      </c>
      <c r="E60" s="84">
        <f t="shared" si="0"/>
        <v>0.23565991899172622</v>
      </c>
      <c r="F60" s="53">
        <v>360536</v>
      </c>
      <c r="G60" s="43">
        <f t="shared" si="1"/>
        <v>0.8647398843930636</v>
      </c>
      <c r="H60" s="119">
        <f t="shared" si="2"/>
        <v>1352272</v>
      </c>
      <c r="I60" s="18"/>
    </row>
    <row r="61" spans="1:9" x14ac:dyDescent="0.25">
      <c r="A61" s="16"/>
      <c r="B61" s="20" t="s">
        <v>53</v>
      </c>
      <c r="C61" s="119">
        <v>1558716</v>
      </c>
      <c r="D61" s="52">
        <v>456609</v>
      </c>
      <c r="E61" s="84">
        <f t="shared" si="0"/>
        <v>0.29293918840892119</v>
      </c>
      <c r="F61" s="53">
        <v>399023</v>
      </c>
      <c r="G61" s="43">
        <f t="shared" si="1"/>
        <v>0.8738833443931241</v>
      </c>
      <c r="H61" s="119">
        <f t="shared" si="2"/>
        <v>1102107</v>
      </c>
      <c r="I61" s="18"/>
    </row>
    <row r="62" spans="1:9" x14ac:dyDescent="0.25">
      <c r="A62" s="16"/>
      <c r="B62" s="20" t="s">
        <v>54</v>
      </c>
      <c r="C62" s="119">
        <v>349280</v>
      </c>
      <c r="D62" s="52">
        <v>9437</v>
      </c>
      <c r="E62" s="84">
        <f t="shared" si="0"/>
        <v>2.7018437929454877E-2</v>
      </c>
      <c r="F62" s="53">
        <v>8432</v>
      </c>
      <c r="G62" s="43">
        <f t="shared" si="1"/>
        <v>0.89350429161809897</v>
      </c>
      <c r="H62" s="119">
        <f t="shared" si="2"/>
        <v>339843</v>
      </c>
      <c r="I62" s="18"/>
    </row>
    <row r="63" spans="1:9" x14ac:dyDescent="0.25">
      <c r="A63" s="16"/>
      <c r="B63" s="20" t="s">
        <v>55</v>
      </c>
      <c r="C63" s="119">
        <v>1231531</v>
      </c>
      <c r="D63" s="52">
        <v>139766</v>
      </c>
      <c r="E63" s="84">
        <f t="shared" si="0"/>
        <v>0.11348963201088726</v>
      </c>
      <c r="F63" s="53">
        <v>123935</v>
      </c>
      <c r="G63" s="43">
        <f t="shared" si="1"/>
        <v>0.88673210938282554</v>
      </c>
      <c r="H63" s="119">
        <f t="shared" si="2"/>
        <v>1091765</v>
      </c>
      <c r="I63" s="18"/>
    </row>
    <row r="64" spans="1:9" ht="13" thickBot="1" x14ac:dyDescent="0.3">
      <c r="A64" s="21"/>
      <c r="B64" s="22" t="s">
        <v>56</v>
      </c>
      <c r="C64" s="120">
        <v>132053</v>
      </c>
      <c r="D64" s="54">
        <v>10088</v>
      </c>
      <c r="E64" s="90">
        <f t="shared" si="0"/>
        <v>7.6393569248710741E-2</v>
      </c>
      <c r="F64" s="55">
        <v>9467</v>
      </c>
      <c r="G64" s="93">
        <f t="shared" si="1"/>
        <v>0.93844171292624901</v>
      </c>
      <c r="H64" s="120">
        <f t="shared" si="2"/>
        <v>121965</v>
      </c>
      <c r="I64" s="18"/>
    </row>
    <row r="66" spans="1:8" ht="98.5" customHeight="1" x14ac:dyDescent="0.3">
      <c r="A66" s="135" t="s">
        <v>87</v>
      </c>
      <c r="B66" s="143"/>
      <c r="C66" s="143"/>
      <c r="D66" s="143"/>
      <c r="E66" s="143"/>
      <c r="F66" s="143"/>
      <c r="G66" s="143"/>
      <c r="H66" s="143"/>
    </row>
    <row r="67" spans="1:8" ht="21.65" customHeight="1" x14ac:dyDescent="0.25">
      <c r="A67" s="135" t="s">
        <v>93</v>
      </c>
      <c r="B67" s="135"/>
      <c r="C67" s="135"/>
      <c r="D67" s="135"/>
      <c r="E67" s="135"/>
      <c r="F67" s="135"/>
      <c r="G67" s="135"/>
      <c r="H67" s="135"/>
    </row>
    <row r="70" spans="1:8" x14ac:dyDescent="0.25">
      <c r="A70" s="3"/>
    </row>
  </sheetData>
  <mergeCells count="7">
    <mergeCell ref="A67:H67"/>
    <mergeCell ref="A6:H6"/>
    <mergeCell ref="A7:H7"/>
    <mergeCell ref="C9:C10"/>
    <mergeCell ref="D9:G9"/>
    <mergeCell ref="H9:H10"/>
    <mergeCell ref="A66:H66"/>
  </mergeCells>
  <phoneticPr fontId="18"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zoomScale="85" zoomScaleNormal="85" workbookViewId="0">
      <selection activeCell="A10" sqref="A10"/>
    </sheetView>
  </sheetViews>
  <sheetFormatPr defaultColWidth="9.09765625" defaultRowHeight="12.5" x14ac:dyDescent="0.25"/>
  <cols>
    <col min="1" max="1" width="7.296875" style="23" bestFit="1" customWidth="1"/>
    <col min="2" max="2" width="20.296875" style="3" customWidth="1"/>
    <col min="3" max="3" width="18" style="3" customWidth="1"/>
    <col min="4" max="4" width="14.8984375" style="3" customWidth="1"/>
    <col min="5" max="5" width="16.09765625" style="3" customWidth="1"/>
    <col min="6" max="6" width="14.296875" style="3" bestFit="1" customWidth="1"/>
    <col min="7" max="7" width="17" style="3" customWidth="1"/>
    <col min="8" max="8" width="15.09765625" style="3" customWidth="1"/>
    <col min="9" max="16384" width="9.09765625" style="3"/>
  </cols>
  <sheetData>
    <row r="1" spans="1:9" x14ac:dyDescent="0.25">
      <c r="A1" s="1"/>
      <c r="B1" s="2"/>
      <c r="C1" s="2"/>
      <c r="D1" s="2"/>
      <c r="E1" s="2"/>
      <c r="F1" s="2"/>
      <c r="G1" s="2"/>
      <c r="H1" s="2"/>
    </row>
    <row r="2" spans="1:9" x14ac:dyDescent="0.25">
      <c r="A2" s="4"/>
    </row>
    <row r="3" spans="1:9" x14ac:dyDescent="0.25">
      <c r="A3" s="4"/>
    </row>
    <row r="4" spans="1:9" x14ac:dyDescent="0.25">
      <c r="A4" s="4"/>
    </row>
    <row r="5" spans="1:9" x14ac:dyDescent="0.25">
      <c r="A5" s="4"/>
    </row>
    <row r="6" spans="1:9" s="66" customFormat="1" ht="35" customHeight="1" x14ac:dyDescent="0.4">
      <c r="A6" s="136" t="s">
        <v>85</v>
      </c>
      <c r="B6" s="137"/>
      <c r="C6" s="137"/>
      <c r="D6" s="137"/>
      <c r="E6" s="137"/>
      <c r="F6" s="137"/>
      <c r="G6" s="137"/>
      <c r="H6" s="137"/>
      <c r="I6" s="85"/>
    </row>
    <row r="7" spans="1:9" s="66" customFormat="1" ht="18" x14ac:dyDescent="0.4">
      <c r="A7" s="136" t="s">
        <v>0</v>
      </c>
      <c r="B7" s="137"/>
      <c r="C7" s="137"/>
      <c r="D7" s="137"/>
      <c r="E7" s="137"/>
      <c r="F7" s="137"/>
      <c r="G7" s="137"/>
      <c r="H7" s="137"/>
      <c r="I7" s="85"/>
    </row>
    <row r="8" spans="1:9" ht="13" thickBot="1" x14ac:dyDescent="0.3">
      <c r="A8" s="4"/>
    </row>
    <row r="9" spans="1:9" ht="13.75" customHeight="1" thickBot="1" x14ac:dyDescent="0.35">
      <c r="A9" s="123"/>
      <c r="B9" s="124"/>
      <c r="C9" s="138" t="s">
        <v>1</v>
      </c>
      <c r="D9" s="140" t="s">
        <v>64</v>
      </c>
      <c r="E9" s="141"/>
      <c r="F9" s="141"/>
      <c r="G9" s="142"/>
      <c r="H9" s="138" t="s">
        <v>65</v>
      </c>
    </row>
    <row r="10" spans="1:9" s="6" customFormat="1" ht="84.5" thickBot="1" x14ac:dyDescent="0.35">
      <c r="A10" s="125" t="s">
        <v>2</v>
      </c>
      <c r="B10" s="126" t="s">
        <v>63</v>
      </c>
      <c r="C10" s="139"/>
      <c r="D10" s="126" t="s">
        <v>3</v>
      </c>
      <c r="E10" s="127" t="s">
        <v>4</v>
      </c>
      <c r="F10" s="127" t="s">
        <v>61</v>
      </c>
      <c r="G10" s="128" t="s">
        <v>62</v>
      </c>
      <c r="H10" s="139"/>
    </row>
    <row r="11" spans="1:9" s="10" customFormat="1" ht="13" x14ac:dyDescent="0.3">
      <c r="A11" s="7"/>
      <c r="B11" s="8"/>
      <c r="C11" s="7"/>
      <c r="D11" s="8"/>
      <c r="E11" s="9"/>
      <c r="F11" s="9"/>
      <c r="G11" s="28"/>
      <c r="H11" s="7"/>
    </row>
    <row r="12" spans="1:9" s="15" customFormat="1" ht="13" x14ac:dyDescent="0.3">
      <c r="A12" s="11">
        <v>2015</v>
      </c>
      <c r="B12" s="12" t="s">
        <v>5</v>
      </c>
      <c r="C12" s="118">
        <v>69944384</v>
      </c>
      <c r="D12" s="50">
        <v>17865689</v>
      </c>
      <c r="E12" s="83">
        <f>D12/C12</f>
        <v>0.25542706902672846</v>
      </c>
      <c r="F12" s="51">
        <v>15772279</v>
      </c>
      <c r="G12" s="92">
        <f>F12/D12</f>
        <v>0.88282511802371577</v>
      </c>
      <c r="H12" s="118">
        <f>C12-D12</f>
        <v>52078695</v>
      </c>
      <c r="I12" s="13"/>
    </row>
    <row r="13" spans="1:9" ht="13" x14ac:dyDescent="0.3">
      <c r="A13" s="16"/>
      <c r="B13" s="17"/>
      <c r="C13" s="119"/>
      <c r="D13" s="52"/>
      <c r="E13" s="83"/>
      <c r="F13" s="53"/>
      <c r="G13" s="92"/>
      <c r="H13" s="119"/>
      <c r="I13" s="18"/>
    </row>
    <row r="14" spans="1:9" x14ac:dyDescent="0.25">
      <c r="A14" s="16"/>
      <c r="B14" s="20" t="s">
        <v>6</v>
      </c>
      <c r="C14" s="119">
        <v>1028773</v>
      </c>
      <c r="D14" s="52">
        <v>84711</v>
      </c>
      <c r="E14" s="84">
        <f t="shared" ref="E14:E64" si="0">D14/C14</f>
        <v>8.2341779965065184E-2</v>
      </c>
      <c r="F14" s="53">
        <v>73710</v>
      </c>
      <c r="G14" s="43">
        <f t="shared" ref="G14:G64" si="1">F14/D14</f>
        <v>0.8701349293480185</v>
      </c>
      <c r="H14" s="119">
        <f>C14-D14</f>
        <v>944062</v>
      </c>
      <c r="I14" s="18"/>
    </row>
    <row r="15" spans="1:9" x14ac:dyDescent="0.25">
      <c r="A15" s="16"/>
      <c r="B15" s="20" t="s">
        <v>7</v>
      </c>
      <c r="C15" s="119">
        <v>176316</v>
      </c>
      <c r="D15" s="52">
        <v>24599</v>
      </c>
      <c r="E15" s="84">
        <f t="shared" si="0"/>
        <v>0.13951654983098527</v>
      </c>
      <c r="F15" s="53">
        <v>21635</v>
      </c>
      <c r="G15" s="43">
        <f t="shared" si="1"/>
        <v>0.87950729704459529</v>
      </c>
      <c r="H15" s="119">
        <f t="shared" ref="H15:H64" si="2">C15-D15</f>
        <v>151717</v>
      </c>
      <c r="I15" s="18"/>
    </row>
    <row r="16" spans="1:9" x14ac:dyDescent="0.25">
      <c r="A16" s="16"/>
      <c r="B16" s="20" t="s">
        <v>8</v>
      </c>
      <c r="C16" s="119">
        <v>1531213</v>
      </c>
      <c r="D16" s="52">
        <v>427267</v>
      </c>
      <c r="E16" s="84">
        <f t="shared" si="0"/>
        <v>0.27903825267941168</v>
      </c>
      <c r="F16" s="53">
        <v>385897</v>
      </c>
      <c r="G16" s="43">
        <f t="shared" si="1"/>
        <v>0.90317529788165241</v>
      </c>
      <c r="H16" s="119">
        <f t="shared" si="2"/>
        <v>1103946</v>
      </c>
      <c r="I16" s="18"/>
    </row>
    <row r="17" spans="1:9" x14ac:dyDescent="0.25">
      <c r="A17" s="16"/>
      <c r="B17" s="20" t="s">
        <v>9</v>
      </c>
      <c r="C17" s="119">
        <v>648293</v>
      </c>
      <c r="D17" s="52">
        <v>75556</v>
      </c>
      <c r="E17" s="84">
        <f t="shared" si="0"/>
        <v>0.11654606790448147</v>
      </c>
      <c r="F17" s="53">
        <v>66090</v>
      </c>
      <c r="G17" s="43">
        <f t="shared" si="1"/>
        <v>0.8747154428503362</v>
      </c>
      <c r="H17" s="119">
        <f t="shared" si="2"/>
        <v>572737</v>
      </c>
      <c r="I17" s="18"/>
    </row>
    <row r="18" spans="1:9" x14ac:dyDescent="0.25">
      <c r="A18" s="16"/>
      <c r="B18" s="20" t="s">
        <v>10</v>
      </c>
      <c r="C18" s="119">
        <v>8702531</v>
      </c>
      <c r="D18" s="52">
        <v>4313066</v>
      </c>
      <c r="E18" s="84">
        <f t="shared" si="0"/>
        <v>0.4956105298561993</v>
      </c>
      <c r="F18" s="53">
        <v>3913066</v>
      </c>
      <c r="G18" s="43">
        <f t="shared" si="1"/>
        <v>0.90725854879104562</v>
      </c>
      <c r="H18" s="119">
        <f t="shared" si="2"/>
        <v>4389465</v>
      </c>
      <c r="I18" s="18"/>
    </row>
    <row r="19" spans="1:9" x14ac:dyDescent="0.25">
      <c r="A19" s="16"/>
      <c r="B19" s="20" t="s">
        <v>11</v>
      </c>
      <c r="C19" s="119">
        <v>1203600</v>
      </c>
      <c r="D19" s="52">
        <v>277956</v>
      </c>
      <c r="E19" s="84">
        <f t="shared" si="0"/>
        <v>0.23093718843469591</v>
      </c>
      <c r="F19" s="53">
        <v>249231</v>
      </c>
      <c r="G19" s="43">
        <f t="shared" si="1"/>
        <v>0.89665630531451024</v>
      </c>
      <c r="H19" s="119">
        <f t="shared" si="2"/>
        <v>925644</v>
      </c>
      <c r="I19" s="18"/>
    </row>
    <row r="20" spans="1:9" x14ac:dyDescent="0.25">
      <c r="A20" s="16"/>
      <c r="B20" s="20" t="s">
        <v>12</v>
      </c>
      <c r="C20" s="119">
        <v>729601</v>
      </c>
      <c r="D20" s="52">
        <v>191139</v>
      </c>
      <c r="E20" s="84">
        <f t="shared" si="0"/>
        <v>0.26197743698267956</v>
      </c>
      <c r="F20" s="53">
        <v>164517</v>
      </c>
      <c r="G20" s="43">
        <f t="shared" si="1"/>
        <v>0.86071916249431046</v>
      </c>
      <c r="H20" s="119">
        <f t="shared" si="2"/>
        <v>538462</v>
      </c>
      <c r="I20" s="18"/>
    </row>
    <row r="21" spans="1:9" x14ac:dyDescent="0.25">
      <c r="A21" s="16"/>
      <c r="B21" s="20" t="s">
        <v>13</v>
      </c>
      <c r="C21" s="119">
        <v>193621</v>
      </c>
      <c r="D21" s="52">
        <v>38512</v>
      </c>
      <c r="E21" s="84">
        <f t="shared" si="0"/>
        <v>0.19890404449930535</v>
      </c>
      <c r="F21" s="53">
        <v>33904</v>
      </c>
      <c r="G21" s="43">
        <f t="shared" si="1"/>
        <v>0.88034898213543833</v>
      </c>
      <c r="H21" s="119">
        <f t="shared" si="2"/>
        <v>155109</v>
      </c>
      <c r="I21" s="18"/>
    </row>
    <row r="22" spans="1:9" x14ac:dyDescent="0.25">
      <c r="A22" s="16"/>
      <c r="B22" s="20" t="s">
        <v>14</v>
      </c>
      <c r="C22" s="119">
        <v>110141</v>
      </c>
      <c r="D22" s="52">
        <v>26873</v>
      </c>
      <c r="E22" s="84">
        <f t="shared" si="0"/>
        <v>0.24398725270335297</v>
      </c>
      <c r="F22" s="53">
        <v>22980</v>
      </c>
      <c r="G22" s="43">
        <f t="shared" si="1"/>
        <v>0.8551334052766717</v>
      </c>
      <c r="H22" s="119">
        <f t="shared" si="2"/>
        <v>83268</v>
      </c>
      <c r="I22" s="18"/>
    </row>
    <row r="23" spans="1:9" x14ac:dyDescent="0.25">
      <c r="A23" s="16"/>
      <c r="B23" s="20" t="s">
        <v>15</v>
      </c>
      <c r="C23" s="119">
        <v>3873572</v>
      </c>
      <c r="D23" s="52">
        <v>1307702</v>
      </c>
      <c r="E23" s="84">
        <f t="shared" si="0"/>
        <v>0.33759589340278173</v>
      </c>
      <c r="F23" s="53">
        <v>1112602</v>
      </c>
      <c r="G23" s="43">
        <f t="shared" si="1"/>
        <v>0.85080698813644084</v>
      </c>
      <c r="H23" s="119">
        <f t="shared" si="2"/>
        <v>2565870</v>
      </c>
      <c r="I23" s="18"/>
    </row>
    <row r="24" spans="1:9" x14ac:dyDescent="0.25">
      <c r="A24" s="16"/>
      <c r="B24" s="20" t="s">
        <v>16</v>
      </c>
      <c r="C24" s="119">
        <v>2360200</v>
      </c>
      <c r="D24" s="52">
        <v>509418</v>
      </c>
      <c r="E24" s="84">
        <f t="shared" si="0"/>
        <v>0.21583679349207693</v>
      </c>
      <c r="F24" s="53">
        <v>450695</v>
      </c>
      <c r="G24" s="43">
        <f t="shared" si="1"/>
        <v>0.88472531398576415</v>
      </c>
      <c r="H24" s="119">
        <f t="shared" si="2"/>
        <v>1850782</v>
      </c>
      <c r="I24" s="18"/>
    </row>
    <row r="25" spans="1:9" x14ac:dyDescent="0.25">
      <c r="A25" s="16"/>
      <c r="B25" s="20" t="s">
        <v>17</v>
      </c>
      <c r="C25" s="119">
        <v>294062</v>
      </c>
      <c r="D25" s="52">
        <v>82536</v>
      </c>
      <c r="E25" s="84">
        <f t="shared" si="0"/>
        <v>0.28067550380531997</v>
      </c>
      <c r="F25" s="53">
        <v>72001</v>
      </c>
      <c r="G25" s="43">
        <f t="shared" si="1"/>
        <v>0.87235872831249395</v>
      </c>
      <c r="H25" s="119">
        <f t="shared" si="2"/>
        <v>211526</v>
      </c>
      <c r="I25" s="18"/>
    </row>
    <row r="26" spans="1:9" x14ac:dyDescent="0.25">
      <c r="A26" s="16"/>
      <c r="B26" s="20" t="s">
        <v>18</v>
      </c>
      <c r="C26" s="119">
        <v>413276</v>
      </c>
      <c r="D26" s="52">
        <v>51416</v>
      </c>
      <c r="E26" s="84">
        <f t="shared" si="0"/>
        <v>0.1244108053697771</v>
      </c>
      <c r="F26" s="53">
        <v>46569</v>
      </c>
      <c r="G26" s="43">
        <f t="shared" si="1"/>
        <v>0.90572973393496192</v>
      </c>
      <c r="H26" s="119">
        <f t="shared" si="2"/>
        <v>361860</v>
      </c>
      <c r="I26" s="18"/>
    </row>
    <row r="27" spans="1:9" x14ac:dyDescent="0.25">
      <c r="A27" s="16"/>
      <c r="B27" s="20" t="s">
        <v>19</v>
      </c>
      <c r="C27" s="119">
        <v>2835058</v>
      </c>
      <c r="D27" s="52">
        <v>767780</v>
      </c>
      <c r="E27" s="84">
        <f t="shared" si="0"/>
        <v>0.27081632897810204</v>
      </c>
      <c r="F27" s="53">
        <v>692756</v>
      </c>
      <c r="G27" s="43">
        <f t="shared" si="1"/>
        <v>0.90228450858318787</v>
      </c>
      <c r="H27" s="119">
        <f t="shared" si="2"/>
        <v>2067278</v>
      </c>
      <c r="I27" s="18"/>
    </row>
    <row r="28" spans="1:9" x14ac:dyDescent="0.25">
      <c r="A28" s="16"/>
      <c r="B28" s="20" t="s">
        <v>20</v>
      </c>
      <c r="C28" s="119">
        <v>1493122</v>
      </c>
      <c r="D28" s="52">
        <v>159269</v>
      </c>
      <c r="E28" s="84">
        <f t="shared" si="0"/>
        <v>0.10666844370386346</v>
      </c>
      <c r="F28" s="53">
        <v>142710</v>
      </c>
      <c r="G28" s="43">
        <f t="shared" si="1"/>
        <v>0.89603124274026957</v>
      </c>
      <c r="H28" s="119">
        <f t="shared" si="2"/>
        <v>1333853</v>
      </c>
      <c r="I28" s="18"/>
    </row>
    <row r="29" spans="1:9" x14ac:dyDescent="0.25">
      <c r="A29" s="16"/>
      <c r="B29" s="20" t="s">
        <v>21</v>
      </c>
      <c r="C29" s="119">
        <v>697652</v>
      </c>
      <c r="D29" s="52">
        <v>71664</v>
      </c>
      <c r="E29" s="84">
        <f t="shared" si="0"/>
        <v>0.10272170079065207</v>
      </c>
      <c r="F29" s="53">
        <v>61531</v>
      </c>
      <c r="G29" s="43">
        <f t="shared" si="1"/>
        <v>0.8586040410805984</v>
      </c>
      <c r="H29" s="119">
        <f t="shared" si="2"/>
        <v>625988</v>
      </c>
      <c r="I29" s="18"/>
    </row>
    <row r="30" spans="1:9" x14ac:dyDescent="0.25">
      <c r="A30" s="16"/>
      <c r="B30" s="20" t="s">
        <v>22</v>
      </c>
      <c r="C30" s="119">
        <v>690806</v>
      </c>
      <c r="D30" s="52">
        <v>109681</v>
      </c>
      <c r="E30" s="84">
        <f t="shared" si="0"/>
        <v>0.15877250631870599</v>
      </c>
      <c r="F30" s="53">
        <v>97443</v>
      </c>
      <c r="G30" s="43">
        <f t="shared" si="1"/>
        <v>0.8884218779916303</v>
      </c>
      <c r="H30" s="119">
        <f t="shared" si="2"/>
        <v>581125</v>
      </c>
      <c r="I30" s="18"/>
    </row>
    <row r="31" spans="1:9" x14ac:dyDescent="0.25">
      <c r="A31" s="16"/>
      <c r="B31" s="20" t="s">
        <v>23</v>
      </c>
      <c r="C31" s="119">
        <v>933840</v>
      </c>
      <c r="D31" s="52">
        <v>73979</v>
      </c>
      <c r="E31" s="84">
        <f t="shared" si="0"/>
        <v>7.9220209029384051E-2</v>
      </c>
      <c r="F31" s="53">
        <v>59086</v>
      </c>
      <c r="G31" s="43">
        <f t="shared" si="1"/>
        <v>0.79868611362684006</v>
      </c>
      <c r="H31" s="119">
        <f t="shared" si="2"/>
        <v>859861</v>
      </c>
      <c r="I31" s="18"/>
    </row>
    <row r="32" spans="1:9" x14ac:dyDescent="0.25">
      <c r="A32" s="16"/>
      <c r="B32" s="20" t="s">
        <v>24</v>
      </c>
      <c r="C32" s="119">
        <v>1052493</v>
      </c>
      <c r="D32" s="52">
        <v>73572</v>
      </c>
      <c r="E32" s="84">
        <f t="shared" si="0"/>
        <v>6.9902602677642506E-2</v>
      </c>
      <c r="F32" s="53">
        <v>62186</v>
      </c>
      <c r="G32" s="43">
        <f t="shared" si="1"/>
        <v>0.84524003697058658</v>
      </c>
      <c r="H32" s="119">
        <f t="shared" si="2"/>
        <v>978921</v>
      </c>
      <c r="I32" s="18"/>
    </row>
    <row r="33" spans="1:9" x14ac:dyDescent="0.25">
      <c r="A33" s="16"/>
      <c r="B33" s="20" t="s">
        <v>25</v>
      </c>
      <c r="C33" s="119">
        <v>238832</v>
      </c>
      <c r="D33" s="52">
        <v>16689</v>
      </c>
      <c r="E33" s="84">
        <f t="shared" si="0"/>
        <v>6.9877570844777914E-2</v>
      </c>
      <c r="F33" s="53">
        <v>14305</v>
      </c>
      <c r="G33" s="43">
        <f t="shared" si="1"/>
        <v>0.85715141710108456</v>
      </c>
      <c r="H33" s="119">
        <f t="shared" si="2"/>
        <v>222143</v>
      </c>
      <c r="I33" s="18"/>
    </row>
    <row r="34" spans="1:9" x14ac:dyDescent="0.25">
      <c r="A34" s="16"/>
      <c r="B34" s="20" t="s">
        <v>26</v>
      </c>
      <c r="C34" s="119">
        <v>1286424</v>
      </c>
      <c r="D34" s="52">
        <v>363146</v>
      </c>
      <c r="E34" s="84">
        <f t="shared" si="0"/>
        <v>0.28229106422143868</v>
      </c>
      <c r="F34" s="53">
        <v>311049</v>
      </c>
      <c r="G34" s="43">
        <f t="shared" si="1"/>
        <v>0.85653979391209045</v>
      </c>
      <c r="H34" s="119">
        <f t="shared" si="2"/>
        <v>923278</v>
      </c>
      <c r="I34" s="18"/>
    </row>
    <row r="35" spans="1:9" x14ac:dyDescent="0.25">
      <c r="A35" s="16"/>
      <c r="B35" s="20" t="s">
        <v>27</v>
      </c>
      <c r="C35" s="119">
        <v>1334975</v>
      </c>
      <c r="D35" s="52">
        <v>380870</v>
      </c>
      <c r="E35" s="84">
        <f t="shared" si="0"/>
        <v>0.28530122286934212</v>
      </c>
      <c r="F35" s="53">
        <v>334100</v>
      </c>
      <c r="G35" s="43">
        <f t="shared" si="1"/>
        <v>0.87720219497466323</v>
      </c>
      <c r="H35" s="119">
        <f t="shared" si="2"/>
        <v>954105</v>
      </c>
      <c r="I35" s="18"/>
    </row>
    <row r="36" spans="1:9" x14ac:dyDescent="0.25">
      <c r="A36" s="16"/>
      <c r="B36" s="20" t="s">
        <v>28</v>
      </c>
      <c r="C36" s="119">
        <v>2096594</v>
      </c>
      <c r="D36" s="52">
        <v>273936</v>
      </c>
      <c r="E36" s="84">
        <f t="shared" si="0"/>
        <v>0.13065762851558288</v>
      </c>
      <c r="F36" s="53">
        <v>237525</v>
      </c>
      <c r="G36" s="43">
        <f t="shared" si="1"/>
        <v>0.86708209216751353</v>
      </c>
      <c r="H36" s="119">
        <f t="shared" si="2"/>
        <v>1822658</v>
      </c>
      <c r="I36" s="18"/>
    </row>
    <row r="37" spans="1:9" x14ac:dyDescent="0.25">
      <c r="A37" s="16"/>
      <c r="B37" s="20" t="s">
        <v>29</v>
      </c>
      <c r="C37" s="119">
        <v>1238645</v>
      </c>
      <c r="D37" s="52">
        <v>232604</v>
      </c>
      <c r="E37" s="84">
        <f t="shared" si="0"/>
        <v>0.18778907596607583</v>
      </c>
      <c r="F37" s="53">
        <v>192197</v>
      </c>
      <c r="G37" s="43">
        <f t="shared" si="1"/>
        <v>0.82628415676428613</v>
      </c>
      <c r="H37" s="119">
        <f t="shared" si="2"/>
        <v>1006041</v>
      </c>
      <c r="I37" s="18"/>
    </row>
    <row r="38" spans="1:9" x14ac:dyDescent="0.25">
      <c r="A38" s="16"/>
      <c r="B38" s="20" t="s">
        <v>30</v>
      </c>
      <c r="C38" s="119">
        <v>677882</v>
      </c>
      <c r="D38" s="52">
        <v>29939</v>
      </c>
      <c r="E38" s="84">
        <f t="shared" si="0"/>
        <v>4.4165503730737798E-2</v>
      </c>
      <c r="F38" s="53">
        <v>25063</v>
      </c>
      <c r="G38" s="43">
        <f t="shared" si="1"/>
        <v>0.83713550886803167</v>
      </c>
      <c r="H38" s="119">
        <f t="shared" si="2"/>
        <v>647943</v>
      </c>
      <c r="I38" s="18"/>
    </row>
    <row r="39" spans="1:9" x14ac:dyDescent="0.25">
      <c r="A39" s="16"/>
      <c r="B39" s="20" t="s">
        <v>31</v>
      </c>
      <c r="C39" s="119">
        <v>1314824</v>
      </c>
      <c r="D39" s="52">
        <v>104076</v>
      </c>
      <c r="E39" s="84">
        <f t="shared" si="0"/>
        <v>7.9155841390178464E-2</v>
      </c>
      <c r="F39" s="53">
        <v>90331</v>
      </c>
      <c r="G39" s="43">
        <f t="shared" si="1"/>
        <v>0.86793304892578504</v>
      </c>
      <c r="H39" s="119">
        <f t="shared" si="2"/>
        <v>1210748</v>
      </c>
      <c r="I39" s="18"/>
    </row>
    <row r="40" spans="1:9" x14ac:dyDescent="0.25">
      <c r="A40" s="16"/>
      <c r="B40" s="20" t="s">
        <v>32</v>
      </c>
      <c r="C40" s="119">
        <v>212431</v>
      </c>
      <c r="D40" s="52">
        <v>7374</v>
      </c>
      <c r="E40" s="84">
        <f t="shared" si="0"/>
        <v>3.4712447806581899E-2</v>
      </c>
      <c r="F40" s="53">
        <v>6975</v>
      </c>
      <c r="G40" s="43">
        <f t="shared" si="1"/>
        <v>0.94589096826688368</v>
      </c>
      <c r="H40" s="119">
        <f t="shared" si="2"/>
        <v>205057</v>
      </c>
      <c r="I40" s="18"/>
    </row>
    <row r="41" spans="1:9" x14ac:dyDescent="0.25">
      <c r="A41" s="16"/>
      <c r="B41" s="20" t="s">
        <v>33</v>
      </c>
      <c r="C41" s="119">
        <v>448701</v>
      </c>
      <c r="D41" s="52">
        <v>68134</v>
      </c>
      <c r="E41" s="84">
        <f t="shared" si="0"/>
        <v>0.15184722120075506</v>
      </c>
      <c r="F41" s="53">
        <v>58990</v>
      </c>
      <c r="G41" s="43">
        <f t="shared" si="1"/>
        <v>0.86579387677224295</v>
      </c>
      <c r="H41" s="119">
        <f t="shared" si="2"/>
        <v>380567</v>
      </c>
      <c r="I41" s="18"/>
    </row>
    <row r="42" spans="1:9" x14ac:dyDescent="0.25">
      <c r="A42" s="16"/>
      <c r="B42" s="20" t="s">
        <v>34</v>
      </c>
      <c r="C42" s="119">
        <v>634397</v>
      </c>
      <c r="D42" s="52">
        <v>240652</v>
      </c>
      <c r="E42" s="84">
        <f t="shared" si="0"/>
        <v>0.37933975097612377</v>
      </c>
      <c r="F42" s="53">
        <v>220998</v>
      </c>
      <c r="G42" s="43">
        <f t="shared" si="1"/>
        <v>0.91833020294865619</v>
      </c>
      <c r="H42" s="119">
        <f t="shared" si="2"/>
        <v>393745</v>
      </c>
      <c r="I42" s="18"/>
    </row>
    <row r="43" spans="1:9" x14ac:dyDescent="0.25">
      <c r="A43" s="16"/>
      <c r="B43" s="20" t="s">
        <v>35</v>
      </c>
      <c r="C43" s="119">
        <v>252083</v>
      </c>
      <c r="D43" s="52">
        <v>25697</v>
      </c>
      <c r="E43" s="84">
        <f t="shared" si="0"/>
        <v>0.10193864719159959</v>
      </c>
      <c r="F43" s="53">
        <v>21970</v>
      </c>
      <c r="G43" s="43">
        <f t="shared" si="1"/>
        <v>0.85496361442969993</v>
      </c>
      <c r="H43" s="119">
        <f t="shared" si="2"/>
        <v>226386</v>
      </c>
      <c r="I43" s="18"/>
    </row>
    <row r="44" spans="1:9" x14ac:dyDescent="0.25">
      <c r="A44" s="16"/>
      <c r="B44" s="20" t="s">
        <v>36</v>
      </c>
      <c r="C44" s="119">
        <v>1933117</v>
      </c>
      <c r="D44" s="52">
        <v>734002</v>
      </c>
      <c r="E44" s="84">
        <f t="shared" si="0"/>
        <v>0.37969869387109006</v>
      </c>
      <c r="F44" s="53">
        <v>637979</v>
      </c>
      <c r="G44" s="43">
        <f t="shared" si="1"/>
        <v>0.86917883057539358</v>
      </c>
      <c r="H44" s="119">
        <f t="shared" si="2"/>
        <v>1199115</v>
      </c>
      <c r="I44" s="18"/>
    </row>
    <row r="45" spans="1:9" x14ac:dyDescent="0.25">
      <c r="A45" s="16"/>
      <c r="B45" s="20" t="s">
        <v>37</v>
      </c>
      <c r="C45" s="119">
        <v>471392</v>
      </c>
      <c r="D45" s="52">
        <v>103193</v>
      </c>
      <c r="E45" s="84">
        <f t="shared" si="0"/>
        <v>0.21891122462833482</v>
      </c>
      <c r="F45" s="53">
        <v>92270</v>
      </c>
      <c r="G45" s="43">
        <f t="shared" si="1"/>
        <v>0.89414979698235342</v>
      </c>
      <c r="H45" s="119">
        <f t="shared" si="2"/>
        <v>368199</v>
      </c>
      <c r="I45" s="18"/>
    </row>
    <row r="46" spans="1:9" x14ac:dyDescent="0.25">
      <c r="A46" s="16"/>
      <c r="B46" s="20" t="s">
        <v>38</v>
      </c>
      <c r="C46" s="119">
        <v>4018877</v>
      </c>
      <c r="D46" s="52">
        <v>1493732</v>
      </c>
      <c r="E46" s="84">
        <f t="shared" si="0"/>
        <v>0.37167895409588303</v>
      </c>
      <c r="F46" s="53">
        <v>1307968</v>
      </c>
      <c r="G46" s="43">
        <f t="shared" si="1"/>
        <v>0.87563766458775738</v>
      </c>
      <c r="H46" s="119">
        <f t="shared" si="2"/>
        <v>2525145</v>
      </c>
      <c r="I46" s="18"/>
    </row>
    <row r="47" spans="1:9" x14ac:dyDescent="0.25">
      <c r="A47" s="16"/>
      <c r="B47" s="20" t="s">
        <v>39</v>
      </c>
      <c r="C47" s="119">
        <v>2165764</v>
      </c>
      <c r="D47" s="52">
        <v>412444</v>
      </c>
      <c r="E47" s="84">
        <f t="shared" si="0"/>
        <v>0.19043810867666097</v>
      </c>
      <c r="F47" s="53">
        <v>368458</v>
      </c>
      <c r="G47" s="43">
        <f t="shared" si="1"/>
        <v>0.89335279456120109</v>
      </c>
      <c r="H47" s="119">
        <f t="shared" si="2"/>
        <v>1753320</v>
      </c>
      <c r="I47" s="18"/>
    </row>
    <row r="48" spans="1:9" x14ac:dyDescent="0.25">
      <c r="A48" s="16"/>
      <c r="B48" s="20" t="s">
        <v>40</v>
      </c>
      <c r="C48" s="119">
        <v>163815</v>
      </c>
      <c r="D48" s="52">
        <v>12348</v>
      </c>
      <c r="E48" s="84">
        <f t="shared" si="0"/>
        <v>7.5377712663675489E-2</v>
      </c>
      <c r="F48" s="53">
        <v>10788</v>
      </c>
      <c r="G48" s="43">
        <f t="shared" si="1"/>
        <v>0.87366375121477158</v>
      </c>
      <c r="H48" s="119">
        <f t="shared" si="2"/>
        <v>151467</v>
      </c>
      <c r="I48" s="18"/>
    </row>
    <row r="49" spans="1:9" x14ac:dyDescent="0.25">
      <c r="A49" s="16"/>
      <c r="B49" s="20" t="s">
        <v>41</v>
      </c>
      <c r="C49" s="119">
        <v>2492642</v>
      </c>
      <c r="D49" s="52">
        <v>197836</v>
      </c>
      <c r="E49" s="84">
        <f t="shared" si="0"/>
        <v>7.9367995885490178E-2</v>
      </c>
      <c r="F49" s="53">
        <v>162790</v>
      </c>
      <c r="G49" s="43">
        <f t="shared" si="1"/>
        <v>0.82285327240744854</v>
      </c>
      <c r="H49" s="119">
        <f t="shared" si="2"/>
        <v>2294806</v>
      </c>
      <c r="I49" s="18"/>
    </row>
    <row r="50" spans="1:9" x14ac:dyDescent="0.25">
      <c r="A50" s="16"/>
      <c r="B50" s="20" t="s">
        <v>42</v>
      </c>
      <c r="C50" s="119">
        <v>895919</v>
      </c>
      <c r="D50" s="52">
        <v>126366</v>
      </c>
      <c r="E50" s="84">
        <f t="shared" si="0"/>
        <v>0.14104623297418628</v>
      </c>
      <c r="F50" s="53">
        <v>110901</v>
      </c>
      <c r="G50" s="43">
        <f t="shared" si="1"/>
        <v>0.8776173970846588</v>
      </c>
      <c r="H50" s="119">
        <f t="shared" si="2"/>
        <v>769553</v>
      </c>
      <c r="I50" s="18"/>
    </row>
    <row r="51" spans="1:9" x14ac:dyDescent="0.25">
      <c r="A51" s="16"/>
      <c r="B51" s="20" t="s">
        <v>43</v>
      </c>
      <c r="C51" s="119">
        <v>816316</v>
      </c>
      <c r="D51" s="52">
        <v>184300</v>
      </c>
      <c r="E51" s="84">
        <f t="shared" si="0"/>
        <v>0.22577041243832047</v>
      </c>
      <c r="F51" s="53">
        <v>165710</v>
      </c>
      <c r="G51" s="43">
        <f t="shared" si="1"/>
        <v>0.89913185024416709</v>
      </c>
      <c r="H51" s="119">
        <f t="shared" si="2"/>
        <v>632016</v>
      </c>
      <c r="I51" s="18"/>
    </row>
    <row r="52" spans="1:9" x14ac:dyDescent="0.25">
      <c r="A52" s="16"/>
      <c r="B52" s="20" t="s">
        <v>44</v>
      </c>
      <c r="C52" s="119">
        <v>2563616</v>
      </c>
      <c r="D52" s="52">
        <v>306167</v>
      </c>
      <c r="E52" s="84">
        <f t="shared" si="0"/>
        <v>0.11942779261792717</v>
      </c>
      <c r="F52" s="53">
        <v>259466</v>
      </c>
      <c r="G52" s="43">
        <f t="shared" si="1"/>
        <v>0.84746559883984884</v>
      </c>
      <c r="H52" s="119">
        <f t="shared" si="2"/>
        <v>2257449</v>
      </c>
      <c r="I52" s="18"/>
    </row>
    <row r="53" spans="1:9" x14ac:dyDescent="0.25">
      <c r="A53" s="16"/>
      <c r="B53" s="20" t="s">
        <v>45</v>
      </c>
      <c r="C53" s="119">
        <v>203423</v>
      </c>
      <c r="D53" s="52">
        <v>50830</v>
      </c>
      <c r="E53" s="84">
        <f t="shared" si="0"/>
        <v>0.24987341647699621</v>
      </c>
      <c r="F53" s="53">
        <v>44773</v>
      </c>
      <c r="G53" s="43">
        <f t="shared" si="1"/>
        <v>0.88083808774345862</v>
      </c>
      <c r="H53" s="119">
        <f t="shared" si="2"/>
        <v>152593</v>
      </c>
      <c r="I53" s="18"/>
    </row>
    <row r="54" spans="1:9" x14ac:dyDescent="0.25">
      <c r="A54" s="16"/>
      <c r="B54" s="20" t="s">
        <v>46</v>
      </c>
      <c r="C54" s="119">
        <v>1020296</v>
      </c>
      <c r="D54" s="52">
        <v>99768</v>
      </c>
      <c r="E54" s="84">
        <f t="shared" si="0"/>
        <v>9.7783388350047434E-2</v>
      </c>
      <c r="F54" s="53">
        <v>86700</v>
      </c>
      <c r="G54" s="43">
        <f t="shared" si="1"/>
        <v>0.8690161173923503</v>
      </c>
      <c r="H54" s="119">
        <f t="shared" si="2"/>
        <v>920528</v>
      </c>
      <c r="I54" s="18"/>
    </row>
    <row r="55" spans="1:9" x14ac:dyDescent="0.25">
      <c r="A55" s="16"/>
      <c r="B55" s="20" t="s">
        <v>47</v>
      </c>
      <c r="C55" s="119">
        <v>198054</v>
      </c>
      <c r="D55" s="52">
        <v>12599</v>
      </c>
      <c r="E55" s="84">
        <f t="shared" si="0"/>
        <v>6.3613963868439927E-2</v>
      </c>
      <c r="F55" s="53">
        <v>9475</v>
      </c>
      <c r="G55" s="43">
        <f t="shared" si="1"/>
        <v>0.75204381300103185</v>
      </c>
      <c r="H55" s="119">
        <f t="shared" si="2"/>
        <v>185455</v>
      </c>
      <c r="I55" s="18"/>
    </row>
    <row r="56" spans="1:9" x14ac:dyDescent="0.25">
      <c r="A56" s="16"/>
      <c r="B56" s="20" t="s">
        <v>48</v>
      </c>
      <c r="C56" s="119">
        <v>1397180</v>
      </c>
      <c r="D56" s="52">
        <v>168584</v>
      </c>
      <c r="E56" s="84">
        <f t="shared" si="0"/>
        <v>0.12066018694799525</v>
      </c>
      <c r="F56" s="53">
        <v>143418</v>
      </c>
      <c r="G56" s="43">
        <f t="shared" si="1"/>
        <v>0.85072130214017938</v>
      </c>
      <c r="H56" s="119">
        <f t="shared" si="2"/>
        <v>1228596</v>
      </c>
      <c r="I56" s="18"/>
    </row>
    <row r="57" spans="1:9" x14ac:dyDescent="0.25">
      <c r="A57" s="16"/>
      <c r="B57" s="20" t="s">
        <v>49</v>
      </c>
      <c r="C57" s="119">
        <v>6869767</v>
      </c>
      <c r="D57" s="52">
        <v>2395504</v>
      </c>
      <c r="E57" s="84">
        <f t="shared" si="0"/>
        <v>0.34870236501470864</v>
      </c>
      <c r="F57" s="53">
        <v>2108166</v>
      </c>
      <c r="G57" s="43">
        <f t="shared" si="1"/>
        <v>0.88005112911520911</v>
      </c>
      <c r="H57" s="119">
        <f t="shared" si="2"/>
        <v>4474263</v>
      </c>
      <c r="I57" s="18"/>
    </row>
    <row r="58" spans="1:9" x14ac:dyDescent="0.25">
      <c r="A58" s="16"/>
      <c r="B58" s="20" t="s">
        <v>50</v>
      </c>
      <c r="C58" s="119">
        <v>881399</v>
      </c>
      <c r="D58" s="52">
        <v>138761</v>
      </c>
      <c r="E58" s="84">
        <f t="shared" si="0"/>
        <v>0.15743267237652867</v>
      </c>
      <c r="F58" s="53">
        <v>128160</v>
      </c>
      <c r="G58" s="43">
        <f t="shared" si="1"/>
        <v>0.92360245313885025</v>
      </c>
      <c r="H58" s="119">
        <f t="shared" si="2"/>
        <v>742638</v>
      </c>
      <c r="I58" s="18"/>
    </row>
    <row r="59" spans="1:9" x14ac:dyDescent="0.25">
      <c r="A59" s="16"/>
      <c r="B59" s="20" t="s">
        <v>51</v>
      </c>
      <c r="C59" s="119">
        <v>113312</v>
      </c>
      <c r="D59" s="52">
        <v>8901</v>
      </c>
      <c r="E59" s="84">
        <f t="shared" si="0"/>
        <v>7.8553021745269694E-2</v>
      </c>
      <c r="F59" s="53">
        <v>7577</v>
      </c>
      <c r="G59" s="43">
        <f t="shared" si="1"/>
        <v>0.85125266823952361</v>
      </c>
      <c r="H59" s="119">
        <f t="shared" si="2"/>
        <v>104411</v>
      </c>
      <c r="I59" s="18"/>
    </row>
    <row r="60" spans="1:9" x14ac:dyDescent="0.25">
      <c r="A60" s="16"/>
      <c r="B60" s="20" t="s">
        <v>52</v>
      </c>
      <c r="C60" s="119">
        <v>1777624</v>
      </c>
      <c r="D60" s="52">
        <v>410290</v>
      </c>
      <c r="E60" s="84">
        <f t="shared" si="0"/>
        <v>0.23080808989977633</v>
      </c>
      <c r="F60" s="53">
        <v>353933</v>
      </c>
      <c r="G60" s="43">
        <f t="shared" si="1"/>
        <v>0.86264105876331376</v>
      </c>
      <c r="H60" s="119">
        <f t="shared" si="2"/>
        <v>1367334</v>
      </c>
      <c r="I60" s="18"/>
    </row>
    <row r="61" spans="1:9" x14ac:dyDescent="0.25">
      <c r="A61" s="16"/>
      <c r="B61" s="20" t="s">
        <v>53</v>
      </c>
      <c r="C61" s="119">
        <v>1535153</v>
      </c>
      <c r="D61" s="52">
        <v>438959</v>
      </c>
      <c r="E61" s="84">
        <f t="shared" si="0"/>
        <v>0.28593827455634713</v>
      </c>
      <c r="F61" s="53">
        <v>388738</v>
      </c>
      <c r="G61" s="43">
        <f t="shared" si="1"/>
        <v>0.88559068158985232</v>
      </c>
      <c r="H61" s="119">
        <f t="shared" si="2"/>
        <v>1096194</v>
      </c>
      <c r="I61" s="18"/>
    </row>
    <row r="62" spans="1:9" x14ac:dyDescent="0.25">
      <c r="A62" s="16"/>
      <c r="B62" s="20" t="s">
        <v>54</v>
      </c>
      <c r="C62" s="119">
        <v>351552</v>
      </c>
      <c r="D62" s="52">
        <v>9831</v>
      </c>
      <c r="E62" s="84">
        <f t="shared" si="0"/>
        <v>2.7964568541780449E-2</v>
      </c>
      <c r="F62" s="53">
        <v>8888</v>
      </c>
      <c r="G62" s="43">
        <f t="shared" si="1"/>
        <v>0.90407893398433525</v>
      </c>
      <c r="H62" s="119">
        <f t="shared" si="2"/>
        <v>341721</v>
      </c>
      <c r="I62" s="18"/>
    </row>
    <row r="63" spans="1:9" x14ac:dyDescent="0.25">
      <c r="A63" s="16"/>
      <c r="B63" s="20" t="s">
        <v>55</v>
      </c>
      <c r="C63" s="119">
        <v>1238445</v>
      </c>
      <c r="D63" s="52">
        <v>138829</v>
      </c>
      <c r="E63" s="84">
        <f t="shared" si="0"/>
        <v>0.11209944729075574</v>
      </c>
      <c r="F63" s="53">
        <v>123005</v>
      </c>
      <c r="G63" s="43">
        <f t="shared" si="1"/>
        <v>0.8860180509835841</v>
      </c>
      <c r="H63" s="119">
        <f t="shared" si="2"/>
        <v>1099616</v>
      </c>
      <c r="I63" s="18"/>
    </row>
    <row r="64" spans="1:9" ht="13" thickBot="1" x14ac:dyDescent="0.3">
      <c r="A64" s="21"/>
      <c r="B64" s="22" t="s">
        <v>56</v>
      </c>
      <c r="C64" s="120">
        <v>132763</v>
      </c>
      <c r="D64" s="54">
        <v>12632</v>
      </c>
      <c r="E64" s="90">
        <f t="shared" si="0"/>
        <v>9.5146991255093669E-2</v>
      </c>
      <c r="F64" s="55">
        <v>11004</v>
      </c>
      <c r="G64" s="93">
        <f t="shared" si="1"/>
        <v>0.87112096263457883</v>
      </c>
      <c r="H64" s="120">
        <f t="shared" si="2"/>
        <v>120131</v>
      </c>
      <c r="I64" s="18"/>
    </row>
    <row r="66" spans="1:8" ht="98.5" customHeight="1" x14ac:dyDescent="0.3">
      <c r="A66" s="135" t="s">
        <v>87</v>
      </c>
      <c r="B66" s="143"/>
      <c r="C66" s="143"/>
      <c r="D66" s="143"/>
      <c r="E66" s="143"/>
      <c r="F66" s="143"/>
      <c r="G66" s="143"/>
      <c r="H66" s="143"/>
    </row>
    <row r="67" spans="1:8" ht="21.65" customHeight="1" x14ac:dyDescent="0.25">
      <c r="A67" s="135" t="s">
        <v>86</v>
      </c>
      <c r="B67" s="135"/>
      <c r="C67" s="135"/>
      <c r="D67" s="135"/>
      <c r="E67" s="135"/>
      <c r="F67" s="135"/>
      <c r="G67" s="135"/>
      <c r="H67" s="135"/>
    </row>
    <row r="70" spans="1:8" x14ac:dyDescent="0.25">
      <c r="A70" s="3"/>
    </row>
  </sheetData>
  <mergeCells count="7">
    <mergeCell ref="A67:H67"/>
    <mergeCell ref="A6:H6"/>
    <mergeCell ref="A7:H7"/>
    <mergeCell ref="C9:C10"/>
    <mergeCell ref="D9:G9"/>
    <mergeCell ref="H9:H10"/>
    <mergeCell ref="A66:H66"/>
  </mergeCells>
  <phoneticPr fontId="18"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zoomScale="85" zoomScaleNormal="85" workbookViewId="0">
      <selection activeCell="I19" sqref="I19"/>
    </sheetView>
  </sheetViews>
  <sheetFormatPr defaultColWidth="9.09765625" defaultRowHeight="12.5" x14ac:dyDescent="0.25"/>
  <cols>
    <col min="1" max="1" width="7.296875" style="23" bestFit="1" customWidth="1"/>
    <col min="2" max="2" width="20.296875" style="3" customWidth="1"/>
    <col min="3" max="3" width="18" style="3" customWidth="1"/>
    <col min="4" max="4" width="14.8984375" style="3" customWidth="1"/>
    <col min="5" max="5" width="16.09765625" style="3" customWidth="1"/>
    <col min="6" max="6" width="14.296875" style="3" bestFit="1" customWidth="1"/>
    <col min="7" max="7" width="17" style="3" customWidth="1"/>
    <col min="8" max="8" width="15.09765625" style="3" customWidth="1"/>
    <col min="9" max="16384" width="9.09765625" style="3"/>
  </cols>
  <sheetData>
    <row r="1" spans="1:9" x14ac:dyDescent="0.25">
      <c r="A1" s="1"/>
      <c r="B1" s="2"/>
      <c r="C1" s="2"/>
      <c r="D1" s="2"/>
      <c r="E1" s="2"/>
      <c r="F1" s="2"/>
      <c r="G1" s="2"/>
      <c r="H1" s="2"/>
    </row>
    <row r="2" spans="1:9" x14ac:dyDescent="0.25">
      <c r="A2" s="4"/>
    </row>
    <row r="3" spans="1:9" x14ac:dyDescent="0.25">
      <c r="A3" s="4"/>
    </row>
    <row r="4" spans="1:9" x14ac:dyDescent="0.25">
      <c r="A4" s="4"/>
    </row>
    <row r="5" spans="1:9" x14ac:dyDescent="0.25">
      <c r="A5" s="4"/>
    </row>
    <row r="6" spans="1:9" s="66" customFormat="1" ht="35" customHeight="1" x14ac:dyDescent="0.4">
      <c r="A6" s="136" t="s">
        <v>82</v>
      </c>
      <c r="B6" s="137"/>
      <c r="C6" s="137"/>
      <c r="D6" s="137"/>
      <c r="E6" s="137"/>
      <c r="F6" s="137"/>
      <c r="G6" s="137"/>
      <c r="H6" s="137"/>
      <c r="I6" s="85"/>
    </row>
    <row r="7" spans="1:9" s="66" customFormat="1" ht="18" x14ac:dyDescent="0.4">
      <c r="A7" s="136" t="s">
        <v>0</v>
      </c>
      <c r="B7" s="137"/>
      <c r="C7" s="137"/>
      <c r="D7" s="137"/>
      <c r="E7" s="137"/>
      <c r="F7" s="137"/>
      <c r="G7" s="137"/>
      <c r="H7" s="137"/>
      <c r="I7" s="85"/>
    </row>
    <row r="8" spans="1:9" ht="13" thickBot="1" x14ac:dyDescent="0.3">
      <c r="A8" s="4"/>
    </row>
    <row r="9" spans="1:9" ht="13.75" customHeight="1" thickBot="1" x14ac:dyDescent="0.35">
      <c r="A9" s="123"/>
      <c r="B9" s="124"/>
      <c r="C9" s="138" t="s">
        <v>1</v>
      </c>
      <c r="D9" s="140" t="s">
        <v>64</v>
      </c>
      <c r="E9" s="141"/>
      <c r="F9" s="141"/>
      <c r="G9" s="142"/>
      <c r="H9" s="138" t="s">
        <v>65</v>
      </c>
    </row>
    <row r="10" spans="1:9" s="6" customFormat="1" ht="84.5" thickBot="1" x14ac:dyDescent="0.35">
      <c r="A10" s="125" t="s">
        <v>2</v>
      </c>
      <c r="B10" s="126" t="s">
        <v>63</v>
      </c>
      <c r="C10" s="139"/>
      <c r="D10" s="126" t="s">
        <v>3</v>
      </c>
      <c r="E10" s="127" t="s">
        <v>4</v>
      </c>
      <c r="F10" s="127" t="s">
        <v>61</v>
      </c>
      <c r="G10" s="128" t="s">
        <v>62</v>
      </c>
      <c r="H10" s="139"/>
    </row>
    <row r="11" spans="1:9" s="10" customFormat="1" ht="13" x14ac:dyDescent="0.3">
      <c r="A11" s="7"/>
      <c r="B11" s="8"/>
      <c r="C11" s="7"/>
      <c r="D11" s="8"/>
      <c r="E11" s="9"/>
      <c r="F11" s="9"/>
      <c r="G11" s="28"/>
      <c r="H11" s="28"/>
    </row>
    <row r="12" spans="1:9" s="15" customFormat="1" ht="13" x14ac:dyDescent="0.3">
      <c r="A12" s="11">
        <v>2014</v>
      </c>
      <c r="B12" s="12" t="s">
        <v>5</v>
      </c>
      <c r="C12" s="118">
        <v>69876031</v>
      </c>
      <c r="D12" s="50">
        <v>17488822</v>
      </c>
      <c r="E12" s="83">
        <f>D12/C12</f>
        <v>0.25028356290013093</v>
      </c>
      <c r="F12" s="51">
        <v>15398877</v>
      </c>
      <c r="G12" s="92">
        <f>F12/D12</f>
        <v>0.88049824053329606</v>
      </c>
      <c r="H12" s="88">
        <v>52387209</v>
      </c>
      <c r="I12" s="13"/>
    </row>
    <row r="13" spans="1:9" ht="13" x14ac:dyDescent="0.3">
      <c r="A13" s="16"/>
      <c r="B13" s="17"/>
      <c r="C13" s="119"/>
      <c r="D13" s="52"/>
      <c r="E13" s="83"/>
      <c r="F13" s="53"/>
      <c r="G13" s="92"/>
      <c r="H13" s="89"/>
      <c r="I13" s="18"/>
    </row>
    <row r="14" spans="1:9" x14ac:dyDescent="0.25">
      <c r="A14" s="16"/>
      <c r="B14" s="20" t="s">
        <v>6</v>
      </c>
      <c r="C14" s="119">
        <v>1036087</v>
      </c>
      <c r="D14" s="52">
        <v>79364</v>
      </c>
      <c r="E14" s="84">
        <f t="shared" ref="E14:E64" si="0">D14/C14</f>
        <v>7.6599745002108893E-2</v>
      </c>
      <c r="F14" s="53">
        <v>69304</v>
      </c>
      <c r="G14" s="43">
        <f t="shared" ref="G14:G64" si="1">F14/D14</f>
        <v>0.87324227609495486</v>
      </c>
      <c r="H14" s="89">
        <v>956723</v>
      </c>
      <c r="I14" s="18"/>
    </row>
    <row r="15" spans="1:9" x14ac:dyDescent="0.25">
      <c r="A15" s="16"/>
      <c r="B15" s="20" t="s">
        <v>7</v>
      </c>
      <c r="C15" s="119">
        <v>175939</v>
      </c>
      <c r="D15" s="52">
        <v>22517</v>
      </c>
      <c r="E15" s="84">
        <f t="shared" si="0"/>
        <v>0.12798185734828549</v>
      </c>
      <c r="F15" s="53">
        <v>19418</v>
      </c>
      <c r="G15" s="43">
        <f t="shared" si="1"/>
        <v>0.86237065328418527</v>
      </c>
      <c r="H15" s="89">
        <v>153422</v>
      </c>
      <c r="I15" s="18"/>
    </row>
    <row r="16" spans="1:9" x14ac:dyDescent="0.25">
      <c r="A16" s="16"/>
      <c r="B16" s="20" t="s">
        <v>8</v>
      </c>
      <c r="C16" s="119">
        <v>1524523</v>
      </c>
      <c r="D16" s="52">
        <v>440985</v>
      </c>
      <c r="E16" s="84">
        <f t="shared" si="0"/>
        <v>0.28926096884074559</v>
      </c>
      <c r="F16" s="53">
        <v>392317</v>
      </c>
      <c r="G16" s="43">
        <f t="shared" si="1"/>
        <v>0.88963796954544938</v>
      </c>
      <c r="H16" s="89">
        <v>1083538</v>
      </c>
      <c r="I16" s="18"/>
    </row>
    <row r="17" spans="1:9" x14ac:dyDescent="0.25">
      <c r="A17" s="16"/>
      <c r="B17" s="20" t="s">
        <v>9</v>
      </c>
      <c r="C17" s="119">
        <v>659918</v>
      </c>
      <c r="D17" s="52">
        <v>79748</v>
      </c>
      <c r="E17" s="84">
        <f t="shared" si="0"/>
        <v>0.12084531714546352</v>
      </c>
      <c r="F17" s="53">
        <v>72304</v>
      </c>
      <c r="G17" s="43">
        <f t="shared" si="1"/>
        <v>0.9066559662938255</v>
      </c>
      <c r="H17" s="89">
        <v>580170</v>
      </c>
      <c r="I17" s="18"/>
    </row>
    <row r="18" spans="1:9" x14ac:dyDescent="0.25">
      <c r="A18" s="16"/>
      <c r="B18" s="20" t="s">
        <v>10</v>
      </c>
      <c r="C18" s="119">
        <v>8721788</v>
      </c>
      <c r="D18" s="52">
        <v>4281996</v>
      </c>
      <c r="E18" s="84">
        <f t="shared" si="0"/>
        <v>0.49095391908172958</v>
      </c>
      <c r="F18" s="53">
        <v>3866449</v>
      </c>
      <c r="G18" s="43">
        <f t="shared" si="1"/>
        <v>0.902954836949871</v>
      </c>
      <c r="H18" s="89">
        <v>4439792</v>
      </c>
      <c r="I18" s="18"/>
    </row>
    <row r="19" spans="1:9" x14ac:dyDescent="0.25">
      <c r="A19" s="16"/>
      <c r="B19" s="20" t="s">
        <v>11</v>
      </c>
      <c r="C19" s="119">
        <v>1197828</v>
      </c>
      <c r="D19" s="52">
        <v>270881</v>
      </c>
      <c r="E19" s="84">
        <f t="shared" si="0"/>
        <v>0.22614348637700904</v>
      </c>
      <c r="F19" s="53">
        <v>242328</v>
      </c>
      <c r="G19" s="43">
        <f t="shared" si="1"/>
        <v>0.89459209025365383</v>
      </c>
      <c r="H19" s="89">
        <v>926947</v>
      </c>
      <c r="I19" s="18"/>
    </row>
    <row r="20" spans="1:9" x14ac:dyDescent="0.25">
      <c r="A20" s="16"/>
      <c r="B20" s="20" t="s">
        <v>12</v>
      </c>
      <c r="C20" s="119">
        <v>744456</v>
      </c>
      <c r="D20" s="52">
        <v>175371</v>
      </c>
      <c r="E20" s="84">
        <f t="shared" si="0"/>
        <v>0.2355693284760953</v>
      </c>
      <c r="F20" s="53">
        <v>149252</v>
      </c>
      <c r="G20" s="43">
        <f t="shared" si="1"/>
        <v>0.85106431508060054</v>
      </c>
      <c r="H20" s="89">
        <v>569085</v>
      </c>
      <c r="I20" s="18"/>
    </row>
    <row r="21" spans="1:9" x14ac:dyDescent="0.25">
      <c r="A21" s="16"/>
      <c r="B21" s="20" t="s">
        <v>13</v>
      </c>
      <c r="C21" s="119">
        <v>190578</v>
      </c>
      <c r="D21" s="52">
        <v>30852</v>
      </c>
      <c r="E21" s="84">
        <f t="shared" si="0"/>
        <v>0.16188647168088657</v>
      </c>
      <c r="F21" s="53">
        <v>26546</v>
      </c>
      <c r="G21" s="43">
        <f t="shared" si="1"/>
        <v>0.86043044211072217</v>
      </c>
      <c r="H21" s="89">
        <v>159726</v>
      </c>
      <c r="I21" s="18"/>
    </row>
    <row r="22" spans="1:9" x14ac:dyDescent="0.25">
      <c r="A22" s="16"/>
      <c r="B22" s="20" t="s">
        <v>14</v>
      </c>
      <c r="C22" s="119">
        <v>106942</v>
      </c>
      <c r="D22" s="52">
        <v>28174</v>
      </c>
      <c r="E22" s="84">
        <f t="shared" si="0"/>
        <v>0.26345121654728731</v>
      </c>
      <c r="F22" s="53">
        <v>22508</v>
      </c>
      <c r="G22" s="43">
        <f t="shared" si="1"/>
        <v>0.79889259601050611</v>
      </c>
      <c r="H22" s="89">
        <v>78768</v>
      </c>
      <c r="I22" s="18"/>
    </row>
    <row r="23" spans="1:9" x14ac:dyDescent="0.25">
      <c r="A23" s="16"/>
      <c r="B23" s="20" t="s">
        <v>15</v>
      </c>
      <c r="C23" s="119">
        <v>3837835</v>
      </c>
      <c r="D23" s="52">
        <v>1257170</v>
      </c>
      <c r="E23" s="84">
        <f t="shared" si="0"/>
        <v>0.32757270700798757</v>
      </c>
      <c r="F23" s="53">
        <v>1072020</v>
      </c>
      <c r="G23" s="43">
        <f t="shared" si="1"/>
        <v>0.85272477071517772</v>
      </c>
      <c r="H23" s="89">
        <v>2580665</v>
      </c>
      <c r="I23" s="18"/>
    </row>
    <row r="24" spans="1:9" x14ac:dyDescent="0.25">
      <c r="A24" s="16"/>
      <c r="B24" s="20" t="s">
        <v>16</v>
      </c>
      <c r="C24" s="119">
        <v>2355347</v>
      </c>
      <c r="D24" s="52">
        <v>499166</v>
      </c>
      <c r="E24" s="84">
        <f t="shared" si="0"/>
        <v>0.21192885804087466</v>
      </c>
      <c r="F24" s="53">
        <v>445281</v>
      </c>
      <c r="G24" s="43">
        <f t="shared" si="1"/>
        <v>0.89204993929875032</v>
      </c>
      <c r="H24" s="89">
        <v>1856181</v>
      </c>
      <c r="I24" s="18"/>
    </row>
    <row r="25" spans="1:9" x14ac:dyDescent="0.25">
      <c r="A25" s="16"/>
      <c r="B25" s="20" t="s">
        <v>17</v>
      </c>
      <c r="C25" s="119">
        <v>285579</v>
      </c>
      <c r="D25" s="52">
        <v>86439</v>
      </c>
      <c r="E25" s="84">
        <f t="shared" si="0"/>
        <v>0.30267981889424644</v>
      </c>
      <c r="F25" s="53">
        <v>74419</v>
      </c>
      <c r="G25" s="43">
        <f t="shared" si="1"/>
        <v>0.86094239868577838</v>
      </c>
      <c r="H25" s="89">
        <v>199140</v>
      </c>
      <c r="I25" s="18"/>
    </row>
    <row r="26" spans="1:9" x14ac:dyDescent="0.25">
      <c r="A26" s="16"/>
      <c r="B26" s="20" t="s">
        <v>18</v>
      </c>
      <c r="C26" s="119">
        <v>413137</v>
      </c>
      <c r="D26" s="52">
        <v>53390</v>
      </c>
      <c r="E26" s="84">
        <f t="shared" si="0"/>
        <v>0.12923073943994365</v>
      </c>
      <c r="F26" s="53">
        <v>45297</v>
      </c>
      <c r="G26" s="43">
        <f t="shared" si="1"/>
        <v>0.8484173066117251</v>
      </c>
      <c r="H26" s="89">
        <v>359747</v>
      </c>
      <c r="I26" s="18"/>
    </row>
    <row r="27" spans="1:9" x14ac:dyDescent="0.25">
      <c r="A27" s="16"/>
      <c r="B27" s="20" t="s">
        <v>19</v>
      </c>
      <c r="C27" s="119">
        <v>2855560</v>
      </c>
      <c r="D27" s="52">
        <v>754476</v>
      </c>
      <c r="E27" s="84">
        <f t="shared" si="0"/>
        <v>0.26421297398758914</v>
      </c>
      <c r="F27" s="53">
        <v>686211</v>
      </c>
      <c r="G27" s="43">
        <f t="shared" si="1"/>
        <v>0.90951998473112461</v>
      </c>
      <c r="H27" s="89">
        <v>2101084</v>
      </c>
      <c r="I27" s="18"/>
    </row>
    <row r="28" spans="1:9" x14ac:dyDescent="0.25">
      <c r="A28" s="16"/>
      <c r="B28" s="20" t="s">
        <v>20</v>
      </c>
      <c r="C28" s="119">
        <v>1493797</v>
      </c>
      <c r="D28" s="52">
        <v>148298</v>
      </c>
      <c r="E28" s="84">
        <f t="shared" si="0"/>
        <v>9.9275872156658507E-2</v>
      </c>
      <c r="F28" s="53">
        <v>126636</v>
      </c>
      <c r="G28" s="43">
        <f t="shared" si="1"/>
        <v>0.85392925056305546</v>
      </c>
      <c r="H28" s="89">
        <v>1345499</v>
      </c>
      <c r="I28" s="18"/>
    </row>
    <row r="29" spans="1:9" x14ac:dyDescent="0.25">
      <c r="A29" s="16"/>
      <c r="B29" s="20" t="s">
        <v>21</v>
      </c>
      <c r="C29" s="119">
        <v>693714</v>
      </c>
      <c r="D29" s="52">
        <v>73301</v>
      </c>
      <c r="E29" s="84">
        <f t="shared" si="0"/>
        <v>0.1056645822341772</v>
      </c>
      <c r="F29" s="53">
        <v>62705</v>
      </c>
      <c r="G29" s="43">
        <f t="shared" si="1"/>
        <v>0.85544535545217659</v>
      </c>
      <c r="H29" s="89">
        <v>620413</v>
      </c>
      <c r="I29" s="18"/>
    </row>
    <row r="30" spans="1:9" x14ac:dyDescent="0.25">
      <c r="A30" s="16"/>
      <c r="B30" s="20" t="s">
        <v>22</v>
      </c>
      <c r="C30" s="119">
        <v>687266</v>
      </c>
      <c r="D30" s="52">
        <v>105885</v>
      </c>
      <c r="E30" s="84">
        <f t="shared" si="0"/>
        <v>0.15406698425354956</v>
      </c>
      <c r="F30" s="53">
        <v>91427</v>
      </c>
      <c r="G30" s="43">
        <f t="shared" si="1"/>
        <v>0.86345563583132645</v>
      </c>
      <c r="H30" s="89">
        <v>581381</v>
      </c>
      <c r="I30" s="18"/>
    </row>
    <row r="31" spans="1:9" x14ac:dyDescent="0.25">
      <c r="A31" s="16"/>
      <c r="B31" s="20" t="s">
        <v>23</v>
      </c>
      <c r="C31" s="119">
        <v>935119</v>
      </c>
      <c r="D31" s="52">
        <v>71751</v>
      </c>
      <c r="E31" s="84">
        <f t="shared" si="0"/>
        <v>7.6729271889460063E-2</v>
      </c>
      <c r="F31" s="53">
        <v>57414</v>
      </c>
      <c r="G31" s="43">
        <f t="shared" si="1"/>
        <v>0.80018396956139981</v>
      </c>
      <c r="H31" s="89">
        <v>863368</v>
      </c>
      <c r="I31" s="18"/>
    </row>
    <row r="32" spans="1:9" x14ac:dyDescent="0.25">
      <c r="A32" s="16"/>
      <c r="B32" s="20" t="s">
        <v>24</v>
      </c>
      <c r="C32" s="119">
        <v>1048386</v>
      </c>
      <c r="D32" s="52">
        <v>74804</v>
      </c>
      <c r="E32" s="84">
        <f t="shared" si="0"/>
        <v>7.135158233703999E-2</v>
      </c>
      <c r="F32" s="53">
        <v>64413</v>
      </c>
      <c r="G32" s="43">
        <f t="shared" si="1"/>
        <v>0.86109031602588093</v>
      </c>
      <c r="H32" s="89">
        <v>973582</v>
      </c>
      <c r="I32" s="18"/>
    </row>
    <row r="33" spans="1:9" x14ac:dyDescent="0.25">
      <c r="A33" s="16"/>
      <c r="B33" s="20" t="s">
        <v>25</v>
      </c>
      <c r="C33" s="119">
        <v>242986</v>
      </c>
      <c r="D33" s="52">
        <v>14045</v>
      </c>
      <c r="E33" s="84">
        <f t="shared" si="0"/>
        <v>5.7801684047640606E-2</v>
      </c>
      <c r="F33" s="53">
        <v>10955</v>
      </c>
      <c r="G33" s="43">
        <f t="shared" si="1"/>
        <v>0.77999288002847988</v>
      </c>
      <c r="H33" s="89">
        <v>228941</v>
      </c>
      <c r="I33" s="18"/>
    </row>
    <row r="34" spans="1:9" x14ac:dyDescent="0.25">
      <c r="A34" s="16"/>
      <c r="B34" s="20" t="s">
        <v>26</v>
      </c>
      <c r="C34" s="119">
        <v>1287529</v>
      </c>
      <c r="D34" s="52">
        <v>350821</v>
      </c>
      <c r="E34" s="84">
        <f t="shared" si="0"/>
        <v>0.27247619276925023</v>
      </c>
      <c r="F34" s="53">
        <v>301136</v>
      </c>
      <c r="G34" s="43">
        <f t="shared" si="1"/>
        <v>0.85837506876726311</v>
      </c>
      <c r="H34" s="89">
        <v>936708</v>
      </c>
      <c r="I34" s="18"/>
    </row>
    <row r="35" spans="1:9" x14ac:dyDescent="0.25">
      <c r="A35" s="16"/>
      <c r="B35" s="20" t="s">
        <v>27</v>
      </c>
      <c r="C35" s="119">
        <v>1336784</v>
      </c>
      <c r="D35" s="52">
        <v>371041</v>
      </c>
      <c r="E35" s="84">
        <f t="shared" si="0"/>
        <v>0.27756241846102286</v>
      </c>
      <c r="F35" s="53">
        <v>318984</v>
      </c>
      <c r="G35" s="43">
        <f t="shared" si="1"/>
        <v>0.85970014095477321</v>
      </c>
      <c r="H35" s="89">
        <v>965743</v>
      </c>
      <c r="I35" s="18"/>
    </row>
    <row r="36" spans="1:9" x14ac:dyDescent="0.25">
      <c r="A36" s="16"/>
      <c r="B36" s="20" t="s">
        <v>28</v>
      </c>
      <c r="C36" s="119">
        <v>2121245</v>
      </c>
      <c r="D36" s="52">
        <v>270800</v>
      </c>
      <c r="E36" s="84">
        <f t="shared" si="0"/>
        <v>0.12766087839924195</v>
      </c>
      <c r="F36" s="53">
        <v>230811</v>
      </c>
      <c r="G36" s="43">
        <f t="shared" si="1"/>
        <v>0.85233013293943871</v>
      </c>
      <c r="H36" s="89">
        <v>1850445</v>
      </c>
      <c r="I36" s="18"/>
    </row>
    <row r="37" spans="1:9" x14ac:dyDescent="0.25">
      <c r="A37" s="16"/>
      <c r="B37" s="20" t="s">
        <v>29</v>
      </c>
      <c r="C37" s="119">
        <v>1235352</v>
      </c>
      <c r="D37" s="52">
        <v>217354</v>
      </c>
      <c r="E37" s="84">
        <f t="shared" si="0"/>
        <v>0.17594499381552789</v>
      </c>
      <c r="F37" s="53">
        <v>187395</v>
      </c>
      <c r="G37" s="43">
        <f t="shared" si="1"/>
        <v>0.86216494750499184</v>
      </c>
      <c r="H37" s="89">
        <v>1017998</v>
      </c>
      <c r="I37" s="18"/>
    </row>
    <row r="38" spans="1:9" x14ac:dyDescent="0.25">
      <c r="A38" s="16"/>
      <c r="B38" s="20" t="s">
        <v>30</v>
      </c>
      <c r="C38" s="119">
        <v>684064</v>
      </c>
      <c r="D38" s="52">
        <v>27297</v>
      </c>
      <c r="E38" s="84">
        <f t="shared" si="0"/>
        <v>3.9904161014174114E-2</v>
      </c>
      <c r="F38" s="53">
        <v>24067</v>
      </c>
      <c r="G38" s="43">
        <f t="shared" si="1"/>
        <v>0.88167197860570756</v>
      </c>
      <c r="H38" s="89">
        <v>656767</v>
      </c>
      <c r="I38" s="18"/>
    </row>
    <row r="39" spans="1:9" x14ac:dyDescent="0.25">
      <c r="A39" s="16"/>
      <c r="B39" s="20" t="s">
        <v>31</v>
      </c>
      <c r="C39" s="119">
        <v>1312197</v>
      </c>
      <c r="D39" s="52">
        <v>91750</v>
      </c>
      <c r="E39" s="84">
        <f t="shared" si="0"/>
        <v>6.9920903644803328E-2</v>
      </c>
      <c r="F39" s="53">
        <v>80794</v>
      </c>
      <c r="G39" s="43">
        <f t="shared" si="1"/>
        <v>0.88058855585831064</v>
      </c>
      <c r="H39" s="89">
        <v>1220447</v>
      </c>
      <c r="I39" s="18"/>
    </row>
    <row r="40" spans="1:9" x14ac:dyDescent="0.25">
      <c r="A40" s="16"/>
      <c r="B40" s="20" t="s">
        <v>32</v>
      </c>
      <c r="C40" s="119">
        <v>212495</v>
      </c>
      <c r="D40" s="52">
        <v>10063</v>
      </c>
      <c r="E40" s="84">
        <f t="shared" si="0"/>
        <v>4.7356408386079671E-2</v>
      </c>
      <c r="F40" s="53">
        <v>9048</v>
      </c>
      <c r="G40" s="43">
        <f t="shared" si="1"/>
        <v>0.89913544668587897</v>
      </c>
      <c r="H40" s="89">
        <v>202432</v>
      </c>
      <c r="I40" s="18"/>
    </row>
    <row r="41" spans="1:9" x14ac:dyDescent="0.25">
      <c r="A41" s="16"/>
      <c r="B41" s="20" t="s">
        <v>33</v>
      </c>
      <c r="C41" s="119">
        <v>450143</v>
      </c>
      <c r="D41" s="52">
        <v>68652</v>
      </c>
      <c r="E41" s="84">
        <f t="shared" si="0"/>
        <v>0.15251153522325128</v>
      </c>
      <c r="F41" s="53">
        <v>57607</v>
      </c>
      <c r="G41" s="43">
        <f t="shared" si="1"/>
        <v>0.83911612189011242</v>
      </c>
      <c r="H41" s="89">
        <v>381491</v>
      </c>
      <c r="I41" s="18"/>
    </row>
    <row r="42" spans="1:9" x14ac:dyDescent="0.25">
      <c r="A42" s="16"/>
      <c r="B42" s="20" t="s">
        <v>34</v>
      </c>
      <c r="C42" s="119">
        <v>632603</v>
      </c>
      <c r="D42" s="52">
        <v>240046</v>
      </c>
      <c r="E42" s="84">
        <f t="shared" si="0"/>
        <v>0.37945757449774975</v>
      </c>
      <c r="F42" s="53">
        <v>216119</v>
      </c>
      <c r="G42" s="43">
        <f t="shared" si="1"/>
        <v>0.90032327137298684</v>
      </c>
      <c r="H42" s="89">
        <v>392557</v>
      </c>
      <c r="I42" s="18"/>
    </row>
    <row r="43" spans="1:9" x14ac:dyDescent="0.25">
      <c r="A43" s="16"/>
      <c r="B43" s="20" t="s">
        <v>35</v>
      </c>
      <c r="C43" s="119">
        <v>256607</v>
      </c>
      <c r="D43" s="52">
        <v>26610</v>
      </c>
      <c r="E43" s="84">
        <f t="shared" si="0"/>
        <v>0.10369943142626663</v>
      </c>
      <c r="F43" s="53">
        <v>22292</v>
      </c>
      <c r="G43" s="43">
        <f t="shared" si="1"/>
        <v>0.83773017662532878</v>
      </c>
      <c r="H43" s="89">
        <v>229997</v>
      </c>
      <c r="I43" s="18"/>
    </row>
    <row r="44" spans="1:9" x14ac:dyDescent="0.25">
      <c r="A44" s="16"/>
      <c r="B44" s="20" t="s">
        <v>36</v>
      </c>
      <c r="C44" s="119">
        <v>1937762</v>
      </c>
      <c r="D44" s="52">
        <v>721958</v>
      </c>
      <c r="E44" s="84">
        <f t="shared" si="0"/>
        <v>0.37257310237273722</v>
      </c>
      <c r="F44" s="53">
        <v>629586</v>
      </c>
      <c r="G44" s="43">
        <f t="shared" si="1"/>
        <v>0.87205349895700301</v>
      </c>
      <c r="H44" s="89">
        <v>1215804</v>
      </c>
      <c r="I44" s="18"/>
    </row>
    <row r="45" spans="1:9" x14ac:dyDescent="0.25">
      <c r="A45" s="16"/>
      <c r="B45" s="20" t="s">
        <v>37</v>
      </c>
      <c r="C45" s="119">
        <v>468317</v>
      </c>
      <c r="D45" s="52">
        <v>102648</v>
      </c>
      <c r="E45" s="84">
        <f t="shared" si="0"/>
        <v>0.2191848683690748</v>
      </c>
      <c r="F45" s="53">
        <v>91064</v>
      </c>
      <c r="G45" s="43">
        <f t="shared" si="1"/>
        <v>0.88714831268022754</v>
      </c>
      <c r="H45" s="89">
        <v>365669</v>
      </c>
      <c r="I45" s="18"/>
    </row>
    <row r="46" spans="1:9" x14ac:dyDescent="0.25">
      <c r="A46" s="16"/>
      <c r="B46" s="20" t="s">
        <v>38</v>
      </c>
      <c r="C46" s="119">
        <v>4023786</v>
      </c>
      <c r="D46" s="52">
        <v>1452357</v>
      </c>
      <c r="E46" s="84">
        <f t="shared" si="0"/>
        <v>0.36094290302714904</v>
      </c>
      <c r="F46" s="53">
        <v>1266764</v>
      </c>
      <c r="G46" s="43">
        <f t="shared" si="1"/>
        <v>0.87221254829218986</v>
      </c>
      <c r="H46" s="89">
        <v>2571429</v>
      </c>
      <c r="I46" s="18"/>
    </row>
    <row r="47" spans="1:9" x14ac:dyDescent="0.25">
      <c r="A47" s="16"/>
      <c r="B47" s="20" t="s">
        <v>39</v>
      </c>
      <c r="C47" s="119">
        <v>2173707</v>
      </c>
      <c r="D47" s="52">
        <v>399040</v>
      </c>
      <c r="E47" s="84">
        <f t="shared" si="0"/>
        <v>0.18357579931425899</v>
      </c>
      <c r="F47" s="53">
        <v>351641</v>
      </c>
      <c r="G47" s="43">
        <f t="shared" si="1"/>
        <v>0.88121742181234963</v>
      </c>
      <c r="H47" s="89">
        <v>1774667</v>
      </c>
      <c r="I47" s="18"/>
    </row>
    <row r="48" spans="1:9" x14ac:dyDescent="0.25">
      <c r="A48" s="16"/>
      <c r="B48" s="20" t="s">
        <v>40</v>
      </c>
      <c r="C48" s="119">
        <v>159130</v>
      </c>
      <c r="D48" s="52">
        <v>10554</v>
      </c>
      <c r="E48" s="84">
        <f t="shared" si="0"/>
        <v>6.6323132030415385E-2</v>
      </c>
      <c r="F48" s="53">
        <v>8611</v>
      </c>
      <c r="G48" s="43">
        <f t="shared" si="1"/>
        <v>0.81589918514307369</v>
      </c>
      <c r="H48" s="89">
        <v>148576</v>
      </c>
      <c r="I48" s="18"/>
    </row>
    <row r="49" spans="1:9" x14ac:dyDescent="0.25">
      <c r="A49" s="16"/>
      <c r="B49" s="20" t="s">
        <v>41</v>
      </c>
      <c r="C49" s="119">
        <v>2490976</v>
      </c>
      <c r="D49" s="52">
        <v>184791</v>
      </c>
      <c r="E49" s="84">
        <f t="shared" si="0"/>
        <v>7.4184175198797581E-2</v>
      </c>
      <c r="F49" s="53">
        <v>155778</v>
      </c>
      <c r="G49" s="43">
        <f t="shared" si="1"/>
        <v>0.84299560043508615</v>
      </c>
      <c r="H49" s="89">
        <v>2306185</v>
      </c>
      <c r="I49" s="18"/>
    </row>
    <row r="50" spans="1:9" x14ac:dyDescent="0.25">
      <c r="A50" s="16"/>
      <c r="B50" s="20" t="s">
        <v>42</v>
      </c>
      <c r="C50" s="119">
        <v>886455</v>
      </c>
      <c r="D50" s="52">
        <v>112321</v>
      </c>
      <c r="E50" s="84">
        <f t="shared" si="0"/>
        <v>0.12670806752739847</v>
      </c>
      <c r="F50" s="53">
        <v>96907</v>
      </c>
      <c r="G50" s="43">
        <f t="shared" si="1"/>
        <v>0.86276831580915414</v>
      </c>
      <c r="H50" s="89">
        <v>774134</v>
      </c>
      <c r="I50" s="18"/>
    </row>
    <row r="51" spans="1:9" x14ac:dyDescent="0.25">
      <c r="A51" s="16"/>
      <c r="B51" s="20" t="s">
        <v>43</v>
      </c>
      <c r="C51" s="119">
        <v>812814</v>
      </c>
      <c r="D51" s="52">
        <v>190339</v>
      </c>
      <c r="E51" s="84">
        <f t="shared" si="0"/>
        <v>0.23417288580167173</v>
      </c>
      <c r="F51" s="53">
        <v>170319</v>
      </c>
      <c r="G51" s="43">
        <f t="shared" si="1"/>
        <v>0.89481924356017417</v>
      </c>
      <c r="H51" s="89">
        <v>622475</v>
      </c>
      <c r="I51" s="18"/>
    </row>
    <row r="52" spans="1:9" x14ac:dyDescent="0.25">
      <c r="A52" s="16"/>
      <c r="B52" s="20" t="s">
        <v>44</v>
      </c>
      <c r="C52" s="119">
        <v>2576606</v>
      </c>
      <c r="D52" s="52">
        <v>307929</v>
      </c>
      <c r="E52" s="84">
        <f t="shared" si="0"/>
        <v>0.119509540845593</v>
      </c>
      <c r="F52" s="53">
        <v>261498</v>
      </c>
      <c r="G52" s="43">
        <f t="shared" si="1"/>
        <v>0.84921524117572555</v>
      </c>
      <c r="H52" s="89">
        <v>2268677</v>
      </c>
      <c r="I52" s="18"/>
    </row>
    <row r="53" spans="1:9" x14ac:dyDescent="0.25">
      <c r="A53" s="16"/>
      <c r="B53" s="20" t="s">
        <v>45</v>
      </c>
      <c r="C53" s="119">
        <v>205915</v>
      </c>
      <c r="D53" s="52">
        <v>51508</v>
      </c>
      <c r="E53" s="84">
        <f t="shared" si="0"/>
        <v>0.25014204890367386</v>
      </c>
      <c r="F53" s="53">
        <v>45561</v>
      </c>
      <c r="G53" s="43">
        <f t="shared" si="1"/>
        <v>0.88454220703580022</v>
      </c>
      <c r="H53" s="89">
        <v>154407</v>
      </c>
      <c r="I53" s="18"/>
    </row>
    <row r="54" spans="1:9" x14ac:dyDescent="0.25">
      <c r="A54" s="16"/>
      <c r="B54" s="20" t="s">
        <v>46</v>
      </c>
      <c r="C54" s="119">
        <v>1013030</v>
      </c>
      <c r="D54" s="52">
        <v>106440</v>
      </c>
      <c r="E54" s="84">
        <f t="shared" si="0"/>
        <v>0.10507092583635233</v>
      </c>
      <c r="F54" s="53">
        <v>93622</v>
      </c>
      <c r="G54" s="43">
        <f t="shared" si="1"/>
        <v>0.87957534761367906</v>
      </c>
      <c r="H54" s="89">
        <v>906590</v>
      </c>
      <c r="I54" s="18"/>
    </row>
    <row r="55" spans="1:9" x14ac:dyDescent="0.25">
      <c r="A55" s="16"/>
      <c r="B55" s="20" t="s">
        <v>47</v>
      </c>
      <c r="C55" s="119">
        <v>198507</v>
      </c>
      <c r="D55" s="52">
        <v>12773</v>
      </c>
      <c r="E55" s="84">
        <f t="shared" si="0"/>
        <v>6.4345337947780176E-2</v>
      </c>
      <c r="F55" s="53">
        <v>9944</v>
      </c>
      <c r="G55" s="43">
        <f t="shared" si="1"/>
        <v>0.77851718468644793</v>
      </c>
      <c r="H55" s="89">
        <v>185734</v>
      </c>
      <c r="I55" s="18"/>
    </row>
    <row r="56" spans="1:9" x14ac:dyDescent="0.25">
      <c r="A56" s="16"/>
      <c r="B56" s="20" t="s">
        <v>48</v>
      </c>
      <c r="C56" s="119">
        <v>1399449</v>
      </c>
      <c r="D56" s="52">
        <v>160459</v>
      </c>
      <c r="E56" s="84">
        <f t="shared" si="0"/>
        <v>0.11465869781606904</v>
      </c>
      <c r="F56" s="53">
        <v>137256</v>
      </c>
      <c r="G56" s="43">
        <f t="shared" si="1"/>
        <v>0.85539608248836152</v>
      </c>
      <c r="H56" s="89">
        <v>1238990</v>
      </c>
      <c r="I56" s="18"/>
    </row>
    <row r="57" spans="1:9" x14ac:dyDescent="0.25">
      <c r="A57" s="16"/>
      <c r="B57" s="20" t="s">
        <v>49</v>
      </c>
      <c r="C57" s="119">
        <v>6766340</v>
      </c>
      <c r="D57" s="52">
        <v>2341902</v>
      </c>
      <c r="E57" s="84">
        <f t="shared" si="0"/>
        <v>0.34611060041322189</v>
      </c>
      <c r="F57" s="53">
        <v>2070026</v>
      </c>
      <c r="G57" s="43">
        <f t="shared" si="1"/>
        <v>0.88390803714245947</v>
      </c>
      <c r="H57" s="89">
        <v>4424438</v>
      </c>
      <c r="I57" s="18"/>
    </row>
    <row r="58" spans="1:9" x14ac:dyDescent="0.25">
      <c r="A58" s="16"/>
      <c r="B58" s="20" t="s">
        <v>50</v>
      </c>
      <c r="C58" s="119">
        <v>878267</v>
      </c>
      <c r="D58" s="52">
        <v>149492</v>
      </c>
      <c r="E58" s="84">
        <f t="shared" si="0"/>
        <v>0.17021247524955396</v>
      </c>
      <c r="F58" s="53">
        <v>135923</v>
      </c>
      <c r="G58" s="43">
        <f t="shared" si="1"/>
        <v>0.90923260107564285</v>
      </c>
      <c r="H58" s="89">
        <v>728775</v>
      </c>
      <c r="I58" s="18"/>
    </row>
    <row r="59" spans="1:9" x14ac:dyDescent="0.25">
      <c r="A59" s="16"/>
      <c r="B59" s="20" t="s">
        <v>51</v>
      </c>
      <c r="C59" s="119">
        <v>117001</v>
      </c>
      <c r="D59" s="52">
        <v>7092</v>
      </c>
      <c r="E59" s="84">
        <f t="shared" si="0"/>
        <v>6.0614866539602227E-2</v>
      </c>
      <c r="F59" s="53">
        <v>5950</v>
      </c>
      <c r="G59" s="43">
        <f t="shared" si="1"/>
        <v>0.83897349125775522</v>
      </c>
      <c r="H59" s="89">
        <v>109909</v>
      </c>
      <c r="I59" s="18"/>
    </row>
    <row r="60" spans="1:9" x14ac:dyDescent="0.25">
      <c r="A60" s="16"/>
      <c r="B60" s="20" t="s">
        <v>52</v>
      </c>
      <c r="C60" s="119">
        <v>1780359</v>
      </c>
      <c r="D60" s="52">
        <v>396017</v>
      </c>
      <c r="E60" s="84">
        <f t="shared" si="0"/>
        <v>0.22243659846132158</v>
      </c>
      <c r="F60" s="53">
        <v>334667</v>
      </c>
      <c r="G60" s="43">
        <f t="shared" si="1"/>
        <v>0.84508240807844104</v>
      </c>
      <c r="H60" s="89">
        <v>1384342</v>
      </c>
      <c r="I60" s="18"/>
    </row>
    <row r="61" spans="1:9" x14ac:dyDescent="0.25">
      <c r="A61" s="16"/>
      <c r="B61" s="20" t="s">
        <v>53</v>
      </c>
      <c r="C61" s="119">
        <v>1526063</v>
      </c>
      <c r="D61" s="52">
        <v>406775</v>
      </c>
      <c r="E61" s="84">
        <f t="shared" si="0"/>
        <v>0.26655190513104637</v>
      </c>
      <c r="F61" s="53">
        <v>354335</v>
      </c>
      <c r="G61" s="43">
        <f t="shared" si="1"/>
        <v>0.8710835228320325</v>
      </c>
      <c r="H61" s="89">
        <v>1119288</v>
      </c>
      <c r="I61" s="18"/>
    </row>
    <row r="62" spans="1:9" x14ac:dyDescent="0.25">
      <c r="A62" s="16"/>
      <c r="B62" s="20" t="s">
        <v>54</v>
      </c>
      <c r="C62" s="119">
        <v>353067</v>
      </c>
      <c r="D62" s="52">
        <v>7782</v>
      </c>
      <c r="E62" s="84">
        <f t="shared" si="0"/>
        <v>2.2041142332758373E-2</v>
      </c>
      <c r="F62" s="53">
        <v>6356</v>
      </c>
      <c r="G62" s="43">
        <f t="shared" si="1"/>
        <v>0.81675661783603182</v>
      </c>
      <c r="H62" s="89">
        <v>345285</v>
      </c>
      <c r="I62" s="18"/>
    </row>
    <row r="63" spans="1:9" x14ac:dyDescent="0.25">
      <c r="A63" s="16"/>
      <c r="B63" s="20" t="s">
        <v>55</v>
      </c>
      <c r="C63" s="119">
        <v>1242798</v>
      </c>
      <c r="D63" s="52">
        <v>133477</v>
      </c>
      <c r="E63" s="84">
        <f t="shared" si="0"/>
        <v>0.10740039813388821</v>
      </c>
      <c r="F63" s="53">
        <v>118521</v>
      </c>
      <c r="G63" s="43">
        <f t="shared" si="1"/>
        <v>0.88795073308510075</v>
      </c>
      <c r="H63" s="89">
        <v>1109321</v>
      </c>
      <c r="I63" s="18"/>
    </row>
    <row r="64" spans="1:9" ht="13" thickBot="1" x14ac:dyDescent="0.3">
      <c r="A64" s="21"/>
      <c r="B64" s="22" t="s">
        <v>56</v>
      </c>
      <c r="C64" s="120">
        <v>129878</v>
      </c>
      <c r="D64" s="54">
        <v>10121</v>
      </c>
      <c r="E64" s="90">
        <f t="shared" si="0"/>
        <v>7.7926977625155922E-2</v>
      </c>
      <c r="F64" s="55">
        <v>9091</v>
      </c>
      <c r="G64" s="93">
        <f t="shared" si="1"/>
        <v>0.8982314000592827</v>
      </c>
      <c r="H64" s="91">
        <v>119757</v>
      </c>
      <c r="I64" s="18"/>
    </row>
    <row r="66" spans="1:8" ht="98.5" customHeight="1" x14ac:dyDescent="0.3">
      <c r="A66" s="135" t="s">
        <v>87</v>
      </c>
      <c r="B66" s="143"/>
      <c r="C66" s="143"/>
      <c r="D66" s="143"/>
      <c r="E66" s="143"/>
      <c r="F66" s="143"/>
      <c r="G66" s="143"/>
      <c r="H66" s="143"/>
    </row>
    <row r="67" spans="1:8" ht="21.65" customHeight="1" x14ac:dyDescent="0.25">
      <c r="A67" s="135" t="s">
        <v>84</v>
      </c>
      <c r="B67" s="135"/>
      <c r="C67" s="135"/>
      <c r="D67" s="135"/>
      <c r="E67" s="135"/>
      <c r="F67" s="135"/>
      <c r="G67" s="135"/>
      <c r="H67" s="135"/>
    </row>
    <row r="70" spans="1:8" x14ac:dyDescent="0.25">
      <c r="A70" s="3"/>
    </row>
  </sheetData>
  <mergeCells count="7">
    <mergeCell ref="A67:H67"/>
    <mergeCell ref="A6:H6"/>
    <mergeCell ref="A7:H7"/>
    <mergeCell ref="C9:C10"/>
    <mergeCell ref="D9:G9"/>
    <mergeCell ref="H9:H10"/>
    <mergeCell ref="A66:H66"/>
  </mergeCells>
  <phoneticPr fontId="18"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zoomScale="85" zoomScaleNormal="85" workbookViewId="0">
      <selection activeCell="C11" sqref="C11"/>
    </sheetView>
  </sheetViews>
  <sheetFormatPr defaultColWidth="9.09765625" defaultRowHeight="12.5" x14ac:dyDescent="0.25"/>
  <cols>
    <col min="1" max="1" width="7.296875" style="23" bestFit="1" customWidth="1"/>
    <col min="2" max="2" width="20.296875" style="3" customWidth="1"/>
    <col min="3" max="3" width="18" style="3" customWidth="1"/>
    <col min="4" max="4" width="14.8984375" style="3" customWidth="1"/>
    <col min="5" max="5" width="16.09765625" style="3" customWidth="1"/>
    <col min="6" max="6" width="14.296875" style="3" bestFit="1" customWidth="1"/>
    <col min="7" max="7" width="17" style="3" customWidth="1"/>
    <col min="8" max="8" width="15.09765625" style="3" customWidth="1"/>
    <col min="9" max="16384" width="9.09765625" style="3"/>
  </cols>
  <sheetData>
    <row r="1" spans="1:9" x14ac:dyDescent="0.25">
      <c r="A1" s="1"/>
      <c r="B1" s="2"/>
      <c r="C1" s="2"/>
      <c r="D1" s="2"/>
      <c r="E1" s="2"/>
      <c r="F1" s="2"/>
      <c r="G1" s="2"/>
      <c r="H1" s="2"/>
    </row>
    <row r="2" spans="1:9" x14ac:dyDescent="0.25">
      <c r="A2" s="4"/>
    </row>
    <row r="3" spans="1:9" x14ac:dyDescent="0.25">
      <c r="A3" s="4"/>
    </row>
    <row r="4" spans="1:9" x14ac:dyDescent="0.25">
      <c r="A4" s="4"/>
    </row>
    <row r="5" spans="1:9" x14ac:dyDescent="0.25">
      <c r="A5" s="4"/>
    </row>
    <row r="6" spans="1:9" s="66" customFormat="1" ht="35" customHeight="1" x14ac:dyDescent="0.4">
      <c r="A6" s="136" t="s">
        <v>76</v>
      </c>
      <c r="B6" s="137"/>
      <c r="C6" s="137"/>
      <c r="D6" s="137"/>
      <c r="E6" s="137"/>
      <c r="F6" s="137"/>
      <c r="G6" s="137"/>
      <c r="H6" s="137"/>
      <c r="I6" s="85"/>
    </row>
    <row r="7" spans="1:9" s="66" customFormat="1" ht="18" x14ac:dyDescent="0.4">
      <c r="A7" s="136" t="s">
        <v>0</v>
      </c>
      <c r="B7" s="137"/>
      <c r="C7" s="137"/>
      <c r="D7" s="137"/>
      <c r="E7" s="137"/>
      <c r="F7" s="137"/>
      <c r="G7" s="137"/>
      <c r="H7" s="137"/>
      <c r="I7" s="85"/>
    </row>
    <row r="8" spans="1:9" ht="13" thickBot="1" x14ac:dyDescent="0.3">
      <c r="A8" s="4"/>
    </row>
    <row r="9" spans="1:9" ht="13.75" customHeight="1" thickBot="1" x14ac:dyDescent="0.35">
      <c r="A9" s="123"/>
      <c r="B9" s="124"/>
      <c r="C9" s="138" t="s">
        <v>79</v>
      </c>
      <c r="D9" s="140" t="s">
        <v>64</v>
      </c>
      <c r="E9" s="141"/>
      <c r="F9" s="141"/>
      <c r="G9" s="142"/>
      <c r="H9" s="138" t="s">
        <v>65</v>
      </c>
    </row>
    <row r="10" spans="1:9" s="6" customFormat="1" ht="84.5" thickBot="1" x14ac:dyDescent="0.35">
      <c r="A10" s="125" t="s">
        <v>2</v>
      </c>
      <c r="B10" s="126" t="s">
        <v>63</v>
      </c>
      <c r="C10" s="139"/>
      <c r="D10" s="126" t="s">
        <v>3</v>
      </c>
      <c r="E10" s="127" t="s">
        <v>4</v>
      </c>
      <c r="F10" s="127" t="s">
        <v>61</v>
      </c>
      <c r="G10" s="128" t="s">
        <v>62</v>
      </c>
      <c r="H10" s="139"/>
    </row>
    <row r="11" spans="1:9" s="10" customFormat="1" ht="13" x14ac:dyDescent="0.3">
      <c r="A11" s="7"/>
      <c r="B11" s="8"/>
      <c r="C11" s="7"/>
      <c r="D11" s="8"/>
      <c r="E11" s="9"/>
      <c r="F11" s="9"/>
      <c r="G11" s="28"/>
      <c r="H11" s="28"/>
    </row>
    <row r="12" spans="1:9" s="15" customFormat="1" ht="13" x14ac:dyDescent="0.3">
      <c r="A12" s="11">
        <v>2013</v>
      </c>
      <c r="B12" s="12" t="s">
        <v>5</v>
      </c>
      <c r="C12" s="118">
        <v>69920713</v>
      </c>
      <c r="D12" s="50">
        <v>17393527</v>
      </c>
      <c r="E12" s="83">
        <f>D12/C12</f>
        <v>0.2487607213044295</v>
      </c>
      <c r="F12" s="51">
        <v>15285544</v>
      </c>
      <c r="G12" s="92">
        <f>F12/D12</f>
        <v>0.87880646633658599</v>
      </c>
      <c r="H12" s="88">
        <v>52417677</v>
      </c>
      <c r="I12" s="13"/>
    </row>
    <row r="13" spans="1:9" ht="13" x14ac:dyDescent="0.3">
      <c r="A13" s="16"/>
      <c r="B13" s="17"/>
      <c r="C13" s="119"/>
      <c r="D13" s="52"/>
      <c r="E13" s="83"/>
      <c r="F13" s="53"/>
      <c r="G13" s="92"/>
      <c r="H13" s="89"/>
      <c r="I13" s="18"/>
    </row>
    <row r="14" spans="1:9" x14ac:dyDescent="0.25">
      <c r="A14" s="16"/>
      <c r="B14" s="20" t="s">
        <v>6</v>
      </c>
      <c r="C14" s="119">
        <v>1035638</v>
      </c>
      <c r="D14" s="52">
        <v>72263</v>
      </c>
      <c r="E14" s="84">
        <f t="shared" ref="E14:E64" si="0">D14/C14</f>
        <v>6.977631180006913E-2</v>
      </c>
      <c r="F14" s="53">
        <v>63563</v>
      </c>
      <c r="G14" s="43">
        <f t="shared" ref="G14:G64" si="1">F14/D14</f>
        <v>0.87960643759600343</v>
      </c>
      <c r="H14" s="89">
        <v>962152</v>
      </c>
      <c r="I14" s="18"/>
    </row>
    <row r="15" spans="1:9" x14ac:dyDescent="0.25">
      <c r="A15" s="16"/>
      <c r="B15" s="20" t="s">
        <v>7</v>
      </c>
      <c r="C15" s="119">
        <v>178926</v>
      </c>
      <c r="D15" s="52">
        <v>21925</v>
      </c>
      <c r="E15" s="84">
        <f t="shared" si="0"/>
        <v>0.12253669114606039</v>
      </c>
      <c r="F15" s="53">
        <v>19771</v>
      </c>
      <c r="G15" s="43">
        <f t="shared" si="1"/>
        <v>0.90175598631698972</v>
      </c>
      <c r="H15" s="89">
        <v>156976</v>
      </c>
      <c r="I15" s="18"/>
    </row>
    <row r="16" spans="1:9" x14ac:dyDescent="0.25">
      <c r="A16" s="16"/>
      <c r="B16" s="20" t="s">
        <v>8</v>
      </c>
      <c r="C16" s="119">
        <v>1525864</v>
      </c>
      <c r="D16" s="52">
        <v>441950</v>
      </c>
      <c r="E16" s="84">
        <f t="shared" si="0"/>
        <v>0.28963918147357826</v>
      </c>
      <c r="F16" s="53">
        <v>394097</v>
      </c>
      <c r="G16" s="43">
        <f t="shared" si="1"/>
        <v>0.89172304559339288</v>
      </c>
      <c r="H16" s="89">
        <v>1082673</v>
      </c>
      <c r="I16" s="18"/>
    </row>
    <row r="17" spans="1:9" x14ac:dyDescent="0.25">
      <c r="A17" s="16"/>
      <c r="B17" s="20" t="s">
        <v>9</v>
      </c>
      <c r="C17" s="119">
        <v>665231</v>
      </c>
      <c r="D17" s="52">
        <v>75301</v>
      </c>
      <c r="E17" s="84">
        <f t="shared" si="0"/>
        <v>0.11319526600534251</v>
      </c>
      <c r="F17" s="53">
        <v>67549</v>
      </c>
      <c r="G17" s="43">
        <f t="shared" si="1"/>
        <v>0.89705315998459512</v>
      </c>
      <c r="H17" s="89">
        <v>589665</v>
      </c>
      <c r="I17" s="18"/>
    </row>
    <row r="18" spans="1:9" x14ac:dyDescent="0.25">
      <c r="A18" s="16"/>
      <c r="B18" s="20" t="s">
        <v>10</v>
      </c>
      <c r="C18" s="119">
        <v>8744206</v>
      </c>
      <c r="D18" s="52">
        <v>4313822</v>
      </c>
      <c r="E18" s="84">
        <f t="shared" si="0"/>
        <v>0.49333490084748688</v>
      </c>
      <c r="F18" s="53">
        <v>3897147</v>
      </c>
      <c r="G18" s="43">
        <f t="shared" si="1"/>
        <v>0.9034093200878478</v>
      </c>
      <c r="H18" s="89">
        <v>4414851</v>
      </c>
      <c r="I18" s="18"/>
    </row>
    <row r="19" spans="1:9" x14ac:dyDescent="0.25">
      <c r="A19" s="16"/>
      <c r="B19" s="20" t="s">
        <v>11</v>
      </c>
      <c r="C19" s="119">
        <v>1191159</v>
      </c>
      <c r="D19" s="52">
        <v>270194</v>
      </c>
      <c r="E19" s="84">
        <f t="shared" si="0"/>
        <v>0.22683285774611114</v>
      </c>
      <c r="F19" s="53">
        <v>236440</v>
      </c>
      <c r="G19" s="43">
        <f t="shared" si="1"/>
        <v>0.87507494614980352</v>
      </c>
      <c r="H19" s="89">
        <v>919163</v>
      </c>
      <c r="I19" s="18"/>
    </row>
    <row r="20" spans="1:9" x14ac:dyDescent="0.25">
      <c r="A20" s="16"/>
      <c r="B20" s="20" t="s">
        <v>12</v>
      </c>
      <c r="C20" s="119">
        <v>757910</v>
      </c>
      <c r="D20" s="52">
        <v>185681</v>
      </c>
      <c r="E20" s="84">
        <f t="shared" si="0"/>
        <v>0.24499083004578381</v>
      </c>
      <c r="F20" s="53">
        <v>161065</v>
      </c>
      <c r="G20" s="43">
        <f t="shared" si="1"/>
        <v>0.86742854680877424</v>
      </c>
      <c r="H20" s="89">
        <v>570432</v>
      </c>
      <c r="I20" s="18"/>
    </row>
    <row r="21" spans="1:9" x14ac:dyDescent="0.25">
      <c r="A21" s="16"/>
      <c r="B21" s="20" t="s">
        <v>13</v>
      </c>
      <c r="C21" s="119">
        <v>190832</v>
      </c>
      <c r="D21" s="52">
        <v>30870</v>
      </c>
      <c r="E21" s="84">
        <f t="shared" si="0"/>
        <v>0.16176532237779828</v>
      </c>
      <c r="F21" s="53">
        <v>28643</v>
      </c>
      <c r="G21" s="43">
        <f t="shared" si="1"/>
        <v>0.9278587625526401</v>
      </c>
      <c r="H21" s="89">
        <v>159897</v>
      </c>
      <c r="I21" s="18"/>
    </row>
    <row r="22" spans="1:9" x14ac:dyDescent="0.25">
      <c r="A22" s="16"/>
      <c r="B22" s="20" t="s">
        <v>14</v>
      </c>
      <c r="C22" s="119">
        <v>103260</v>
      </c>
      <c r="D22" s="52">
        <v>27519</v>
      </c>
      <c r="E22" s="84">
        <f t="shared" si="0"/>
        <v>0.2665020337013364</v>
      </c>
      <c r="F22" s="53">
        <v>22648</v>
      </c>
      <c r="G22" s="43">
        <f t="shared" si="1"/>
        <v>0.82299502162142524</v>
      </c>
      <c r="H22" s="89">
        <v>74914</v>
      </c>
      <c r="I22" s="18"/>
    </row>
    <row r="23" spans="1:9" x14ac:dyDescent="0.25">
      <c r="A23" s="16"/>
      <c r="B23" s="20" t="s">
        <v>15</v>
      </c>
      <c r="C23" s="119">
        <v>3810226</v>
      </c>
      <c r="D23" s="52">
        <v>1240442</v>
      </c>
      <c r="E23" s="84">
        <f t="shared" si="0"/>
        <v>0.32555601688718727</v>
      </c>
      <c r="F23" s="53">
        <v>1063173</v>
      </c>
      <c r="G23" s="43">
        <f t="shared" si="1"/>
        <v>0.8570920687948328</v>
      </c>
      <c r="H23" s="89">
        <v>2563731</v>
      </c>
      <c r="I23" s="18"/>
    </row>
    <row r="24" spans="1:9" x14ac:dyDescent="0.25">
      <c r="A24" s="16"/>
      <c r="B24" s="20" t="s">
        <v>16</v>
      </c>
      <c r="C24" s="119">
        <v>2347924</v>
      </c>
      <c r="D24" s="52">
        <v>469663</v>
      </c>
      <c r="E24" s="84">
        <f t="shared" si="0"/>
        <v>0.20003330601842309</v>
      </c>
      <c r="F24" s="53">
        <v>408902</v>
      </c>
      <c r="G24" s="43">
        <f t="shared" si="1"/>
        <v>0.87062851448804779</v>
      </c>
      <c r="H24" s="89">
        <v>1875023</v>
      </c>
      <c r="I24" s="18"/>
    </row>
    <row r="25" spans="1:9" x14ac:dyDescent="0.25">
      <c r="A25" s="16"/>
      <c r="B25" s="20" t="s">
        <v>17</v>
      </c>
      <c r="C25" s="119">
        <v>289374</v>
      </c>
      <c r="D25" s="52">
        <v>82025</v>
      </c>
      <c r="E25" s="84">
        <f t="shared" si="0"/>
        <v>0.28345670309011867</v>
      </c>
      <c r="F25" s="53">
        <v>69837</v>
      </c>
      <c r="G25" s="43">
        <f t="shared" si="1"/>
        <v>0.85141115513562937</v>
      </c>
      <c r="H25" s="89">
        <v>207096</v>
      </c>
      <c r="I25" s="18"/>
    </row>
    <row r="26" spans="1:9" x14ac:dyDescent="0.25">
      <c r="A26" s="16"/>
      <c r="B26" s="20" t="s">
        <v>18</v>
      </c>
      <c r="C26" s="119">
        <v>412236</v>
      </c>
      <c r="D26" s="52">
        <v>60848</v>
      </c>
      <c r="E26" s="84">
        <f t="shared" si="0"/>
        <v>0.14760477008315626</v>
      </c>
      <c r="F26" s="53">
        <v>52400</v>
      </c>
      <c r="G26" s="43">
        <f t="shared" si="1"/>
        <v>0.8611622403365764</v>
      </c>
      <c r="H26" s="89">
        <v>351223</v>
      </c>
      <c r="I26" s="18"/>
    </row>
    <row r="27" spans="1:9" x14ac:dyDescent="0.25">
      <c r="A27" s="16"/>
      <c r="B27" s="20" t="s">
        <v>19</v>
      </c>
      <c r="C27" s="119">
        <v>2890513</v>
      </c>
      <c r="D27" s="52">
        <v>784354</v>
      </c>
      <c r="E27" s="84">
        <f t="shared" si="0"/>
        <v>0.27135460037716486</v>
      </c>
      <c r="F27" s="53">
        <v>697625</v>
      </c>
      <c r="G27" s="43">
        <f t="shared" si="1"/>
        <v>0.88942620296447772</v>
      </c>
      <c r="H27" s="89">
        <v>2100922</v>
      </c>
      <c r="I27" s="18"/>
    </row>
    <row r="28" spans="1:9" x14ac:dyDescent="0.25">
      <c r="A28" s="16"/>
      <c r="B28" s="20" t="s">
        <v>20</v>
      </c>
      <c r="C28" s="119">
        <v>1503452</v>
      </c>
      <c r="D28" s="52">
        <v>145705</v>
      </c>
      <c r="E28" s="84">
        <f t="shared" si="0"/>
        <v>9.69136360854886E-2</v>
      </c>
      <c r="F28" s="53">
        <v>125158</v>
      </c>
      <c r="G28" s="43">
        <f t="shared" si="1"/>
        <v>0.85898219004152221</v>
      </c>
      <c r="H28" s="89">
        <v>1356513</v>
      </c>
      <c r="I28" s="18"/>
    </row>
    <row r="29" spans="1:9" x14ac:dyDescent="0.25">
      <c r="A29" s="16"/>
      <c r="B29" s="20" t="s">
        <v>21</v>
      </c>
      <c r="C29" s="119">
        <v>694268</v>
      </c>
      <c r="D29" s="52">
        <v>67894</v>
      </c>
      <c r="E29" s="84">
        <f t="shared" si="0"/>
        <v>9.7792207043965726E-2</v>
      </c>
      <c r="F29" s="53">
        <v>56019</v>
      </c>
      <c r="G29" s="43">
        <f t="shared" si="1"/>
        <v>0.82509500103101896</v>
      </c>
      <c r="H29" s="89">
        <v>625501</v>
      </c>
      <c r="I29" s="18"/>
    </row>
    <row r="30" spans="1:9" x14ac:dyDescent="0.25">
      <c r="A30" s="16"/>
      <c r="B30" s="20" t="s">
        <v>22</v>
      </c>
      <c r="C30" s="119">
        <v>688943</v>
      </c>
      <c r="D30" s="52">
        <v>106229</v>
      </c>
      <c r="E30" s="84">
        <f t="shared" si="0"/>
        <v>0.15419127562076979</v>
      </c>
      <c r="F30" s="53">
        <v>91243</v>
      </c>
      <c r="G30" s="43">
        <f t="shared" si="1"/>
        <v>0.85892741153545638</v>
      </c>
      <c r="H30" s="89">
        <v>582097</v>
      </c>
      <c r="I30" s="18"/>
    </row>
    <row r="31" spans="1:9" x14ac:dyDescent="0.25">
      <c r="A31" s="16"/>
      <c r="B31" s="20" t="s">
        <v>23</v>
      </c>
      <c r="C31" s="119">
        <v>943560</v>
      </c>
      <c r="D31" s="52">
        <v>67508</v>
      </c>
      <c r="E31" s="84">
        <f t="shared" si="0"/>
        <v>7.1546059604052734E-2</v>
      </c>
      <c r="F31" s="53">
        <v>56104</v>
      </c>
      <c r="G31" s="43">
        <f t="shared" si="1"/>
        <v>0.83107187296320439</v>
      </c>
      <c r="H31" s="89">
        <v>874605</v>
      </c>
      <c r="I31" s="18"/>
    </row>
    <row r="32" spans="1:9" x14ac:dyDescent="0.25">
      <c r="A32" s="16"/>
      <c r="B32" s="20" t="s">
        <v>24</v>
      </c>
      <c r="C32" s="119">
        <v>1043036</v>
      </c>
      <c r="D32" s="52">
        <v>65507</v>
      </c>
      <c r="E32" s="84">
        <f t="shared" si="0"/>
        <v>6.2804160163215841E-2</v>
      </c>
      <c r="F32" s="53">
        <v>56518</v>
      </c>
      <c r="G32" s="43">
        <f t="shared" si="1"/>
        <v>0.86277802372265555</v>
      </c>
      <c r="H32" s="89">
        <v>977018</v>
      </c>
      <c r="I32" s="18"/>
    </row>
    <row r="33" spans="1:9" x14ac:dyDescent="0.25">
      <c r="A33" s="16"/>
      <c r="B33" s="20" t="s">
        <v>25</v>
      </c>
      <c r="C33" s="119">
        <v>246380</v>
      </c>
      <c r="D33" s="52">
        <v>17222</v>
      </c>
      <c r="E33" s="84">
        <f t="shared" si="0"/>
        <v>6.9900154233298151E-2</v>
      </c>
      <c r="F33" s="53">
        <v>14672</v>
      </c>
      <c r="G33" s="43">
        <f t="shared" si="1"/>
        <v>0.85193357333643016</v>
      </c>
      <c r="H33" s="89">
        <v>228617</v>
      </c>
      <c r="I33" s="18"/>
    </row>
    <row r="34" spans="1:9" x14ac:dyDescent="0.25">
      <c r="A34" s="16"/>
      <c r="B34" s="20" t="s">
        <v>26</v>
      </c>
      <c r="C34" s="119">
        <v>1287167</v>
      </c>
      <c r="D34" s="52">
        <v>327434</v>
      </c>
      <c r="E34" s="84">
        <f t="shared" si="0"/>
        <v>0.25438346383957949</v>
      </c>
      <c r="F34" s="53">
        <v>279016</v>
      </c>
      <c r="G34" s="43">
        <f t="shared" si="1"/>
        <v>0.85212897866440263</v>
      </c>
      <c r="H34" s="89">
        <v>955378</v>
      </c>
      <c r="I34" s="18"/>
    </row>
    <row r="35" spans="1:9" x14ac:dyDescent="0.25">
      <c r="A35" s="16"/>
      <c r="B35" s="20" t="s">
        <v>27</v>
      </c>
      <c r="C35" s="119">
        <v>1336067</v>
      </c>
      <c r="D35" s="52">
        <v>364303</v>
      </c>
      <c r="E35" s="84">
        <f t="shared" si="0"/>
        <v>0.2726682119983504</v>
      </c>
      <c r="F35" s="53">
        <v>313729</v>
      </c>
      <c r="G35" s="43">
        <f t="shared" si="1"/>
        <v>0.86117599909965059</v>
      </c>
      <c r="H35" s="89">
        <v>965302</v>
      </c>
      <c r="I35" s="18"/>
    </row>
    <row r="36" spans="1:9" x14ac:dyDescent="0.25">
      <c r="A36" s="16"/>
      <c r="B36" s="20" t="s">
        <v>28</v>
      </c>
      <c r="C36" s="119">
        <v>2133395</v>
      </c>
      <c r="D36" s="52">
        <v>265752</v>
      </c>
      <c r="E36" s="84">
        <f t="shared" si="0"/>
        <v>0.12456764921638984</v>
      </c>
      <c r="F36" s="53">
        <v>226150</v>
      </c>
      <c r="G36" s="43">
        <f t="shared" si="1"/>
        <v>0.85098136608567387</v>
      </c>
      <c r="H36" s="89">
        <v>1865687</v>
      </c>
      <c r="I36" s="18"/>
    </row>
    <row r="37" spans="1:9" x14ac:dyDescent="0.25">
      <c r="A37" s="16"/>
      <c r="B37" s="20" t="s">
        <v>29</v>
      </c>
      <c r="C37" s="119">
        <v>1233088</v>
      </c>
      <c r="D37" s="52">
        <v>206381</v>
      </c>
      <c r="E37" s="84">
        <f t="shared" si="0"/>
        <v>0.16736923885399907</v>
      </c>
      <c r="F37" s="53">
        <v>177973</v>
      </c>
      <c r="G37" s="43">
        <f t="shared" si="1"/>
        <v>0.86235166996961932</v>
      </c>
      <c r="H37" s="89">
        <v>1024118</v>
      </c>
      <c r="I37" s="18"/>
    </row>
    <row r="38" spans="1:9" x14ac:dyDescent="0.25">
      <c r="A38" s="16"/>
      <c r="B38" s="20" t="s">
        <v>30</v>
      </c>
      <c r="C38" s="119">
        <v>684715</v>
      </c>
      <c r="D38" s="52">
        <v>28697</v>
      </c>
      <c r="E38" s="84">
        <f t="shared" si="0"/>
        <v>4.1910868025382825E-2</v>
      </c>
      <c r="F38" s="53">
        <v>24545</v>
      </c>
      <c r="G38" s="43">
        <f t="shared" si="1"/>
        <v>0.85531588667804992</v>
      </c>
      <c r="H38" s="89">
        <v>655303</v>
      </c>
      <c r="I38" s="18"/>
    </row>
    <row r="39" spans="1:9" x14ac:dyDescent="0.25">
      <c r="A39" s="16"/>
      <c r="B39" s="20" t="s">
        <v>31</v>
      </c>
      <c r="C39" s="119">
        <v>1316064</v>
      </c>
      <c r="D39" s="52">
        <v>103299</v>
      </c>
      <c r="E39" s="84">
        <f t="shared" si="0"/>
        <v>7.8490863666204683E-2</v>
      </c>
      <c r="F39" s="53">
        <v>87563</v>
      </c>
      <c r="G39" s="43">
        <f t="shared" si="1"/>
        <v>0.84766551467100359</v>
      </c>
      <c r="H39" s="89">
        <v>1211195</v>
      </c>
      <c r="I39" s="18"/>
    </row>
    <row r="40" spans="1:9" x14ac:dyDescent="0.25">
      <c r="A40" s="16"/>
      <c r="B40" s="20" t="s">
        <v>32</v>
      </c>
      <c r="C40" s="119">
        <v>212834</v>
      </c>
      <c r="D40" s="52">
        <v>7163</v>
      </c>
      <c r="E40" s="84">
        <f t="shared" si="0"/>
        <v>3.3655337023219975E-2</v>
      </c>
      <c r="F40" s="53">
        <v>6972</v>
      </c>
      <c r="G40" s="43">
        <f t="shared" si="1"/>
        <v>0.97333519475080277</v>
      </c>
      <c r="H40" s="89">
        <v>205483</v>
      </c>
      <c r="I40" s="18"/>
    </row>
    <row r="41" spans="1:9" x14ac:dyDescent="0.25">
      <c r="A41" s="16"/>
      <c r="B41" s="20" t="s">
        <v>33</v>
      </c>
      <c r="C41" s="119">
        <v>444477</v>
      </c>
      <c r="D41" s="52">
        <v>68207</v>
      </c>
      <c r="E41" s="84">
        <f t="shared" si="0"/>
        <v>0.15345450945718225</v>
      </c>
      <c r="F41" s="53">
        <v>60517</v>
      </c>
      <c r="G41" s="43">
        <f t="shared" si="1"/>
        <v>0.88725497382966556</v>
      </c>
      <c r="H41" s="89">
        <v>375976</v>
      </c>
      <c r="I41" s="18"/>
    </row>
    <row r="42" spans="1:9" x14ac:dyDescent="0.25">
      <c r="A42" s="16"/>
      <c r="B42" s="20" t="s">
        <v>34</v>
      </c>
      <c r="C42" s="119">
        <v>629710</v>
      </c>
      <c r="D42" s="52">
        <v>238944</v>
      </c>
      <c r="E42" s="84">
        <f t="shared" si="0"/>
        <v>0.37945085833161296</v>
      </c>
      <c r="F42" s="53">
        <v>215113</v>
      </c>
      <c r="G42" s="43">
        <f t="shared" si="1"/>
        <v>0.90026533413686893</v>
      </c>
      <c r="H42" s="89">
        <v>390384</v>
      </c>
      <c r="I42" s="18"/>
    </row>
    <row r="43" spans="1:9" x14ac:dyDescent="0.25">
      <c r="A43" s="16"/>
      <c r="B43" s="20" t="s">
        <v>35</v>
      </c>
      <c r="C43" s="119">
        <v>258563</v>
      </c>
      <c r="D43" s="52">
        <v>27191</v>
      </c>
      <c r="E43" s="84">
        <f t="shared" si="0"/>
        <v>0.10516199146823017</v>
      </c>
      <c r="F43" s="53">
        <v>25283</v>
      </c>
      <c r="G43" s="43">
        <f t="shared" si="1"/>
        <v>0.92982972307013345</v>
      </c>
      <c r="H43" s="89">
        <v>230391</v>
      </c>
      <c r="I43" s="18"/>
    </row>
    <row r="44" spans="1:9" x14ac:dyDescent="0.25">
      <c r="A44" s="16"/>
      <c r="B44" s="20" t="s">
        <v>36</v>
      </c>
      <c r="C44" s="119">
        <v>1951367</v>
      </c>
      <c r="D44" s="52">
        <v>718875</v>
      </c>
      <c r="E44" s="84">
        <f t="shared" si="0"/>
        <v>0.36839559139823519</v>
      </c>
      <c r="F44" s="53">
        <v>617373</v>
      </c>
      <c r="G44" s="43">
        <f t="shared" si="1"/>
        <v>0.85880438184663532</v>
      </c>
      <c r="H44" s="89">
        <v>1229686</v>
      </c>
      <c r="I44" s="18"/>
    </row>
    <row r="45" spans="1:9" x14ac:dyDescent="0.25">
      <c r="A45" s="16"/>
      <c r="B45" s="20" t="s">
        <v>37</v>
      </c>
      <c r="C45" s="119">
        <v>483883</v>
      </c>
      <c r="D45" s="52">
        <v>111133</v>
      </c>
      <c r="E45" s="84">
        <f t="shared" si="0"/>
        <v>0.22966915556033174</v>
      </c>
      <c r="F45" s="53">
        <v>98191</v>
      </c>
      <c r="G45" s="43">
        <f t="shared" si="1"/>
        <v>0.88354494164649566</v>
      </c>
      <c r="H45" s="89">
        <v>371983</v>
      </c>
      <c r="I45" s="18"/>
    </row>
    <row r="46" spans="1:9" x14ac:dyDescent="0.25">
      <c r="A46" s="16"/>
      <c r="B46" s="20" t="s">
        <v>38</v>
      </c>
      <c r="C46" s="119">
        <v>4047901</v>
      </c>
      <c r="D46" s="52">
        <v>1458679</v>
      </c>
      <c r="E46" s="84">
        <f t="shared" si="0"/>
        <v>0.36035441578240179</v>
      </c>
      <c r="F46" s="53">
        <v>1264238</v>
      </c>
      <c r="G46" s="43">
        <f t="shared" si="1"/>
        <v>0.86670062433201545</v>
      </c>
      <c r="H46" s="89">
        <v>2578750</v>
      </c>
      <c r="I46" s="18"/>
    </row>
    <row r="47" spans="1:9" x14ac:dyDescent="0.25">
      <c r="A47" s="16"/>
      <c r="B47" s="20" t="s">
        <v>39</v>
      </c>
      <c r="C47" s="119">
        <v>2158352</v>
      </c>
      <c r="D47" s="52">
        <v>390931</v>
      </c>
      <c r="E47" s="84">
        <f t="shared" si="0"/>
        <v>0.18112476556187312</v>
      </c>
      <c r="F47" s="53">
        <v>342188</v>
      </c>
      <c r="G47" s="43">
        <f t="shared" si="1"/>
        <v>0.87531559277724202</v>
      </c>
      <c r="H47" s="89">
        <v>1762994</v>
      </c>
      <c r="I47" s="18"/>
    </row>
    <row r="48" spans="1:9" x14ac:dyDescent="0.25">
      <c r="A48" s="16"/>
      <c r="B48" s="20" t="s">
        <v>40</v>
      </c>
      <c r="C48" s="119">
        <v>155436</v>
      </c>
      <c r="D48" s="52">
        <v>7604</v>
      </c>
      <c r="E48" s="84">
        <f t="shared" si="0"/>
        <v>4.8920456007617283E-2</v>
      </c>
      <c r="F48" s="53">
        <v>6079</v>
      </c>
      <c r="G48" s="43">
        <f t="shared" si="1"/>
        <v>0.7994476591267754</v>
      </c>
      <c r="H48" s="89">
        <v>147832</v>
      </c>
      <c r="I48" s="18"/>
    </row>
    <row r="49" spans="1:9" x14ac:dyDescent="0.25">
      <c r="A49" s="16"/>
      <c r="B49" s="20" t="s">
        <v>41</v>
      </c>
      <c r="C49" s="119">
        <v>2507239</v>
      </c>
      <c r="D49" s="52">
        <v>194220</v>
      </c>
      <c r="E49" s="84">
        <f t="shared" si="0"/>
        <v>7.746369612151055E-2</v>
      </c>
      <c r="F49" s="53">
        <v>167151</v>
      </c>
      <c r="G49" s="43">
        <f t="shared" si="1"/>
        <v>0.86062712388013596</v>
      </c>
      <c r="H49" s="89">
        <v>2311098</v>
      </c>
      <c r="I49" s="18"/>
    </row>
    <row r="50" spans="1:9" x14ac:dyDescent="0.25">
      <c r="A50" s="16"/>
      <c r="B50" s="20" t="s">
        <v>42</v>
      </c>
      <c r="C50" s="119">
        <v>886771</v>
      </c>
      <c r="D50" s="52">
        <v>116211</v>
      </c>
      <c r="E50" s="84">
        <f t="shared" si="0"/>
        <v>0.13104961709392843</v>
      </c>
      <c r="F50" s="53">
        <v>100835</v>
      </c>
      <c r="G50" s="43">
        <f t="shared" si="1"/>
        <v>0.8676889451084665</v>
      </c>
      <c r="H50" s="89">
        <v>768940</v>
      </c>
      <c r="I50" s="18"/>
    </row>
    <row r="51" spans="1:9" x14ac:dyDescent="0.25">
      <c r="A51" s="16"/>
      <c r="B51" s="20" t="s">
        <v>43</v>
      </c>
      <c r="C51" s="119">
        <v>816446</v>
      </c>
      <c r="D51" s="52">
        <v>194082</v>
      </c>
      <c r="E51" s="84">
        <f t="shared" si="0"/>
        <v>0.23771566031311317</v>
      </c>
      <c r="F51" s="53">
        <v>172103</v>
      </c>
      <c r="G51" s="43">
        <f t="shared" si="1"/>
        <v>0.8867540524108366</v>
      </c>
      <c r="H51" s="89">
        <v>620897</v>
      </c>
      <c r="I51" s="18"/>
    </row>
    <row r="52" spans="1:9" x14ac:dyDescent="0.25">
      <c r="A52" s="16"/>
      <c r="B52" s="20" t="s">
        <v>44</v>
      </c>
      <c r="C52" s="119">
        <v>2583707</v>
      </c>
      <c r="D52" s="52">
        <v>308317</v>
      </c>
      <c r="E52" s="84">
        <f t="shared" si="0"/>
        <v>0.11933125544034211</v>
      </c>
      <c r="F52" s="53">
        <v>262759</v>
      </c>
      <c r="G52" s="43">
        <f t="shared" si="1"/>
        <v>0.85223649685226566</v>
      </c>
      <c r="H52" s="89">
        <v>2271516</v>
      </c>
      <c r="I52" s="18"/>
    </row>
    <row r="53" spans="1:9" x14ac:dyDescent="0.25">
      <c r="A53" s="16"/>
      <c r="B53" s="20" t="s">
        <v>45</v>
      </c>
      <c r="C53" s="119">
        <v>202845</v>
      </c>
      <c r="D53" s="52">
        <v>53191</v>
      </c>
      <c r="E53" s="84">
        <f t="shared" si="0"/>
        <v>0.26222485148758906</v>
      </c>
      <c r="F53" s="53">
        <v>47014</v>
      </c>
      <c r="G53" s="43">
        <f t="shared" si="1"/>
        <v>0.88387133161625087</v>
      </c>
      <c r="H53" s="89">
        <v>149173</v>
      </c>
      <c r="I53" s="18"/>
    </row>
    <row r="54" spans="1:9" x14ac:dyDescent="0.25">
      <c r="A54" s="16"/>
      <c r="B54" s="20" t="s">
        <v>46</v>
      </c>
      <c r="C54" s="119">
        <v>1007780</v>
      </c>
      <c r="D54" s="52">
        <v>96594</v>
      </c>
      <c r="E54" s="84">
        <f t="shared" si="0"/>
        <v>9.5848300224255292E-2</v>
      </c>
      <c r="F54" s="53">
        <v>84005</v>
      </c>
      <c r="G54" s="43">
        <f t="shared" si="1"/>
        <v>0.86967099405760195</v>
      </c>
      <c r="H54" s="89">
        <v>910305</v>
      </c>
      <c r="I54" s="18"/>
    </row>
    <row r="55" spans="1:9" x14ac:dyDescent="0.25">
      <c r="A55" s="16"/>
      <c r="B55" s="20" t="s">
        <v>47</v>
      </c>
      <c r="C55" s="119">
        <v>197110</v>
      </c>
      <c r="D55" s="52">
        <v>10932</v>
      </c>
      <c r="E55" s="84">
        <f t="shared" si="0"/>
        <v>5.5461417482623919E-2</v>
      </c>
      <c r="F55" s="53">
        <v>7934</v>
      </c>
      <c r="G55" s="43">
        <f t="shared" si="1"/>
        <v>0.72575923893157701</v>
      </c>
      <c r="H55" s="89">
        <v>185246</v>
      </c>
      <c r="I55" s="18"/>
    </row>
    <row r="56" spans="1:9" x14ac:dyDescent="0.25">
      <c r="A56" s="16"/>
      <c r="B56" s="20" t="s">
        <v>48</v>
      </c>
      <c r="C56" s="119">
        <v>1403402</v>
      </c>
      <c r="D56" s="52">
        <v>149122</v>
      </c>
      <c r="E56" s="84">
        <f t="shared" si="0"/>
        <v>0.10625750853996217</v>
      </c>
      <c r="F56" s="53">
        <v>129375</v>
      </c>
      <c r="G56" s="43">
        <f t="shared" si="1"/>
        <v>0.86757822454097988</v>
      </c>
      <c r="H56" s="89">
        <v>1253082</v>
      </c>
      <c r="I56" s="18"/>
    </row>
    <row r="57" spans="1:9" x14ac:dyDescent="0.25">
      <c r="A57" s="16"/>
      <c r="B57" s="20" t="s">
        <v>49</v>
      </c>
      <c r="C57" s="119">
        <v>6694656</v>
      </c>
      <c r="D57" s="52">
        <v>2273800</v>
      </c>
      <c r="E57" s="84">
        <f t="shared" si="0"/>
        <v>0.33964403846889218</v>
      </c>
      <c r="F57" s="53">
        <v>2002321</v>
      </c>
      <c r="G57" s="43">
        <f t="shared" si="1"/>
        <v>0.88060559415955664</v>
      </c>
      <c r="H57" s="89">
        <v>4412677</v>
      </c>
      <c r="I57" s="18"/>
    </row>
    <row r="58" spans="1:9" x14ac:dyDescent="0.25">
      <c r="A58" s="16"/>
      <c r="B58" s="20" t="s">
        <v>50</v>
      </c>
      <c r="C58" s="119">
        <v>866837</v>
      </c>
      <c r="D58" s="52">
        <v>143206</v>
      </c>
      <c r="E58" s="84">
        <f t="shared" si="0"/>
        <v>0.16520522312730074</v>
      </c>
      <c r="F58" s="53">
        <v>126994</v>
      </c>
      <c r="G58" s="43">
        <f t="shared" si="1"/>
        <v>0.8867924528301887</v>
      </c>
      <c r="H58" s="89">
        <v>723054</v>
      </c>
      <c r="I58" s="18"/>
    </row>
    <row r="59" spans="1:9" x14ac:dyDescent="0.25">
      <c r="A59" s="16"/>
      <c r="B59" s="20" t="s">
        <v>51</v>
      </c>
      <c r="C59" s="119">
        <v>119176</v>
      </c>
      <c r="D59" s="52">
        <v>8175</v>
      </c>
      <c r="E59" s="84">
        <f t="shared" si="0"/>
        <v>6.8596026045512515E-2</v>
      </c>
      <c r="F59" s="53">
        <v>6994</v>
      </c>
      <c r="G59" s="43">
        <f t="shared" si="1"/>
        <v>0.85553516819571862</v>
      </c>
      <c r="H59" s="89">
        <v>110262</v>
      </c>
      <c r="I59" s="18"/>
    </row>
    <row r="60" spans="1:9" x14ac:dyDescent="0.25">
      <c r="A60" s="16"/>
      <c r="B60" s="20" t="s">
        <v>52</v>
      </c>
      <c r="C60" s="119">
        <v>1776567</v>
      </c>
      <c r="D60" s="52">
        <v>382485</v>
      </c>
      <c r="E60" s="84">
        <f t="shared" si="0"/>
        <v>0.21529444147054402</v>
      </c>
      <c r="F60" s="53">
        <v>332468</v>
      </c>
      <c r="G60" s="43">
        <f t="shared" si="1"/>
        <v>0.8692314731296652</v>
      </c>
      <c r="H60" s="89">
        <v>1391849</v>
      </c>
      <c r="I60" s="18"/>
    </row>
    <row r="61" spans="1:9" x14ac:dyDescent="0.25">
      <c r="A61" s="16"/>
      <c r="B61" s="20" t="s">
        <v>53</v>
      </c>
      <c r="C61" s="119">
        <v>1522782</v>
      </c>
      <c r="D61" s="52">
        <v>433446</v>
      </c>
      <c r="E61" s="84">
        <f t="shared" si="0"/>
        <v>0.2846408743996186</v>
      </c>
      <c r="F61" s="53">
        <v>380510</v>
      </c>
      <c r="G61" s="43">
        <f t="shared" si="1"/>
        <v>0.87787175334413048</v>
      </c>
      <c r="H61" s="89">
        <v>1086457</v>
      </c>
      <c r="I61" s="18"/>
    </row>
    <row r="62" spans="1:9" x14ac:dyDescent="0.25">
      <c r="A62" s="16"/>
      <c r="B62" s="20" t="s">
        <v>54</v>
      </c>
      <c r="C62" s="119">
        <v>353026</v>
      </c>
      <c r="D62" s="52">
        <v>9518</v>
      </c>
      <c r="E62" s="84">
        <f t="shared" si="0"/>
        <v>2.6961186994725602E-2</v>
      </c>
      <c r="F62" s="53">
        <v>7395</v>
      </c>
      <c r="G62" s="43">
        <f t="shared" si="1"/>
        <v>0.77694893885270011</v>
      </c>
      <c r="H62" s="89">
        <v>343374</v>
      </c>
      <c r="I62" s="18"/>
    </row>
    <row r="63" spans="1:9" x14ac:dyDescent="0.25">
      <c r="A63" s="16"/>
      <c r="B63" s="20" t="s">
        <v>55</v>
      </c>
      <c r="C63" s="119">
        <v>1252861</v>
      </c>
      <c r="D63" s="52">
        <v>138130</v>
      </c>
      <c r="E63" s="84">
        <f t="shared" si="0"/>
        <v>0.11025165600972495</v>
      </c>
      <c r="F63" s="53">
        <v>120166</v>
      </c>
      <c r="G63" s="43">
        <f t="shared" si="1"/>
        <v>0.8699485991457323</v>
      </c>
      <c r="H63" s="89">
        <v>1113440</v>
      </c>
      <c r="I63" s="18"/>
    </row>
    <row r="64" spans="1:9" ht="13" thickBot="1" x14ac:dyDescent="0.3">
      <c r="A64" s="21"/>
      <c r="B64" s="22" t="s">
        <v>56</v>
      </c>
      <c r="C64" s="120">
        <v>133551</v>
      </c>
      <c r="D64" s="54">
        <v>10583</v>
      </c>
      <c r="E64" s="90">
        <f t="shared" si="0"/>
        <v>7.9243135581163748E-2</v>
      </c>
      <c r="F64" s="55">
        <v>10016</v>
      </c>
      <c r="G64" s="93">
        <f t="shared" si="1"/>
        <v>0.94642350940187092</v>
      </c>
      <c r="H64" s="91">
        <v>122776</v>
      </c>
      <c r="I64" s="18"/>
    </row>
    <row r="66" spans="1:8" ht="57.65" customHeight="1" x14ac:dyDescent="0.3">
      <c r="A66" s="135" t="s">
        <v>91</v>
      </c>
      <c r="B66" s="143"/>
      <c r="C66" s="143"/>
      <c r="D66" s="143"/>
      <c r="E66" s="143"/>
      <c r="F66" s="143"/>
      <c r="G66" s="143"/>
      <c r="H66" s="143"/>
    </row>
    <row r="67" spans="1:8" ht="42" customHeight="1" x14ac:dyDescent="0.25">
      <c r="A67" s="144" t="s">
        <v>96</v>
      </c>
      <c r="B67" s="144"/>
      <c r="C67" s="144"/>
      <c r="D67" s="144"/>
      <c r="E67" s="144"/>
      <c r="F67" s="144"/>
      <c r="G67" s="144"/>
      <c r="H67" s="144"/>
    </row>
    <row r="68" spans="1:8" ht="21.65" customHeight="1" x14ac:dyDescent="0.25">
      <c r="A68" s="135" t="s">
        <v>78</v>
      </c>
      <c r="B68" s="135"/>
      <c r="C68" s="135"/>
      <c r="D68" s="135"/>
      <c r="E68" s="135"/>
      <c r="F68" s="135"/>
      <c r="G68" s="135"/>
      <c r="H68" s="135"/>
    </row>
    <row r="71" spans="1:8" x14ac:dyDescent="0.25">
      <c r="A71" s="3"/>
    </row>
  </sheetData>
  <mergeCells count="8">
    <mergeCell ref="A68:H68"/>
    <mergeCell ref="A6:H6"/>
    <mergeCell ref="A7:H7"/>
    <mergeCell ref="C9:C10"/>
    <mergeCell ref="D9:G9"/>
    <mergeCell ref="H9:H10"/>
    <mergeCell ref="A66:H66"/>
    <mergeCell ref="A67:H67"/>
  </mergeCells>
  <phoneticPr fontId="1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zoomScale="70" zoomScaleNormal="70" workbookViewId="0"/>
  </sheetViews>
  <sheetFormatPr defaultColWidth="9.09765625" defaultRowHeight="12.5" x14ac:dyDescent="0.25"/>
  <cols>
    <col min="1" max="1" width="7.296875" style="23" bestFit="1" customWidth="1"/>
    <col min="2" max="2" width="20.296875" style="3" customWidth="1"/>
    <col min="3" max="3" width="18" style="3" customWidth="1"/>
    <col min="4" max="4" width="14.8984375" style="3" customWidth="1"/>
    <col min="5" max="5" width="16.09765625" style="3" customWidth="1"/>
    <col min="6" max="6" width="14.296875" style="3" bestFit="1" customWidth="1"/>
    <col min="7" max="7" width="17" style="3" customWidth="1"/>
    <col min="8" max="8" width="15.09765625" style="3" customWidth="1"/>
    <col min="9" max="9" width="9.09765625" style="3"/>
    <col min="10" max="10" width="11.296875" style="3" bestFit="1" customWidth="1"/>
    <col min="11" max="16384" width="9.09765625" style="3"/>
  </cols>
  <sheetData>
    <row r="1" spans="1:10" x14ac:dyDescent="0.25">
      <c r="A1" s="1"/>
      <c r="B1" s="2"/>
      <c r="C1" s="2"/>
      <c r="D1" s="2"/>
      <c r="E1" s="2"/>
      <c r="F1" s="2"/>
      <c r="G1" s="2"/>
      <c r="H1" s="2"/>
    </row>
    <row r="2" spans="1:10" x14ac:dyDescent="0.25">
      <c r="A2" s="4"/>
    </row>
    <row r="3" spans="1:10" x14ac:dyDescent="0.25">
      <c r="A3" s="4"/>
    </row>
    <row r="4" spans="1:10" x14ac:dyDescent="0.25">
      <c r="A4" s="4"/>
    </row>
    <row r="5" spans="1:10" x14ac:dyDescent="0.25">
      <c r="A5" s="4"/>
    </row>
    <row r="6" spans="1:10" s="66" customFormat="1" ht="35" customHeight="1" x14ac:dyDescent="0.4">
      <c r="A6" s="136" t="s">
        <v>69</v>
      </c>
      <c r="B6" s="137"/>
      <c r="C6" s="137"/>
      <c r="D6" s="137"/>
      <c r="E6" s="137"/>
      <c r="F6" s="137"/>
      <c r="G6" s="137"/>
      <c r="H6" s="137"/>
      <c r="I6" s="85"/>
    </row>
    <row r="7" spans="1:10" s="66" customFormat="1" ht="18" x14ac:dyDescent="0.4">
      <c r="A7" s="136" t="s">
        <v>0</v>
      </c>
      <c r="B7" s="137"/>
      <c r="C7" s="137"/>
      <c r="D7" s="137"/>
      <c r="E7" s="137"/>
      <c r="F7" s="137"/>
      <c r="G7" s="137"/>
      <c r="H7" s="137"/>
      <c r="I7" s="85"/>
    </row>
    <row r="8" spans="1:10" ht="13" thickBot="1" x14ac:dyDescent="0.3">
      <c r="A8" s="4"/>
    </row>
    <row r="9" spans="1:10" ht="13.75" customHeight="1" thickBot="1" x14ac:dyDescent="0.35">
      <c r="A9" s="123"/>
      <c r="B9" s="124"/>
      <c r="C9" s="138" t="s">
        <v>1</v>
      </c>
      <c r="D9" s="140" t="s">
        <v>64</v>
      </c>
      <c r="E9" s="141"/>
      <c r="F9" s="141"/>
      <c r="G9" s="142"/>
      <c r="H9" s="138" t="s">
        <v>65</v>
      </c>
    </row>
    <row r="10" spans="1:10" s="6" customFormat="1" ht="84.5" thickBot="1" x14ac:dyDescent="0.35">
      <c r="A10" s="125" t="s">
        <v>2</v>
      </c>
      <c r="B10" s="126" t="s">
        <v>63</v>
      </c>
      <c r="C10" s="139"/>
      <c r="D10" s="126" t="s">
        <v>3</v>
      </c>
      <c r="E10" s="127" t="s">
        <v>4</v>
      </c>
      <c r="F10" s="127" t="s">
        <v>61</v>
      </c>
      <c r="G10" s="128" t="s">
        <v>62</v>
      </c>
      <c r="H10" s="139"/>
    </row>
    <row r="11" spans="1:10" s="10" customFormat="1" ht="13" x14ac:dyDescent="0.3">
      <c r="A11" s="7"/>
      <c r="B11" s="8"/>
      <c r="C11" s="8"/>
      <c r="D11" s="86"/>
      <c r="G11" s="87"/>
      <c r="H11" s="87"/>
    </row>
    <row r="12" spans="1:10" s="15" customFormat="1" ht="13" x14ac:dyDescent="0.3">
      <c r="A12" s="11">
        <v>2012</v>
      </c>
      <c r="B12" s="12" t="s">
        <v>5</v>
      </c>
      <c r="C12" s="50">
        <v>70152775</v>
      </c>
      <c r="D12" s="50">
        <v>17366328</v>
      </c>
      <c r="E12" s="83">
        <f>D12/C12</f>
        <v>0.24755012185904263</v>
      </c>
      <c r="F12" s="51">
        <v>15216084</v>
      </c>
      <c r="G12" s="92">
        <f>F12/D12</f>
        <v>0.87618315167144145</v>
      </c>
      <c r="H12" s="88">
        <v>52786447</v>
      </c>
      <c r="I12" s="13"/>
      <c r="J12" s="14"/>
    </row>
    <row r="13" spans="1:10" ht="13" x14ac:dyDescent="0.3">
      <c r="A13" s="16"/>
      <c r="B13" s="17"/>
      <c r="C13" s="50"/>
      <c r="D13" s="50"/>
      <c r="E13" s="83"/>
      <c r="F13" s="51"/>
      <c r="G13" s="92"/>
      <c r="H13" s="88"/>
      <c r="I13" s="18"/>
      <c r="J13" s="19"/>
    </row>
    <row r="14" spans="1:10" x14ac:dyDescent="0.25">
      <c r="A14" s="16"/>
      <c r="B14" s="20" t="s">
        <v>6</v>
      </c>
      <c r="C14" s="52">
        <v>1059458</v>
      </c>
      <c r="D14" s="52">
        <v>81242</v>
      </c>
      <c r="E14" s="84">
        <f t="shared" ref="E14:E64" si="0">D14/C14</f>
        <v>7.6682605634201637E-2</v>
      </c>
      <c r="F14" s="53">
        <v>69016</v>
      </c>
      <c r="G14" s="43">
        <f t="shared" ref="G14:G64" si="1">F14/D14</f>
        <v>0.84951133650082467</v>
      </c>
      <c r="H14" s="89">
        <v>978216</v>
      </c>
      <c r="I14" s="18"/>
    </row>
    <row r="15" spans="1:10" x14ac:dyDescent="0.25">
      <c r="A15" s="16"/>
      <c r="B15" s="20" t="s">
        <v>7</v>
      </c>
      <c r="C15" s="52">
        <v>177876</v>
      </c>
      <c r="D15" s="52">
        <v>23573</v>
      </c>
      <c r="E15" s="84">
        <f t="shared" si="0"/>
        <v>0.13252490498999303</v>
      </c>
      <c r="F15" s="53">
        <v>17887</v>
      </c>
      <c r="G15" s="43">
        <f t="shared" si="1"/>
        <v>0.75879183811988293</v>
      </c>
      <c r="H15" s="89">
        <v>154303</v>
      </c>
      <c r="I15" s="18"/>
    </row>
    <row r="16" spans="1:10" x14ac:dyDescent="0.25">
      <c r="A16" s="16"/>
      <c r="B16" s="20" t="s">
        <v>8</v>
      </c>
      <c r="C16" s="52">
        <v>1531641</v>
      </c>
      <c r="D16" s="52">
        <v>443146</v>
      </c>
      <c r="E16" s="84">
        <f t="shared" si="0"/>
        <v>0.28932759047322448</v>
      </c>
      <c r="F16" s="53">
        <v>394229</v>
      </c>
      <c r="G16" s="43">
        <f t="shared" si="1"/>
        <v>0.88961425805490746</v>
      </c>
      <c r="H16" s="89">
        <v>1088495</v>
      </c>
      <c r="I16" s="18"/>
    </row>
    <row r="17" spans="1:9" x14ac:dyDescent="0.25">
      <c r="A17" s="16"/>
      <c r="B17" s="20" t="s">
        <v>9</v>
      </c>
      <c r="C17" s="52">
        <v>666074</v>
      </c>
      <c r="D17" s="52">
        <v>73972</v>
      </c>
      <c r="E17" s="84">
        <f t="shared" si="0"/>
        <v>0.11105672943246546</v>
      </c>
      <c r="F17" s="53">
        <v>64178</v>
      </c>
      <c r="G17" s="43">
        <f t="shared" si="1"/>
        <v>0.86759855080300652</v>
      </c>
      <c r="H17" s="89">
        <v>592102</v>
      </c>
      <c r="I17" s="18"/>
    </row>
    <row r="18" spans="1:9" x14ac:dyDescent="0.25">
      <c r="A18" s="16"/>
      <c r="B18" s="20" t="s">
        <v>10</v>
      </c>
      <c r="C18" s="52">
        <v>8811331</v>
      </c>
      <c r="D18" s="52">
        <v>4435165</v>
      </c>
      <c r="E18" s="84">
        <f t="shared" si="0"/>
        <v>0.50334790510082983</v>
      </c>
      <c r="F18" s="53">
        <v>3995114</v>
      </c>
      <c r="G18" s="43">
        <f t="shared" si="1"/>
        <v>0.90078136890059335</v>
      </c>
      <c r="H18" s="89">
        <v>4376166</v>
      </c>
      <c r="I18" s="18"/>
    </row>
    <row r="19" spans="1:9" x14ac:dyDescent="0.25">
      <c r="A19" s="16"/>
      <c r="B19" s="20" t="s">
        <v>11</v>
      </c>
      <c r="C19" s="52">
        <v>1176281</v>
      </c>
      <c r="D19" s="52">
        <v>256618</v>
      </c>
      <c r="E19" s="84">
        <f t="shared" si="0"/>
        <v>0.21816045655757424</v>
      </c>
      <c r="F19" s="53">
        <v>225404</v>
      </c>
      <c r="G19" s="43">
        <f t="shared" si="1"/>
        <v>0.87836394952809238</v>
      </c>
      <c r="H19" s="89">
        <v>919663</v>
      </c>
      <c r="I19" s="18"/>
    </row>
    <row r="20" spans="1:9" x14ac:dyDescent="0.25">
      <c r="A20" s="16"/>
      <c r="B20" s="20" t="s">
        <v>12</v>
      </c>
      <c r="C20" s="52">
        <v>764160</v>
      </c>
      <c r="D20" s="52">
        <v>174030</v>
      </c>
      <c r="E20" s="84">
        <f t="shared" si="0"/>
        <v>0.22774026381909548</v>
      </c>
      <c r="F20" s="53">
        <v>148077</v>
      </c>
      <c r="G20" s="43">
        <f t="shared" si="1"/>
        <v>0.85087053956214442</v>
      </c>
      <c r="H20" s="89">
        <v>590130</v>
      </c>
      <c r="I20" s="18"/>
    </row>
    <row r="21" spans="1:9" x14ac:dyDescent="0.25">
      <c r="A21" s="16"/>
      <c r="B21" s="20" t="s">
        <v>13</v>
      </c>
      <c r="C21" s="52">
        <v>191503</v>
      </c>
      <c r="D21" s="52">
        <v>36138</v>
      </c>
      <c r="E21" s="84">
        <f t="shared" si="0"/>
        <v>0.18870722651864461</v>
      </c>
      <c r="F21" s="53">
        <v>31962</v>
      </c>
      <c r="G21" s="43">
        <f t="shared" si="1"/>
        <v>0.88444296862028893</v>
      </c>
      <c r="H21" s="89">
        <v>155365</v>
      </c>
      <c r="I21" s="18"/>
    </row>
    <row r="22" spans="1:9" x14ac:dyDescent="0.25">
      <c r="A22" s="16"/>
      <c r="B22" s="20" t="s">
        <v>14</v>
      </c>
      <c r="C22" s="52">
        <v>101051</v>
      </c>
      <c r="D22" s="52">
        <v>25365</v>
      </c>
      <c r="E22" s="84">
        <f t="shared" si="0"/>
        <v>0.25101186529574177</v>
      </c>
      <c r="F22" s="53">
        <v>21590</v>
      </c>
      <c r="G22" s="43">
        <f t="shared" si="1"/>
        <v>0.85117287601025038</v>
      </c>
      <c r="H22" s="89">
        <v>75686</v>
      </c>
      <c r="I22" s="18"/>
    </row>
    <row r="23" spans="1:9" x14ac:dyDescent="0.25">
      <c r="A23" s="16"/>
      <c r="B23" s="20" t="s">
        <v>15</v>
      </c>
      <c r="C23" s="52">
        <v>3795358</v>
      </c>
      <c r="D23" s="52">
        <v>1248972</v>
      </c>
      <c r="E23" s="84">
        <f t="shared" si="0"/>
        <v>0.32907883788564873</v>
      </c>
      <c r="F23" s="53">
        <v>1067250</v>
      </c>
      <c r="G23" s="43">
        <f t="shared" si="1"/>
        <v>0.85450274305588914</v>
      </c>
      <c r="H23" s="89">
        <v>2546386</v>
      </c>
      <c r="I23" s="18"/>
    </row>
    <row r="24" spans="1:9" x14ac:dyDescent="0.25">
      <c r="A24" s="16"/>
      <c r="B24" s="20" t="s">
        <v>16</v>
      </c>
      <c r="C24" s="52">
        <v>2364265</v>
      </c>
      <c r="D24" s="52">
        <v>465413</v>
      </c>
      <c r="E24" s="84">
        <f t="shared" si="0"/>
        <v>0.19685314463480194</v>
      </c>
      <c r="F24" s="53">
        <v>408618</v>
      </c>
      <c r="G24" s="43">
        <f t="shared" si="1"/>
        <v>0.87796859993167364</v>
      </c>
      <c r="H24" s="89">
        <v>1898852</v>
      </c>
      <c r="I24" s="18"/>
    </row>
    <row r="25" spans="1:9" x14ac:dyDescent="0.25">
      <c r="A25" s="16"/>
      <c r="B25" s="20" t="s">
        <v>17</v>
      </c>
      <c r="C25" s="52">
        <v>285907</v>
      </c>
      <c r="D25" s="52">
        <v>83246</v>
      </c>
      <c r="E25" s="84">
        <f t="shared" si="0"/>
        <v>0.29116460947091188</v>
      </c>
      <c r="F25" s="53">
        <v>70122</v>
      </c>
      <c r="G25" s="43">
        <f t="shared" si="1"/>
        <v>0.84234677942483727</v>
      </c>
      <c r="H25" s="89">
        <v>202661</v>
      </c>
      <c r="I25" s="18"/>
    </row>
    <row r="26" spans="1:9" x14ac:dyDescent="0.25">
      <c r="A26" s="16"/>
      <c r="B26" s="20" t="s">
        <v>18</v>
      </c>
      <c r="C26" s="52">
        <v>410264</v>
      </c>
      <c r="D26" s="52">
        <v>54256</v>
      </c>
      <c r="E26" s="84">
        <f t="shared" si="0"/>
        <v>0.13224655343876138</v>
      </c>
      <c r="F26" s="53">
        <v>49058</v>
      </c>
      <c r="G26" s="43">
        <f t="shared" si="1"/>
        <v>0.90419492774992627</v>
      </c>
      <c r="H26" s="89">
        <v>356008</v>
      </c>
      <c r="I26" s="18"/>
    </row>
    <row r="27" spans="1:9" x14ac:dyDescent="0.25">
      <c r="A27" s="16"/>
      <c r="B27" s="20" t="s">
        <v>19</v>
      </c>
      <c r="C27" s="52">
        <v>2943497</v>
      </c>
      <c r="D27" s="52">
        <v>776852</v>
      </c>
      <c r="E27" s="84">
        <f t="shared" si="0"/>
        <v>0.26392145125339012</v>
      </c>
      <c r="F27" s="53">
        <v>691296</v>
      </c>
      <c r="G27" s="43">
        <f t="shared" si="1"/>
        <v>0.88986834043035223</v>
      </c>
      <c r="H27" s="89">
        <v>2166645</v>
      </c>
      <c r="I27" s="18"/>
    </row>
    <row r="28" spans="1:9" x14ac:dyDescent="0.25">
      <c r="A28" s="16"/>
      <c r="B28" s="20" t="s">
        <v>20</v>
      </c>
      <c r="C28" s="52">
        <v>1511563</v>
      </c>
      <c r="D28" s="52">
        <v>140564</v>
      </c>
      <c r="E28" s="84">
        <f t="shared" si="0"/>
        <v>9.2992485261944091E-2</v>
      </c>
      <c r="F28" s="53">
        <v>120331</v>
      </c>
      <c r="G28" s="43">
        <f t="shared" si="1"/>
        <v>0.85605845024330551</v>
      </c>
      <c r="H28" s="89">
        <v>1370999</v>
      </c>
      <c r="I28" s="18"/>
    </row>
    <row r="29" spans="1:9" x14ac:dyDescent="0.25">
      <c r="A29" s="16"/>
      <c r="B29" s="20" t="s">
        <v>21</v>
      </c>
      <c r="C29" s="52">
        <v>693174</v>
      </c>
      <c r="D29" s="52">
        <v>62639</v>
      </c>
      <c r="E29" s="84">
        <f t="shared" si="0"/>
        <v>9.0365478220475665E-2</v>
      </c>
      <c r="F29" s="53">
        <v>52776</v>
      </c>
      <c r="G29" s="43">
        <f t="shared" si="1"/>
        <v>0.8425421861779403</v>
      </c>
      <c r="H29" s="89">
        <v>630535</v>
      </c>
      <c r="I29" s="18"/>
    </row>
    <row r="30" spans="1:9" x14ac:dyDescent="0.25">
      <c r="A30" s="16"/>
      <c r="B30" s="20" t="s">
        <v>22</v>
      </c>
      <c r="C30" s="52">
        <v>689263</v>
      </c>
      <c r="D30" s="52">
        <v>101935</v>
      </c>
      <c r="E30" s="84">
        <f t="shared" si="0"/>
        <v>0.14788984756181603</v>
      </c>
      <c r="F30" s="53">
        <v>90679</v>
      </c>
      <c r="G30" s="43">
        <f t="shared" si="1"/>
        <v>0.8895766910285966</v>
      </c>
      <c r="H30" s="89">
        <v>587328</v>
      </c>
      <c r="I30" s="18"/>
    </row>
    <row r="31" spans="1:9" x14ac:dyDescent="0.25">
      <c r="A31" s="16"/>
      <c r="B31" s="20" t="s">
        <v>23</v>
      </c>
      <c r="C31" s="52">
        <v>942987</v>
      </c>
      <c r="D31" s="52">
        <v>66321</v>
      </c>
      <c r="E31" s="84">
        <f t="shared" si="0"/>
        <v>7.0330768080577991E-2</v>
      </c>
      <c r="F31" s="53">
        <v>53084</v>
      </c>
      <c r="G31" s="43">
        <f t="shared" si="1"/>
        <v>0.80041012650593324</v>
      </c>
      <c r="H31" s="89">
        <v>876666</v>
      </c>
      <c r="I31" s="18"/>
    </row>
    <row r="32" spans="1:9" x14ac:dyDescent="0.25">
      <c r="A32" s="16"/>
      <c r="B32" s="20" t="s">
        <v>24</v>
      </c>
      <c r="C32" s="52">
        <v>1046269</v>
      </c>
      <c r="D32" s="52">
        <v>61171</v>
      </c>
      <c r="E32" s="84">
        <f t="shared" si="0"/>
        <v>5.8465843869979897E-2</v>
      </c>
      <c r="F32" s="53">
        <v>53379</v>
      </c>
      <c r="G32" s="43">
        <f t="shared" si="1"/>
        <v>0.87261937846365112</v>
      </c>
      <c r="H32" s="89">
        <v>985098</v>
      </c>
      <c r="I32" s="18"/>
    </row>
    <row r="33" spans="1:9" x14ac:dyDescent="0.25">
      <c r="A33" s="16"/>
      <c r="B33" s="20" t="s">
        <v>25</v>
      </c>
      <c r="C33" s="52">
        <v>251996</v>
      </c>
      <c r="D33" s="52">
        <v>16869</v>
      </c>
      <c r="E33" s="84">
        <f t="shared" si="0"/>
        <v>6.6941538754583405E-2</v>
      </c>
      <c r="F33" s="53">
        <v>13725</v>
      </c>
      <c r="G33" s="43">
        <f t="shared" si="1"/>
        <v>0.81362262137648944</v>
      </c>
      <c r="H33" s="89">
        <v>235127</v>
      </c>
      <c r="I33" s="18"/>
    </row>
    <row r="34" spans="1:9" x14ac:dyDescent="0.25">
      <c r="A34" s="16"/>
      <c r="B34" s="20" t="s">
        <v>26</v>
      </c>
      <c r="C34" s="52">
        <v>1281406</v>
      </c>
      <c r="D34" s="52">
        <v>327100</v>
      </c>
      <c r="E34" s="84">
        <f t="shared" si="0"/>
        <v>0.25526648072507857</v>
      </c>
      <c r="F34" s="53">
        <v>279331</v>
      </c>
      <c r="G34" s="43">
        <f t="shared" si="1"/>
        <v>0.85396209110363808</v>
      </c>
      <c r="H34" s="89">
        <v>954306</v>
      </c>
      <c r="I34" s="18"/>
    </row>
    <row r="35" spans="1:9" x14ac:dyDescent="0.25">
      <c r="A35" s="16"/>
      <c r="B35" s="20" t="s">
        <v>27</v>
      </c>
      <c r="C35" s="52">
        <v>1352489</v>
      </c>
      <c r="D35" s="52">
        <v>359011</v>
      </c>
      <c r="E35" s="84">
        <f t="shared" si="0"/>
        <v>0.26544467274780054</v>
      </c>
      <c r="F35" s="53">
        <v>307290</v>
      </c>
      <c r="G35" s="43">
        <f t="shared" si="1"/>
        <v>0.85593477637175464</v>
      </c>
      <c r="H35" s="89">
        <v>993478</v>
      </c>
      <c r="I35" s="18"/>
    </row>
    <row r="36" spans="1:9" x14ac:dyDescent="0.25">
      <c r="A36" s="16"/>
      <c r="B36" s="20" t="s">
        <v>28</v>
      </c>
      <c r="C36" s="52">
        <v>2163729</v>
      </c>
      <c r="D36" s="52">
        <v>266329</v>
      </c>
      <c r="E36" s="84">
        <f t="shared" si="0"/>
        <v>0.12308796526736944</v>
      </c>
      <c r="F36" s="53">
        <v>225342</v>
      </c>
      <c r="G36" s="43">
        <f t="shared" si="1"/>
        <v>0.84610387903683038</v>
      </c>
      <c r="H36" s="89">
        <v>1897400</v>
      </c>
      <c r="I36" s="18"/>
    </row>
    <row r="37" spans="1:9" x14ac:dyDescent="0.25">
      <c r="A37" s="16"/>
      <c r="B37" s="20" t="s">
        <v>29</v>
      </c>
      <c r="C37" s="52">
        <v>1235902</v>
      </c>
      <c r="D37" s="52">
        <v>198711</v>
      </c>
      <c r="E37" s="84">
        <f t="shared" si="0"/>
        <v>0.16078216557623501</v>
      </c>
      <c r="F37" s="53">
        <v>168845</v>
      </c>
      <c r="G37" s="43">
        <f t="shared" si="1"/>
        <v>0.84970132503988205</v>
      </c>
      <c r="H37" s="89">
        <v>1037191</v>
      </c>
      <c r="I37" s="18"/>
    </row>
    <row r="38" spans="1:9" x14ac:dyDescent="0.25">
      <c r="A38" s="16"/>
      <c r="B38" s="20" t="s">
        <v>30</v>
      </c>
      <c r="C38" s="52">
        <v>694285</v>
      </c>
      <c r="D38" s="52">
        <v>24218</v>
      </c>
      <c r="E38" s="84">
        <f t="shared" si="0"/>
        <v>3.4881928890873347E-2</v>
      </c>
      <c r="F38" s="53">
        <v>20638</v>
      </c>
      <c r="G38" s="43">
        <f t="shared" si="1"/>
        <v>0.85217606738789331</v>
      </c>
      <c r="H38" s="89">
        <v>670067</v>
      </c>
      <c r="I38" s="18"/>
    </row>
    <row r="39" spans="1:9" x14ac:dyDescent="0.25">
      <c r="A39" s="16"/>
      <c r="B39" s="20" t="s">
        <v>31</v>
      </c>
      <c r="C39" s="52">
        <v>1325990</v>
      </c>
      <c r="D39" s="52">
        <v>98159</v>
      </c>
      <c r="E39" s="84">
        <f t="shared" si="0"/>
        <v>7.4026953446104424E-2</v>
      </c>
      <c r="F39" s="53">
        <v>82063</v>
      </c>
      <c r="G39" s="43">
        <f t="shared" si="1"/>
        <v>0.83602114935971228</v>
      </c>
      <c r="H39" s="89">
        <v>1227831</v>
      </c>
      <c r="I39" s="18"/>
    </row>
    <row r="40" spans="1:9" x14ac:dyDescent="0.25">
      <c r="A40" s="16"/>
      <c r="B40" s="20" t="s">
        <v>32</v>
      </c>
      <c r="C40" s="52">
        <v>205930</v>
      </c>
      <c r="D40" s="52">
        <v>8512</v>
      </c>
      <c r="E40" s="84">
        <f t="shared" si="0"/>
        <v>4.1334434030981401E-2</v>
      </c>
      <c r="F40" s="53">
        <v>7938</v>
      </c>
      <c r="G40" s="43">
        <f t="shared" si="1"/>
        <v>0.93256578947368418</v>
      </c>
      <c r="H40" s="89">
        <v>197418</v>
      </c>
      <c r="I40" s="18"/>
    </row>
    <row r="41" spans="1:9" x14ac:dyDescent="0.25">
      <c r="A41" s="16"/>
      <c r="B41" s="20" t="s">
        <v>33</v>
      </c>
      <c r="C41" s="52">
        <v>442956</v>
      </c>
      <c r="D41" s="52">
        <v>67994</v>
      </c>
      <c r="E41" s="84">
        <f t="shared" si="0"/>
        <v>0.15350057342038487</v>
      </c>
      <c r="F41" s="53">
        <v>57331</v>
      </c>
      <c r="G41" s="43">
        <f t="shared" si="1"/>
        <v>0.84317733917698623</v>
      </c>
      <c r="H41" s="89">
        <v>374962</v>
      </c>
      <c r="I41" s="18"/>
    </row>
    <row r="42" spans="1:9" x14ac:dyDescent="0.25">
      <c r="A42" s="16"/>
      <c r="B42" s="20" t="s">
        <v>34</v>
      </c>
      <c r="C42" s="52">
        <v>634076</v>
      </c>
      <c r="D42" s="52">
        <v>246193</v>
      </c>
      <c r="E42" s="84">
        <f t="shared" si="0"/>
        <v>0.38827049123448926</v>
      </c>
      <c r="F42" s="53">
        <v>221729</v>
      </c>
      <c r="G42" s="43">
        <f t="shared" si="1"/>
        <v>0.90063080591243461</v>
      </c>
      <c r="H42" s="89">
        <v>387883</v>
      </c>
      <c r="I42" s="18"/>
    </row>
    <row r="43" spans="1:9" x14ac:dyDescent="0.25">
      <c r="A43" s="16"/>
      <c r="B43" s="20" t="s">
        <v>35</v>
      </c>
      <c r="C43" s="52">
        <v>263652</v>
      </c>
      <c r="D43" s="52">
        <v>29750</v>
      </c>
      <c r="E43" s="84">
        <f t="shared" si="0"/>
        <v>0.11283813511750337</v>
      </c>
      <c r="F43" s="53">
        <v>24830</v>
      </c>
      <c r="G43" s="43">
        <f t="shared" si="1"/>
        <v>0.83462184873949585</v>
      </c>
      <c r="H43" s="89">
        <v>233902</v>
      </c>
      <c r="I43" s="18"/>
    </row>
    <row r="44" spans="1:9" x14ac:dyDescent="0.25">
      <c r="A44" s="16"/>
      <c r="B44" s="20" t="s">
        <v>36</v>
      </c>
      <c r="C44" s="52">
        <v>1960687</v>
      </c>
      <c r="D44" s="52">
        <v>707027</v>
      </c>
      <c r="E44" s="84">
        <f t="shared" si="0"/>
        <v>0.36060166666071636</v>
      </c>
      <c r="F44" s="53">
        <v>612099</v>
      </c>
      <c r="G44" s="43">
        <f t="shared" si="1"/>
        <v>0.86573638630490768</v>
      </c>
      <c r="H44" s="89">
        <v>1253660</v>
      </c>
      <c r="I44" s="18"/>
    </row>
    <row r="45" spans="1:9" x14ac:dyDescent="0.25">
      <c r="A45" s="16"/>
      <c r="B45" s="20" t="s">
        <v>37</v>
      </c>
      <c r="C45" s="52">
        <v>488544</v>
      </c>
      <c r="D45" s="52">
        <v>93095</v>
      </c>
      <c r="E45" s="84">
        <f t="shared" si="0"/>
        <v>0.19055601951922446</v>
      </c>
      <c r="F45" s="53">
        <v>80722</v>
      </c>
      <c r="G45" s="43">
        <f t="shared" si="1"/>
        <v>0.86709275471292768</v>
      </c>
      <c r="H45" s="89">
        <v>395449</v>
      </c>
      <c r="I45" s="18"/>
    </row>
    <row r="46" spans="1:9" x14ac:dyDescent="0.25">
      <c r="A46" s="16"/>
      <c r="B46" s="20" t="s">
        <v>38</v>
      </c>
      <c r="C46" s="52">
        <v>4082490</v>
      </c>
      <c r="D46" s="52">
        <v>1451230</v>
      </c>
      <c r="E46" s="84">
        <f t="shared" si="0"/>
        <v>0.35547668212292011</v>
      </c>
      <c r="F46" s="53">
        <v>1259049</v>
      </c>
      <c r="G46" s="43">
        <f t="shared" si="1"/>
        <v>0.86757371333282807</v>
      </c>
      <c r="H46" s="89">
        <v>2631260</v>
      </c>
      <c r="I46" s="18"/>
    </row>
    <row r="47" spans="1:9" x14ac:dyDescent="0.25">
      <c r="A47" s="16"/>
      <c r="B47" s="20" t="s">
        <v>39</v>
      </c>
      <c r="C47" s="52">
        <v>2168092</v>
      </c>
      <c r="D47" s="52">
        <v>377843</v>
      </c>
      <c r="E47" s="84">
        <f t="shared" si="0"/>
        <v>0.17427443115882538</v>
      </c>
      <c r="F47" s="53">
        <v>325508</v>
      </c>
      <c r="G47" s="43">
        <f t="shared" si="1"/>
        <v>0.86149008979920227</v>
      </c>
      <c r="H47" s="89">
        <v>1790249</v>
      </c>
      <c r="I47" s="18"/>
    </row>
    <row r="48" spans="1:9" x14ac:dyDescent="0.25">
      <c r="A48" s="16"/>
      <c r="B48" s="20" t="s">
        <v>40</v>
      </c>
      <c r="C48" s="52">
        <v>147988</v>
      </c>
      <c r="D48" s="52">
        <v>6424</v>
      </c>
      <c r="E48" s="84">
        <f t="shared" si="0"/>
        <v>4.340892504797686E-2</v>
      </c>
      <c r="F48" s="53">
        <v>4510</v>
      </c>
      <c r="G48" s="43">
        <f t="shared" si="1"/>
        <v>0.70205479452054798</v>
      </c>
      <c r="H48" s="89">
        <v>141564</v>
      </c>
      <c r="I48" s="18"/>
    </row>
    <row r="49" spans="1:9" x14ac:dyDescent="0.25">
      <c r="A49" s="16"/>
      <c r="B49" s="20" t="s">
        <v>41</v>
      </c>
      <c r="C49" s="52">
        <v>2520666</v>
      </c>
      <c r="D49" s="52">
        <v>178093</v>
      </c>
      <c r="E49" s="84">
        <f t="shared" si="0"/>
        <v>7.0653152777876954E-2</v>
      </c>
      <c r="F49" s="53">
        <v>152141</v>
      </c>
      <c r="G49" s="43">
        <f t="shared" si="1"/>
        <v>0.85427838264277656</v>
      </c>
      <c r="H49" s="89">
        <v>2342573</v>
      </c>
      <c r="I49" s="18"/>
    </row>
    <row r="50" spans="1:9" x14ac:dyDescent="0.25">
      <c r="A50" s="16"/>
      <c r="B50" s="20" t="s">
        <v>42</v>
      </c>
      <c r="C50" s="52">
        <v>878570</v>
      </c>
      <c r="D50" s="52">
        <v>111920</v>
      </c>
      <c r="E50" s="84">
        <f t="shared" si="0"/>
        <v>0.12738882502247972</v>
      </c>
      <c r="F50" s="53">
        <v>96976</v>
      </c>
      <c r="G50" s="43">
        <f t="shared" si="1"/>
        <v>0.86647605432451746</v>
      </c>
      <c r="H50" s="89">
        <v>766650</v>
      </c>
      <c r="I50" s="18"/>
    </row>
    <row r="51" spans="1:9" x14ac:dyDescent="0.25">
      <c r="A51" s="16"/>
      <c r="B51" s="20" t="s">
        <v>43</v>
      </c>
      <c r="C51" s="52">
        <v>819094</v>
      </c>
      <c r="D51" s="52">
        <v>193164</v>
      </c>
      <c r="E51" s="84">
        <f t="shared" si="0"/>
        <v>0.23582641308567759</v>
      </c>
      <c r="F51" s="53">
        <v>170616</v>
      </c>
      <c r="G51" s="43">
        <f t="shared" si="1"/>
        <v>0.88327017456668944</v>
      </c>
      <c r="H51" s="89">
        <v>625930</v>
      </c>
      <c r="I51" s="18"/>
    </row>
    <row r="52" spans="1:9" x14ac:dyDescent="0.25">
      <c r="A52" s="16"/>
      <c r="B52" s="20" t="s">
        <v>44</v>
      </c>
      <c r="C52" s="52">
        <v>2613007</v>
      </c>
      <c r="D52" s="52">
        <v>285429</v>
      </c>
      <c r="E52" s="84">
        <f t="shared" si="0"/>
        <v>0.10923392091946175</v>
      </c>
      <c r="F52" s="53">
        <v>243995</v>
      </c>
      <c r="G52" s="43">
        <f t="shared" si="1"/>
        <v>0.85483605379971905</v>
      </c>
      <c r="H52" s="89">
        <v>2327578</v>
      </c>
      <c r="I52" s="18"/>
    </row>
    <row r="53" spans="1:9" x14ac:dyDescent="0.25">
      <c r="A53" s="16"/>
      <c r="B53" s="20" t="s">
        <v>45</v>
      </c>
      <c r="C53" s="52">
        <v>207495</v>
      </c>
      <c r="D53" s="52">
        <v>50064</v>
      </c>
      <c r="E53" s="84">
        <f t="shared" si="0"/>
        <v>0.24127810308682138</v>
      </c>
      <c r="F53" s="53">
        <v>42607</v>
      </c>
      <c r="G53" s="43">
        <f t="shared" si="1"/>
        <v>0.85105065516139344</v>
      </c>
      <c r="H53" s="89">
        <v>157431</v>
      </c>
      <c r="I53" s="18"/>
    </row>
    <row r="54" spans="1:9" x14ac:dyDescent="0.25">
      <c r="A54" s="16"/>
      <c r="B54" s="20" t="s">
        <v>46</v>
      </c>
      <c r="C54" s="52">
        <v>1019411</v>
      </c>
      <c r="D54" s="52">
        <v>99388</v>
      </c>
      <c r="E54" s="84">
        <f t="shared" si="0"/>
        <v>9.749551456674492E-2</v>
      </c>
      <c r="F54" s="53">
        <v>85646</v>
      </c>
      <c r="G54" s="43">
        <f t="shared" si="1"/>
        <v>0.86173381092284784</v>
      </c>
      <c r="H54" s="89">
        <v>920023</v>
      </c>
      <c r="I54" s="18"/>
    </row>
    <row r="55" spans="1:9" x14ac:dyDescent="0.25">
      <c r="A55" s="16"/>
      <c r="B55" s="20" t="s">
        <v>47</v>
      </c>
      <c r="C55" s="52">
        <v>192726</v>
      </c>
      <c r="D55" s="52">
        <v>8963</v>
      </c>
      <c r="E55" s="84">
        <f t="shared" si="0"/>
        <v>4.6506439193466372E-2</v>
      </c>
      <c r="F55" s="53">
        <v>7307</v>
      </c>
      <c r="G55" s="43">
        <f t="shared" si="1"/>
        <v>0.81524043289077319</v>
      </c>
      <c r="H55" s="89">
        <v>183763</v>
      </c>
      <c r="I55" s="18"/>
    </row>
    <row r="56" spans="1:9" x14ac:dyDescent="0.25">
      <c r="A56" s="16"/>
      <c r="B56" s="20" t="s">
        <v>48</v>
      </c>
      <c r="C56" s="52">
        <v>1401624</v>
      </c>
      <c r="D56" s="52">
        <v>146560</v>
      </c>
      <c r="E56" s="84">
        <f t="shared" si="0"/>
        <v>0.10456441955902582</v>
      </c>
      <c r="F56" s="53">
        <v>123933</v>
      </c>
      <c r="G56" s="43">
        <f t="shared" si="1"/>
        <v>0.84561271834061136</v>
      </c>
      <c r="H56" s="89">
        <v>1255064</v>
      </c>
      <c r="I56" s="18"/>
    </row>
    <row r="57" spans="1:9" x14ac:dyDescent="0.25">
      <c r="A57" s="16"/>
      <c r="B57" s="20" t="s">
        <v>49</v>
      </c>
      <c r="C57" s="52">
        <v>6630350</v>
      </c>
      <c r="D57" s="52">
        <v>2278889</v>
      </c>
      <c r="E57" s="84">
        <f t="shared" si="0"/>
        <v>0.34370568672845325</v>
      </c>
      <c r="F57" s="53">
        <v>2004679</v>
      </c>
      <c r="G57" s="43">
        <f t="shared" si="1"/>
        <v>0.87967382351663459</v>
      </c>
      <c r="H57" s="89">
        <v>4351461</v>
      </c>
      <c r="I57" s="18"/>
    </row>
    <row r="58" spans="1:9" x14ac:dyDescent="0.25">
      <c r="A58" s="16"/>
      <c r="B58" s="20" t="s">
        <v>50</v>
      </c>
      <c r="C58" s="52">
        <v>852833</v>
      </c>
      <c r="D58" s="52">
        <v>144359</v>
      </c>
      <c r="E58" s="84">
        <f t="shared" si="0"/>
        <v>0.16926995085790536</v>
      </c>
      <c r="F58" s="53">
        <v>125881</v>
      </c>
      <c r="G58" s="43">
        <f t="shared" si="1"/>
        <v>0.87199966749561852</v>
      </c>
      <c r="H58" s="89">
        <v>708474</v>
      </c>
      <c r="I58" s="18"/>
    </row>
    <row r="59" spans="1:9" x14ac:dyDescent="0.25">
      <c r="A59" s="16"/>
      <c r="B59" s="20" t="s">
        <v>51</v>
      </c>
      <c r="C59" s="52">
        <v>117991</v>
      </c>
      <c r="D59" s="52">
        <v>7376</v>
      </c>
      <c r="E59" s="84">
        <f t="shared" si="0"/>
        <v>6.2513242535447613E-2</v>
      </c>
      <c r="F59" s="53">
        <v>6110</v>
      </c>
      <c r="G59" s="43">
        <f t="shared" si="1"/>
        <v>0.82836225596529289</v>
      </c>
      <c r="H59" s="89">
        <v>110615</v>
      </c>
      <c r="I59" s="18"/>
    </row>
    <row r="60" spans="1:9" x14ac:dyDescent="0.25">
      <c r="A60" s="16"/>
      <c r="B60" s="20" t="s">
        <v>52</v>
      </c>
      <c r="C60" s="52">
        <v>1770830</v>
      </c>
      <c r="D60" s="52">
        <v>396216</v>
      </c>
      <c r="E60" s="84">
        <f t="shared" si="0"/>
        <v>0.22374592705115681</v>
      </c>
      <c r="F60" s="53">
        <v>339937</v>
      </c>
      <c r="G60" s="43">
        <f t="shared" si="1"/>
        <v>0.85795879015486498</v>
      </c>
      <c r="H60" s="89">
        <v>1374614</v>
      </c>
      <c r="I60" s="18"/>
    </row>
    <row r="61" spans="1:9" x14ac:dyDescent="0.25">
      <c r="A61" s="16"/>
      <c r="B61" s="20" t="s">
        <v>53</v>
      </c>
      <c r="C61" s="52">
        <v>1515522</v>
      </c>
      <c r="D61" s="52">
        <v>421125</v>
      </c>
      <c r="E61" s="84">
        <f t="shared" si="0"/>
        <v>0.27787455411402806</v>
      </c>
      <c r="F61" s="53">
        <v>366383</v>
      </c>
      <c r="G61" s="43">
        <f t="shared" si="1"/>
        <v>0.87001009201543489</v>
      </c>
      <c r="H61" s="89">
        <v>1094397</v>
      </c>
      <c r="I61" s="18"/>
    </row>
    <row r="62" spans="1:9" x14ac:dyDescent="0.25">
      <c r="A62" s="16"/>
      <c r="B62" s="20" t="s">
        <v>54</v>
      </c>
      <c r="C62" s="52">
        <v>360444</v>
      </c>
      <c r="D62" s="52">
        <v>8021</v>
      </c>
      <c r="E62" s="84">
        <f t="shared" si="0"/>
        <v>2.2253110053156663E-2</v>
      </c>
      <c r="F62" s="53">
        <v>6642</v>
      </c>
      <c r="G62" s="43">
        <f t="shared" si="1"/>
        <v>0.82807629971325269</v>
      </c>
      <c r="H62" s="89">
        <v>352423</v>
      </c>
      <c r="I62" s="18"/>
    </row>
    <row r="63" spans="1:9" x14ac:dyDescent="0.25">
      <c r="A63" s="16"/>
      <c r="B63" s="20" t="s">
        <v>55</v>
      </c>
      <c r="C63" s="52">
        <v>1260474</v>
      </c>
      <c r="D63" s="52">
        <v>136451</v>
      </c>
      <c r="E63" s="84">
        <f t="shared" si="0"/>
        <v>0.10825372042580807</v>
      </c>
      <c r="F63" s="53">
        <v>118955</v>
      </c>
      <c r="G63" s="43">
        <f t="shared" si="1"/>
        <v>0.87177814746685622</v>
      </c>
      <c r="H63" s="89">
        <v>1124023</v>
      </c>
      <c r="I63" s="18"/>
    </row>
    <row r="64" spans="1:9" ht="13" thickBot="1" x14ac:dyDescent="0.3">
      <c r="A64" s="21"/>
      <c r="B64" s="22" t="s">
        <v>56</v>
      </c>
      <c r="C64" s="54">
        <v>129604</v>
      </c>
      <c r="D64" s="54">
        <v>11227</v>
      </c>
      <c r="E64" s="90">
        <f t="shared" si="0"/>
        <v>8.6625412795901358E-2</v>
      </c>
      <c r="F64" s="55">
        <v>9276</v>
      </c>
      <c r="G64" s="93">
        <f t="shared" si="1"/>
        <v>0.82622249933196756</v>
      </c>
      <c r="H64" s="91">
        <v>118377</v>
      </c>
      <c r="I64" s="18"/>
    </row>
    <row r="66" spans="1:8" ht="57.65" customHeight="1" x14ac:dyDescent="0.3">
      <c r="A66" s="143" t="s">
        <v>90</v>
      </c>
      <c r="B66" s="143"/>
      <c r="C66" s="143"/>
      <c r="D66" s="143"/>
      <c r="E66" s="143"/>
      <c r="F66" s="143"/>
      <c r="G66" s="143"/>
      <c r="H66" s="143"/>
    </row>
    <row r="67" spans="1:8" ht="21.65" customHeight="1" x14ac:dyDescent="0.25">
      <c r="A67" s="135" t="s">
        <v>58</v>
      </c>
      <c r="B67" s="135"/>
      <c r="C67" s="135"/>
      <c r="D67" s="135"/>
      <c r="E67" s="135"/>
      <c r="F67" s="135"/>
      <c r="G67" s="135"/>
      <c r="H67" s="135"/>
    </row>
  </sheetData>
  <mergeCells count="7">
    <mergeCell ref="A67:H67"/>
    <mergeCell ref="A6:H6"/>
    <mergeCell ref="A7:H7"/>
    <mergeCell ref="C9:C10"/>
    <mergeCell ref="D9:G9"/>
    <mergeCell ref="H9:H10"/>
    <mergeCell ref="A66:H66"/>
  </mergeCells>
  <phoneticPr fontId="18"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N68"/>
  <sheetViews>
    <sheetView zoomScale="70" zoomScaleNormal="70" workbookViewId="0">
      <selection activeCell="I19" sqref="I19"/>
    </sheetView>
  </sheetViews>
  <sheetFormatPr defaultColWidth="9.09765625" defaultRowHeight="12.5" x14ac:dyDescent="0.25"/>
  <cols>
    <col min="1" max="1" width="7.296875" style="24" bestFit="1" customWidth="1"/>
    <col min="2" max="2" width="20.296875" style="5" customWidth="1"/>
    <col min="3" max="3" width="19.296875" style="5" customWidth="1"/>
    <col min="4" max="4" width="14.8984375" style="5" customWidth="1"/>
    <col min="5" max="5" width="16.09765625" style="5" customWidth="1"/>
    <col min="6" max="6" width="10.59765625" style="5" bestFit="1" customWidth="1"/>
    <col min="7" max="7" width="17" style="5" customWidth="1"/>
    <col min="8" max="8" width="15.09765625" style="5" customWidth="1"/>
    <col min="9" max="11" width="9.09765625" style="5"/>
    <col min="12" max="12" width="13.59765625" style="5" customWidth="1"/>
    <col min="13" max="16384" width="9.09765625" style="5"/>
  </cols>
  <sheetData>
    <row r="6" spans="1:14" ht="26.5" customHeight="1" x14ac:dyDescent="0.4">
      <c r="A6" s="145" t="s">
        <v>70</v>
      </c>
      <c r="B6" s="145"/>
      <c r="C6" s="145"/>
      <c r="D6" s="145"/>
      <c r="E6" s="145"/>
      <c r="F6" s="145"/>
      <c r="G6" s="145"/>
      <c r="H6" s="145"/>
    </row>
    <row r="7" spans="1:14" ht="18" x14ac:dyDescent="0.4">
      <c r="A7" s="145" t="s">
        <v>0</v>
      </c>
      <c r="B7" s="145"/>
      <c r="C7" s="145"/>
      <c r="D7" s="145"/>
      <c r="E7" s="145"/>
      <c r="F7" s="145"/>
      <c r="G7" s="145"/>
      <c r="H7" s="145"/>
    </row>
    <row r="8" spans="1:14" ht="13" thickBot="1" x14ac:dyDescent="0.3"/>
    <row r="9" spans="1:14" ht="13.75" customHeight="1" thickBot="1" x14ac:dyDescent="0.35">
      <c r="A9" s="123"/>
      <c r="B9" s="124"/>
      <c r="C9" s="138" t="s">
        <v>1</v>
      </c>
      <c r="D9" s="140" t="s">
        <v>64</v>
      </c>
      <c r="E9" s="141"/>
      <c r="F9" s="141"/>
      <c r="G9" s="142"/>
      <c r="H9" s="138" t="s">
        <v>65</v>
      </c>
    </row>
    <row r="10" spans="1:14" s="25" customFormat="1" ht="84.5" thickBot="1" x14ac:dyDescent="0.35">
      <c r="A10" s="125" t="s">
        <v>2</v>
      </c>
      <c r="B10" s="126" t="s">
        <v>63</v>
      </c>
      <c r="C10" s="139"/>
      <c r="D10" s="126" t="s">
        <v>3</v>
      </c>
      <c r="E10" s="127" t="s">
        <v>4</v>
      </c>
      <c r="F10" s="127" t="s">
        <v>61</v>
      </c>
      <c r="G10" s="128" t="s">
        <v>62</v>
      </c>
      <c r="H10" s="139"/>
      <c r="M10" s="26"/>
      <c r="N10" s="26"/>
    </row>
    <row r="11" spans="1:14" s="29" customFormat="1" ht="13" x14ac:dyDescent="0.3">
      <c r="A11" s="8"/>
      <c r="B11" s="27"/>
      <c r="C11" s="7"/>
      <c r="D11" s="8"/>
      <c r="E11" s="9"/>
      <c r="F11" s="9"/>
      <c r="G11" s="28"/>
      <c r="H11" s="27"/>
      <c r="M11" s="5"/>
      <c r="N11" s="5"/>
    </row>
    <row r="12" spans="1:14" s="36" customFormat="1" ht="13" x14ac:dyDescent="0.3">
      <c r="A12" s="30">
        <v>2000</v>
      </c>
      <c r="B12" s="31" t="s">
        <v>5</v>
      </c>
      <c r="C12" s="56">
        <v>68563812</v>
      </c>
      <c r="D12" s="57">
        <v>13088586</v>
      </c>
      <c r="E12" s="44">
        <v>0.191</v>
      </c>
      <c r="F12" s="62">
        <v>10399041</v>
      </c>
      <c r="G12" s="47">
        <v>0.79500000000000004</v>
      </c>
      <c r="H12" s="56">
        <v>55475226</v>
      </c>
      <c r="I12" s="35"/>
    </row>
    <row r="13" spans="1:14" ht="13" x14ac:dyDescent="0.3">
      <c r="A13" s="4"/>
      <c r="B13" s="37"/>
      <c r="C13" s="58"/>
      <c r="D13" s="59"/>
      <c r="E13" s="45"/>
      <c r="F13" s="63"/>
      <c r="G13" s="48"/>
      <c r="H13" s="58"/>
      <c r="I13" s="38"/>
      <c r="J13" s="36"/>
      <c r="K13" s="36"/>
    </row>
    <row r="14" spans="1:14" ht="13" x14ac:dyDescent="0.3">
      <c r="A14" s="4"/>
      <c r="B14" s="39" t="s">
        <v>6</v>
      </c>
      <c r="C14" s="58">
        <v>1059242</v>
      </c>
      <c r="D14" s="59">
        <v>36088</v>
      </c>
      <c r="E14" s="45">
        <v>3.4000000000000002E-2</v>
      </c>
      <c r="F14" s="63">
        <v>28910</v>
      </c>
      <c r="G14" s="48">
        <v>0.80099999999999993</v>
      </c>
      <c r="H14" s="58">
        <v>1023154</v>
      </c>
      <c r="I14" s="38"/>
      <c r="J14" s="36"/>
      <c r="K14" s="36"/>
    </row>
    <row r="15" spans="1:14" ht="13" x14ac:dyDescent="0.3">
      <c r="A15" s="4"/>
      <c r="B15" s="39" t="s">
        <v>7</v>
      </c>
      <c r="C15" s="58">
        <v>180509</v>
      </c>
      <c r="D15" s="59">
        <v>19618</v>
      </c>
      <c r="E15" s="45">
        <v>0.109</v>
      </c>
      <c r="F15" s="63">
        <v>16486</v>
      </c>
      <c r="G15" s="48">
        <v>0.84</v>
      </c>
      <c r="H15" s="58">
        <v>160891</v>
      </c>
      <c r="I15" s="38"/>
      <c r="J15" s="36"/>
      <c r="K15" s="36"/>
    </row>
    <row r="16" spans="1:14" ht="13" x14ac:dyDescent="0.3">
      <c r="A16" s="4"/>
      <c r="B16" s="39" t="s">
        <v>8</v>
      </c>
      <c r="C16" s="58">
        <v>1285892</v>
      </c>
      <c r="D16" s="59">
        <v>333259</v>
      </c>
      <c r="E16" s="45">
        <v>0.25900000000000001</v>
      </c>
      <c r="F16" s="63">
        <v>253839</v>
      </c>
      <c r="G16" s="48">
        <v>0.76200000000000001</v>
      </c>
      <c r="H16" s="58">
        <v>952633</v>
      </c>
      <c r="I16" s="38"/>
      <c r="J16" s="36"/>
      <c r="K16" s="36"/>
    </row>
    <row r="17" spans="1:11" ht="13" x14ac:dyDescent="0.3">
      <c r="A17" s="4"/>
      <c r="B17" s="39" t="s">
        <v>9</v>
      </c>
      <c r="C17" s="58">
        <v>635371</v>
      </c>
      <c r="D17" s="59">
        <v>33519</v>
      </c>
      <c r="E17" s="45">
        <v>5.2999999999999999E-2</v>
      </c>
      <c r="F17" s="63">
        <v>25616</v>
      </c>
      <c r="G17" s="48">
        <v>0.76400000000000001</v>
      </c>
      <c r="H17" s="58">
        <v>601852</v>
      </c>
      <c r="I17" s="38"/>
      <c r="J17" s="36"/>
      <c r="K17" s="36"/>
    </row>
    <row r="18" spans="1:11" ht="13" x14ac:dyDescent="0.3">
      <c r="A18" s="4"/>
      <c r="B18" s="39" t="s">
        <v>10</v>
      </c>
      <c r="C18" s="58">
        <v>8665495</v>
      </c>
      <c r="D18" s="59">
        <v>4102990</v>
      </c>
      <c r="E18" s="45">
        <v>0.47299999999999998</v>
      </c>
      <c r="F18" s="63">
        <v>3350480</v>
      </c>
      <c r="G18" s="48">
        <v>0.81700000000000006</v>
      </c>
      <c r="H18" s="58">
        <v>4562505</v>
      </c>
      <c r="I18" s="38"/>
      <c r="J18" s="36"/>
      <c r="K18" s="36"/>
    </row>
    <row r="19" spans="1:11" ht="13" x14ac:dyDescent="0.3">
      <c r="A19" s="4"/>
      <c r="B19" s="39" t="s">
        <v>11</v>
      </c>
      <c r="C19" s="58">
        <v>1054794</v>
      </c>
      <c r="D19" s="59">
        <v>163147</v>
      </c>
      <c r="E19" s="45">
        <v>0.155</v>
      </c>
      <c r="F19" s="63">
        <v>122453</v>
      </c>
      <c r="G19" s="48">
        <v>0.75099999999999989</v>
      </c>
      <c r="H19" s="58">
        <v>891647</v>
      </c>
      <c r="I19" s="38"/>
      <c r="J19" s="36"/>
      <c r="K19" s="36"/>
    </row>
    <row r="20" spans="1:11" ht="13" x14ac:dyDescent="0.3">
      <c r="A20" s="4"/>
      <c r="B20" s="39" t="s">
        <v>12</v>
      </c>
      <c r="C20" s="58">
        <v>808420</v>
      </c>
      <c r="D20" s="59">
        <v>130261</v>
      </c>
      <c r="E20" s="45">
        <v>0.161</v>
      </c>
      <c r="F20" s="63">
        <v>102811</v>
      </c>
      <c r="G20" s="48">
        <v>0.78900000000000003</v>
      </c>
      <c r="H20" s="58">
        <v>678159</v>
      </c>
      <c r="I20" s="38"/>
      <c r="J20" s="36"/>
      <c r="K20" s="36"/>
    </row>
    <row r="21" spans="1:11" ht="13" x14ac:dyDescent="0.3">
      <c r="A21" s="4"/>
      <c r="B21" s="39" t="s">
        <v>13</v>
      </c>
      <c r="C21" s="58">
        <v>184760</v>
      </c>
      <c r="D21" s="59">
        <v>16315.000000000002</v>
      </c>
      <c r="E21" s="45">
        <v>8.8000000000000009E-2</v>
      </c>
      <c r="F21" s="63">
        <v>12169</v>
      </c>
      <c r="G21" s="48">
        <v>0.746</v>
      </c>
      <c r="H21" s="58">
        <v>168445</v>
      </c>
      <c r="I21" s="38"/>
      <c r="J21" s="36"/>
      <c r="K21" s="36"/>
    </row>
    <row r="22" spans="1:11" ht="13" x14ac:dyDescent="0.3">
      <c r="A22" s="4"/>
      <c r="B22" s="39" t="s">
        <v>14</v>
      </c>
      <c r="C22" s="58">
        <v>100769</v>
      </c>
      <c r="D22" s="59">
        <v>18176</v>
      </c>
      <c r="E22" s="45">
        <v>0.18</v>
      </c>
      <c r="F22" s="63">
        <v>13595</v>
      </c>
      <c r="G22" s="48">
        <v>0.748</v>
      </c>
      <c r="H22" s="58">
        <v>82593</v>
      </c>
      <c r="I22" s="38"/>
      <c r="J22" s="36"/>
      <c r="K22" s="36"/>
    </row>
    <row r="23" spans="1:11" ht="13" x14ac:dyDescent="0.3">
      <c r="A23" s="4"/>
      <c r="B23" s="39" t="s">
        <v>15</v>
      </c>
      <c r="C23" s="58">
        <v>3429832</v>
      </c>
      <c r="D23" s="59">
        <v>921215</v>
      </c>
      <c r="E23" s="45">
        <v>0.26899999999999996</v>
      </c>
      <c r="F23" s="63">
        <v>719439</v>
      </c>
      <c r="G23" s="48">
        <v>0.78099999999999992</v>
      </c>
      <c r="H23" s="58">
        <v>2508617</v>
      </c>
      <c r="I23" s="38"/>
      <c r="J23" s="36"/>
      <c r="K23" s="36"/>
    </row>
    <row r="24" spans="1:11" ht="13" x14ac:dyDescent="0.3">
      <c r="A24" s="4"/>
      <c r="B24" s="39" t="s">
        <v>16</v>
      </c>
      <c r="C24" s="58">
        <v>2031476</v>
      </c>
      <c r="D24" s="59">
        <v>222011</v>
      </c>
      <c r="E24" s="45">
        <v>0.109</v>
      </c>
      <c r="F24" s="63">
        <v>163798</v>
      </c>
      <c r="G24" s="48">
        <v>0.73799999999999999</v>
      </c>
      <c r="H24" s="58">
        <v>1809465</v>
      </c>
      <c r="I24" s="38"/>
      <c r="J24" s="36"/>
      <c r="K24" s="36"/>
    </row>
    <row r="25" spans="1:11" ht="13" x14ac:dyDescent="0.3">
      <c r="A25" s="4"/>
      <c r="B25" s="39" t="s">
        <v>17</v>
      </c>
      <c r="C25" s="58">
        <v>277499</v>
      </c>
      <c r="D25" s="59">
        <v>77499</v>
      </c>
      <c r="E25" s="45">
        <v>0.27899999999999997</v>
      </c>
      <c r="F25" s="63">
        <v>64548</v>
      </c>
      <c r="G25" s="48">
        <v>0.83299999999999996</v>
      </c>
      <c r="H25" s="58">
        <v>200000</v>
      </c>
      <c r="I25" s="38"/>
      <c r="J25" s="36"/>
      <c r="K25" s="36"/>
    </row>
    <row r="26" spans="1:11" ht="13" x14ac:dyDescent="0.3">
      <c r="A26" s="4"/>
      <c r="B26" s="39" t="s">
        <v>18</v>
      </c>
      <c r="C26" s="58">
        <v>355649</v>
      </c>
      <c r="D26" s="59">
        <v>36234</v>
      </c>
      <c r="E26" s="45">
        <v>0.10199999999999999</v>
      </c>
      <c r="F26" s="63">
        <v>28671</v>
      </c>
      <c r="G26" s="48">
        <v>0.79099999999999993</v>
      </c>
      <c r="H26" s="58">
        <v>319415</v>
      </c>
      <c r="I26" s="38"/>
      <c r="J26" s="36"/>
      <c r="K26" s="36"/>
    </row>
    <row r="27" spans="1:11" ht="13" x14ac:dyDescent="0.3">
      <c r="A27" s="4"/>
      <c r="B27" s="39" t="s">
        <v>19</v>
      </c>
      <c r="C27" s="58">
        <v>3082301</v>
      </c>
      <c r="D27" s="59">
        <v>639211</v>
      </c>
      <c r="E27" s="45">
        <v>0.20699999999999999</v>
      </c>
      <c r="F27" s="63">
        <v>505026</v>
      </c>
      <c r="G27" s="48">
        <v>0.79</v>
      </c>
      <c r="H27" s="58">
        <v>2443090</v>
      </c>
      <c r="I27" s="38"/>
      <c r="J27" s="36"/>
      <c r="K27" s="36"/>
    </row>
    <row r="28" spans="1:11" ht="13" x14ac:dyDescent="0.3">
      <c r="A28" s="4"/>
      <c r="B28" s="39" t="s">
        <v>20</v>
      </c>
      <c r="C28" s="58">
        <v>1510368</v>
      </c>
      <c r="D28" s="59">
        <v>74617</v>
      </c>
      <c r="E28" s="45">
        <v>4.9000000000000002E-2</v>
      </c>
      <c r="F28" s="63">
        <v>58087</v>
      </c>
      <c r="G28" s="48">
        <v>0.77800000000000002</v>
      </c>
      <c r="H28" s="58">
        <v>1435751</v>
      </c>
      <c r="I28" s="38"/>
      <c r="J28" s="36"/>
      <c r="K28" s="36"/>
    </row>
    <row r="29" spans="1:11" ht="13" x14ac:dyDescent="0.3">
      <c r="A29" s="4"/>
      <c r="B29" s="39" t="s">
        <v>21</v>
      </c>
      <c r="C29" s="58">
        <v>708602</v>
      </c>
      <c r="D29" s="59">
        <v>38563</v>
      </c>
      <c r="E29" s="45">
        <v>5.4000000000000006E-2</v>
      </c>
      <c r="F29" s="63">
        <v>27624</v>
      </c>
      <c r="G29" s="48">
        <v>0.71599999999999997</v>
      </c>
      <c r="H29" s="58">
        <v>670039</v>
      </c>
      <c r="I29" s="38"/>
      <c r="J29" s="36"/>
      <c r="K29" s="36"/>
    </row>
    <row r="30" spans="1:11" ht="13" x14ac:dyDescent="0.3">
      <c r="A30" s="4"/>
      <c r="B30" s="39" t="s">
        <v>22</v>
      </c>
      <c r="C30" s="58">
        <v>683647</v>
      </c>
      <c r="D30" s="59">
        <v>64416</v>
      </c>
      <c r="E30" s="45">
        <v>9.4E-2</v>
      </c>
      <c r="F30" s="63">
        <v>47956</v>
      </c>
      <c r="G30" s="48">
        <v>0.74400000000000011</v>
      </c>
      <c r="H30" s="58">
        <v>619231</v>
      </c>
      <c r="I30" s="38"/>
      <c r="J30" s="36"/>
      <c r="K30" s="36"/>
    </row>
    <row r="31" spans="1:11" ht="13" x14ac:dyDescent="0.3">
      <c r="A31" s="4"/>
      <c r="B31" s="39" t="s">
        <v>23</v>
      </c>
      <c r="C31" s="58">
        <v>951152</v>
      </c>
      <c r="D31" s="59">
        <v>29593</v>
      </c>
      <c r="E31" s="45">
        <v>3.1E-2</v>
      </c>
      <c r="F31" s="63">
        <v>21858</v>
      </c>
      <c r="G31" s="48">
        <v>0.7390000000000001</v>
      </c>
      <c r="H31" s="58">
        <v>921559</v>
      </c>
      <c r="I31" s="38"/>
      <c r="J31" s="36"/>
      <c r="K31" s="36"/>
    </row>
    <row r="32" spans="1:11" ht="13" x14ac:dyDescent="0.3">
      <c r="A32" s="4"/>
      <c r="B32" s="39" t="s">
        <v>24</v>
      </c>
      <c r="C32" s="58">
        <v>1134024</v>
      </c>
      <c r="D32" s="59">
        <v>51374</v>
      </c>
      <c r="E32" s="45">
        <v>4.4999999999999998E-2</v>
      </c>
      <c r="F32" s="63">
        <v>43408</v>
      </c>
      <c r="G32" s="48">
        <v>0.84499999999999997</v>
      </c>
      <c r="H32" s="58">
        <v>1082650</v>
      </c>
      <c r="I32" s="38"/>
      <c r="J32" s="36"/>
      <c r="K32" s="36"/>
    </row>
    <row r="33" spans="1:11" ht="13" x14ac:dyDescent="0.3">
      <c r="A33" s="4"/>
      <c r="B33" s="39" t="s">
        <v>25</v>
      </c>
      <c r="C33" s="58">
        <v>291941</v>
      </c>
      <c r="D33" s="59">
        <v>13269</v>
      </c>
      <c r="E33" s="45">
        <v>4.4999999999999998E-2</v>
      </c>
      <c r="F33" s="63">
        <v>11308</v>
      </c>
      <c r="G33" s="48">
        <v>0.85199999999999998</v>
      </c>
      <c r="H33" s="58">
        <v>278672</v>
      </c>
      <c r="I33" s="38"/>
      <c r="J33" s="36"/>
      <c r="K33" s="36"/>
    </row>
    <row r="34" spans="1:11" ht="13" x14ac:dyDescent="0.3">
      <c r="A34" s="4"/>
      <c r="B34" s="39" t="s">
        <v>26</v>
      </c>
      <c r="C34" s="58">
        <v>1278940</v>
      </c>
      <c r="D34" s="59">
        <v>192103</v>
      </c>
      <c r="E34" s="45">
        <v>0.15</v>
      </c>
      <c r="F34" s="63">
        <v>150914</v>
      </c>
      <c r="G34" s="48">
        <v>0.78599999999999992</v>
      </c>
      <c r="H34" s="58">
        <v>1086837</v>
      </c>
      <c r="I34" s="38"/>
      <c r="J34" s="36"/>
      <c r="K34" s="36"/>
    </row>
    <row r="35" spans="1:11" ht="13" x14ac:dyDescent="0.3">
      <c r="A35" s="4"/>
      <c r="B35" s="39" t="s">
        <v>27</v>
      </c>
      <c r="C35" s="58">
        <v>1447376</v>
      </c>
      <c r="D35" s="59">
        <v>275740</v>
      </c>
      <c r="E35" s="45">
        <v>0.191</v>
      </c>
      <c r="F35" s="63">
        <v>220139</v>
      </c>
      <c r="G35" s="48">
        <v>0.79799999999999993</v>
      </c>
      <c r="H35" s="58">
        <v>1171636</v>
      </c>
      <c r="I35" s="38"/>
      <c r="J35" s="36"/>
      <c r="K35" s="36"/>
    </row>
    <row r="36" spans="1:11" ht="13" x14ac:dyDescent="0.3">
      <c r="A36" s="4"/>
      <c r="B36" s="39" t="s">
        <v>28</v>
      </c>
      <c r="C36" s="58">
        <v>2480989</v>
      </c>
      <c r="D36" s="59">
        <v>200259</v>
      </c>
      <c r="E36" s="45">
        <v>8.1000000000000003E-2</v>
      </c>
      <c r="F36" s="63">
        <v>155058</v>
      </c>
      <c r="G36" s="48">
        <v>0.77400000000000002</v>
      </c>
      <c r="H36" s="58">
        <v>2280730</v>
      </c>
      <c r="I36" s="38"/>
      <c r="J36" s="36"/>
      <c r="K36" s="36"/>
    </row>
    <row r="37" spans="1:11" ht="13" x14ac:dyDescent="0.3">
      <c r="A37" s="4"/>
      <c r="B37" s="39" t="s">
        <v>29</v>
      </c>
      <c r="C37" s="58">
        <v>1249070</v>
      </c>
      <c r="D37" s="59">
        <v>110900</v>
      </c>
      <c r="E37" s="45">
        <v>8.900000000000001E-2</v>
      </c>
      <c r="F37" s="63">
        <v>77187</v>
      </c>
      <c r="G37" s="48">
        <v>0.69599999999999995</v>
      </c>
      <c r="H37" s="58">
        <v>1138170</v>
      </c>
      <c r="I37" s="38"/>
      <c r="J37" s="36"/>
      <c r="K37" s="36"/>
    </row>
    <row r="38" spans="1:11" ht="13" x14ac:dyDescent="0.3">
      <c r="A38" s="4"/>
      <c r="B38" s="39" t="s">
        <v>30</v>
      </c>
      <c r="C38" s="58">
        <v>717895</v>
      </c>
      <c r="D38" s="59">
        <v>15404</v>
      </c>
      <c r="E38" s="45">
        <v>2.1000000000000001E-2</v>
      </c>
      <c r="F38" s="63">
        <v>12937</v>
      </c>
      <c r="G38" s="48">
        <v>0.84</v>
      </c>
      <c r="H38" s="58">
        <v>702491</v>
      </c>
      <c r="I38" s="38"/>
      <c r="J38" s="36"/>
      <c r="K38" s="36"/>
    </row>
    <row r="39" spans="1:11" ht="13" x14ac:dyDescent="0.3">
      <c r="A39" s="4"/>
      <c r="B39" s="39" t="s">
        <v>31</v>
      </c>
      <c r="C39" s="58">
        <v>1364420</v>
      </c>
      <c r="D39" s="59">
        <v>60618</v>
      </c>
      <c r="E39" s="45">
        <v>4.4000000000000004E-2</v>
      </c>
      <c r="F39" s="63">
        <v>46993</v>
      </c>
      <c r="G39" s="48">
        <v>0.77500000000000002</v>
      </c>
      <c r="H39" s="58">
        <v>1303802</v>
      </c>
      <c r="I39" s="38"/>
      <c r="J39" s="36"/>
      <c r="K39" s="36"/>
    </row>
    <row r="40" spans="1:11" ht="13" x14ac:dyDescent="0.3">
      <c r="A40" s="4"/>
      <c r="B40" s="39" t="s">
        <v>32</v>
      </c>
      <c r="C40" s="58">
        <v>222666</v>
      </c>
      <c r="D40" s="59">
        <v>7265</v>
      </c>
      <c r="E40" s="45">
        <v>3.3000000000000002E-2</v>
      </c>
      <c r="F40" s="63">
        <v>6335</v>
      </c>
      <c r="G40" s="48">
        <v>0.872</v>
      </c>
      <c r="H40" s="58">
        <v>215401</v>
      </c>
      <c r="I40" s="38"/>
      <c r="J40" s="36"/>
      <c r="K40" s="36"/>
    </row>
    <row r="41" spans="1:11" ht="13" x14ac:dyDescent="0.3">
      <c r="A41" s="4"/>
      <c r="B41" s="39" t="s">
        <v>33</v>
      </c>
      <c r="C41" s="58">
        <v>436682</v>
      </c>
      <c r="D41" s="59">
        <v>33371</v>
      </c>
      <c r="E41" s="45">
        <v>7.5999999999999998E-2</v>
      </c>
      <c r="F41" s="63">
        <v>25576</v>
      </c>
      <c r="G41" s="48">
        <v>0.7659999999999999</v>
      </c>
      <c r="H41" s="58">
        <v>403311</v>
      </c>
      <c r="I41" s="38"/>
      <c r="J41" s="36"/>
      <c r="K41" s="36"/>
    </row>
    <row r="42" spans="1:11" ht="13" x14ac:dyDescent="0.3">
      <c r="A42" s="4"/>
      <c r="B42" s="39" t="s">
        <v>34</v>
      </c>
      <c r="C42" s="58">
        <v>484913</v>
      </c>
      <c r="D42" s="59">
        <v>143331</v>
      </c>
      <c r="E42" s="45">
        <v>0.29600000000000004</v>
      </c>
      <c r="F42" s="63">
        <v>114902</v>
      </c>
      <c r="G42" s="48">
        <v>0.80200000000000005</v>
      </c>
      <c r="H42" s="58">
        <v>341582</v>
      </c>
      <c r="I42" s="38"/>
      <c r="J42" s="36"/>
      <c r="K42" s="36"/>
    </row>
    <row r="43" spans="1:11" ht="13" x14ac:dyDescent="0.3">
      <c r="A43" s="4"/>
      <c r="B43" s="39" t="s">
        <v>35</v>
      </c>
      <c r="C43" s="58">
        <v>301213</v>
      </c>
      <c r="D43" s="59">
        <v>19915</v>
      </c>
      <c r="E43" s="45">
        <v>6.6000000000000003E-2</v>
      </c>
      <c r="F43" s="63">
        <v>16929</v>
      </c>
      <c r="G43" s="48">
        <v>0.85</v>
      </c>
      <c r="H43" s="58">
        <v>281298</v>
      </c>
      <c r="I43" s="38"/>
      <c r="J43" s="36"/>
      <c r="K43" s="36"/>
    </row>
    <row r="44" spans="1:11" ht="13" x14ac:dyDescent="0.3">
      <c r="A44" s="4"/>
      <c r="B44" s="39" t="s">
        <v>36</v>
      </c>
      <c r="C44" s="58">
        <v>1996239</v>
      </c>
      <c r="D44" s="59">
        <v>540792</v>
      </c>
      <c r="E44" s="45">
        <v>0.27100000000000002</v>
      </c>
      <c r="F44" s="63">
        <v>425411</v>
      </c>
      <c r="G44" s="48">
        <v>0.78700000000000003</v>
      </c>
      <c r="H44" s="58">
        <v>1455447</v>
      </c>
      <c r="I44" s="38"/>
      <c r="J44" s="36"/>
      <c r="K44" s="36"/>
    </row>
    <row r="45" spans="1:11" ht="13" x14ac:dyDescent="0.3">
      <c r="A45" s="4"/>
      <c r="B45" s="39" t="s">
        <v>37</v>
      </c>
      <c r="C45" s="58">
        <v>480691</v>
      </c>
      <c r="D45" s="59">
        <v>83765</v>
      </c>
      <c r="E45" s="45">
        <v>0.17399999999999999</v>
      </c>
      <c r="F45" s="63">
        <v>67417</v>
      </c>
      <c r="G45" s="48">
        <v>0.80500000000000005</v>
      </c>
      <c r="H45" s="58">
        <v>396926</v>
      </c>
      <c r="I45" s="38"/>
      <c r="J45" s="36"/>
      <c r="K45" s="36"/>
    </row>
    <row r="46" spans="1:11" ht="13" x14ac:dyDescent="0.3">
      <c r="A46" s="4"/>
      <c r="B46" s="39" t="s">
        <v>38</v>
      </c>
      <c r="C46" s="58">
        <v>4417334</v>
      </c>
      <c r="D46" s="59">
        <v>1327663</v>
      </c>
      <c r="E46" s="45">
        <v>0.30099999999999999</v>
      </c>
      <c r="F46" s="63">
        <v>1045461</v>
      </c>
      <c r="G46" s="48">
        <v>0.78700000000000003</v>
      </c>
      <c r="H46" s="58">
        <v>3089671</v>
      </c>
      <c r="I46" s="38"/>
      <c r="J46" s="36"/>
      <c r="K46" s="36"/>
    </row>
    <row r="47" spans="1:11" ht="13" x14ac:dyDescent="0.3">
      <c r="A47" s="4"/>
      <c r="B47" s="39" t="s">
        <v>39</v>
      </c>
      <c r="C47" s="58">
        <v>1847485</v>
      </c>
      <c r="D47" s="59">
        <v>167817</v>
      </c>
      <c r="E47" s="45">
        <v>9.0999999999999998E-2</v>
      </c>
      <c r="F47" s="63">
        <v>123593</v>
      </c>
      <c r="G47" s="48">
        <v>0.73599999999999999</v>
      </c>
      <c r="H47" s="58">
        <v>1679668</v>
      </c>
      <c r="I47" s="38"/>
      <c r="J47" s="36"/>
      <c r="K47" s="36"/>
    </row>
    <row r="48" spans="1:11" ht="13" x14ac:dyDescent="0.3">
      <c r="A48" s="4"/>
      <c r="B48" s="39" t="s">
        <v>40</v>
      </c>
      <c r="C48" s="58">
        <v>156490</v>
      </c>
      <c r="D48" s="59">
        <v>6069</v>
      </c>
      <c r="E48" s="45">
        <v>3.9E-2</v>
      </c>
      <c r="F48" s="63">
        <v>5015</v>
      </c>
      <c r="G48" s="48">
        <v>0.82599999999999996</v>
      </c>
      <c r="H48" s="58">
        <v>150421</v>
      </c>
      <c r="I48" s="38"/>
      <c r="J48" s="36"/>
      <c r="K48" s="36"/>
    </row>
    <row r="49" spans="1:11" ht="13" x14ac:dyDescent="0.3">
      <c r="A49" s="4"/>
      <c r="B49" s="39" t="s">
        <v>41</v>
      </c>
      <c r="C49" s="58">
        <v>2777238</v>
      </c>
      <c r="D49" s="59">
        <v>122213</v>
      </c>
      <c r="E49" s="45">
        <v>4.4000000000000004E-2</v>
      </c>
      <c r="F49" s="63">
        <v>96928</v>
      </c>
      <c r="G49" s="48">
        <v>0.79299999999999993</v>
      </c>
      <c r="H49" s="58">
        <v>2655025</v>
      </c>
      <c r="I49" s="38"/>
      <c r="J49" s="36"/>
      <c r="K49" s="36"/>
    </row>
    <row r="50" spans="1:11" ht="13" x14ac:dyDescent="0.3">
      <c r="A50" s="4"/>
      <c r="B50" s="39" t="s">
        <v>42</v>
      </c>
      <c r="C50" s="58">
        <v>837721</v>
      </c>
      <c r="D50" s="59">
        <v>58441</v>
      </c>
      <c r="E50" s="45">
        <v>7.0000000000000007E-2</v>
      </c>
      <c r="F50" s="63">
        <v>47239</v>
      </c>
      <c r="G50" s="48">
        <v>0.80799999999999994</v>
      </c>
      <c r="H50" s="58">
        <v>779280</v>
      </c>
      <c r="I50" s="38"/>
      <c r="J50" s="36"/>
      <c r="K50" s="36"/>
    </row>
    <row r="51" spans="1:11" ht="13" x14ac:dyDescent="0.3">
      <c r="A51" s="4"/>
      <c r="B51" s="39" t="s">
        <v>43</v>
      </c>
      <c r="C51" s="58">
        <v>809305</v>
      </c>
      <c r="D51" s="59">
        <v>132443</v>
      </c>
      <c r="E51" s="45">
        <v>0.16399999999999998</v>
      </c>
      <c r="F51" s="63">
        <v>102108</v>
      </c>
      <c r="G51" s="48">
        <v>0.77099999999999991</v>
      </c>
      <c r="H51" s="58">
        <v>676862</v>
      </c>
      <c r="I51" s="38"/>
      <c r="J51" s="36"/>
      <c r="K51" s="36"/>
    </row>
    <row r="52" spans="1:11" ht="13" x14ac:dyDescent="0.3">
      <c r="A52" s="4"/>
      <c r="B52" s="39" t="s">
        <v>44</v>
      </c>
      <c r="C52" s="58">
        <v>2798340</v>
      </c>
      <c r="D52" s="59">
        <v>179728</v>
      </c>
      <c r="E52" s="45">
        <v>6.4000000000000001E-2</v>
      </c>
      <c r="F52" s="63">
        <v>141073</v>
      </c>
      <c r="G52" s="48">
        <v>0.78500000000000003</v>
      </c>
      <c r="H52" s="58">
        <v>2618612</v>
      </c>
      <c r="I52" s="38"/>
      <c r="J52" s="36"/>
      <c r="K52" s="36"/>
    </row>
    <row r="53" spans="1:11" ht="13" x14ac:dyDescent="0.3">
      <c r="A53" s="4"/>
      <c r="B53" s="39" t="s">
        <v>45</v>
      </c>
      <c r="C53" s="58">
        <v>238583</v>
      </c>
      <c r="D53" s="59">
        <v>51009</v>
      </c>
      <c r="E53" s="45">
        <v>0.214</v>
      </c>
      <c r="F53" s="63">
        <v>41886</v>
      </c>
      <c r="G53" s="48">
        <v>0.82099999999999995</v>
      </c>
      <c r="H53" s="58">
        <v>187574</v>
      </c>
      <c r="I53" s="38"/>
      <c r="J53" s="36"/>
      <c r="K53" s="36"/>
    </row>
    <row r="54" spans="1:11" ht="13" x14ac:dyDescent="0.3">
      <c r="A54" s="4"/>
      <c r="B54" s="39" t="s">
        <v>46</v>
      </c>
      <c r="C54" s="58">
        <v>942364</v>
      </c>
      <c r="D54" s="59">
        <v>44797</v>
      </c>
      <c r="E54" s="45">
        <v>4.8000000000000001E-2</v>
      </c>
      <c r="F54" s="63">
        <v>34503</v>
      </c>
      <c r="G54" s="48">
        <v>0.77</v>
      </c>
      <c r="H54" s="58">
        <v>897567</v>
      </c>
      <c r="I54" s="38"/>
      <c r="J54" s="36"/>
      <c r="K54" s="36"/>
    </row>
    <row r="55" spans="1:11" ht="13" x14ac:dyDescent="0.3">
      <c r="A55" s="4"/>
      <c r="B55" s="39" t="s">
        <v>47</v>
      </c>
      <c r="C55" s="58">
        <v>194247</v>
      </c>
      <c r="D55" s="59">
        <v>6707</v>
      </c>
      <c r="E55" s="45">
        <v>3.5000000000000003E-2</v>
      </c>
      <c r="F55" s="63">
        <v>4842</v>
      </c>
      <c r="G55" s="48">
        <v>0.72199999999999998</v>
      </c>
      <c r="H55" s="58">
        <v>187540</v>
      </c>
      <c r="I55" s="38"/>
      <c r="J55" s="36"/>
      <c r="K55" s="36"/>
    </row>
    <row r="56" spans="1:11" ht="13" x14ac:dyDescent="0.3">
      <c r="A56" s="4"/>
      <c r="B56" s="39" t="s">
        <v>48</v>
      </c>
      <c r="C56" s="58">
        <v>1322766</v>
      </c>
      <c r="D56" s="59">
        <v>60841</v>
      </c>
      <c r="E56" s="45">
        <v>4.5999999999999999E-2</v>
      </c>
      <c r="F56" s="63">
        <v>45864</v>
      </c>
      <c r="G56" s="48">
        <v>0.754</v>
      </c>
      <c r="H56" s="58">
        <v>1261925</v>
      </c>
      <c r="I56" s="38"/>
      <c r="J56" s="36"/>
      <c r="K56" s="36"/>
    </row>
    <row r="57" spans="1:11" ht="13" x14ac:dyDescent="0.3">
      <c r="A57" s="4"/>
      <c r="B57" s="39" t="s">
        <v>49</v>
      </c>
      <c r="C57" s="58">
        <v>5551866</v>
      </c>
      <c r="D57" s="59">
        <v>1545876</v>
      </c>
      <c r="E57" s="45">
        <v>0.27800000000000002</v>
      </c>
      <c r="F57" s="63">
        <v>1244705</v>
      </c>
      <c r="G57" s="48">
        <v>0.80500000000000005</v>
      </c>
      <c r="H57" s="58">
        <v>4005990</v>
      </c>
      <c r="I57" s="38"/>
      <c r="J57" s="36"/>
      <c r="K57" s="36"/>
    </row>
    <row r="58" spans="1:11" ht="13" x14ac:dyDescent="0.3">
      <c r="A58" s="4"/>
      <c r="B58" s="39" t="s">
        <v>50</v>
      </c>
      <c r="C58" s="58">
        <v>692640</v>
      </c>
      <c r="D58" s="59">
        <v>81334</v>
      </c>
      <c r="E58" s="45">
        <v>0.11699999999999999</v>
      </c>
      <c r="F58" s="63">
        <v>62626</v>
      </c>
      <c r="G58" s="48">
        <v>0.77</v>
      </c>
      <c r="H58" s="58">
        <v>611306</v>
      </c>
      <c r="I58" s="38"/>
      <c r="J58" s="36"/>
      <c r="K58" s="36"/>
    </row>
    <row r="59" spans="1:11" ht="13" x14ac:dyDescent="0.3">
      <c r="A59" s="4"/>
      <c r="B59" s="39" t="s">
        <v>51</v>
      </c>
      <c r="C59" s="58">
        <v>144677</v>
      </c>
      <c r="D59" s="59">
        <v>9020</v>
      </c>
      <c r="E59" s="45">
        <v>6.2E-2</v>
      </c>
      <c r="F59" s="63">
        <v>7497</v>
      </c>
      <c r="G59" s="48">
        <v>0.83099999999999996</v>
      </c>
      <c r="H59" s="58">
        <v>135657</v>
      </c>
      <c r="I59" s="38"/>
      <c r="J59" s="36"/>
      <c r="K59" s="36"/>
    </row>
    <row r="60" spans="1:11" ht="13" x14ac:dyDescent="0.3">
      <c r="A60" s="4"/>
      <c r="B60" s="39" t="s">
        <v>52</v>
      </c>
      <c r="C60" s="58">
        <v>1652809</v>
      </c>
      <c r="D60" s="59">
        <v>217352</v>
      </c>
      <c r="E60" s="45">
        <v>0.13200000000000001</v>
      </c>
      <c r="F60" s="63">
        <v>170358</v>
      </c>
      <c r="G60" s="48">
        <v>0.78400000000000003</v>
      </c>
      <c r="H60" s="58">
        <v>1435457</v>
      </c>
      <c r="I60" s="38"/>
      <c r="J60" s="36"/>
      <c r="K60" s="36"/>
    </row>
    <row r="61" spans="1:11" ht="13" x14ac:dyDescent="0.3">
      <c r="A61" s="4"/>
      <c r="B61" s="39" t="s">
        <v>53</v>
      </c>
      <c r="C61" s="58">
        <v>1452674</v>
      </c>
      <c r="D61" s="59">
        <v>272445</v>
      </c>
      <c r="E61" s="45">
        <v>0.188</v>
      </c>
      <c r="F61" s="63">
        <v>208179</v>
      </c>
      <c r="G61" s="48">
        <v>0.76400000000000001</v>
      </c>
      <c r="H61" s="58">
        <v>1180229</v>
      </c>
      <c r="I61" s="38"/>
      <c r="J61" s="36"/>
      <c r="K61" s="36"/>
    </row>
    <row r="62" spans="1:11" ht="13" x14ac:dyDescent="0.3">
      <c r="A62" s="4"/>
      <c r="B62" s="39" t="s">
        <v>54</v>
      </c>
      <c r="C62" s="58">
        <v>388508</v>
      </c>
      <c r="D62" s="59">
        <v>7921</v>
      </c>
      <c r="E62" s="45">
        <v>0.02</v>
      </c>
      <c r="F62" s="63">
        <v>7270</v>
      </c>
      <c r="G62" s="48">
        <v>0.91799999999999993</v>
      </c>
      <c r="H62" s="58">
        <v>380587</v>
      </c>
      <c r="I62" s="38"/>
      <c r="J62" s="36"/>
      <c r="K62" s="36"/>
    </row>
    <row r="63" spans="1:11" ht="13" x14ac:dyDescent="0.3">
      <c r="A63" s="4"/>
      <c r="B63" s="39" t="s">
        <v>55</v>
      </c>
      <c r="C63" s="58">
        <v>1323452</v>
      </c>
      <c r="D63" s="59">
        <v>86938</v>
      </c>
      <c r="E63" s="45">
        <v>6.6000000000000003E-2</v>
      </c>
      <c r="F63" s="63">
        <v>67598</v>
      </c>
      <c r="G63" s="48">
        <v>0.77800000000000002</v>
      </c>
      <c r="H63" s="58">
        <v>1236514</v>
      </c>
      <c r="I63" s="38"/>
      <c r="J63" s="36"/>
      <c r="K63" s="36"/>
    </row>
    <row r="64" spans="1:11" ht="13.5" thickBot="1" x14ac:dyDescent="0.35">
      <c r="A64" s="40"/>
      <c r="B64" s="41" t="s">
        <v>56</v>
      </c>
      <c r="C64" s="60">
        <v>122476</v>
      </c>
      <c r="D64" s="61">
        <v>5134</v>
      </c>
      <c r="E64" s="46">
        <v>4.2000000000000003E-2</v>
      </c>
      <c r="F64" s="64">
        <v>4416</v>
      </c>
      <c r="G64" s="49">
        <v>0.86</v>
      </c>
      <c r="H64" s="60">
        <v>117342</v>
      </c>
      <c r="I64" s="38"/>
      <c r="J64" s="36"/>
      <c r="K64" s="36"/>
    </row>
    <row r="67" spans="1:8" s="3" customFormat="1" ht="57.65" customHeight="1" x14ac:dyDescent="0.3">
      <c r="A67" s="143" t="s">
        <v>90</v>
      </c>
      <c r="B67" s="143"/>
      <c r="C67" s="143"/>
      <c r="D67" s="143"/>
      <c r="E67" s="143"/>
      <c r="F67" s="143"/>
      <c r="G67" s="143"/>
      <c r="H67" s="143"/>
    </row>
    <row r="68" spans="1:8" s="3" customFormat="1" ht="47.9" customHeight="1" x14ac:dyDescent="0.25">
      <c r="A68" s="135" t="s">
        <v>59</v>
      </c>
      <c r="B68" s="135"/>
      <c r="C68" s="135"/>
      <c r="D68" s="135"/>
      <c r="E68" s="135"/>
      <c r="F68" s="135"/>
      <c r="G68" s="135"/>
      <c r="H68" s="135"/>
    </row>
  </sheetData>
  <mergeCells count="7">
    <mergeCell ref="A68:H68"/>
    <mergeCell ref="A6:H6"/>
    <mergeCell ref="A7:H7"/>
    <mergeCell ref="C9:C10"/>
    <mergeCell ref="D9:G9"/>
    <mergeCell ref="H9:H10"/>
    <mergeCell ref="A67:H67"/>
  </mergeCells>
  <phoneticPr fontId="18" type="noConversion"/>
  <pageMargins left="0.75" right="0.75" top="1" bottom="1" header="0.5" footer="0.5"/>
  <pageSetup paperSize="15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P67"/>
  <sheetViews>
    <sheetView zoomScale="70" zoomScaleNormal="70" workbookViewId="0">
      <selection activeCell="I19" sqref="I19"/>
    </sheetView>
  </sheetViews>
  <sheetFormatPr defaultColWidth="9.09765625" defaultRowHeight="12.5" x14ac:dyDescent="0.25"/>
  <cols>
    <col min="1" max="1" width="9.09765625" style="24"/>
    <col min="2" max="2" width="20.296875" style="5" customWidth="1"/>
    <col min="3" max="3" width="19.59765625" style="5" customWidth="1"/>
    <col min="4" max="4" width="14.8984375" style="5" customWidth="1"/>
    <col min="5" max="5" width="16.09765625" style="5" customWidth="1"/>
    <col min="6" max="6" width="10.59765625" style="5" bestFit="1" customWidth="1"/>
    <col min="7" max="7" width="17" style="5" customWidth="1"/>
    <col min="8" max="8" width="15.09765625" style="5" customWidth="1"/>
    <col min="9" max="16384" width="9.09765625" style="5"/>
  </cols>
  <sheetData>
    <row r="6" spans="1:16" s="66" customFormat="1" ht="30.65" customHeight="1" x14ac:dyDescent="0.4">
      <c r="A6" s="145" t="s">
        <v>57</v>
      </c>
      <c r="B6" s="145"/>
      <c r="C6" s="145"/>
      <c r="D6" s="145"/>
      <c r="E6" s="145"/>
      <c r="F6" s="145"/>
      <c r="G6" s="145"/>
      <c r="H6" s="145"/>
    </row>
    <row r="7" spans="1:16" s="66" customFormat="1" ht="18" x14ac:dyDescent="0.4">
      <c r="A7" s="145" t="s">
        <v>0</v>
      </c>
      <c r="B7" s="145"/>
      <c r="C7" s="145"/>
      <c r="D7" s="145"/>
      <c r="E7" s="145"/>
      <c r="F7" s="145"/>
      <c r="G7" s="145"/>
      <c r="H7" s="145"/>
    </row>
    <row r="8" spans="1:16" ht="13" thickBot="1" x14ac:dyDescent="0.3"/>
    <row r="9" spans="1:16" s="65" customFormat="1" ht="13.75" customHeight="1" thickBot="1" x14ac:dyDescent="0.35">
      <c r="A9" s="123"/>
      <c r="B9" s="124"/>
      <c r="C9" s="138" t="s">
        <v>1</v>
      </c>
      <c r="D9" s="140" t="s">
        <v>64</v>
      </c>
      <c r="E9" s="141"/>
      <c r="F9" s="141"/>
      <c r="G9" s="142"/>
      <c r="H9" s="138" t="s">
        <v>65</v>
      </c>
    </row>
    <row r="10" spans="1:16" s="25" customFormat="1" ht="84.5" thickBot="1" x14ac:dyDescent="0.35">
      <c r="A10" s="125" t="s">
        <v>2</v>
      </c>
      <c r="B10" s="126" t="s">
        <v>63</v>
      </c>
      <c r="C10" s="139"/>
      <c r="D10" s="126" t="s">
        <v>3</v>
      </c>
      <c r="E10" s="127" t="s">
        <v>4</v>
      </c>
      <c r="F10" s="127" t="s">
        <v>61</v>
      </c>
      <c r="G10" s="128" t="s">
        <v>62</v>
      </c>
      <c r="H10" s="139"/>
      <c r="M10" s="67"/>
      <c r="N10" s="67"/>
      <c r="O10" s="67"/>
      <c r="P10" s="67"/>
    </row>
    <row r="11" spans="1:16" s="36" customFormat="1" ht="13" x14ac:dyDescent="0.3">
      <c r="A11" s="11"/>
      <c r="B11" s="12"/>
      <c r="C11" s="32"/>
      <c r="D11" s="33"/>
      <c r="E11" s="44"/>
      <c r="F11" s="34"/>
      <c r="G11" s="47"/>
      <c r="H11" s="32"/>
      <c r="I11" s="35"/>
    </row>
    <row r="12" spans="1:16" s="36" customFormat="1" ht="13" x14ac:dyDescent="0.3">
      <c r="A12" s="11">
        <v>1990</v>
      </c>
      <c r="B12" s="12" t="s">
        <v>5</v>
      </c>
      <c r="C12" s="56">
        <v>60974701</v>
      </c>
      <c r="D12" s="57">
        <v>8194157.9999999991</v>
      </c>
      <c r="E12" s="44">
        <v>0.13400000000000001</v>
      </c>
      <c r="F12" s="62">
        <v>6310204</v>
      </c>
      <c r="G12" s="47">
        <v>0.77</v>
      </c>
      <c r="H12" s="56">
        <v>52780543</v>
      </c>
      <c r="I12" s="35"/>
    </row>
    <row r="13" spans="1:16" s="65" customFormat="1" ht="13" x14ac:dyDescent="0.3">
      <c r="A13" s="68"/>
      <c r="B13" s="69"/>
      <c r="C13" s="70"/>
      <c r="D13" s="71"/>
      <c r="E13" s="72"/>
      <c r="F13" s="73"/>
      <c r="G13" s="74"/>
      <c r="H13" s="70"/>
      <c r="I13" s="75"/>
      <c r="J13" s="36"/>
      <c r="K13" s="36"/>
    </row>
    <row r="14" spans="1:16" s="65" customFormat="1" ht="13" x14ac:dyDescent="0.3">
      <c r="A14" s="68"/>
      <c r="B14" s="20" t="s">
        <v>6</v>
      </c>
      <c r="C14" s="70">
        <v>1002651</v>
      </c>
      <c r="D14" s="71">
        <v>20611</v>
      </c>
      <c r="E14" s="72">
        <v>2.1000000000000001E-2</v>
      </c>
      <c r="F14" s="73">
        <v>17503</v>
      </c>
      <c r="G14" s="74">
        <v>0.84900000000000009</v>
      </c>
      <c r="H14" s="70">
        <v>982040</v>
      </c>
      <c r="I14" s="75"/>
      <c r="J14" s="36"/>
      <c r="K14" s="36"/>
    </row>
    <row r="15" spans="1:16" s="65" customFormat="1" ht="13" x14ac:dyDescent="0.3">
      <c r="A15" s="68"/>
      <c r="B15" s="20" t="s">
        <v>7</v>
      </c>
      <c r="C15" s="70">
        <v>166867</v>
      </c>
      <c r="D15" s="71">
        <v>13020</v>
      </c>
      <c r="E15" s="72">
        <v>7.8E-2</v>
      </c>
      <c r="F15" s="73">
        <v>11730</v>
      </c>
      <c r="G15" s="74">
        <v>0.90099999999999991</v>
      </c>
      <c r="H15" s="70">
        <v>153847</v>
      </c>
      <c r="I15" s="75"/>
      <c r="J15" s="36"/>
      <c r="K15" s="36"/>
    </row>
    <row r="16" spans="1:16" s="65" customFormat="1" ht="13" x14ac:dyDescent="0.3">
      <c r="A16" s="68"/>
      <c r="B16" s="20" t="s">
        <v>8</v>
      </c>
      <c r="C16" s="70">
        <v>938137</v>
      </c>
      <c r="D16" s="71">
        <v>147085</v>
      </c>
      <c r="E16" s="72">
        <v>0.157</v>
      </c>
      <c r="F16" s="73">
        <v>115512</v>
      </c>
      <c r="G16" s="74">
        <v>0.78500000000000003</v>
      </c>
      <c r="H16" s="70">
        <v>791052</v>
      </c>
      <c r="I16" s="75"/>
      <c r="J16" s="36"/>
      <c r="K16" s="36"/>
    </row>
    <row r="17" spans="1:11" s="65" customFormat="1" ht="13" x14ac:dyDescent="0.3">
      <c r="A17" s="68"/>
      <c r="B17" s="20" t="s">
        <v>9</v>
      </c>
      <c r="C17" s="70">
        <v>591363</v>
      </c>
      <c r="D17" s="71">
        <v>12409</v>
      </c>
      <c r="E17" s="72">
        <v>2.1000000000000001E-2</v>
      </c>
      <c r="F17" s="73">
        <v>9984</v>
      </c>
      <c r="G17" s="74">
        <v>0.80500000000000005</v>
      </c>
      <c r="H17" s="70">
        <v>578954</v>
      </c>
      <c r="I17" s="75"/>
      <c r="J17" s="36"/>
      <c r="K17" s="36"/>
    </row>
    <row r="18" spans="1:11" s="65" customFormat="1" ht="13" x14ac:dyDescent="0.3">
      <c r="A18" s="68"/>
      <c r="B18" s="20" t="s">
        <v>10</v>
      </c>
      <c r="C18" s="70">
        <v>7339599</v>
      </c>
      <c r="D18" s="71">
        <v>2820613</v>
      </c>
      <c r="E18" s="72">
        <v>0.38400000000000001</v>
      </c>
      <c r="F18" s="73">
        <v>2065918.9999999998</v>
      </c>
      <c r="G18" s="74">
        <v>0.73199999999999998</v>
      </c>
      <c r="H18" s="70">
        <v>4518986</v>
      </c>
      <c r="I18" s="75"/>
      <c r="J18" s="36"/>
      <c r="K18" s="36"/>
    </row>
    <row r="19" spans="1:11" s="65" customFormat="1" ht="13" x14ac:dyDescent="0.3">
      <c r="A19" s="68"/>
      <c r="B19" s="20" t="s">
        <v>11</v>
      </c>
      <c r="C19" s="70">
        <v>835215</v>
      </c>
      <c r="D19" s="71">
        <v>68907</v>
      </c>
      <c r="E19" s="72">
        <v>8.3000000000000004E-2</v>
      </c>
      <c r="F19" s="73">
        <v>56778</v>
      </c>
      <c r="G19" s="74">
        <v>0.82400000000000007</v>
      </c>
      <c r="H19" s="70">
        <v>766308</v>
      </c>
      <c r="I19" s="75"/>
      <c r="J19" s="36"/>
      <c r="K19" s="36"/>
    </row>
    <row r="20" spans="1:11" s="65" customFormat="1" ht="13" x14ac:dyDescent="0.3">
      <c r="A20" s="68"/>
      <c r="B20" s="20" t="s">
        <v>12</v>
      </c>
      <c r="C20" s="70">
        <v>727718</v>
      </c>
      <c r="D20" s="71">
        <v>97638</v>
      </c>
      <c r="E20" s="72">
        <v>0.13400000000000001</v>
      </c>
      <c r="F20" s="73">
        <v>80414</v>
      </c>
      <c r="G20" s="74">
        <v>0.82400000000000007</v>
      </c>
      <c r="H20" s="70">
        <v>630080</v>
      </c>
      <c r="I20" s="75"/>
      <c r="J20" s="36"/>
      <c r="K20" s="36"/>
    </row>
    <row r="21" spans="1:11" s="65" customFormat="1" ht="13" x14ac:dyDescent="0.3">
      <c r="A21" s="68"/>
      <c r="B21" s="20" t="s">
        <v>13</v>
      </c>
      <c r="C21" s="70">
        <v>155624</v>
      </c>
      <c r="D21" s="71">
        <v>8950</v>
      </c>
      <c r="E21" s="72">
        <v>5.7999999999999996E-2</v>
      </c>
      <c r="F21" s="73">
        <v>7864</v>
      </c>
      <c r="G21" s="74">
        <v>0.879</v>
      </c>
      <c r="H21" s="70">
        <v>146674</v>
      </c>
      <c r="I21" s="75"/>
      <c r="J21" s="36"/>
      <c r="K21" s="36"/>
    </row>
    <row r="22" spans="1:11" s="65" customFormat="1" ht="13" x14ac:dyDescent="0.3">
      <c r="A22" s="68"/>
      <c r="B22" s="20" t="s">
        <v>14</v>
      </c>
      <c r="C22" s="70">
        <v>103840</v>
      </c>
      <c r="D22" s="71">
        <v>13025</v>
      </c>
      <c r="E22" s="72">
        <v>0.125</v>
      </c>
      <c r="F22" s="73">
        <v>8987</v>
      </c>
      <c r="G22" s="74">
        <v>0.69</v>
      </c>
      <c r="H22" s="70">
        <v>90815</v>
      </c>
      <c r="I22" s="75"/>
      <c r="J22" s="36"/>
      <c r="K22" s="36"/>
    </row>
    <row r="23" spans="1:11" s="65" customFormat="1" ht="13" x14ac:dyDescent="0.3">
      <c r="A23" s="68"/>
      <c r="B23" s="20" t="s">
        <v>15</v>
      </c>
      <c r="C23" s="70">
        <v>2722076</v>
      </c>
      <c r="D23" s="71">
        <v>536750</v>
      </c>
      <c r="E23" s="72">
        <v>0.19699999999999998</v>
      </c>
      <c r="F23" s="73">
        <v>403908</v>
      </c>
      <c r="G23" s="74">
        <v>0.753</v>
      </c>
      <c r="H23" s="70">
        <v>2185326</v>
      </c>
      <c r="I23" s="75"/>
      <c r="J23" s="36"/>
      <c r="K23" s="36"/>
    </row>
    <row r="24" spans="1:11" s="65" customFormat="1" ht="13" x14ac:dyDescent="0.3">
      <c r="A24" s="68"/>
      <c r="B24" s="20" t="s">
        <v>16</v>
      </c>
      <c r="C24" s="70">
        <v>1642977</v>
      </c>
      <c r="D24" s="71">
        <v>75555</v>
      </c>
      <c r="E24" s="72">
        <v>4.5999999999999999E-2</v>
      </c>
      <c r="F24" s="73">
        <v>58246</v>
      </c>
      <c r="G24" s="74">
        <v>0.77099999999999991</v>
      </c>
      <c r="H24" s="70">
        <v>1567422</v>
      </c>
      <c r="I24" s="75"/>
      <c r="J24" s="36"/>
      <c r="K24" s="36"/>
    </row>
    <row r="25" spans="1:11" s="65" customFormat="1" ht="13" x14ac:dyDescent="0.3">
      <c r="A25" s="68"/>
      <c r="B25" s="20" t="s">
        <v>17</v>
      </c>
      <c r="C25" s="70">
        <v>268010</v>
      </c>
      <c r="D25" s="71">
        <v>66398</v>
      </c>
      <c r="E25" s="72">
        <v>0.248</v>
      </c>
      <c r="F25" s="73">
        <v>54779</v>
      </c>
      <c r="G25" s="74">
        <v>0.82499999999999996</v>
      </c>
      <c r="H25" s="70">
        <v>201612</v>
      </c>
      <c r="I25" s="75"/>
      <c r="J25" s="36"/>
      <c r="K25" s="36"/>
    </row>
    <row r="26" spans="1:11" s="65" customFormat="1" ht="13" x14ac:dyDescent="0.3">
      <c r="A26" s="68"/>
      <c r="B26" s="20" t="s">
        <v>18</v>
      </c>
      <c r="C26" s="70">
        <v>292516</v>
      </c>
      <c r="D26" s="71">
        <v>16616</v>
      </c>
      <c r="E26" s="72">
        <v>5.7000000000000002E-2</v>
      </c>
      <c r="F26" s="73">
        <v>13756</v>
      </c>
      <c r="G26" s="74">
        <v>0.82799999999999996</v>
      </c>
      <c r="H26" s="70">
        <v>275900</v>
      </c>
      <c r="I26" s="75"/>
      <c r="J26" s="36"/>
      <c r="K26" s="36"/>
    </row>
    <row r="27" spans="1:11" s="65" customFormat="1" ht="13" x14ac:dyDescent="0.3">
      <c r="A27" s="68"/>
      <c r="B27" s="20" t="s">
        <v>19</v>
      </c>
      <c r="C27" s="70">
        <v>2833596</v>
      </c>
      <c r="D27" s="71">
        <v>408513</v>
      </c>
      <c r="E27" s="72">
        <v>0.14400000000000002</v>
      </c>
      <c r="F27" s="73">
        <v>331632</v>
      </c>
      <c r="G27" s="74">
        <v>0.81200000000000006</v>
      </c>
      <c r="H27" s="70">
        <v>2425083</v>
      </c>
      <c r="I27" s="75"/>
      <c r="J27" s="36"/>
      <c r="K27" s="36"/>
    </row>
    <row r="28" spans="1:11" s="65" customFormat="1" ht="13" x14ac:dyDescent="0.3">
      <c r="A28" s="68"/>
      <c r="B28" s="20" t="s">
        <v>20</v>
      </c>
      <c r="C28" s="70">
        <v>1421241</v>
      </c>
      <c r="D28" s="71">
        <v>41822</v>
      </c>
      <c r="E28" s="72">
        <v>2.8999999999999998E-2</v>
      </c>
      <c r="F28" s="73">
        <v>35908</v>
      </c>
      <c r="G28" s="74">
        <v>0.8590000000000001</v>
      </c>
      <c r="H28" s="70">
        <v>1379419</v>
      </c>
      <c r="I28" s="75"/>
      <c r="J28" s="36"/>
      <c r="K28" s="36"/>
    </row>
    <row r="29" spans="1:11" s="65" customFormat="1" ht="13" x14ac:dyDescent="0.3">
      <c r="A29" s="68"/>
      <c r="B29" s="20" t="s">
        <v>21</v>
      </c>
      <c r="C29" s="70">
        <v>701744</v>
      </c>
      <c r="D29" s="71">
        <v>16667</v>
      </c>
      <c r="E29" s="72">
        <v>2.4E-2</v>
      </c>
      <c r="F29" s="73">
        <v>12620</v>
      </c>
      <c r="G29" s="74">
        <v>0.75700000000000001</v>
      </c>
      <c r="H29" s="70">
        <v>685077</v>
      </c>
      <c r="I29" s="75"/>
      <c r="J29" s="36"/>
      <c r="K29" s="36"/>
    </row>
    <row r="30" spans="1:11" s="65" customFormat="1" ht="13" x14ac:dyDescent="0.3">
      <c r="A30" s="68"/>
      <c r="B30" s="20" t="s">
        <v>22</v>
      </c>
      <c r="C30" s="70">
        <v>642023</v>
      </c>
      <c r="D30" s="71">
        <v>32717</v>
      </c>
      <c r="E30" s="72">
        <v>5.0999999999999997E-2</v>
      </c>
      <c r="F30" s="73">
        <v>26399</v>
      </c>
      <c r="G30" s="74">
        <v>0.80700000000000005</v>
      </c>
      <c r="H30" s="70">
        <v>609306</v>
      </c>
      <c r="I30" s="75"/>
      <c r="J30" s="36"/>
      <c r="K30" s="36"/>
    </row>
    <row r="31" spans="1:11" s="65" customFormat="1" ht="13" x14ac:dyDescent="0.3">
      <c r="A31" s="68"/>
      <c r="B31" s="20" t="s">
        <v>23</v>
      </c>
      <c r="C31" s="70">
        <v>918500</v>
      </c>
      <c r="D31" s="71">
        <v>15209</v>
      </c>
      <c r="E31" s="72">
        <v>1.7000000000000001E-2</v>
      </c>
      <c r="F31" s="73">
        <v>12609</v>
      </c>
      <c r="G31" s="74">
        <v>0.82900000000000007</v>
      </c>
      <c r="H31" s="70">
        <v>903291</v>
      </c>
      <c r="I31" s="75"/>
      <c r="J31" s="36"/>
      <c r="K31" s="36"/>
    </row>
    <row r="32" spans="1:11" s="65" customFormat="1" ht="13" x14ac:dyDescent="0.3">
      <c r="A32" s="68"/>
      <c r="B32" s="20" t="s">
        <v>24</v>
      </c>
      <c r="C32" s="70">
        <v>1160658</v>
      </c>
      <c r="D32" s="71">
        <v>41043</v>
      </c>
      <c r="E32" s="72">
        <v>3.5000000000000003E-2</v>
      </c>
      <c r="F32" s="73">
        <v>33249</v>
      </c>
      <c r="G32" s="74">
        <v>0.81</v>
      </c>
      <c r="H32" s="70">
        <v>1119615</v>
      </c>
      <c r="I32" s="75"/>
      <c r="J32" s="36"/>
      <c r="K32" s="36"/>
    </row>
    <row r="33" spans="1:11" s="65" customFormat="1" ht="13" x14ac:dyDescent="0.3">
      <c r="A33" s="68"/>
      <c r="B33" s="20" t="s">
        <v>25</v>
      </c>
      <c r="C33" s="70">
        <v>302525</v>
      </c>
      <c r="D33" s="71">
        <v>14836</v>
      </c>
      <c r="E33" s="72">
        <v>4.9000000000000002E-2</v>
      </c>
      <c r="F33" s="73">
        <v>13412</v>
      </c>
      <c r="G33" s="74">
        <v>0.90400000000000003</v>
      </c>
      <c r="H33" s="70">
        <v>287689</v>
      </c>
      <c r="I33" s="75"/>
      <c r="J33" s="36"/>
      <c r="K33" s="36"/>
    </row>
    <row r="34" spans="1:11" s="65" customFormat="1" ht="13" x14ac:dyDescent="0.3">
      <c r="A34" s="68"/>
      <c r="B34" s="20" t="s">
        <v>26</v>
      </c>
      <c r="C34" s="70">
        <v>1115678</v>
      </c>
      <c r="D34" s="71">
        <v>119601</v>
      </c>
      <c r="E34" s="72">
        <v>0.107</v>
      </c>
      <c r="F34" s="73">
        <v>91130</v>
      </c>
      <c r="G34" s="74">
        <v>0.76200000000000001</v>
      </c>
      <c r="H34" s="70">
        <v>996077</v>
      </c>
      <c r="I34" s="75"/>
      <c r="J34" s="36"/>
      <c r="K34" s="36"/>
    </row>
    <row r="35" spans="1:11" s="65" customFormat="1" ht="13" x14ac:dyDescent="0.3">
      <c r="A35" s="68"/>
      <c r="B35" s="20" t="s">
        <v>27</v>
      </c>
      <c r="C35" s="70">
        <v>1313880</v>
      </c>
      <c r="D35" s="71">
        <v>204203</v>
      </c>
      <c r="E35" s="72">
        <v>0.155</v>
      </c>
      <c r="F35" s="73">
        <v>158838</v>
      </c>
      <c r="G35" s="74">
        <v>0.77800000000000002</v>
      </c>
      <c r="H35" s="70">
        <v>1109677</v>
      </c>
      <c r="I35" s="75"/>
      <c r="J35" s="36"/>
      <c r="K35" s="36"/>
    </row>
    <row r="36" spans="1:11" s="65" customFormat="1" ht="13" x14ac:dyDescent="0.3">
      <c r="A36" s="68"/>
      <c r="B36" s="20" t="s">
        <v>28</v>
      </c>
      <c r="C36" s="70">
        <v>2379291</v>
      </c>
      <c r="D36" s="71">
        <v>137920</v>
      </c>
      <c r="E36" s="72">
        <v>5.7999999999999996E-2</v>
      </c>
      <c r="F36" s="73">
        <v>118008</v>
      </c>
      <c r="G36" s="74">
        <v>0.85599999999999998</v>
      </c>
      <c r="H36" s="70">
        <v>2241371</v>
      </c>
      <c r="I36" s="75"/>
      <c r="J36" s="36"/>
      <c r="K36" s="36"/>
    </row>
    <row r="37" spans="1:11" s="65" customFormat="1" ht="13" x14ac:dyDescent="0.3">
      <c r="A37" s="68"/>
      <c r="B37" s="20" t="s">
        <v>29</v>
      </c>
      <c r="C37" s="70">
        <v>1142534</v>
      </c>
      <c r="D37" s="71">
        <v>52249</v>
      </c>
      <c r="E37" s="72">
        <v>4.5999999999999999E-2</v>
      </c>
      <c r="F37" s="73">
        <v>38140</v>
      </c>
      <c r="G37" s="74">
        <v>0.73</v>
      </c>
      <c r="H37" s="70">
        <v>1090285</v>
      </c>
      <c r="I37" s="75"/>
      <c r="J37" s="36"/>
      <c r="K37" s="36"/>
    </row>
    <row r="38" spans="1:11" s="65" customFormat="1" ht="13" x14ac:dyDescent="0.3">
      <c r="A38" s="68"/>
      <c r="B38" s="20" t="s">
        <v>30</v>
      </c>
      <c r="C38" s="70">
        <v>701385</v>
      </c>
      <c r="D38" s="71">
        <v>10167</v>
      </c>
      <c r="E38" s="72">
        <v>1.3999999999999999E-2</v>
      </c>
      <c r="F38" s="73">
        <v>8775</v>
      </c>
      <c r="G38" s="74">
        <v>0.86299999999999999</v>
      </c>
      <c r="H38" s="70">
        <v>691218</v>
      </c>
      <c r="I38" s="75"/>
      <c r="J38" s="36"/>
      <c r="K38" s="36"/>
    </row>
    <row r="39" spans="1:11" s="65" customFormat="1" ht="13" x14ac:dyDescent="0.3">
      <c r="A39" s="68"/>
      <c r="B39" s="20" t="s">
        <v>31</v>
      </c>
      <c r="C39" s="70">
        <v>1266907</v>
      </c>
      <c r="D39" s="71">
        <v>35565</v>
      </c>
      <c r="E39" s="72">
        <v>2.7999999999999997E-2</v>
      </c>
      <c r="F39" s="73">
        <v>29591</v>
      </c>
      <c r="G39" s="74">
        <v>0.83200000000000007</v>
      </c>
      <c r="H39" s="70">
        <v>1231342</v>
      </c>
      <c r="I39" s="75"/>
      <c r="J39" s="36"/>
      <c r="K39" s="36"/>
    </row>
    <row r="40" spans="1:11" s="65" customFormat="1" ht="13" x14ac:dyDescent="0.3">
      <c r="A40" s="68"/>
      <c r="B40" s="20" t="s">
        <v>32</v>
      </c>
      <c r="C40" s="70">
        <v>215175</v>
      </c>
      <c r="D40" s="71">
        <v>5082</v>
      </c>
      <c r="E40" s="72">
        <v>2.4E-2</v>
      </c>
      <c r="F40" s="73">
        <v>4776</v>
      </c>
      <c r="G40" s="74">
        <v>0.94</v>
      </c>
      <c r="H40" s="70">
        <v>210093</v>
      </c>
      <c r="I40" s="75"/>
      <c r="J40" s="36"/>
      <c r="K40" s="36"/>
    </row>
    <row r="41" spans="1:11" s="65" customFormat="1" ht="13" x14ac:dyDescent="0.3">
      <c r="A41" s="68"/>
      <c r="B41" s="20" t="s">
        <v>33</v>
      </c>
      <c r="C41" s="70">
        <v>421217</v>
      </c>
      <c r="D41" s="71">
        <v>12171</v>
      </c>
      <c r="E41" s="72">
        <v>2.8999999999999998E-2</v>
      </c>
      <c r="F41" s="73">
        <v>10401</v>
      </c>
      <c r="G41" s="74">
        <v>0.85499999999999998</v>
      </c>
      <c r="H41" s="70">
        <v>409046</v>
      </c>
      <c r="I41" s="75"/>
      <c r="J41" s="36"/>
      <c r="K41" s="36"/>
    </row>
    <row r="42" spans="1:11" s="65" customFormat="1" ht="13" x14ac:dyDescent="0.3">
      <c r="A42" s="68"/>
      <c r="B42" s="20" t="s">
        <v>34</v>
      </c>
      <c r="C42" s="70">
        <v>282916</v>
      </c>
      <c r="D42" s="71">
        <v>43090</v>
      </c>
      <c r="E42" s="72">
        <v>0.152</v>
      </c>
      <c r="F42" s="73">
        <v>32983</v>
      </c>
      <c r="G42" s="74">
        <v>0.76500000000000001</v>
      </c>
      <c r="H42" s="70">
        <v>239826</v>
      </c>
      <c r="I42" s="75"/>
      <c r="J42" s="36"/>
      <c r="K42" s="36"/>
    </row>
    <row r="43" spans="1:11" s="65" customFormat="1" ht="13" x14ac:dyDescent="0.3">
      <c r="A43" s="68"/>
      <c r="B43" s="20" t="s">
        <v>35</v>
      </c>
      <c r="C43" s="70">
        <v>273355</v>
      </c>
      <c r="D43" s="71">
        <v>17294</v>
      </c>
      <c r="E43" s="72">
        <v>6.3E-2</v>
      </c>
      <c r="F43" s="73">
        <v>15945</v>
      </c>
      <c r="G43" s="74">
        <v>0.92200000000000004</v>
      </c>
      <c r="H43" s="70">
        <v>256060.99999999997</v>
      </c>
      <c r="I43" s="75"/>
      <c r="J43" s="36"/>
      <c r="K43" s="36"/>
    </row>
    <row r="44" spans="1:11" s="65" customFormat="1" ht="13" x14ac:dyDescent="0.3">
      <c r="A44" s="68"/>
      <c r="B44" s="20" t="s">
        <v>36</v>
      </c>
      <c r="C44" s="70">
        <v>1727735</v>
      </c>
      <c r="D44" s="71">
        <v>349437</v>
      </c>
      <c r="E44" s="72">
        <v>0.20199999999999999</v>
      </c>
      <c r="F44" s="73">
        <v>269721</v>
      </c>
      <c r="G44" s="74">
        <v>0.77200000000000002</v>
      </c>
      <c r="H44" s="70">
        <v>1378298</v>
      </c>
      <c r="I44" s="75"/>
      <c r="J44" s="36"/>
      <c r="K44" s="36"/>
    </row>
    <row r="45" spans="1:11" s="65" customFormat="1" ht="13" x14ac:dyDescent="0.3">
      <c r="A45" s="68"/>
      <c r="B45" s="20" t="s">
        <v>37</v>
      </c>
      <c r="C45" s="70">
        <v>425685</v>
      </c>
      <c r="D45" s="71">
        <v>51528</v>
      </c>
      <c r="E45" s="72">
        <v>0.121</v>
      </c>
      <c r="F45" s="73">
        <v>42489</v>
      </c>
      <c r="G45" s="74">
        <v>0.82499999999999996</v>
      </c>
      <c r="H45" s="70">
        <v>374157</v>
      </c>
      <c r="I45" s="75"/>
      <c r="J45" s="36"/>
      <c r="K45" s="36"/>
    </row>
    <row r="46" spans="1:11" s="65" customFormat="1" ht="13" x14ac:dyDescent="0.3">
      <c r="A46" s="68"/>
      <c r="B46" s="20" t="s">
        <v>38</v>
      </c>
      <c r="C46" s="70">
        <v>4031575</v>
      </c>
      <c r="D46" s="71">
        <v>961180</v>
      </c>
      <c r="E46" s="72">
        <v>0.23800000000000002</v>
      </c>
      <c r="F46" s="73">
        <v>725064</v>
      </c>
      <c r="G46" s="74">
        <v>0.754</v>
      </c>
      <c r="H46" s="70">
        <v>3070395</v>
      </c>
      <c r="I46" s="75"/>
      <c r="J46" s="36"/>
      <c r="K46" s="36"/>
    </row>
    <row r="47" spans="1:11" s="65" customFormat="1" ht="13" x14ac:dyDescent="0.3">
      <c r="A47" s="68"/>
      <c r="B47" s="20" t="s">
        <v>39</v>
      </c>
      <c r="C47" s="70">
        <v>1530480</v>
      </c>
      <c r="D47" s="71">
        <v>51837</v>
      </c>
      <c r="E47" s="72">
        <v>3.4000000000000002E-2</v>
      </c>
      <c r="F47" s="73">
        <v>42564</v>
      </c>
      <c r="G47" s="74">
        <v>0.82099999999999995</v>
      </c>
      <c r="H47" s="70">
        <v>1478643</v>
      </c>
      <c r="I47" s="75"/>
      <c r="J47" s="36"/>
      <c r="K47" s="36"/>
    </row>
    <row r="48" spans="1:11" s="65" customFormat="1" ht="13" x14ac:dyDescent="0.3">
      <c r="A48" s="68"/>
      <c r="B48" s="20" t="s">
        <v>40</v>
      </c>
      <c r="C48" s="70">
        <v>170940</v>
      </c>
      <c r="D48" s="71">
        <v>3595</v>
      </c>
      <c r="E48" s="72">
        <v>2.1000000000000001E-2</v>
      </c>
      <c r="F48" s="73">
        <v>3425</v>
      </c>
      <c r="G48" s="74">
        <v>0.95299999999999996</v>
      </c>
      <c r="H48" s="70">
        <v>167345</v>
      </c>
      <c r="I48" s="75"/>
      <c r="J48" s="36"/>
      <c r="K48" s="36"/>
    </row>
    <row r="49" spans="1:11" s="65" customFormat="1" ht="13" x14ac:dyDescent="0.3">
      <c r="A49" s="68"/>
      <c r="B49" s="20" t="s">
        <v>41</v>
      </c>
      <c r="C49" s="70">
        <v>2720563</v>
      </c>
      <c r="D49" s="71">
        <v>91322</v>
      </c>
      <c r="E49" s="72">
        <v>3.4000000000000002E-2</v>
      </c>
      <c r="F49" s="73">
        <v>77574</v>
      </c>
      <c r="G49" s="74">
        <v>0.84900000000000009</v>
      </c>
      <c r="H49" s="70">
        <v>2629241</v>
      </c>
      <c r="I49" s="75"/>
      <c r="J49" s="36"/>
      <c r="K49" s="36"/>
    </row>
    <row r="50" spans="1:11" s="65" customFormat="1" ht="13" x14ac:dyDescent="0.3">
      <c r="A50" s="68"/>
      <c r="B50" s="20" t="s">
        <v>42</v>
      </c>
      <c r="C50" s="70">
        <v>805318</v>
      </c>
      <c r="D50" s="71">
        <v>33843</v>
      </c>
      <c r="E50" s="72">
        <v>4.2000000000000003E-2</v>
      </c>
      <c r="F50" s="73">
        <v>28165</v>
      </c>
      <c r="G50" s="74">
        <v>0.83200000000000007</v>
      </c>
      <c r="H50" s="70">
        <v>771475</v>
      </c>
      <c r="I50" s="75"/>
      <c r="J50" s="36"/>
      <c r="K50" s="36"/>
    </row>
    <row r="51" spans="1:11" s="65" customFormat="1" ht="13" x14ac:dyDescent="0.3">
      <c r="A51" s="68"/>
      <c r="B51" s="20" t="s">
        <v>43</v>
      </c>
      <c r="C51" s="70">
        <v>694820</v>
      </c>
      <c r="D51" s="71">
        <v>55933</v>
      </c>
      <c r="E51" s="72">
        <v>0.08</v>
      </c>
      <c r="F51" s="73">
        <v>44529</v>
      </c>
      <c r="G51" s="74">
        <v>0.79599999999999993</v>
      </c>
      <c r="H51" s="70">
        <v>638887</v>
      </c>
      <c r="I51" s="75"/>
      <c r="J51" s="36"/>
      <c r="K51" s="36"/>
    </row>
    <row r="52" spans="1:11" s="65" customFormat="1" ht="13" x14ac:dyDescent="0.3">
      <c r="A52" s="68"/>
      <c r="B52" s="20" t="s">
        <v>44</v>
      </c>
      <c r="C52" s="70">
        <v>2694177</v>
      </c>
      <c r="D52" s="71">
        <v>125019</v>
      </c>
      <c r="E52" s="72">
        <v>4.5999999999999999E-2</v>
      </c>
      <c r="F52" s="73">
        <v>102245</v>
      </c>
      <c r="G52" s="74">
        <v>0.81799999999999995</v>
      </c>
      <c r="H52" s="70">
        <v>2569158</v>
      </c>
      <c r="I52" s="75"/>
      <c r="J52" s="36"/>
      <c r="K52" s="36"/>
    </row>
    <row r="53" spans="1:11" s="65" customFormat="1" ht="13" x14ac:dyDescent="0.3">
      <c r="A53" s="68"/>
      <c r="B53" s="20" t="s">
        <v>45</v>
      </c>
      <c r="C53" s="70">
        <v>221991</v>
      </c>
      <c r="D53" s="71">
        <v>40113</v>
      </c>
      <c r="E53" s="72">
        <v>0.18100000000000002</v>
      </c>
      <c r="F53" s="73">
        <v>30537</v>
      </c>
      <c r="G53" s="74">
        <v>0.7609999999999999</v>
      </c>
      <c r="H53" s="70">
        <v>181878</v>
      </c>
      <c r="I53" s="75"/>
      <c r="J53" s="36"/>
      <c r="K53" s="36"/>
    </row>
    <row r="54" spans="1:11" s="65" customFormat="1" ht="13" x14ac:dyDescent="0.3">
      <c r="A54" s="68"/>
      <c r="B54" s="20" t="s">
        <v>46</v>
      </c>
      <c r="C54" s="70">
        <v>869094</v>
      </c>
      <c r="D54" s="71">
        <v>20493</v>
      </c>
      <c r="E54" s="72">
        <v>2.4E-2</v>
      </c>
      <c r="F54" s="73">
        <v>17139</v>
      </c>
      <c r="G54" s="74">
        <v>0.83599999999999997</v>
      </c>
      <c r="H54" s="70">
        <v>848601</v>
      </c>
      <c r="I54" s="75"/>
      <c r="J54" s="36"/>
      <c r="K54" s="36"/>
    </row>
    <row r="55" spans="1:11" s="65" customFormat="1" ht="13" x14ac:dyDescent="0.3">
      <c r="A55" s="68"/>
      <c r="B55" s="20" t="s">
        <v>47</v>
      </c>
      <c r="C55" s="70">
        <v>191831</v>
      </c>
      <c r="D55" s="71">
        <v>3756</v>
      </c>
      <c r="E55" s="72">
        <v>0.02</v>
      </c>
      <c r="F55" s="73">
        <v>3506</v>
      </c>
      <c r="G55" s="74">
        <v>0.93299999999999994</v>
      </c>
      <c r="H55" s="70">
        <v>188075</v>
      </c>
      <c r="I55" s="75"/>
      <c r="J55" s="36"/>
      <c r="K55" s="36"/>
    </row>
    <row r="56" spans="1:11" s="65" customFormat="1" ht="13" x14ac:dyDescent="0.3">
      <c r="A56" s="68"/>
      <c r="B56" s="20" t="s">
        <v>48</v>
      </c>
      <c r="C56" s="70">
        <v>1159734</v>
      </c>
      <c r="D56" s="71">
        <v>26955</v>
      </c>
      <c r="E56" s="72">
        <v>2.3E-2</v>
      </c>
      <c r="F56" s="73">
        <v>21573</v>
      </c>
      <c r="G56" s="74">
        <v>0.8</v>
      </c>
      <c r="H56" s="70">
        <v>1132779</v>
      </c>
      <c r="I56" s="75"/>
      <c r="J56" s="36"/>
      <c r="K56" s="36"/>
    </row>
    <row r="57" spans="1:11" s="65" customFormat="1" ht="13" x14ac:dyDescent="0.3">
      <c r="A57" s="68"/>
      <c r="B57" s="20" t="s">
        <v>49</v>
      </c>
      <c r="C57" s="70">
        <v>4619495</v>
      </c>
      <c r="D57" s="71">
        <v>902971</v>
      </c>
      <c r="E57" s="72">
        <v>0.19500000000000001</v>
      </c>
      <c r="F57" s="73">
        <v>727639</v>
      </c>
      <c r="G57" s="74">
        <v>0.80599999999999994</v>
      </c>
      <c r="H57" s="70">
        <v>3716524</v>
      </c>
      <c r="I57" s="75"/>
      <c r="J57" s="36"/>
      <c r="K57" s="36"/>
    </row>
    <row r="58" spans="1:11" s="65" customFormat="1" ht="13" x14ac:dyDescent="0.3">
      <c r="A58" s="68"/>
      <c r="B58" s="20" t="s">
        <v>50</v>
      </c>
      <c r="C58" s="70">
        <v>614933</v>
      </c>
      <c r="D58" s="71">
        <v>38256</v>
      </c>
      <c r="E58" s="72">
        <v>6.2E-2</v>
      </c>
      <c r="F58" s="73">
        <v>33716</v>
      </c>
      <c r="G58" s="74">
        <v>0.88099999999999989</v>
      </c>
      <c r="H58" s="70">
        <v>576677</v>
      </c>
      <c r="I58" s="75"/>
      <c r="J58" s="36"/>
      <c r="K58" s="36"/>
    </row>
    <row r="59" spans="1:11" s="65" customFormat="1" ht="13" x14ac:dyDescent="0.3">
      <c r="A59" s="68"/>
      <c r="B59" s="20" t="s">
        <v>51</v>
      </c>
      <c r="C59" s="70">
        <v>139526</v>
      </c>
      <c r="D59" s="71">
        <v>6205</v>
      </c>
      <c r="E59" s="72">
        <v>4.4000000000000004E-2</v>
      </c>
      <c r="F59" s="73">
        <v>5700</v>
      </c>
      <c r="G59" s="74">
        <v>0.91900000000000004</v>
      </c>
      <c r="H59" s="70">
        <v>133321</v>
      </c>
      <c r="I59" s="75"/>
      <c r="J59" s="36"/>
      <c r="K59" s="36"/>
    </row>
    <row r="60" spans="1:11" s="65" customFormat="1" ht="13" x14ac:dyDescent="0.3">
      <c r="A60" s="68"/>
      <c r="B60" s="20" t="s">
        <v>52</v>
      </c>
      <c r="C60" s="70">
        <v>1443150</v>
      </c>
      <c r="D60" s="71">
        <v>125481</v>
      </c>
      <c r="E60" s="72">
        <v>8.6999999999999994E-2</v>
      </c>
      <c r="F60" s="73">
        <v>95772</v>
      </c>
      <c r="G60" s="74">
        <v>0.76300000000000001</v>
      </c>
      <c r="H60" s="70">
        <v>1317669</v>
      </c>
      <c r="I60" s="75"/>
      <c r="J60" s="36"/>
      <c r="K60" s="36"/>
    </row>
    <row r="61" spans="1:11" s="65" customFormat="1" ht="13" x14ac:dyDescent="0.3">
      <c r="A61" s="68"/>
      <c r="B61" s="20" t="s">
        <v>53</v>
      </c>
      <c r="C61" s="70">
        <v>1212507</v>
      </c>
      <c r="D61" s="71">
        <v>136044</v>
      </c>
      <c r="E61" s="72">
        <v>0.11199999999999999</v>
      </c>
      <c r="F61" s="73">
        <v>107229</v>
      </c>
      <c r="G61" s="74">
        <v>0.78799999999999992</v>
      </c>
      <c r="H61" s="70">
        <v>1076463</v>
      </c>
      <c r="I61" s="75"/>
      <c r="J61" s="36"/>
      <c r="K61" s="36"/>
    </row>
    <row r="62" spans="1:11" s="65" customFormat="1" ht="13" x14ac:dyDescent="0.3">
      <c r="A62" s="68"/>
      <c r="B62" s="20" t="s">
        <v>54</v>
      </c>
      <c r="C62" s="70">
        <v>429174</v>
      </c>
      <c r="D62" s="71">
        <v>7367</v>
      </c>
      <c r="E62" s="72">
        <v>1.7000000000000001E-2</v>
      </c>
      <c r="F62" s="73">
        <v>6635</v>
      </c>
      <c r="G62" s="74">
        <v>0.90099999999999991</v>
      </c>
      <c r="H62" s="70">
        <v>421807</v>
      </c>
      <c r="I62" s="75"/>
      <c r="J62" s="36"/>
      <c r="K62" s="36"/>
    </row>
    <row r="63" spans="1:11" s="65" customFormat="1" ht="13" x14ac:dyDescent="0.3">
      <c r="A63" s="68"/>
      <c r="B63" s="20" t="s">
        <v>55</v>
      </c>
      <c r="C63" s="70">
        <v>1260067</v>
      </c>
      <c r="D63" s="71">
        <v>52547</v>
      </c>
      <c r="E63" s="72">
        <v>4.2000000000000003E-2</v>
      </c>
      <c r="F63" s="73">
        <v>41103</v>
      </c>
      <c r="G63" s="74">
        <v>0.78200000000000003</v>
      </c>
      <c r="H63" s="70">
        <v>1207520</v>
      </c>
      <c r="I63" s="75"/>
      <c r="J63" s="36"/>
      <c r="K63" s="36"/>
    </row>
    <row r="64" spans="1:11" s="65" customFormat="1" ht="13.5" thickBot="1" x14ac:dyDescent="0.35">
      <c r="A64" s="76"/>
      <c r="B64" s="42" t="s">
        <v>56</v>
      </c>
      <c r="C64" s="77">
        <v>132688</v>
      </c>
      <c r="D64" s="78">
        <v>4550</v>
      </c>
      <c r="E64" s="79">
        <v>3.4000000000000002E-2</v>
      </c>
      <c r="F64" s="80">
        <v>4083</v>
      </c>
      <c r="G64" s="81">
        <v>0.89700000000000002</v>
      </c>
      <c r="H64" s="77">
        <v>128138</v>
      </c>
      <c r="I64" s="75"/>
      <c r="J64" s="36"/>
      <c r="K64" s="36"/>
    </row>
    <row r="65" spans="1:8" s="65" customFormat="1" x14ac:dyDescent="0.25">
      <c r="A65" s="82"/>
    </row>
    <row r="66" spans="1:8" s="3" customFormat="1" ht="57.65" customHeight="1" x14ac:dyDescent="0.3">
      <c r="A66" s="143" t="s">
        <v>88</v>
      </c>
      <c r="B66" s="143"/>
      <c r="C66" s="143"/>
      <c r="D66" s="143"/>
      <c r="E66" s="143"/>
      <c r="F66" s="143"/>
      <c r="G66" s="143"/>
      <c r="H66" s="143"/>
    </row>
    <row r="67" spans="1:8" s="3" customFormat="1" ht="47.9" customHeight="1" x14ac:dyDescent="0.25">
      <c r="A67" s="135" t="s">
        <v>60</v>
      </c>
      <c r="B67" s="135"/>
      <c r="C67" s="135"/>
      <c r="D67" s="135"/>
      <c r="E67" s="135"/>
      <c r="F67" s="135"/>
      <c r="G67" s="135"/>
      <c r="H67" s="135"/>
    </row>
  </sheetData>
  <mergeCells count="7">
    <mergeCell ref="A67:H67"/>
    <mergeCell ref="A6:H6"/>
    <mergeCell ref="A7:H7"/>
    <mergeCell ref="C9:C10"/>
    <mergeCell ref="D9:G9"/>
    <mergeCell ref="H9:H10"/>
    <mergeCell ref="A66:H66"/>
  </mergeCells>
  <phoneticPr fontId="18" type="noConversion"/>
  <pageMargins left="0.17" right="0.17" top="0.27" bottom="0.17" header="0.17" footer="0.27"/>
  <pageSetup paperSize="152"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zoomScale="80" zoomScaleNormal="80" workbookViewId="0">
      <selection activeCell="A13" sqref="A13"/>
    </sheetView>
  </sheetViews>
  <sheetFormatPr defaultColWidth="9.09765625" defaultRowHeight="12.5" x14ac:dyDescent="0.25"/>
  <cols>
    <col min="1" max="1" width="7.296875" style="100" bestFit="1" customWidth="1"/>
    <col min="2" max="2" width="20.296875" style="96" customWidth="1"/>
    <col min="3" max="3" width="18" style="96" customWidth="1"/>
    <col min="4" max="4" width="14.8984375" style="96" customWidth="1"/>
    <col min="5" max="5" width="16.09765625" style="96" customWidth="1"/>
    <col min="6" max="6" width="14.296875" style="96" bestFit="1" customWidth="1"/>
    <col min="7" max="7" width="17" style="96" customWidth="1"/>
    <col min="8" max="8" width="15.09765625" style="96" customWidth="1"/>
    <col min="9" max="16384" width="9.09765625" style="96"/>
  </cols>
  <sheetData>
    <row r="1" spans="1:9" x14ac:dyDescent="0.25">
      <c r="A1" s="94"/>
      <c r="B1" s="95"/>
      <c r="C1" s="95"/>
      <c r="D1" s="95"/>
      <c r="E1" s="95"/>
      <c r="F1" s="95"/>
      <c r="G1" s="95"/>
      <c r="H1" s="95"/>
    </row>
    <row r="2" spans="1:9" x14ac:dyDescent="0.25">
      <c r="A2" s="97"/>
    </row>
    <row r="3" spans="1:9" x14ac:dyDescent="0.25">
      <c r="A3" s="97"/>
    </row>
    <row r="4" spans="1:9" x14ac:dyDescent="0.25">
      <c r="A4" s="97"/>
    </row>
    <row r="5" spans="1:9" x14ac:dyDescent="0.25">
      <c r="A5" s="97"/>
    </row>
    <row r="6" spans="1:9" s="66" customFormat="1" ht="35" customHeight="1" x14ac:dyDescent="0.4">
      <c r="A6" s="136" t="s">
        <v>95</v>
      </c>
      <c r="B6" s="137"/>
      <c r="C6" s="137"/>
      <c r="D6" s="137"/>
      <c r="E6" s="137"/>
      <c r="F6" s="137"/>
      <c r="G6" s="137"/>
      <c r="H6" s="137"/>
      <c r="I6" s="85"/>
    </row>
    <row r="7" spans="1:9" s="66" customFormat="1" ht="18" x14ac:dyDescent="0.4">
      <c r="A7" s="136" t="s">
        <v>0</v>
      </c>
      <c r="B7" s="137"/>
      <c r="C7" s="137"/>
      <c r="D7" s="137"/>
      <c r="E7" s="137"/>
      <c r="F7" s="137"/>
      <c r="G7" s="137"/>
      <c r="H7" s="137"/>
      <c r="I7" s="85"/>
    </row>
    <row r="8" spans="1:9" ht="13" thickBot="1" x14ac:dyDescent="0.3">
      <c r="A8" s="97"/>
    </row>
    <row r="9" spans="1:9" ht="13.75" customHeight="1" thickBot="1" x14ac:dyDescent="0.35">
      <c r="A9" s="123"/>
      <c r="B9" s="124"/>
      <c r="C9" s="138" t="s">
        <v>66</v>
      </c>
      <c r="D9" s="140" t="s">
        <v>67</v>
      </c>
      <c r="E9" s="141"/>
      <c r="F9" s="141"/>
      <c r="G9" s="142"/>
      <c r="H9" s="138" t="s">
        <v>65</v>
      </c>
    </row>
    <row r="10" spans="1:9" s="6" customFormat="1" ht="84.5" thickBot="1" x14ac:dyDescent="0.35">
      <c r="A10" s="125" t="s">
        <v>2</v>
      </c>
      <c r="B10" s="126" t="s">
        <v>63</v>
      </c>
      <c r="C10" s="139"/>
      <c r="D10" s="126" t="s">
        <v>3</v>
      </c>
      <c r="E10" s="127" t="s">
        <v>4</v>
      </c>
      <c r="F10" s="127" t="s">
        <v>61</v>
      </c>
      <c r="G10" s="128" t="s">
        <v>62</v>
      </c>
      <c r="H10" s="139"/>
    </row>
    <row r="11" spans="1:9" s="10" customFormat="1" ht="13" x14ac:dyDescent="0.3">
      <c r="A11" s="8"/>
      <c r="B11" s="8"/>
      <c r="C11" s="7"/>
      <c r="D11" s="8"/>
      <c r="E11" s="9"/>
      <c r="F11" s="9"/>
      <c r="G11" s="28"/>
      <c r="H11" s="7"/>
    </row>
    <row r="12" spans="1:9" s="15" customFormat="1" ht="13" x14ac:dyDescent="0.3">
      <c r="A12" s="30">
        <v>2016</v>
      </c>
      <c r="B12" s="12" t="s">
        <v>5</v>
      </c>
      <c r="C12" s="118">
        <v>22798400</v>
      </c>
      <c r="D12" s="50">
        <v>5744550</v>
      </c>
      <c r="E12" s="83">
        <f>D12/C12</f>
        <v>0.25197162958804126</v>
      </c>
      <c r="F12" s="108">
        <v>5371319</v>
      </c>
      <c r="G12" s="92">
        <f>F12/D12</f>
        <v>0.93502867935695577</v>
      </c>
      <c r="H12" s="118">
        <f>C12-D12</f>
        <v>17053850</v>
      </c>
      <c r="I12" s="13"/>
    </row>
    <row r="13" spans="1:9" ht="13" x14ac:dyDescent="0.3">
      <c r="A13" s="97"/>
      <c r="B13" s="69"/>
      <c r="C13" s="119"/>
      <c r="D13" s="52"/>
      <c r="E13" s="83"/>
      <c r="F13" s="101"/>
      <c r="G13" s="92"/>
      <c r="H13" s="119"/>
      <c r="I13" s="98"/>
    </row>
    <row r="14" spans="1:9" x14ac:dyDescent="0.25">
      <c r="A14" s="97"/>
      <c r="B14" s="20" t="s">
        <v>6</v>
      </c>
      <c r="C14" s="119">
        <v>331319</v>
      </c>
      <c r="D14" s="52">
        <v>31335</v>
      </c>
      <c r="E14" s="84">
        <f t="shared" ref="E14:E64" si="0">D14/C14</f>
        <v>9.4576525946293455E-2</v>
      </c>
      <c r="F14" s="101">
        <v>29078</v>
      </c>
      <c r="G14" s="43">
        <f t="shared" ref="G14:G64" si="1">F14/D14</f>
        <v>0.92797191638742615</v>
      </c>
      <c r="H14" s="119">
        <f>C14-D14</f>
        <v>299984</v>
      </c>
      <c r="I14" s="98"/>
    </row>
    <row r="15" spans="1:9" x14ac:dyDescent="0.25">
      <c r="A15" s="97"/>
      <c r="B15" s="20" t="s">
        <v>7</v>
      </c>
      <c r="C15" s="119">
        <v>60162</v>
      </c>
      <c r="D15" s="52">
        <v>6332</v>
      </c>
      <c r="E15" s="84">
        <f t="shared" si="0"/>
        <v>0.10524916059971411</v>
      </c>
      <c r="F15" s="101">
        <v>5747</v>
      </c>
      <c r="G15" s="43">
        <f t="shared" si="1"/>
        <v>0.90761212886923559</v>
      </c>
      <c r="H15" s="119">
        <f t="shared" ref="H15:H64" si="2">C15-D15</f>
        <v>53830</v>
      </c>
      <c r="I15" s="98"/>
    </row>
    <row r="16" spans="1:9" x14ac:dyDescent="0.25">
      <c r="A16" s="97"/>
      <c r="B16" s="20" t="s">
        <v>8</v>
      </c>
      <c r="C16" s="119">
        <v>495829</v>
      </c>
      <c r="D16" s="52">
        <v>131237</v>
      </c>
      <c r="E16" s="84">
        <f t="shared" si="0"/>
        <v>0.26468197705257257</v>
      </c>
      <c r="F16" s="101">
        <v>124023</v>
      </c>
      <c r="G16" s="43">
        <f t="shared" si="1"/>
        <v>0.94503074590245129</v>
      </c>
      <c r="H16" s="119">
        <f t="shared" si="2"/>
        <v>364592</v>
      </c>
      <c r="I16" s="98"/>
    </row>
    <row r="17" spans="1:9" x14ac:dyDescent="0.25">
      <c r="A17" s="97"/>
      <c r="B17" s="20" t="s">
        <v>9</v>
      </c>
      <c r="C17" s="119">
        <v>212123</v>
      </c>
      <c r="D17" s="52">
        <v>26309</v>
      </c>
      <c r="E17" s="84">
        <f t="shared" si="0"/>
        <v>0.12402709748589262</v>
      </c>
      <c r="F17" s="101">
        <v>24704</v>
      </c>
      <c r="G17" s="43">
        <f t="shared" si="1"/>
        <v>0.93899426051921397</v>
      </c>
      <c r="H17" s="119">
        <f t="shared" si="2"/>
        <v>185814</v>
      </c>
      <c r="I17" s="98"/>
    </row>
    <row r="18" spans="1:9" x14ac:dyDescent="0.25">
      <c r="A18" s="97"/>
      <c r="B18" s="20" t="s">
        <v>10</v>
      </c>
      <c r="C18" s="119">
        <v>2872763</v>
      </c>
      <c r="D18" s="52">
        <v>1273542</v>
      </c>
      <c r="E18" s="84">
        <f t="shared" si="0"/>
        <v>0.44331606888559899</v>
      </c>
      <c r="F18" s="101">
        <v>1202948</v>
      </c>
      <c r="G18" s="43">
        <f t="shared" si="1"/>
        <v>0.94456876962047576</v>
      </c>
      <c r="H18" s="119">
        <f t="shared" si="2"/>
        <v>1599221</v>
      </c>
      <c r="I18" s="98"/>
    </row>
    <row r="19" spans="1:9" x14ac:dyDescent="0.25">
      <c r="A19" s="97"/>
      <c r="B19" s="20" t="s">
        <v>11</v>
      </c>
      <c r="C19" s="119">
        <v>389224</v>
      </c>
      <c r="D19" s="52">
        <v>87333</v>
      </c>
      <c r="E19" s="84">
        <f t="shared" si="0"/>
        <v>0.22437722237066574</v>
      </c>
      <c r="F19" s="101">
        <v>80253</v>
      </c>
      <c r="G19" s="43">
        <f t="shared" si="1"/>
        <v>0.91893098828621478</v>
      </c>
      <c r="H19" s="119">
        <f t="shared" si="2"/>
        <v>301891</v>
      </c>
      <c r="I19" s="98"/>
    </row>
    <row r="20" spans="1:9" x14ac:dyDescent="0.25">
      <c r="A20" s="97"/>
      <c r="B20" s="20" t="s">
        <v>12</v>
      </c>
      <c r="C20" s="119">
        <v>215809</v>
      </c>
      <c r="D20" s="52">
        <v>55979</v>
      </c>
      <c r="E20" s="84">
        <f t="shared" si="0"/>
        <v>0.2593914062898211</v>
      </c>
      <c r="F20" s="101">
        <v>51120</v>
      </c>
      <c r="G20" s="43">
        <f t="shared" si="1"/>
        <v>0.91319959270440698</v>
      </c>
      <c r="H20" s="119">
        <f t="shared" si="2"/>
        <v>159830</v>
      </c>
      <c r="I20" s="98"/>
    </row>
    <row r="21" spans="1:9" x14ac:dyDescent="0.25">
      <c r="A21" s="97"/>
      <c r="B21" s="20" t="s">
        <v>13</v>
      </c>
      <c r="C21" s="119">
        <v>62987</v>
      </c>
      <c r="D21" s="52">
        <v>13441</v>
      </c>
      <c r="E21" s="84">
        <f t="shared" si="0"/>
        <v>0.21339323987489481</v>
      </c>
      <c r="F21" s="101">
        <v>12730</v>
      </c>
      <c r="G21" s="43">
        <f t="shared" si="1"/>
        <v>0.94710215013763854</v>
      </c>
      <c r="H21" s="119">
        <f t="shared" si="2"/>
        <v>49546</v>
      </c>
      <c r="I21" s="98"/>
    </row>
    <row r="22" spans="1:9" x14ac:dyDescent="0.25">
      <c r="A22" s="97"/>
      <c r="B22" s="20" t="s">
        <v>14</v>
      </c>
      <c r="C22" s="119">
        <v>48868</v>
      </c>
      <c r="D22" s="52">
        <v>11365</v>
      </c>
      <c r="E22" s="84">
        <f t="shared" si="0"/>
        <v>0.23256527789146272</v>
      </c>
      <c r="F22" s="101">
        <v>10518</v>
      </c>
      <c r="G22" s="43">
        <f t="shared" si="1"/>
        <v>0.9254729432468104</v>
      </c>
      <c r="H22" s="119">
        <f t="shared" si="2"/>
        <v>37503</v>
      </c>
      <c r="I22" s="98"/>
    </row>
    <row r="23" spans="1:9" x14ac:dyDescent="0.25">
      <c r="A23" s="97"/>
      <c r="B23" s="20" t="s">
        <v>15</v>
      </c>
      <c r="C23" s="119">
        <v>1287696</v>
      </c>
      <c r="D23" s="52">
        <v>424538</v>
      </c>
      <c r="E23" s="84">
        <f t="shared" si="0"/>
        <v>0.32968806302108572</v>
      </c>
      <c r="F23" s="101">
        <v>393674</v>
      </c>
      <c r="G23" s="43">
        <f t="shared" si="1"/>
        <v>0.92729979412914743</v>
      </c>
      <c r="H23" s="119">
        <f t="shared" si="2"/>
        <v>863158</v>
      </c>
      <c r="I23" s="98"/>
    </row>
    <row r="24" spans="1:9" x14ac:dyDescent="0.25">
      <c r="A24" s="97"/>
      <c r="B24" s="20" t="s">
        <v>16</v>
      </c>
      <c r="C24" s="119">
        <v>745784</v>
      </c>
      <c r="D24" s="52">
        <v>156638</v>
      </c>
      <c r="E24" s="84">
        <f t="shared" si="0"/>
        <v>0.21003132274224173</v>
      </c>
      <c r="F24" s="101">
        <v>145708</v>
      </c>
      <c r="G24" s="43">
        <f t="shared" si="1"/>
        <v>0.93022127453108439</v>
      </c>
      <c r="H24" s="119">
        <f t="shared" si="2"/>
        <v>589146</v>
      </c>
      <c r="I24" s="98"/>
    </row>
    <row r="25" spans="1:9" x14ac:dyDescent="0.25">
      <c r="A25" s="97"/>
      <c r="B25" s="20" t="s">
        <v>17</v>
      </c>
      <c r="C25" s="119">
        <v>103327</v>
      </c>
      <c r="D25" s="52">
        <v>28354</v>
      </c>
      <c r="E25" s="84">
        <f t="shared" si="0"/>
        <v>0.27441036708701499</v>
      </c>
      <c r="F25" s="101">
        <v>26857</v>
      </c>
      <c r="G25" s="43">
        <f t="shared" si="1"/>
        <v>0.94720321647739292</v>
      </c>
      <c r="H25" s="119">
        <f t="shared" si="2"/>
        <v>74973</v>
      </c>
      <c r="I25" s="98"/>
    </row>
    <row r="26" spans="1:9" x14ac:dyDescent="0.25">
      <c r="A26" s="97"/>
      <c r="B26" s="20" t="s">
        <v>18</v>
      </c>
      <c r="C26" s="119">
        <v>133275</v>
      </c>
      <c r="D26" s="52">
        <v>18227</v>
      </c>
      <c r="E26" s="84">
        <f t="shared" si="0"/>
        <v>0.13676233352091541</v>
      </c>
      <c r="F26" s="101">
        <v>17867</v>
      </c>
      <c r="G26" s="43">
        <f t="shared" si="1"/>
        <v>0.9802490810336314</v>
      </c>
      <c r="H26" s="119">
        <f t="shared" si="2"/>
        <v>115048</v>
      </c>
      <c r="I26" s="98"/>
    </row>
    <row r="27" spans="1:9" x14ac:dyDescent="0.25">
      <c r="A27" s="97"/>
      <c r="B27" s="20" t="s">
        <v>19</v>
      </c>
      <c r="C27" s="119">
        <v>894705</v>
      </c>
      <c r="D27" s="52">
        <v>231853</v>
      </c>
      <c r="E27" s="84">
        <f t="shared" si="0"/>
        <v>0.2591390458307487</v>
      </c>
      <c r="F27" s="101">
        <v>218933</v>
      </c>
      <c r="G27" s="43">
        <f t="shared" si="1"/>
        <v>0.94427503633767951</v>
      </c>
      <c r="H27" s="119">
        <f t="shared" si="2"/>
        <v>662852</v>
      </c>
      <c r="I27" s="98"/>
    </row>
    <row r="28" spans="1:9" x14ac:dyDescent="0.25">
      <c r="A28" s="97"/>
      <c r="B28" s="20" t="s">
        <v>20</v>
      </c>
      <c r="C28" s="119">
        <v>481661</v>
      </c>
      <c r="D28" s="52">
        <v>58404</v>
      </c>
      <c r="E28" s="84">
        <f t="shared" si="0"/>
        <v>0.12125540577293989</v>
      </c>
      <c r="F28" s="101">
        <v>53804</v>
      </c>
      <c r="G28" s="43">
        <f t="shared" si="1"/>
        <v>0.92123827135127734</v>
      </c>
      <c r="H28" s="119">
        <f t="shared" si="2"/>
        <v>423257</v>
      </c>
      <c r="I28" s="98"/>
    </row>
    <row r="29" spans="1:9" x14ac:dyDescent="0.25">
      <c r="A29" s="97"/>
      <c r="B29" s="20" t="s">
        <v>21</v>
      </c>
      <c r="C29" s="119">
        <v>229769</v>
      </c>
      <c r="D29" s="52">
        <v>26761</v>
      </c>
      <c r="E29" s="84">
        <f t="shared" si="0"/>
        <v>0.11646914945009988</v>
      </c>
      <c r="F29" s="101">
        <v>24759</v>
      </c>
      <c r="G29" s="43">
        <f t="shared" si="1"/>
        <v>0.92518964164268902</v>
      </c>
      <c r="H29" s="119">
        <f t="shared" si="2"/>
        <v>203008</v>
      </c>
      <c r="I29" s="98"/>
    </row>
    <row r="30" spans="1:9" x14ac:dyDescent="0.25">
      <c r="A30" s="97"/>
      <c r="B30" s="20" t="s">
        <v>22</v>
      </c>
      <c r="C30" s="119">
        <v>227350</v>
      </c>
      <c r="D30" s="52">
        <v>35166</v>
      </c>
      <c r="E30" s="84">
        <f t="shared" si="0"/>
        <v>0.1546778095447548</v>
      </c>
      <c r="F30" s="101">
        <v>33295</v>
      </c>
      <c r="G30" s="43">
        <f t="shared" si="1"/>
        <v>0.94679519990900296</v>
      </c>
      <c r="H30" s="119">
        <f t="shared" si="2"/>
        <v>192184</v>
      </c>
      <c r="I30" s="98"/>
    </row>
    <row r="31" spans="1:9" x14ac:dyDescent="0.25">
      <c r="A31" s="97"/>
      <c r="B31" s="20" t="s">
        <v>23</v>
      </c>
      <c r="C31" s="119">
        <v>299112</v>
      </c>
      <c r="D31" s="52">
        <v>25455</v>
      </c>
      <c r="E31" s="84">
        <f t="shared" si="0"/>
        <v>8.5101901628821308E-2</v>
      </c>
      <c r="F31" s="101">
        <v>23714</v>
      </c>
      <c r="G31" s="43">
        <f t="shared" si="1"/>
        <v>0.93160479277155761</v>
      </c>
      <c r="H31" s="119">
        <f t="shared" si="2"/>
        <v>273657</v>
      </c>
      <c r="I31" s="98"/>
    </row>
    <row r="32" spans="1:9" x14ac:dyDescent="0.25">
      <c r="A32" s="97"/>
      <c r="B32" s="20" t="s">
        <v>24</v>
      </c>
      <c r="C32" s="119">
        <v>351708</v>
      </c>
      <c r="D32" s="52">
        <v>30903</v>
      </c>
      <c r="E32" s="84">
        <f t="shared" si="0"/>
        <v>8.7865502064212356E-2</v>
      </c>
      <c r="F32" s="101">
        <v>28724</v>
      </c>
      <c r="G32" s="43">
        <f t="shared" si="1"/>
        <v>0.92948904637090246</v>
      </c>
      <c r="H32" s="119">
        <f t="shared" si="2"/>
        <v>320805</v>
      </c>
      <c r="I32" s="98"/>
    </row>
    <row r="33" spans="1:9" x14ac:dyDescent="0.25">
      <c r="A33" s="97"/>
      <c r="B33" s="20" t="s">
        <v>25</v>
      </c>
      <c r="C33" s="119">
        <v>76203</v>
      </c>
      <c r="D33" s="52">
        <v>5275</v>
      </c>
      <c r="E33" s="84">
        <f t="shared" si="0"/>
        <v>6.922299646995525E-2</v>
      </c>
      <c r="F33" s="101">
        <v>4470</v>
      </c>
      <c r="G33" s="43">
        <f t="shared" si="1"/>
        <v>0.84739336492890993</v>
      </c>
      <c r="H33" s="119">
        <f t="shared" si="2"/>
        <v>70928</v>
      </c>
      <c r="I33" s="98"/>
    </row>
    <row r="34" spans="1:9" x14ac:dyDescent="0.25">
      <c r="A34" s="97"/>
      <c r="B34" s="20" t="s">
        <v>26</v>
      </c>
      <c r="C34" s="119">
        <v>417592</v>
      </c>
      <c r="D34" s="52">
        <v>126823</v>
      </c>
      <c r="E34" s="84">
        <f t="shared" si="0"/>
        <v>0.30370074139351327</v>
      </c>
      <c r="F34" s="101">
        <v>117960</v>
      </c>
      <c r="G34" s="43">
        <f t="shared" si="1"/>
        <v>0.93011519992430391</v>
      </c>
      <c r="H34" s="119">
        <f t="shared" si="2"/>
        <v>290769</v>
      </c>
      <c r="I34" s="98"/>
    </row>
    <row r="35" spans="1:9" x14ac:dyDescent="0.25">
      <c r="A35" s="97"/>
      <c r="B35" s="20" t="s">
        <v>27</v>
      </c>
      <c r="C35" s="119">
        <v>417752</v>
      </c>
      <c r="D35" s="52">
        <v>130490</v>
      </c>
      <c r="E35" s="84">
        <f t="shared" si="0"/>
        <v>0.31236235852850497</v>
      </c>
      <c r="F35" s="101">
        <v>117264</v>
      </c>
      <c r="G35" s="43">
        <f t="shared" si="1"/>
        <v>0.89864357422024677</v>
      </c>
      <c r="H35" s="119">
        <f t="shared" si="2"/>
        <v>287262</v>
      </c>
      <c r="I35" s="98"/>
    </row>
    <row r="36" spans="1:9" x14ac:dyDescent="0.25">
      <c r="A36" s="97"/>
      <c r="B36" s="20" t="s">
        <v>28</v>
      </c>
      <c r="C36" s="119">
        <v>662468</v>
      </c>
      <c r="D36" s="52">
        <v>87753</v>
      </c>
      <c r="E36" s="84">
        <f t="shared" si="0"/>
        <v>0.1324637567399482</v>
      </c>
      <c r="F36" s="101">
        <v>80789</v>
      </c>
      <c r="G36" s="43">
        <f t="shared" si="1"/>
        <v>0.92064088977015035</v>
      </c>
      <c r="H36" s="119">
        <f t="shared" si="2"/>
        <v>574715</v>
      </c>
      <c r="I36" s="98"/>
    </row>
    <row r="37" spans="1:9" x14ac:dyDescent="0.25">
      <c r="A37" s="97"/>
      <c r="B37" s="20" t="s">
        <v>29</v>
      </c>
      <c r="C37" s="119">
        <v>408788</v>
      </c>
      <c r="D37" s="52">
        <v>78108</v>
      </c>
      <c r="E37" s="84">
        <f t="shared" si="0"/>
        <v>0.19107214497490141</v>
      </c>
      <c r="F37" s="101">
        <v>71350</v>
      </c>
      <c r="G37" s="43">
        <f t="shared" si="1"/>
        <v>0.91347877298100066</v>
      </c>
      <c r="H37" s="119">
        <f t="shared" si="2"/>
        <v>330680</v>
      </c>
      <c r="I37" s="98"/>
    </row>
    <row r="38" spans="1:9" x14ac:dyDescent="0.25">
      <c r="A38" s="97"/>
      <c r="B38" s="20" t="s">
        <v>30</v>
      </c>
      <c r="C38" s="119">
        <v>210075</v>
      </c>
      <c r="D38" s="52">
        <v>9670</v>
      </c>
      <c r="E38" s="84">
        <f t="shared" si="0"/>
        <v>4.6031179340711652E-2</v>
      </c>
      <c r="F38" s="101">
        <v>8890</v>
      </c>
      <c r="G38" s="43">
        <f t="shared" si="1"/>
        <v>0.91933815925542917</v>
      </c>
      <c r="H38" s="119">
        <f t="shared" si="2"/>
        <v>200405</v>
      </c>
      <c r="I38" s="98"/>
    </row>
    <row r="39" spans="1:9" x14ac:dyDescent="0.25">
      <c r="A39" s="97"/>
      <c r="B39" s="20" t="s">
        <v>31</v>
      </c>
      <c r="C39" s="119">
        <v>424754</v>
      </c>
      <c r="D39" s="52">
        <v>39198</v>
      </c>
      <c r="E39" s="84">
        <f t="shared" si="0"/>
        <v>9.2284004388422478E-2</v>
      </c>
      <c r="F39" s="101">
        <v>37005</v>
      </c>
      <c r="G39" s="43">
        <f t="shared" si="1"/>
        <v>0.94405326802387879</v>
      </c>
      <c r="H39" s="119">
        <f t="shared" si="2"/>
        <v>385556</v>
      </c>
      <c r="I39" s="98"/>
    </row>
    <row r="40" spans="1:9" x14ac:dyDescent="0.25">
      <c r="A40" s="97"/>
      <c r="B40" s="20" t="s">
        <v>32</v>
      </c>
      <c r="C40" s="119">
        <v>70806</v>
      </c>
      <c r="D40" s="52">
        <v>2930</v>
      </c>
      <c r="E40" s="84">
        <f t="shared" si="0"/>
        <v>4.1380673954184675E-2</v>
      </c>
      <c r="F40" s="101">
        <v>2833</v>
      </c>
      <c r="G40" s="43">
        <f t="shared" si="1"/>
        <v>0.96689419795221843</v>
      </c>
      <c r="H40" s="119">
        <f t="shared" si="2"/>
        <v>67876</v>
      </c>
      <c r="I40" s="98"/>
    </row>
    <row r="41" spans="1:9" x14ac:dyDescent="0.25">
      <c r="A41" s="97"/>
      <c r="B41" s="20" t="s">
        <v>33</v>
      </c>
      <c r="C41" s="119">
        <v>152663</v>
      </c>
      <c r="D41" s="52">
        <v>23942</v>
      </c>
      <c r="E41" s="84">
        <f t="shared" si="0"/>
        <v>0.15682909414854942</v>
      </c>
      <c r="F41" s="101">
        <v>21808</v>
      </c>
      <c r="G41" s="43">
        <f t="shared" si="1"/>
        <v>0.91086793083284601</v>
      </c>
      <c r="H41" s="119">
        <f t="shared" si="2"/>
        <v>128721</v>
      </c>
      <c r="I41" s="98"/>
    </row>
    <row r="42" spans="1:9" x14ac:dyDescent="0.25">
      <c r="A42" s="97"/>
      <c r="B42" s="20" t="s">
        <v>34</v>
      </c>
      <c r="C42" s="119">
        <v>207751</v>
      </c>
      <c r="D42" s="52">
        <v>72211</v>
      </c>
      <c r="E42" s="84">
        <f t="shared" si="0"/>
        <v>0.34758436782494428</v>
      </c>
      <c r="F42" s="101">
        <v>69513</v>
      </c>
      <c r="G42" s="43">
        <f t="shared" si="1"/>
        <v>0.96263727132985277</v>
      </c>
      <c r="H42" s="119">
        <f t="shared" si="2"/>
        <v>135540</v>
      </c>
      <c r="I42" s="98"/>
    </row>
    <row r="43" spans="1:9" x14ac:dyDescent="0.25">
      <c r="A43" s="97"/>
      <c r="B43" s="20" t="s">
        <v>35</v>
      </c>
      <c r="C43" s="119">
        <v>75713</v>
      </c>
      <c r="D43" s="52">
        <v>9676</v>
      </c>
      <c r="E43" s="84">
        <f t="shared" si="0"/>
        <v>0.12779839657654565</v>
      </c>
      <c r="F43" s="101">
        <v>8428</v>
      </c>
      <c r="G43" s="43">
        <f t="shared" si="1"/>
        <v>0.87102108309218684</v>
      </c>
      <c r="H43" s="119">
        <f t="shared" si="2"/>
        <v>66037</v>
      </c>
      <c r="I43" s="98"/>
    </row>
    <row r="44" spans="1:9" x14ac:dyDescent="0.25">
      <c r="A44" s="97"/>
      <c r="B44" s="20" t="s">
        <v>36</v>
      </c>
      <c r="C44" s="119">
        <v>614422</v>
      </c>
      <c r="D44" s="52">
        <v>245820</v>
      </c>
      <c r="E44" s="84">
        <f t="shared" si="0"/>
        <v>0.40008333034949922</v>
      </c>
      <c r="F44" s="101">
        <v>228617</v>
      </c>
      <c r="G44" s="43">
        <f t="shared" si="1"/>
        <v>0.93001789927589296</v>
      </c>
      <c r="H44" s="119">
        <f t="shared" si="2"/>
        <v>368602</v>
      </c>
      <c r="I44" s="98"/>
    </row>
    <row r="45" spans="1:9" x14ac:dyDescent="0.25">
      <c r="A45" s="97"/>
      <c r="B45" s="20" t="s">
        <v>37</v>
      </c>
      <c r="C45" s="119">
        <v>145831</v>
      </c>
      <c r="D45" s="52">
        <v>29712</v>
      </c>
      <c r="E45" s="84">
        <f t="shared" si="0"/>
        <v>0.20374268845444385</v>
      </c>
      <c r="F45" s="101">
        <v>28654</v>
      </c>
      <c r="G45" s="43">
        <f t="shared" si="1"/>
        <v>0.96439149165320415</v>
      </c>
      <c r="H45" s="119">
        <f t="shared" si="2"/>
        <v>116119</v>
      </c>
      <c r="I45" s="98"/>
    </row>
    <row r="46" spans="1:9" x14ac:dyDescent="0.25">
      <c r="A46" s="97"/>
      <c r="B46" s="20" t="s">
        <v>38</v>
      </c>
      <c r="C46" s="119">
        <v>1327999</v>
      </c>
      <c r="D46" s="52">
        <v>501665</v>
      </c>
      <c r="E46" s="84">
        <f t="shared" si="0"/>
        <v>0.37776007361451325</v>
      </c>
      <c r="F46" s="101">
        <v>473098</v>
      </c>
      <c r="G46" s="43">
        <f t="shared" si="1"/>
        <v>0.94305562476951754</v>
      </c>
      <c r="H46" s="119">
        <f t="shared" si="2"/>
        <v>826334</v>
      </c>
      <c r="I46" s="98"/>
    </row>
    <row r="47" spans="1:9" x14ac:dyDescent="0.25">
      <c r="A47" s="97"/>
      <c r="B47" s="20" t="s">
        <v>39</v>
      </c>
      <c r="C47" s="119">
        <v>679806</v>
      </c>
      <c r="D47" s="52">
        <v>134263</v>
      </c>
      <c r="E47" s="84">
        <f t="shared" si="0"/>
        <v>0.19750193437539534</v>
      </c>
      <c r="F47" s="101">
        <v>125622</v>
      </c>
      <c r="G47" s="43">
        <f t="shared" si="1"/>
        <v>0.93564124144403149</v>
      </c>
      <c r="H47" s="119">
        <f t="shared" si="2"/>
        <v>545543</v>
      </c>
      <c r="I47" s="98"/>
    </row>
    <row r="48" spans="1:9" x14ac:dyDescent="0.25">
      <c r="A48" s="97"/>
      <c r="B48" s="20" t="s">
        <v>40</v>
      </c>
      <c r="C48" s="119">
        <v>63452</v>
      </c>
      <c r="D48" s="52">
        <v>6735</v>
      </c>
      <c r="E48" s="84">
        <f t="shared" si="0"/>
        <v>0.10614322637584316</v>
      </c>
      <c r="F48" s="101">
        <v>6175</v>
      </c>
      <c r="G48" s="43">
        <f t="shared" si="1"/>
        <v>0.91685226429101707</v>
      </c>
      <c r="H48" s="119">
        <f t="shared" si="2"/>
        <v>56717</v>
      </c>
      <c r="I48" s="98"/>
    </row>
    <row r="49" spans="1:9" x14ac:dyDescent="0.25">
      <c r="A49" s="97"/>
      <c r="B49" s="20" t="s">
        <v>41</v>
      </c>
      <c r="C49" s="119">
        <v>788963</v>
      </c>
      <c r="D49" s="52">
        <v>70887</v>
      </c>
      <c r="E49" s="84">
        <f t="shared" si="0"/>
        <v>8.9848319883188435E-2</v>
      </c>
      <c r="F49" s="101">
        <v>64740</v>
      </c>
      <c r="G49" s="43">
        <f t="shared" si="1"/>
        <v>0.91328452325532183</v>
      </c>
      <c r="H49" s="119">
        <f t="shared" si="2"/>
        <v>718076</v>
      </c>
      <c r="I49" s="98"/>
    </row>
    <row r="50" spans="1:9" x14ac:dyDescent="0.25">
      <c r="A50" s="97"/>
      <c r="B50" s="20" t="s">
        <v>42</v>
      </c>
      <c r="C50" s="119">
        <v>300300</v>
      </c>
      <c r="D50" s="52">
        <v>41586</v>
      </c>
      <c r="E50" s="84">
        <f t="shared" si="0"/>
        <v>0.13848151848151849</v>
      </c>
      <c r="F50" s="101">
        <v>39470</v>
      </c>
      <c r="G50" s="43">
        <f t="shared" si="1"/>
        <v>0.94911749146347324</v>
      </c>
      <c r="H50" s="119">
        <f t="shared" si="2"/>
        <v>258714</v>
      </c>
      <c r="I50" s="98"/>
    </row>
    <row r="51" spans="1:9" x14ac:dyDescent="0.25">
      <c r="A51" s="97"/>
      <c r="B51" s="20" t="s">
        <v>43</v>
      </c>
      <c r="C51" s="119">
        <v>271088</v>
      </c>
      <c r="D51" s="52">
        <v>61975</v>
      </c>
      <c r="E51" s="84">
        <f t="shared" si="0"/>
        <v>0.22861580003541285</v>
      </c>
      <c r="F51" s="101">
        <v>58798</v>
      </c>
      <c r="G51" s="43">
        <f t="shared" si="1"/>
        <v>0.94873739411052849</v>
      </c>
      <c r="H51" s="119">
        <f t="shared" si="2"/>
        <v>209113</v>
      </c>
      <c r="I51" s="98"/>
    </row>
    <row r="52" spans="1:9" x14ac:dyDescent="0.25">
      <c r="A52" s="97"/>
      <c r="B52" s="20" t="s">
        <v>44</v>
      </c>
      <c r="C52" s="119">
        <v>823752</v>
      </c>
      <c r="D52" s="52">
        <v>112543</v>
      </c>
      <c r="E52" s="84">
        <f t="shared" si="0"/>
        <v>0.13662243005176314</v>
      </c>
      <c r="F52" s="101">
        <v>100919</v>
      </c>
      <c r="G52" s="43">
        <f t="shared" si="1"/>
        <v>0.89671503336502489</v>
      </c>
      <c r="H52" s="119">
        <f t="shared" si="2"/>
        <v>711209</v>
      </c>
      <c r="I52" s="98"/>
    </row>
    <row r="53" spans="1:9" x14ac:dyDescent="0.25">
      <c r="A53" s="97"/>
      <c r="B53" s="20" t="s">
        <v>45</v>
      </c>
      <c r="C53" s="119">
        <v>63854</v>
      </c>
      <c r="D53" s="52">
        <v>17600</v>
      </c>
      <c r="E53" s="84">
        <f t="shared" si="0"/>
        <v>0.27562877815015502</v>
      </c>
      <c r="F53" s="101">
        <v>15705</v>
      </c>
      <c r="G53" s="43">
        <f t="shared" si="1"/>
        <v>0.89232954545454546</v>
      </c>
      <c r="H53" s="119">
        <f t="shared" si="2"/>
        <v>46254</v>
      </c>
      <c r="I53" s="98"/>
    </row>
    <row r="54" spans="1:9" x14ac:dyDescent="0.25">
      <c r="A54" s="97"/>
      <c r="B54" s="20" t="s">
        <v>46</v>
      </c>
      <c r="C54" s="119">
        <v>329263</v>
      </c>
      <c r="D54" s="52">
        <v>37703</v>
      </c>
      <c r="E54" s="84">
        <f t="shared" si="0"/>
        <v>0.11450724800539386</v>
      </c>
      <c r="F54" s="101">
        <v>35045</v>
      </c>
      <c r="G54" s="43">
        <f t="shared" si="1"/>
        <v>0.92950163116993345</v>
      </c>
      <c r="H54" s="119">
        <f t="shared" si="2"/>
        <v>291560</v>
      </c>
      <c r="I54" s="98"/>
    </row>
    <row r="55" spans="1:9" x14ac:dyDescent="0.25">
      <c r="A55" s="97"/>
      <c r="B55" s="20" t="s">
        <v>47</v>
      </c>
      <c r="C55" s="119">
        <v>70565</v>
      </c>
      <c r="D55" s="52">
        <v>5475</v>
      </c>
      <c r="E55" s="84">
        <f t="shared" si="0"/>
        <v>7.7588039396301281E-2</v>
      </c>
      <c r="F55" s="101">
        <v>4804</v>
      </c>
      <c r="G55" s="43">
        <f t="shared" si="1"/>
        <v>0.87744292237442922</v>
      </c>
      <c r="H55" s="119">
        <f t="shared" si="2"/>
        <v>65090</v>
      </c>
      <c r="I55" s="98"/>
    </row>
    <row r="56" spans="1:9" x14ac:dyDescent="0.25">
      <c r="A56" s="97"/>
      <c r="B56" s="20" t="s">
        <v>48</v>
      </c>
      <c r="C56" s="119">
        <v>461016</v>
      </c>
      <c r="D56" s="52">
        <v>57167</v>
      </c>
      <c r="E56" s="84">
        <f t="shared" si="0"/>
        <v>0.1240022038280667</v>
      </c>
      <c r="F56" s="101">
        <v>53078</v>
      </c>
      <c r="G56" s="43">
        <f t="shared" si="1"/>
        <v>0.92847272027568351</v>
      </c>
      <c r="H56" s="119">
        <f t="shared" si="2"/>
        <v>403849</v>
      </c>
      <c r="I56" s="98"/>
    </row>
    <row r="57" spans="1:9" x14ac:dyDescent="0.25">
      <c r="A57" s="97"/>
      <c r="B57" s="20" t="s">
        <v>49</v>
      </c>
      <c r="C57" s="119">
        <v>2313331</v>
      </c>
      <c r="D57" s="52">
        <v>766719</v>
      </c>
      <c r="E57" s="84">
        <f t="shared" si="0"/>
        <v>0.33143506052527721</v>
      </c>
      <c r="F57" s="101">
        <v>718556</v>
      </c>
      <c r="G57" s="43">
        <f t="shared" si="1"/>
        <v>0.93718298359633712</v>
      </c>
      <c r="H57" s="119">
        <f t="shared" si="2"/>
        <v>1546612</v>
      </c>
      <c r="I57" s="98"/>
    </row>
    <row r="58" spans="1:9" x14ac:dyDescent="0.25">
      <c r="A58" s="97"/>
      <c r="B58" s="20" t="s">
        <v>50</v>
      </c>
      <c r="C58" s="119">
        <v>297149</v>
      </c>
      <c r="D58" s="52">
        <v>47768</v>
      </c>
      <c r="E58" s="84">
        <f t="shared" si="0"/>
        <v>0.16075436902025583</v>
      </c>
      <c r="F58" s="101">
        <v>45616</v>
      </c>
      <c r="G58" s="43">
        <f t="shared" si="1"/>
        <v>0.95494891977893148</v>
      </c>
      <c r="H58" s="119">
        <f t="shared" si="2"/>
        <v>249381</v>
      </c>
      <c r="I58" s="98"/>
    </row>
    <row r="59" spans="1:9" x14ac:dyDescent="0.25">
      <c r="A59" s="97"/>
      <c r="B59" s="20" t="s">
        <v>51</v>
      </c>
      <c r="C59" s="119">
        <v>35170</v>
      </c>
      <c r="D59" s="52">
        <v>3208</v>
      </c>
      <c r="E59" s="84">
        <f t="shared" si="0"/>
        <v>9.1214102928632357E-2</v>
      </c>
      <c r="F59" s="101">
        <v>2993</v>
      </c>
      <c r="G59" s="43">
        <f t="shared" si="1"/>
        <v>0.93298004987531169</v>
      </c>
      <c r="H59" s="119">
        <f t="shared" si="2"/>
        <v>31962</v>
      </c>
      <c r="I59" s="98"/>
    </row>
    <row r="60" spans="1:9" x14ac:dyDescent="0.25">
      <c r="A60" s="97"/>
      <c r="B60" s="20" t="s">
        <v>52</v>
      </c>
      <c r="C60" s="119">
        <v>577569</v>
      </c>
      <c r="D60" s="52">
        <v>139888</v>
      </c>
      <c r="E60" s="84">
        <f>D60/C60</f>
        <v>0.24220136468543152</v>
      </c>
      <c r="F60" s="101">
        <v>129136</v>
      </c>
      <c r="G60" s="43">
        <f t="shared" si="1"/>
        <v>0.92313851080864695</v>
      </c>
      <c r="H60" s="119">
        <f t="shared" si="2"/>
        <v>437681</v>
      </c>
      <c r="I60" s="98"/>
    </row>
    <row r="61" spans="1:9" x14ac:dyDescent="0.25">
      <c r="A61" s="97"/>
      <c r="B61" s="20" t="s">
        <v>53</v>
      </c>
      <c r="C61" s="119">
        <v>518853</v>
      </c>
      <c r="D61" s="52">
        <v>152032</v>
      </c>
      <c r="E61" s="84">
        <f t="shared" si="0"/>
        <v>0.29301555546561359</v>
      </c>
      <c r="F61" s="101">
        <v>142401</v>
      </c>
      <c r="G61" s="43">
        <f t="shared" si="1"/>
        <v>0.93665149442222695</v>
      </c>
      <c r="H61" s="119">
        <f t="shared" si="2"/>
        <v>366821</v>
      </c>
      <c r="I61" s="98"/>
    </row>
    <row r="62" spans="1:9" x14ac:dyDescent="0.25">
      <c r="A62" s="97"/>
      <c r="B62" s="20" t="s">
        <v>54</v>
      </c>
      <c r="C62" s="119">
        <v>114163</v>
      </c>
      <c r="D62" s="52">
        <v>3699</v>
      </c>
      <c r="E62" s="84">
        <f t="shared" si="0"/>
        <v>3.2401040617362896E-2</v>
      </c>
      <c r="F62" s="101">
        <v>3251</v>
      </c>
      <c r="G62" s="43">
        <f t="shared" si="1"/>
        <v>0.87888618545552855</v>
      </c>
      <c r="H62" s="119">
        <f t="shared" si="2"/>
        <v>110464</v>
      </c>
      <c r="I62" s="98"/>
    </row>
    <row r="63" spans="1:9" x14ac:dyDescent="0.25">
      <c r="A63" s="97"/>
      <c r="B63" s="20" t="s">
        <v>55</v>
      </c>
      <c r="C63" s="119">
        <v>389571</v>
      </c>
      <c r="D63" s="52">
        <v>45626</v>
      </c>
      <c r="E63" s="84">
        <f t="shared" si="0"/>
        <v>0.11711857402116688</v>
      </c>
      <c r="F63" s="101">
        <v>42830</v>
      </c>
      <c r="G63" s="43">
        <f t="shared" si="1"/>
        <v>0.9387191513610661</v>
      </c>
      <c r="H63" s="119">
        <f t="shared" si="2"/>
        <v>343945</v>
      </c>
      <c r="I63" s="98"/>
    </row>
    <row r="64" spans="1:9" ht="13" thickBot="1" x14ac:dyDescent="0.3">
      <c r="A64" s="103"/>
      <c r="B64" s="42" t="s">
        <v>56</v>
      </c>
      <c r="C64" s="120">
        <v>44247</v>
      </c>
      <c r="D64" s="54">
        <v>3231</v>
      </c>
      <c r="E64" s="90">
        <f t="shared" si="0"/>
        <v>7.3021899789816255E-2</v>
      </c>
      <c r="F64" s="102">
        <v>3045</v>
      </c>
      <c r="G64" s="93">
        <f t="shared" si="1"/>
        <v>0.94243268337975861</v>
      </c>
      <c r="H64" s="120">
        <f t="shared" si="2"/>
        <v>41016</v>
      </c>
      <c r="I64" s="98"/>
    </row>
    <row r="66" spans="1:8" s="3" customFormat="1" ht="108.75" customHeight="1" x14ac:dyDescent="0.3">
      <c r="A66" s="135" t="s">
        <v>87</v>
      </c>
      <c r="B66" s="143"/>
      <c r="C66" s="143"/>
      <c r="D66" s="143"/>
      <c r="E66" s="143"/>
      <c r="F66" s="143"/>
      <c r="G66" s="143"/>
      <c r="H66" s="143"/>
    </row>
    <row r="67" spans="1:8" s="3" customFormat="1" ht="21.65" customHeight="1" x14ac:dyDescent="0.25">
      <c r="A67" s="135" t="s">
        <v>93</v>
      </c>
      <c r="B67" s="135"/>
      <c r="C67" s="135"/>
      <c r="D67" s="135"/>
      <c r="E67" s="135"/>
      <c r="F67" s="135"/>
      <c r="G67" s="135"/>
      <c r="H67" s="135"/>
    </row>
  </sheetData>
  <mergeCells count="7">
    <mergeCell ref="A67:H67"/>
    <mergeCell ref="A6:H6"/>
    <mergeCell ref="A7:H7"/>
    <mergeCell ref="C9:C10"/>
    <mergeCell ref="D9:G9"/>
    <mergeCell ref="H9:H10"/>
    <mergeCell ref="A66:H66"/>
  </mergeCells>
  <phoneticPr fontId="18" type="noConversion"/>
  <pageMargins left="0.7" right="0.7" top="0.75" bottom="0.75" header="0.3" footer="0.3"/>
  <pageSetup orientation="portrait" horizontalDpi="4294967294"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TOC</vt:lpstr>
      <vt:lpstr>2016 (ages 0-17)</vt:lpstr>
      <vt:lpstr>2015 (ages 0-17)</vt:lpstr>
      <vt:lpstr>2014 (ages 0-17)</vt:lpstr>
      <vt:lpstr>2013 (ages 0-17)</vt:lpstr>
      <vt:lpstr>2012 (ages 0-17)</vt:lpstr>
      <vt:lpstr>2000 (ages 0-17)</vt:lpstr>
      <vt:lpstr>1990 (ages 0-17)</vt:lpstr>
      <vt:lpstr>2016 (ages 0-5)</vt:lpstr>
      <vt:lpstr>2015 (ages 0-5)</vt:lpstr>
      <vt:lpstr>2014 (ages 0-5)</vt:lpstr>
      <vt:lpstr>2013 (ages 0-5)</vt:lpstr>
      <vt:lpstr>2012 (ages 0-5)</vt:lpstr>
      <vt:lpstr>2000 (ages 0-5)</vt:lpstr>
      <vt:lpstr>1990 (ages 0-5)</vt:lpstr>
    </vt:vector>
  </TitlesOfParts>
  <Company>Migration Policy Institue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Jeanne Batalova</dc:creator>
  <cp:lastModifiedBy>crystal</cp:lastModifiedBy>
  <cp:lastPrinted>2013-11-14T18:12:16Z</cp:lastPrinted>
  <dcterms:created xsi:type="dcterms:W3CDTF">2012-10-24T22:58:19Z</dcterms:created>
  <dcterms:modified xsi:type="dcterms:W3CDTF">2018-11-10T15:24:26Z</dcterms:modified>
</cp:coreProperties>
</file>