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ho\OneDrive\Documents\DataCamp\Data Analysis in Excel\Exercises\Chapter 3\"/>
    </mc:Choice>
  </mc:AlternateContent>
  <xr:revisionPtr revIDLastSave="0" documentId="13_ncr:1_{C753903D-A428-4C8E-A8C7-D343525617BE}" xr6:coauthVersionLast="47" xr6:coauthVersionMax="47" xr10:uidLastSave="{00000000-0000-0000-0000-000000000000}"/>
  <bookViews>
    <workbookView xWindow="25695" yWindow="0" windowWidth="26010" windowHeight="20985"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5" l="1"/>
  <c r="D3" i="15" s="1"/>
  <c r="B4" i="15"/>
  <c r="D4" i="15" s="1"/>
  <c r="B5" i="15"/>
  <c r="D5" i="15" s="1"/>
  <c r="B2" i="15"/>
  <c r="D2" i="15" s="1"/>
  <c r="D6"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G4" i="14" s="1"/>
  <c r="E5" i="14"/>
  <c r="E6" i="14"/>
  <c r="G6" i="14" s="1"/>
  <c r="E7" i="14"/>
  <c r="E8" i="14"/>
  <c r="E9" i="14"/>
  <c r="E10" i="14"/>
  <c r="E11" i="14"/>
  <c r="E12" i="14"/>
  <c r="E13" i="14"/>
  <c r="C2" i="14"/>
  <c r="C3" i="14"/>
  <c r="C4" i="14"/>
  <c r="C5" i="14"/>
  <c r="C6" i="14"/>
  <c r="C7" i="14"/>
  <c r="C8" i="14"/>
  <c r="C9" i="14"/>
  <c r="C10" i="14"/>
  <c r="M10" i="14" s="1"/>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G3" i="14" l="1"/>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<sst xmlns="http://schemas.openxmlformats.org/spreadsheetml/2006/main" count="2276" uniqueCount="47">
  <si>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</si>
  <si>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</si>
  <si>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</si>
  <si>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</si>
  <si>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</si>
  <si>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</si>
  <si>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</si>
  <si>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</si>
  <si>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</si>
  <si>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</si>
  <si>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</si>
  <si>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</si>
  <si>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</si>
  <si>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</si>
  <si>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</si>
  <si>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</si>
  <si>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</si>
  <si>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</si>
  <si>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</si>
  <si>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</si>
  <si>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</si>
  <si>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</si>
  <si>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</si>
  <si>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</si>
  <si>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</si>
  <si>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</si>
  <si>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</si>
  <si>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</si>
  <si>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</si>
  <si>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</si>
  <si>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</si>
  <si>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</si>
  <si>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</si>
  <si>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</si>
  <si>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</si>
  <si>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</si>
  <si>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</si>
  <si>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</si>
  <si>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</si>
  <si>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</si>
  <si>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</si>
  <si>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</si>
  <si>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</si>
  <si>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</si>
  <si>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Total</t>
  </si>
  <si>
    <t>Upsell Opportunity</t>
  </si>
  <si>
    <t>Conversion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</si>
</sst>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quot;$&quot;#,##0"/>
    <numFmt numFmtId="165" formatCode="_(&quot;$&quot;* #,##0_);_(&quot;$&quot;* \(#,##0\);_(&quot;$&quot;* &quot;-&quot;??_);_(@_)"/>
  </numFmts>
  <fonts count="4"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cellXfs>
  <cellStyles count="4">
    <cellStyle name="Comma" xfId="2" builtinId="3"/>
    <cellStyle name="Currency" xfId="1" builtinId="4"/>
    <cellStyle name="Normal" xfId="0" builtinId="0"/>
    <cellStyle name="Percent" xfId="3" builtinId="5"/>
  </cellStyles>
  <dxfs count="53">
    <dxf>
      <numFmt numFmtId="34" formatCode="_(&quot;$&quot;* #,##0.00_);_(&quot;$&quot;* \(#,##0.00\);_(&quot;$&quot;* &quot;-&quot;??_);_(@_)"/>
    </dxf>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52" dataDxfId="51" tableBorderDxfId="50">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49"/>
    <tableColumn id="2" xr3:uid="{510ACC26-A22A-4F08-AFB7-6BDB15D35B51}" name="Subscription Type" dataDxfId="48"/>
    <tableColumn id="3" xr3:uid="{52CF10EC-FF4A-4691-A534-69DE95304CF0}" name="Contract Length (Months)" dataDxfId="47"/>
    <tableColumn id="4" xr3:uid="{5AFA8C1D-F219-4A84-ABCA-7811BB4E2E19}" name="Current Contract Start"/>
    <tableColumn id="5" xr3:uid="{4A33BFC0-B0D6-4A4B-B783-8FCED53C9123}" name="Current Contract End"/>
    <tableColumn id="6" xr3:uid="{0CCF7229-CA92-4822-9DE1-CA11DA8BD796}" name="Licenses Bought" dataDxfId="46"/>
    <tableColumn id="7" xr3:uid="{65D5C43C-9025-49F0-A8FA-DE35788A2692}" name="Number of Users" dataDxfId="45"/>
    <tableColumn id="8" xr3:uid="{7B5F6219-A67E-4FA5-BE57-6360C52A34CC}" name="Account Creation Month" dataDxfId="44"/>
    <tableColumn id="9" xr3:uid="{A130BF87-0337-40CE-8057-5043B14CA696}" name="Last Active" dataDxfId="43"/>
    <tableColumn id="10" xr3:uid="{6A61EF97-BFB3-4D7C-AFC4-00D146EEE6FE}" name="Months Active" dataDxfId="42"/>
    <tableColumn id="11" xr3:uid="{A259F8F9-1849-47A1-9DD1-FC37AC14195F}" name="Months Since Last Active" dataDxfId="41"/>
    <tableColumn id="12" xr3:uid="{E7C3368F-5744-4C08-AFED-F616DE1D021D}" name="Sales Month" dataDxfId="40"/>
    <tableColumn id="13" xr3:uid="{9C5B064F-252A-4DD8-926B-B47340012530}" name="Sales Amount" dataDxfId="39"/>
    <tableColumn id="18" xr3:uid="{E7137459-6A20-418E-8F51-2152B8B8F204}" name="Sales Tier" dataDxfId="38">
      <calculatedColumnFormula array="1">_xlfn.SWITCH(Sales[[#This Row],[Subscription Type]],"Basic",4,"Premium",3,"Business",2,"Enterprise",1)</calculatedColumnFormula>
    </tableColumn>
    <tableColumn id="16" xr3:uid="{24D91692-E771-45F5-9C56-18E70036084B}" name="Upsell $ Per Non-Paying User" dataDxfId="37" dataCellStyle="Currency">
      <calculatedColumnFormula array="1">_xlfn.SWITCH(Sales[[#This Row],[Sales Tier]],4,10,3,10,2,25,1,27)</calculatedColumnFormula>
    </tableColumn>
    <tableColumn id="17" xr3:uid="{0CB49854-5094-44D6-819E-3FF01406D1E2}" name="Non-Paying Users" dataDxfId="36" dataCellStyle="Currency">
      <calculatedColumnFormula>MAX(0,Sales[[#This Row],[Number of Users]]-Sales[[#This Row],[Licenses Bought]])</calculatedColumnFormula>
    </tableColumn>
    <tableColumn id="19" xr3:uid="{64EFF60C-5B92-451F-8DA8-6FE407D19247}" name="Current Upsell $" dataDxfId="35"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34">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33">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M13" headerRowDxfId="32" dataDxfId="31" tableBorderDxfId="30">
  <autoFilter ref="A1:M13" xr:uid="{2F00F9C4-D6B6-427F-A460-16AEEF355718}"/>
  <tableColumns count="13">
    <tableColumn id="1" xr3:uid="{09D44C24-4A6F-44BD-AF60-CCDDD5CAAD72}" name="Sales Month" totalsRowLabel="Total" dataDxfId="29" totalsRowDxfId="28"/>
    <tableColumn id="2" xr3:uid="{4C6F67EC-877F-42E4-8907-06C4AE7DFE0E}" name="Number of Customers" dataDxfId="27" totalsRowDxfId="26">
      <calculatedColumnFormula>COUNTIF(Sales[Sales Month],Sales_Trends[[#This Row],[Sales Month]])</calculatedColumnFormula>
    </tableColumn>
    <tableColumn id="3" xr3:uid="{ABC34B2E-1D90-43DA-9B82-17085FBC5F27}" name="Total Sales" dataDxfId="25" totalsRowDxfId="24"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23" totalsRowDxfId="22">
      <calculatedColumnFormula>Sales_Trends[[#This Row],[Total Sales]]/Sales_Trends[[#This Row],[Number of Customers]]</calculatedColumnFormula>
    </tableColumn>
    <tableColumn id="6" xr3:uid="{740529FE-5887-4F73-A4F1-874A8004AA44}" name="Non-Paying Customers" dataDxfId="21" totalsRowDxfId="20">
      <calculatedColumnFormula>COUNTIFS(Sales[Sales Month],Sales_Trends[[#This Row],[Sales Month]],Sales[Subscription Type],"Basic")</calculatedColumnFormula>
    </tableColumn>
    <tableColumn id="8" xr3:uid="{97260094-5109-4765-AA30-14BB69679C86}" name="Paying Customers" dataDxfId="19" totalsRowDxfId="18">
      <calculatedColumnFormula>COUNTIFS(Sales[Sales Month],Sales_Trends[[#This Row],[Sales Month]],Sales[Subscription Type],"&lt;&gt;Basic")</calculatedColumnFormula>
    </tableColumn>
    <tableColumn id="7" xr3:uid="{FF80E216-80E7-47A3-B049-BAEF2754F6FE}" name="Basic to Paying Ratio" dataDxfId="17" totalsRowDxfId="16" dataCellStyle="Comma" totalsRowCellStyle="Comma">
      <calculatedColumnFormula>Sales_Trends[[#This Row],[Non-Paying Customers]]/Sales_Trends[[#This Row],[Paying Customers]]</calculatedColumnFormula>
    </tableColumn>
    <tableColumn id="9" xr3:uid="{B422CD85-49C2-49DA-BBBA-1A4F3EE01F5A}" name="Premium Sales" dataDxfId="15" totalsRowDxfId="14" dataCellStyle="Currency" totalsRowCellStyle="Currency">
      <calculatedColumnFormula>SUMIFS(Sales[Sales Amount],Sales[Sales Month],Sales_Trends[[#This Row],[Sales Month]],Sales[Sales Tier],3)</calculatedColumnFormula>
    </tableColumn>
    <tableColumn id="10" xr3:uid="{3D45E107-66CE-4756-8336-7ABF21AAD87E}" name="Business Sales" dataDxfId="13" totalsRowDxfId="12"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11" totalsRowDxfId="10"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9" totalsRowDxfId="8" dataCellStyle="Percent" totalsRowCellStyle="Percent">
      <calculatedColumnFormula>Sales_Trends[[#This Row],[Premium Sales]]/Sales_Trends[[#This Row],[Total Sales]]</calculatedColumnFormula>
    </tableColumn>
    <tableColumn id="13" xr3:uid="{27AF9BCE-E45C-4C34-8545-F45A18C9F394}" name="Business Sales Share" dataDxfId="7" totalsRowDxfId="6" dataCellStyle="Percent" totalsRowCellStyle="Percent">
      <calculatedColumnFormula>Sales_Trends[[#This Row],[Business Sales]]/Sales_Trends[[#This Row],[Total Sales]]</calculatedColumnFormula>
    </tableColumn>
    <tableColumn id="12" xr3:uid="{3EB03E01-8B62-43DE-ABA1-609A93D34FAF}" name="Enterpirse Sales Share" dataDxfId="5" totalsRowDxfId="4" dataCellStyle="Percent" totalsRow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3">
      <calculatedColumnFormula>SUMIF(Sales[Subscription Type],Scenario1[[#This Row],[Subscription Type]],Sales[Current Upsell $])</calculatedColumnFormula>
    </tableColumn>
    <tableColumn id="2" xr3:uid="{5449D776-2EC3-45D4-B86E-F25B055833A8}" name="Conversion Rates" dataDxfId="2"/>
    <tableColumn id="3" xr3:uid="{53F09575-2BDD-423D-800F-990477A58DDB}" name="Projected Upsell Amount" totalsRowFunction="sum" dataDxfId="1" totalsRowDxfId="0">
      <calculatedColumnFormula>Scenario1[[#This Row],[Upsell Opportunity]]*Scenario1[[#This Row],[Conversion Rates]]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72" zoomScaleNormal="100" workbookViewId="0">
      <selection activeCell="C10" sqref="C10"/>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M14"/>
  <sheetViews>
    <sheetView workbookViewId="0">
      <selection activeCell="H13" sqref="A13:H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3" x14ac:dyDescent="0.25">
      <c r="A1" s="13" t="s">
        <v>12</v>
      </c>
      <c r="B1" s="13" t="s">
        <v>31</v>
      </c>
      <c r="C1" s="13" t="s">
        <v>32</v>
      </c>
      <c r="D1" s="13" t="s">
        <v>33</v>
      </c>
      <c r="E1" s="13" t="s">
        <v>34</v>
      </c>
      <c r="F1" s="13" t="s">
        <v>35</v>
      </c>
      <c r="G1" s="33" t="s">
        <v>36</v>
      </c>
      <c r="H1" s="13" t="s">
        <v>37</v>
      </c>
      <c r="I1" s="36" t="s">
        <v>38</v>
      </c>
      <c r="J1" s="36" t="s">
        <v>39</v>
      </c>
      <c r="K1" s="33" t="s">
        <v>41</v>
      </c>
      <c r="L1" s="33" t="s">
        <v>42</v>
      </c>
      <c r="M1" s="33" t="s">
        <v>40</v>
      </c>
    </row>
    <row r="2" spans="1:13"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row>
    <row r="3" spans="1:13"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row>
    <row r="4" spans="1:13"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row>
    <row r="5" spans="1:13"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row>
    <row r="6" spans="1:13"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row>
    <row r="7" spans="1:13"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row>
    <row r="8" spans="1:13"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row>
    <row r="9" spans="1:13"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row>
    <row r="10" spans="1:13"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row>
    <row r="11" spans="1:13"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row>
    <row r="12" spans="1:13"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row>
    <row r="13" spans="1:13"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row>
    <row r="14" spans="1:13"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D6"/>
  <sheetViews>
    <sheetView tabSelected="1" workbookViewId="0"/>
  </sheetViews>
  <sheetFormatPr defaultRowHeight="15.75" x14ac:dyDescent="0.25"/>
  <cols>
    <col min="1" max="1" width="18.375" bestFit="1" customWidth="1"/>
    <col min="2" max="2" width="19.5" bestFit="1" customWidth="1"/>
    <col min="3" max="3" width="17.625" bestFit="1" customWidth="1"/>
    <col min="4" max="4" width="24.625" bestFit="1" customWidth="1"/>
  </cols>
  <sheetData>
    <row r="1" spans="1:4" x14ac:dyDescent="0.25">
      <c r="A1" t="s">
        <v>14</v>
      </c>
      <c r="B1" t="s">
        <v>45</v>
      </c>
      <c r="C1" t="s">
        <v>46</v>
      </c>
      <c r="D1" t="s">
        <v>43</v>
      </c>
    </row>
    <row r="2" spans="1:4" x14ac:dyDescent="0.25">
      <c r="A2" t="s">
        <v>3</v>
      </c>
      <c r="B2" s="37">
        <f>SUMIF(Sales[Subscription Type],Scenario1[[#This Row],[Subscription Type]],Sales[Current Upsell $])</f>
        <v>18350</v>
      </c>
      <c r="C2" s="38">
        <v>0.5</v>
      </c>
      <c r="D2" s="37">
        <f>Scenario1[[#This Row],[Upsell Opportunity]]*Scenario1[[#This Row],[Conversion Rates]]</f>
        <v>9175</v>
      </c>
    </row>
    <row r="3" spans="1:4" x14ac:dyDescent="0.25">
      <c r="A3" t="s">
        <v>0</v>
      </c>
      <c r="B3" s="37">
        <f>SUMIF(Sales[Subscription Type],Scenario1[[#This Row],[Subscription Type]],Sales[Current Upsell $])</f>
        <v>8460</v>
      </c>
      <c r="C3" s="38">
        <v>0.45</v>
      </c>
      <c r="D3" s="37">
        <f>Scenario1[[#This Row],[Upsell Opportunity]]*Scenario1[[#This Row],[Conversion Rates]]</f>
        <v>3807</v>
      </c>
    </row>
    <row r="4" spans="1:4" x14ac:dyDescent="0.25">
      <c r="A4" t="s">
        <v>1</v>
      </c>
      <c r="B4" s="37">
        <f>SUMIF(Sales[Subscription Type],Scenario1[[#This Row],[Subscription Type]],Sales[Current Upsell $])</f>
        <v>8475</v>
      </c>
      <c r="C4" s="38">
        <v>0.3</v>
      </c>
      <c r="D4" s="37">
        <f>Scenario1[[#This Row],[Upsell Opportunity]]*Scenario1[[#This Row],[Conversion Rates]]</f>
        <v>2542.5</v>
      </c>
    </row>
    <row r="5" spans="1:4" x14ac:dyDescent="0.25">
      <c r="A5" t="s">
        <v>2</v>
      </c>
      <c r="B5" s="37">
        <f>SUMIF(Sales[Subscription Type],Scenario1[[#This Row],[Subscription Type]],Sales[Current Upsell $])</f>
        <v>2808</v>
      </c>
      <c r="C5" s="38">
        <v>0.15</v>
      </c>
      <c r="D5" s="37">
        <f>Scenario1[[#This Row],[Upsell Opportunity]]*Scenario1[[#This Row],[Conversion Rates]]</f>
        <v>421.2</v>
      </c>
    </row>
    <row r="6" spans="1:4" x14ac:dyDescent="0.25">
      <c r="A6" t="s">
        <v>44</v>
      </c>
      <c r="D6" s="37">
        <f>SUBTOTAL(109,Scenario1[Projected Upsell Amount])</f>
        <v>15945.7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2023-08-09T02:23:54Z</dcterms:modified>
</cp:coreProperties>
</file>