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ata\documents\portfolio\Course\computer-architecture\computer-architecture-experiment\cachelab-extended\"/>
    </mc:Choice>
  </mc:AlternateContent>
  <bookViews>
    <workbookView xWindow="0" yWindow="0" windowWidth="25200" windowHeight="12015"/>
  </bookViews>
  <sheets>
    <sheet name="yi" sheetId="1" r:id="rId1"/>
  </sheets>
  <calcPr calcId="152511"/>
</workbook>
</file>

<file path=xl/calcChain.xml><?xml version="1.0" encoding="utf-8"?>
<calcChain xmlns="http://schemas.openxmlformats.org/spreadsheetml/2006/main">
  <c r="F7" i="1" l="1"/>
  <c r="D7" i="1"/>
  <c r="E7" i="1" s="1"/>
  <c r="F6" i="1"/>
  <c r="D6" i="1"/>
  <c r="E6" i="1" s="1"/>
  <c r="F5" i="1"/>
  <c r="D5" i="1"/>
  <c r="E5" i="1" s="1"/>
  <c r="F4" i="1"/>
  <c r="D4" i="1"/>
  <c r="E4" i="1" s="1"/>
  <c r="F3" i="1"/>
  <c r="D3" i="1"/>
  <c r="E3" i="1" s="1"/>
  <c r="F2" i="1"/>
  <c r="D2" i="1"/>
  <c r="E2" i="1" s="1"/>
  <c r="F1" i="1"/>
  <c r="D1" i="1"/>
  <c r="E1" i="1" s="1"/>
  <c r="G4" i="1" l="1"/>
  <c r="H4" i="1"/>
  <c r="H1" i="1"/>
  <c r="G1" i="1"/>
  <c r="H5" i="1"/>
  <c r="G5" i="1"/>
  <c r="H2" i="1"/>
  <c r="G2" i="1"/>
  <c r="H6" i="1"/>
  <c r="G6" i="1"/>
  <c r="H3" i="1"/>
  <c r="G3" i="1"/>
  <c r="H7" i="1"/>
  <c r="G7" i="1"/>
</calcChain>
</file>

<file path=xl/sharedStrings.xml><?xml version="1.0" encoding="utf-8"?>
<sst xmlns="http://schemas.openxmlformats.org/spreadsheetml/2006/main" count="27" uniqueCount="20">
  <si>
    <t>L</t>
  </si>
  <si>
    <t>M</t>
  </si>
  <si>
    <t>M,H</t>
  </si>
  <si>
    <t>H</t>
  </si>
  <si>
    <t>S</t>
  </si>
  <si>
    <t>M,E</t>
  </si>
  <si>
    <t>M,E,H</t>
  </si>
  <si>
    <t>十进制数</t>
  </si>
  <si>
    <t>块号</t>
  </si>
  <si>
    <t>块内偏移</t>
  </si>
  <si>
    <t>#Tag</t>
  </si>
  <si>
    <t>#S</t>
  </si>
  <si>
    <t>4b-2-4b</t>
  </si>
  <si>
    <t>刚放进#1组，标签为0</t>
    <phoneticPr fontId="2" type="noConversion"/>
  </si>
  <si>
    <t>放进#2组，标签为0</t>
    <phoneticPr fontId="2" type="noConversion"/>
  </si>
  <si>
    <t>#2组里有标签0，命中</t>
    <phoneticPr fontId="2" type="noConversion"/>
  </si>
  <si>
    <t>同上，#1组里有标签0</t>
    <phoneticPr fontId="2" type="noConversion"/>
  </si>
  <si>
    <t>还要向#1组里放一个，标签为1</t>
    <phoneticPr fontId="2" type="noConversion"/>
  </si>
  <si>
    <t>还要向#1组里放一个，标签为2，可是相连数为2，需要踢一个出去，标签为0那个被LRU判定</t>
    <phoneticPr fontId="2" type="noConversion"/>
  </si>
  <si>
    <t>于是还要重新装进来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</si>
</sst>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J8" sqref="J8"/>
    </sheetView>
  </sheetViews>
  <sheetFormatPr defaultColWidth="9" defaultRowHeight="13.5" x14ac:dyDescent="0.15"/>
  <cols>
    <col min="10" max="10" width="9.375"/>
  </cols>
  <sheetData>
    <row r="1" spans="1:10" x14ac:dyDescent="0.15">
      <c r="A1" t="s">
        <v>0</v>
      </c>
      <c r="B1">
        <v>10</v>
      </c>
      <c r="C1">
        <v>1</v>
      </c>
      <c r="D1">
        <f>HEX2DEC(B1)</f>
        <v>16</v>
      </c>
      <c r="E1">
        <f>ROUNDDOWN(D1/16,0)</f>
        <v>1</v>
      </c>
      <c r="F1">
        <f>MOD(B1,16)</f>
        <v>10</v>
      </c>
      <c r="G1">
        <f>ROUNDDOWN(E1/16,0)</f>
        <v>0</v>
      </c>
      <c r="H1">
        <f>MOD(E1,16)</f>
        <v>1</v>
      </c>
      <c r="I1" t="s">
        <v>1</v>
      </c>
      <c r="J1" s="3" t="s">
        <v>13</v>
      </c>
    </row>
    <row r="2" spans="1:10" x14ac:dyDescent="0.15">
      <c r="A2" t="s">
        <v>1</v>
      </c>
      <c r="B2">
        <v>20</v>
      </c>
      <c r="C2">
        <v>1</v>
      </c>
      <c r="D2">
        <f t="shared" ref="D2:D7" si="0">HEX2DEC(B2)</f>
        <v>32</v>
      </c>
      <c r="E2">
        <f t="shared" ref="E2:E7" si="1">ROUNDDOWN(D2/16,0)</f>
        <v>2</v>
      </c>
      <c r="F2">
        <f t="shared" ref="F2:F7" si="2">MOD(B2,16)</f>
        <v>4</v>
      </c>
      <c r="G2">
        <f t="shared" ref="G2:G7" si="3">ROUNDDOWN(E2/16,0)</f>
        <v>0</v>
      </c>
      <c r="H2">
        <f t="shared" ref="H2:H7" si="4">MOD(E2,16)</f>
        <v>2</v>
      </c>
      <c r="I2" t="s">
        <v>2</v>
      </c>
      <c r="J2" s="3" t="s">
        <v>14</v>
      </c>
    </row>
    <row r="3" spans="1:10" x14ac:dyDescent="0.15">
      <c r="A3" t="s">
        <v>0</v>
      </c>
      <c r="B3">
        <v>22</v>
      </c>
      <c r="C3">
        <v>1</v>
      </c>
      <c r="D3">
        <f t="shared" si="0"/>
        <v>34</v>
      </c>
      <c r="E3">
        <f t="shared" si="1"/>
        <v>2</v>
      </c>
      <c r="F3">
        <f t="shared" si="2"/>
        <v>6</v>
      </c>
      <c r="G3">
        <f t="shared" si="3"/>
        <v>0</v>
      </c>
      <c r="H3">
        <f t="shared" si="4"/>
        <v>2</v>
      </c>
      <c r="I3" t="s">
        <v>3</v>
      </c>
      <c r="J3" s="3" t="s">
        <v>15</v>
      </c>
    </row>
    <row r="4" spans="1:10" x14ac:dyDescent="0.15">
      <c r="A4" t="s">
        <v>4</v>
      </c>
      <c r="B4">
        <v>18</v>
      </c>
      <c r="C4">
        <v>1</v>
      </c>
      <c r="D4">
        <f t="shared" si="0"/>
        <v>24</v>
      </c>
      <c r="E4">
        <f t="shared" si="1"/>
        <v>1</v>
      </c>
      <c r="F4">
        <f t="shared" si="2"/>
        <v>2</v>
      </c>
      <c r="G4">
        <f t="shared" si="3"/>
        <v>0</v>
      </c>
      <c r="H4">
        <f t="shared" si="4"/>
        <v>1</v>
      </c>
      <c r="I4" t="s">
        <v>3</v>
      </c>
      <c r="J4" s="3" t="s">
        <v>16</v>
      </c>
    </row>
    <row r="5" spans="1:10" x14ac:dyDescent="0.15">
      <c r="A5" t="s">
        <v>0</v>
      </c>
      <c r="B5">
        <v>110</v>
      </c>
      <c r="C5">
        <v>1</v>
      </c>
      <c r="D5">
        <f t="shared" si="0"/>
        <v>272</v>
      </c>
      <c r="E5">
        <f t="shared" si="1"/>
        <v>17</v>
      </c>
      <c r="F5">
        <f t="shared" si="2"/>
        <v>14</v>
      </c>
      <c r="G5">
        <f t="shared" si="3"/>
        <v>1</v>
      </c>
      <c r="H5">
        <f t="shared" si="4"/>
        <v>1</v>
      </c>
      <c r="I5" t="s">
        <v>1</v>
      </c>
      <c r="J5" s="3" t="s">
        <v>17</v>
      </c>
    </row>
    <row r="6" spans="1:10" x14ac:dyDescent="0.15">
      <c r="A6" t="s">
        <v>0</v>
      </c>
      <c r="B6">
        <v>210</v>
      </c>
      <c r="C6">
        <v>1</v>
      </c>
      <c r="D6">
        <f t="shared" si="0"/>
        <v>528</v>
      </c>
      <c r="E6">
        <f t="shared" si="1"/>
        <v>33</v>
      </c>
      <c r="F6">
        <f t="shared" si="2"/>
        <v>2</v>
      </c>
      <c r="G6">
        <f t="shared" si="3"/>
        <v>2</v>
      </c>
      <c r="H6">
        <f t="shared" si="4"/>
        <v>1</v>
      </c>
      <c r="I6" t="s">
        <v>5</v>
      </c>
      <c r="J6" s="3" t="s">
        <v>18</v>
      </c>
    </row>
    <row r="7" spans="1:10" x14ac:dyDescent="0.15">
      <c r="A7" t="s">
        <v>1</v>
      </c>
      <c r="B7">
        <v>12</v>
      </c>
      <c r="C7">
        <v>1</v>
      </c>
      <c r="D7">
        <f t="shared" si="0"/>
        <v>18</v>
      </c>
      <c r="E7">
        <f t="shared" si="1"/>
        <v>1</v>
      </c>
      <c r="F7">
        <f t="shared" si="2"/>
        <v>12</v>
      </c>
      <c r="G7">
        <f t="shared" si="3"/>
        <v>0</v>
      </c>
      <c r="H7">
        <f t="shared" si="4"/>
        <v>1</v>
      </c>
      <c r="I7" t="s">
        <v>6</v>
      </c>
      <c r="J7" s="3" t="s">
        <v>19</v>
      </c>
    </row>
    <row r="8" spans="1:10" x14ac:dyDescent="0.15"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</row>
    <row r="9" spans="1:10" x14ac:dyDescent="0.15">
      <c r="D9" s="2" t="s">
        <v>12</v>
      </c>
    </row>
  </sheetData>
  <phoneticPr fontId="2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yi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hust</cp:lastModifiedBy>
  <dcterms:created xsi:type="dcterms:W3CDTF">2020-04-09T05:55:11Z</dcterms:created>
  <dcterms:modified xsi:type="dcterms:W3CDTF">2020-04-15T06:39:34Z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