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真值表" sheetId="1" state="visible" r:id="rId2"/>
    <sheet name="控制信号表达式生成" sheetId="2" state="visible" r:id="rId3"/>
    <sheet name="运算器规格" sheetId="3" state="visible" r:id="rId4"/>
    <sheet name="控制信号产生条件" sheetId="4" state="visible" r:id="rId5"/>
  </sheets>
  <definedNames>
    <definedName function="false" hidden="true" localSheetId="1" name="_xlnm._FilterDatabase" vbProcedure="false">控制信号表达式生成!$A$1:$AJ$52</definedName>
    <definedName function="false" hidden="false" localSheetId="0" name="_xlnm._FilterDatabase" vbProcedure="false">真值表!$A$1:$AI$25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<sst xmlns="http://schemas.openxmlformats.org/spreadsheetml/2006/main" count="197" uniqueCount="142">
  <si>
    <t xml:space="preserve">#</t>
  </si>
  <si>
    <t xml:space="preserve">指令</t>
  </si>
  <si>
    <r>
      <rPr>
        <b val="true"/>
        <sz val="8"/>
        <color rgb="FF000000"/>
        <rFont val="Segoe UI Black"/>
        <family val="0"/>
        <charset val="134"/>
      </rPr>
      <t xml:space="preserve">OpCode
(</t>
    </r>
    <r>
      <rPr>
        <b val="true"/>
        <sz val="10"/>
        <color rgb="FF2E75B6"/>
        <rFont val="Noto Sans CJK SC Regular"/>
        <family val="2"/>
        <charset val="1"/>
      </rPr>
      <t xml:space="preserve">十进制</t>
    </r>
    <r>
      <rPr>
        <b val="true"/>
        <sz val="10"/>
        <color rgb="FF2E75B6"/>
        <rFont val="Segoe UI Black"/>
        <family val="0"/>
        <charset val="134"/>
      </rPr>
      <t xml:space="preserve">)</t>
    </r>
  </si>
  <si>
    <r>
      <rPr>
        <b val="true"/>
        <sz val="8"/>
        <color rgb="FF000000"/>
        <rFont val="Segoe UI Black"/>
        <family val="0"/>
        <charset val="134"/>
      </rPr>
      <t xml:space="preserve">FUNCT
(</t>
    </r>
    <r>
      <rPr>
        <b val="true"/>
        <sz val="8"/>
        <color rgb="FF000000"/>
        <rFont val="Noto Sans CJK SC Regular"/>
        <family val="2"/>
        <charset val="1"/>
      </rPr>
      <t xml:space="preserve">十</t>
    </r>
    <r>
      <rPr>
        <b val="true"/>
        <sz val="10"/>
        <color rgb="FF000000"/>
        <rFont val="Noto Sans CJK SC Regular"/>
        <family val="2"/>
        <charset val="1"/>
      </rPr>
      <t xml:space="preserve">进制</t>
    </r>
    <r>
      <rPr>
        <b val="true"/>
        <sz val="10"/>
        <color rgb="FF000000"/>
        <rFont val="Segoe UI Black"/>
        <family val="0"/>
        <charset val="134"/>
      </rPr>
      <t xml:space="preserve">)</t>
    </r>
  </si>
  <si>
    <t xml:space="preserve">OP5</t>
  </si>
  <si>
    <t xml:space="preserve">OP4</t>
  </si>
  <si>
    <t xml:space="preserve">OP3</t>
  </si>
  <si>
    <t xml:space="preserve">OP2</t>
  </si>
  <si>
    <t xml:space="preserve">OP1</t>
  </si>
  <si>
    <t xml:space="preserve">OP0</t>
  </si>
  <si>
    <t xml:space="preserve">F5</t>
  </si>
  <si>
    <t xml:space="preserve">F4</t>
  </si>
  <si>
    <t xml:space="preserve">F3</t>
  </si>
  <si>
    <t xml:space="preserve">F2</t>
  </si>
  <si>
    <t xml:space="preserve">F1</t>
  </si>
  <si>
    <t xml:space="preserve">F0</t>
  </si>
  <si>
    <t xml:space="preserve">ALU_OP</t>
  </si>
  <si>
    <t xml:space="preserve">S3</t>
  </si>
  <si>
    <t xml:space="preserve">S2</t>
  </si>
  <si>
    <t xml:space="preserve">S1</t>
  </si>
  <si>
    <t xml:space="preserve">S0</t>
  </si>
  <si>
    <t xml:space="preserve">MemtoReg</t>
  </si>
  <si>
    <t xml:space="preserve">MemWrite</t>
  </si>
  <si>
    <t xml:space="preserve">ALU_SRC</t>
  </si>
  <si>
    <t xml:space="preserve">RegWrite</t>
  </si>
  <si>
    <t xml:space="preserve">SYSCALL</t>
  </si>
  <si>
    <t xml:space="preserve">SignedExt</t>
  </si>
  <si>
    <t xml:space="preserve">RegDst</t>
  </si>
  <si>
    <t xml:space="preserve">BEQ</t>
  </si>
  <si>
    <t xml:space="preserve">BNE</t>
  </si>
  <si>
    <t xml:space="preserve">JR</t>
  </si>
  <si>
    <t xml:space="preserve">JMP</t>
  </si>
  <si>
    <t xml:space="preserve">JAL</t>
  </si>
  <si>
    <t xml:space="preserve">SHAMT_SRC</t>
  </si>
  <si>
    <t xml:space="preserve">LUI</t>
  </si>
  <si>
    <t xml:space="preserve">HLEN</t>
  </si>
  <si>
    <t xml:space="preserve">MFLO</t>
  </si>
  <si>
    <t xml:space="preserve">MODE1</t>
  </si>
  <si>
    <t xml:space="preserve">MODE0</t>
  </si>
  <si>
    <t xml:space="preserve">MEM_SIGN_EXT</t>
  </si>
  <si>
    <t xml:space="preserve">B_BRANCH1</t>
  </si>
  <si>
    <t xml:space="preserve">B_BRANCH0</t>
  </si>
  <si>
    <t xml:space="preserve">XXX</t>
  </si>
  <si>
    <t xml:space="preserve">SLL</t>
  </si>
  <si>
    <t xml:space="preserve">SRA</t>
  </si>
  <si>
    <t xml:space="preserve">SRL</t>
  </si>
  <si>
    <t xml:space="preserve">ADD</t>
  </si>
  <si>
    <t xml:space="preserve">ADDU</t>
  </si>
  <si>
    <t xml:space="preserve">SUB</t>
  </si>
  <si>
    <t xml:space="preserve">AND</t>
  </si>
  <si>
    <t xml:space="preserve">OR</t>
  </si>
  <si>
    <t xml:space="preserve">NOR</t>
  </si>
  <si>
    <t xml:space="preserve"> </t>
  </si>
  <si>
    <t xml:space="preserve">SLT</t>
  </si>
  <si>
    <t xml:space="preserve">SLTU</t>
  </si>
  <si>
    <t xml:space="preserve">X</t>
  </si>
  <si>
    <t xml:space="preserve">J</t>
  </si>
  <si>
    <t xml:space="preserve">ADDI</t>
  </si>
  <si>
    <t xml:space="preserve">ANDI</t>
  </si>
  <si>
    <t xml:space="preserve">ADDIU</t>
  </si>
  <si>
    <t xml:space="preserve">SLTI</t>
  </si>
  <si>
    <t xml:space="preserve">ORI</t>
  </si>
  <si>
    <t xml:space="preserve">LW</t>
  </si>
  <si>
    <t xml:space="preserve">SW</t>
  </si>
  <si>
    <t xml:space="preserve">SLLV</t>
  </si>
  <si>
    <t xml:space="preserve">SRLV</t>
  </si>
  <si>
    <t xml:space="preserve">SRAV</t>
  </si>
  <si>
    <t xml:space="preserve">SUBU</t>
  </si>
  <si>
    <t xml:space="preserve">XOR</t>
  </si>
  <si>
    <t xml:space="preserve">XORI</t>
  </si>
  <si>
    <t xml:space="preserve">SLTIU</t>
  </si>
  <si>
    <t xml:space="preserve">MULTU</t>
  </si>
  <si>
    <t xml:space="preserve">DIVU</t>
  </si>
  <si>
    <t xml:space="preserve">LB</t>
  </si>
  <si>
    <t xml:space="preserve">LBU</t>
  </si>
  <si>
    <t xml:space="preserve">LH</t>
  </si>
  <si>
    <t xml:space="preserve">LHU</t>
  </si>
  <si>
    <t xml:space="preserve">SB</t>
  </si>
  <si>
    <t xml:space="preserve">SH</t>
  </si>
  <si>
    <t xml:space="preserve">BLEZ</t>
  </si>
  <si>
    <t xml:space="preserve">BGTZ</t>
  </si>
  <si>
    <t xml:space="preserve">BLTZ</t>
  </si>
  <si>
    <t xml:space="preserve">BGEZ</t>
  </si>
  <si>
    <t xml:space="preserve">逻辑表达式最小项</t>
  </si>
  <si>
    <t xml:space="preserve">十进制</t>
  </si>
  <si>
    <t xml:space="preserve">运算功能</t>
  </si>
  <si>
    <t xml:space="preserve">0000</t>
  </si>
  <si>
    <r>
      <rPr>
        <sz val="11"/>
        <color rgb="FF000000"/>
        <rFont val="Times New Roman"/>
        <family val="0"/>
        <charset val="134"/>
      </rPr>
      <t xml:space="preserve">Result = X &lt;&lt; Y   </t>
    </r>
    <r>
      <rPr>
        <sz val="11"/>
        <color rgb="FF000000"/>
        <rFont val="Noto Sans CJK SC Regular"/>
        <family val="2"/>
        <charset val="1"/>
      </rPr>
      <t xml:space="preserve">逻辑左移 （</t>
    </r>
    <r>
      <rPr>
        <sz val="11"/>
        <color rgb="FF000000"/>
        <rFont val="Times New Roman"/>
        <family val="0"/>
        <charset val="134"/>
      </rPr>
      <t xml:space="preserve">Y</t>
    </r>
    <r>
      <rPr>
        <sz val="11"/>
        <color rgb="FF000000"/>
        <rFont val="Noto Sans CJK SC Regular"/>
        <family val="2"/>
        <charset val="1"/>
      </rPr>
      <t xml:space="preserve">取低五位）  </t>
    </r>
    <r>
      <rPr>
        <sz val="11"/>
        <color rgb="FF000000"/>
        <rFont val="Times New Roman"/>
        <family val="0"/>
        <charset val="134"/>
      </rPr>
      <t xml:space="preserve">Result2=0</t>
    </r>
  </si>
  <si>
    <t xml:space="preserve">0001</t>
  </si>
  <si>
    <r>
      <rPr>
        <sz val="11"/>
        <color rgb="FF000000"/>
        <rFont val="Times New Roman"/>
        <family val="0"/>
        <charset val="134"/>
      </rPr>
      <t xml:space="preserve">Result = X &gt;&gt;&gt;Y  </t>
    </r>
    <r>
      <rPr>
        <sz val="11"/>
        <color rgb="FF000000"/>
        <rFont val="Noto Sans CJK SC Regular"/>
        <family val="2"/>
        <charset val="1"/>
      </rPr>
      <t xml:space="preserve">算术右移 （</t>
    </r>
    <r>
      <rPr>
        <sz val="11"/>
        <color rgb="FF000000"/>
        <rFont val="Times New Roman"/>
        <family val="0"/>
        <charset val="134"/>
      </rPr>
      <t xml:space="preserve">Y</t>
    </r>
    <r>
      <rPr>
        <sz val="11"/>
        <color rgb="FF000000"/>
        <rFont val="Noto Sans CJK SC Regular"/>
        <family val="2"/>
        <charset val="1"/>
      </rPr>
      <t xml:space="preserve">取低五位）  </t>
    </r>
    <r>
      <rPr>
        <sz val="11"/>
        <color rgb="FF000000"/>
        <rFont val="Times New Roman"/>
        <family val="0"/>
        <charset val="134"/>
      </rPr>
      <t xml:space="preserve">Result2=0</t>
    </r>
  </si>
  <si>
    <t xml:space="preserve">0010</t>
  </si>
  <si>
    <r>
      <rPr>
        <sz val="11"/>
        <color rgb="FF000000"/>
        <rFont val="Times New Roman"/>
        <family val="0"/>
        <charset val="134"/>
      </rPr>
      <t xml:space="preserve">Result = X &gt;&gt; Y   </t>
    </r>
    <r>
      <rPr>
        <sz val="11"/>
        <color rgb="FF000000"/>
        <rFont val="Noto Sans CJK SC Regular"/>
        <family val="2"/>
        <charset val="1"/>
      </rPr>
      <t xml:space="preserve">逻辑右移 （</t>
    </r>
    <r>
      <rPr>
        <sz val="11"/>
        <color rgb="FF000000"/>
        <rFont val="Times New Roman"/>
        <family val="0"/>
        <charset val="134"/>
      </rPr>
      <t xml:space="preserve">Y</t>
    </r>
    <r>
      <rPr>
        <sz val="11"/>
        <color rgb="FF000000"/>
        <rFont val="Noto Sans CJK SC Regular"/>
        <family val="2"/>
        <charset val="1"/>
      </rPr>
      <t xml:space="preserve">取低五位）  </t>
    </r>
    <r>
      <rPr>
        <sz val="11"/>
        <color rgb="FF000000"/>
        <rFont val="Times New Roman"/>
        <family val="0"/>
        <charset val="134"/>
      </rPr>
      <t xml:space="preserve">Result2=0</t>
    </r>
  </si>
  <si>
    <t xml:space="preserve">0011</t>
  </si>
  <si>
    <r>
      <rPr>
        <sz val="11"/>
        <color rgb="FF000000"/>
        <rFont val="Times New Roman"/>
        <family val="0"/>
        <charset val="134"/>
      </rPr>
      <t xml:space="preserve">Result = (X * Y)</t>
    </r>
    <r>
      <rPr>
        <vertAlign val="subscript"/>
        <sz val="11"/>
        <color rgb="FF000000"/>
        <rFont val="Times New Roman"/>
        <family val="0"/>
        <charset val="134"/>
      </rPr>
      <t xml:space="preserve">[31:0]</t>
    </r>
    <r>
      <rPr>
        <sz val="11"/>
        <color rgb="FF000000"/>
        <rFont val="Times New Roman"/>
        <family val="0"/>
        <charset val="134"/>
      </rPr>
      <t xml:space="preserve">;  Result2 = (X * Y)</t>
    </r>
    <r>
      <rPr>
        <vertAlign val="subscript"/>
        <sz val="11"/>
        <color rgb="FF000000"/>
        <rFont val="Times New Roman"/>
        <family val="0"/>
        <charset val="134"/>
      </rPr>
      <t xml:space="preserve">[63:32]</t>
    </r>
    <r>
      <rPr>
        <sz val="11"/>
        <color rgb="FF000000"/>
        <rFont val="Times New Roman"/>
        <family val="0"/>
        <charset val="134"/>
      </rPr>
      <t xml:space="preserve"> </t>
    </r>
    <r>
      <rPr>
        <sz val="11"/>
        <color rgb="FF000000"/>
        <rFont val="Noto Sans CJK SC Regular"/>
        <family val="2"/>
        <charset val="1"/>
      </rPr>
      <t xml:space="preserve">无符号乘法</t>
    </r>
  </si>
  <si>
    <t xml:space="preserve">0100</t>
  </si>
  <si>
    <r>
      <rPr>
        <sz val="11"/>
        <color rgb="FF000000"/>
        <rFont val="Times New Roman"/>
        <family val="0"/>
        <charset val="134"/>
      </rPr>
      <t xml:space="preserve">Result = X/Y;   Result2 = X%Y  </t>
    </r>
    <r>
      <rPr>
        <sz val="11"/>
        <color rgb="FF000000"/>
        <rFont val="Noto Sans CJK SC Regular"/>
        <family val="2"/>
        <charset val="1"/>
      </rPr>
      <t xml:space="preserve">无符号除法</t>
    </r>
  </si>
  <si>
    <t xml:space="preserve">0101</t>
  </si>
  <si>
    <t xml:space="preserve">Result = X + Y    (Set OF/UOF)</t>
  </si>
  <si>
    <t xml:space="preserve">0110</t>
  </si>
  <si>
    <t xml:space="preserve">Result = X - Y    (Set OF/UOF)</t>
  </si>
  <si>
    <t xml:space="preserve">0111</t>
  </si>
  <si>
    <r>
      <rPr>
        <sz val="11"/>
        <color rgb="FF000000"/>
        <rFont val="Times New Roman"/>
        <family val="0"/>
        <charset val="134"/>
      </rPr>
      <t xml:space="preserve">Result = X &amp; Y   </t>
    </r>
    <r>
      <rPr>
        <sz val="11"/>
        <color rgb="FF000000"/>
        <rFont val="Noto Sans CJK SC Regular"/>
        <family val="2"/>
        <charset val="1"/>
      </rPr>
      <t xml:space="preserve">按位与</t>
    </r>
  </si>
  <si>
    <r>
      <rPr>
        <sz val="11"/>
        <color rgb="FF000000"/>
        <rFont val="Times New Roman"/>
        <family val="0"/>
        <charset val="134"/>
      </rPr>
      <t xml:space="preserve">Result = X | Y    </t>
    </r>
    <r>
      <rPr>
        <sz val="11"/>
        <color rgb="FF000000"/>
        <rFont val="Noto Sans CJK SC Regular"/>
        <family val="2"/>
        <charset val="1"/>
      </rPr>
      <t xml:space="preserve">按位或</t>
    </r>
  </si>
  <si>
    <r>
      <rPr>
        <sz val="11"/>
        <color rgb="FF000000"/>
        <rFont val="Times New Roman"/>
        <family val="0"/>
        <charset val="134"/>
      </rPr>
      <t xml:space="preserve">Result = X</t>
    </r>
    <r>
      <rPr>
        <sz val="11"/>
        <color rgb="FF000000"/>
        <rFont val="宋体"/>
        <family val="0"/>
        <charset val="134"/>
      </rPr>
      <t xml:space="preserve">⊕</t>
    </r>
    <r>
      <rPr>
        <sz val="11"/>
        <color rgb="FF000000"/>
        <rFont val="Times New Roman"/>
        <family val="0"/>
        <charset val="134"/>
      </rPr>
      <t xml:space="preserve">Y    </t>
    </r>
    <r>
      <rPr>
        <sz val="11"/>
        <color rgb="FF000000"/>
        <rFont val="Noto Sans CJK SC Regular"/>
        <family val="2"/>
        <charset val="1"/>
      </rPr>
      <t xml:space="preserve">按位异或</t>
    </r>
  </si>
  <si>
    <r>
      <rPr>
        <sz val="11"/>
        <color rgb="FF000000"/>
        <rFont val="Times New Roman"/>
        <family val="0"/>
        <charset val="134"/>
      </rPr>
      <t xml:space="preserve">Result = ~(X |Y)  </t>
    </r>
    <r>
      <rPr>
        <sz val="11"/>
        <color rgb="FF000000"/>
        <rFont val="Noto Sans CJK SC Regular"/>
        <family val="2"/>
        <charset val="1"/>
      </rPr>
      <t xml:space="preserve">按位或非</t>
    </r>
  </si>
  <si>
    <r>
      <rPr>
        <sz val="11"/>
        <color rgb="FF000000"/>
        <rFont val="Times New Roman"/>
        <family val="0"/>
        <charset val="134"/>
      </rPr>
      <t xml:space="preserve">Result = (X &lt; Y) ? 1 : 0 </t>
    </r>
    <r>
      <rPr>
        <sz val="11"/>
        <color rgb="FF000000"/>
        <rFont val="Noto Sans CJK SC Regular"/>
        <family val="2"/>
        <charset val="1"/>
      </rPr>
      <t xml:space="preserve">符号比较</t>
    </r>
  </si>
  <si>
    <r>
      <rPr>
        <sz val="11"/>
        <color rgb="FF000000"/>
        <rFont val="Times New Roman"/>
        <family val="0"/>
        <charset val="134"/>
      </rPr>
      <t xml:space="preserve">Result = (X &lt; Y) ? 1 : 0 </t>
    </r>
    <r>
      <rPr>
        <sz val="11"/>
        <color rgb="FF000000"/>
        <rFont val="Noto Sans CJK SC Regular"/>
        <family val="2"/>
        <charset val="1"/>
      </rPr>
      <t xml:space="preserve">无符号比较</t>
    </r>
  </si>
  <si>
    <t xml:space="preserve">控制信号</t>
  </si>
  <si>
    <t xml:space="preserve">信号说明</t>
  </si>
  <si>
    <r>
      <rPr>
        <b val="true"/>
        <sz val="12"/>
        <color rgb="FFFFFFFF"/>
        <rFont val="Noto Sans CJK SC Regular"/>
        <family val="2"/>
        <charset val="1"/>
      </rPr>
      <t xml:space="preserve">产生条件（信号为</t>
    </r>
    <r>
      <rPr>
        <b val="true"/>
        <sz val="12"/>
        <color rgb="FFFFFFFF"/>
        <rFont val="微软雅黑"/>
        <family val="0"/>
        <charset val="134"/>
      </rPr>
      <t xml:space="preserve">1</t>
    </r>
    <r>
      <rPr>
        <b val="true"/>
        <sz val="12"/>
        <color rgb="FFFFFFFF"/>
        <rFont val="Noto Sans CJK SC Regular"/>
        <family val="2"/>
        <charset val="1"/>
      </rPr>
      <t xml:space="preserve">）</t>
    </r>
  </si>
  <si>
    <t xml:space="preserve">寄存器写使能</t>
  </si>
  <si>
    <t xml:space="preserve"> 寄存器写回信号</t>
  </si>
  <si>
    <t xml:space="preserve">写内存控制信号</t>
  </si>
  <si>
    <r>
      <rPr>
        <sz val="12"/>
        <color rgb="FF000000"/>
        <rFont val="微软雅黑"/>
        <family val="0"/>
        <charset val="134"/>
      </rPr>
      <t xml:space="preserve"> sw</t>
    </r>
    <r>
      <rPr>
        <sz val="12"/>
        <color rgb="FF000000"/>
        <rFont val="Noto Sans CJK SC Regular"/>
        <family val="2"/>
        <charset val="1"/>
      </rPr>
      <t xml:space="preserve">指令   未单独设置</t>
    </r>
    <r>
      <rPr>
        <sz val="12"/>
        <color rgb="FF000000"/>
        <rFont val="微软雅黑"/>
        <family val="0"/>
        <charset val="134"/>
      </rPr>
      <t xml:space="preserve">MemRead</t>
    </r>
    <r>
      <rPr>
        <sz val="12"/>
        <color rgb="FF000000"/>
        <rFont val="Noto Sans CJK SC Regular"/>
        <family val="2"/>
        <charset val="1"/>
      </rPr>
      <t xml:space="preserve">信号</t>
    </r>
  </si>
  <si>
    <t xml:space="preserve">AluOP</t>
  </si>
  <si>
    <r>
      <rPr>
        <sz val="12"/>
        <color rgb="FF000000"/>
        <rFont val="Noto Sans CJK SC Regular"/>
        <family val="2"/>
        <charset val="1"/>
      </rPr>
      <t xml:space="preserve">运算器操作控制符（</t>
    </r>
    <r>
      <rPr>
        <sz val="12"/>
        <color rgb="FF000000"/>
        <rFont val="微软雅黑"/>
        <family val="0"/>
        <charset val="134"/>
      </rPr>
      <t xml:space="preserve">4</t>
    </r>
    <r>
      <rPr>
        <sz val="12"/>
        <color rgb="FF000000"/>
        <rFont val="Noto Sans CJK SC Regular"/>
        <family val="2"/>
        <charset val="1"/>
      </rPr>
      <t xml:space="preserve">位）</t>
    </r>
  </si>
  <si>
    <r>
      <rPr>
        <sz val="12"/>
        <color rgb="FF000000"/>
        <rFont val="微软雅黑"/>
        <family val="0"/>
        <charset val="134"/>
      </rPr>
      <t xml:space="preserve"> R</t>
    </r>
    <r>
      <rPr>
        <sz val="12"/>
        <color rgb="FF000000"/>
        <rFont val="Noto Sans CJK SC Regular"/>
        <family val="2"/>
        <charset val="1"/>
      </rPr>
      <t xml:space="preserve">型指令根据</t>
    </r>
    <r>
      <rPr>
        <sz val="12"/>
        <color rgb="FF000000"/>
        <rFont val="微软雅黑"/>
        <family val="0"/>
        <charset val="134"/>
      </rPr>
      <t xml:space="preserve">Func</t>
    </r>
    <r>
      <rPr>
        <sz val="12"/>
        <color rgb="FF000000"/>
        <rFont val="Noto Sans CJK SC Regular"/>
        <family val="2"/>
        <charset val="1"/>
      </rPr>
      <t xml:space="preserve">选择</t>
    </r>
  </si>
  <si>
    <t xml:space="preserve">MemToReg</t>
  </si>
  <si>
    <t xml:space="preserve">寄存器写入数据来自存储器</t>
  </si>
  <si>
    <r>
      <rPr>
        <sz val="12"/>
        <color rgb="FF000000"/>
        <rFont val="微软雅黑"/>
        <family val="0"/>
        <charset val="134"/>
      </rPr>
      <t xml:space="preserve"> lw</t>
    </r>
    <r>
      <rPr>
        <sz val="12"/>
        <color rgb="FF000000"/>
        <rFont val="Noto Sans CJK SC Regular"/>
        <family val="2"/>
        <charset val="1"/>
      </rPr>
      <t xml:space="preserve">指令</t>
    </r>
  </si>
  <si>
    <r>
      <rPr>
        <sz val="12"/>
        <color rgb="FF000000"/>
        <rFont val="Noto Sans CJK SC Regular"/>
        <family val="2"/>
        <charset val="1"/>
      </rPr>
      <t xml:space="preserve">写入寄存器编号</t>
    </r>
    <r>
      <rPr>
        <sz val="12"/>
        <color rgb="FF000000"/>
        <rFont val="微软雅黑"/>
        <family val="0"/>
        <charset val="134"/>
      </rPr>
      <t xml:space="preserve">rt/rd</t>
    </r>
    <r>
      <rPr>
        <sz val="12"/>
        <color rgb="FF000000"/>
        <rFont val="Noto Sans CJK SC Regular"/>
        <family val="2"/>
        <charset val="1"/>
      </rPr>
      <t xml:space="preserve">选择</t>
    </r>
  </si>
  <si>
    <r>
      <rPr>
        <sz val="12"/>
        <color rgb="FF000000"/>
        <rFont val="微软雅黑"/>
        <family val="0"/>
        <charset val="134"/>
      </rPr>
      <t xml:space="preserve"> R</t>
    </r>
    <r>
      <rPr>
        <sz val="12"/>
        <color rgb="FF000000"/>
        <rFont val="Noto Sans CJK SC Regular"/>
        <family val="2"/>
        <charset val="1"/>
      </rPr>
      <t xml:space="preserve">型指令</t>
    </r>
  </si>
  <si>
    <t xml:space="preserve">AluSrcB</t>
  </si>
  <si>
    <r>
      <rPr>
        <sz val="12"/>
        <color rgb="FF000000"/>
        <rFont val="Noto Sans CJK SC Regular"/>
        <family val="2"/>
        <charset val="1"/>
      </rPr>
      <t xml:space="preserve">运算器</t>
    </r>
    <r>
      <rPr>
        <sz val="12"/>
        <color rgb="FF000000"/>
        <rFont val="微软雅黑"/>
        <family val="0"/>
        <charset val="134"/>
      </rPr>
      <t xml:space="preserve">B</t>
    </r>
    <r>
      <rPr>
        <sz val="12"/>
        <color rgb="FF000000"/>
        <rFont val="Noto Sans CJK SC Regular"/>
        <family val="2"/>
        <charset val="1"/>
      </rPr>
      <t xml:space="preserve">输入选择</t>
    </r>
  </si>
  <si>
    <r>
      <rPr>
        <sz val="12"/>
        <color rgb="FF000000"/>
        <rFont val="微软雅黑"/>
        <family val="0"/>
        <charset val="134"/>
      </rPr>
      <t xml:space="preserve"> lw</t>
    </r>
    <r>
      <rPr>
        <sz val="12"/>
        <color rgb="FF000000"/>
        <rFont val="Noto Sans CJK SC Regular"/>
        <family val="2"/>
        <charset val="1"/>
      </rPr>
      <t xml:space="preserve">指令，</t>
    </r>
    <r>
      <rPr>
        <sz val="12"/>
        <color rgb="FF000000"/>
        <rFont val="微软雅黑"/>
        <family val="0"/>
        <charset val="134"/>
      </rPr>
      <t xml:space="preserve">sw</t>
    </r>
    <r>
      <rPr>
        <sz val="12"/>
        <color rgb="FF000000"/>
        <rFont val="Noto Sans CJK SC Regular"/>
        <family val="2"/>
        <charset val="1"/>
      </rPr>
      <t xml:space="preserve">指令，立即数运算类指令</t>
    </r>
  </si>
  <si>
    <t xml:space="preserve">立即数符号扩展</t>
  </si>
  <si>
    <r>
      <rPr>
        <sz val="12"/>
        <color rgb="FFFF0000"/>
        <rFont val="微软雅黑"/>
        <family val="0"/>
        <charset val="134"/>
      </rPr>
      <t xml:space="preserve"> ADDI</t>
    </r>
    <r>
      <rPr>
        <sz val="12"/>
        <color rgb="FFFF0000"/>
        <rFont val="Noto Sans CJK SC Regular"/>
        <family val="2"/>
        <charset val="1"/>
      </rPr>
      <t xml:space="preserve">、</t>
    </r>
    <r>
      <rPr>
        <sz val="12"/>
        <color rgb="FFFF0000"/>
        <rFont val="微软雅黑"/>
        <family val="0"/>
        <charset val="134"/>
      </rPr>
      <t xml:space="preserve">ADDIU</t>
    </r>
    <r>
      <rPr>
        <sz val="12"/>
        <color rgb="FFFF0000"/>
        <rFont val="Noto Sans CJK SC Regular"/>
        <family val="2"/>
        <charset val="1"/>
      </rPr>
      <t xml:space="preserve">、</t>
    </r>
    <r>
      <rPr>
        <sz val="12"/>
        <color rgb="FFFF0000"/>
        <rFont val="微软雅黑"/>
        <family val="0"/>
        <charset val="134"/>
      </rPr>
      <t xml:space="preserve">SLTI</t>
    </r>
    <r>
      <rPr>
        <sz val="12"/>
        <color rgb="FFFF0000"/>
        <rFont val="Noto Sans CJK SC Regular"/>
        <family val="2"/>
        <charset val="1"/>
      </rPr>
      <t xml:space="preserve">指令</t>
    </r>
  </si>
  <si>
    <t xml:space="preserve">寄存器跳转指令译码信号</t>
  </si>
  <si>
    <r>
      <rPr>
        <sz val="12"/>
        <color rgb="FF000000"/>
        <rFont val="微软雅黑"/>
        <family val="0"/>
        <charset val="134"/>
      </rPr>
      <t xml:space="preserve"> JR</t>
    </r>
    <r>
      <rPr>
        <sz val="12"/>
        <color rgb="FF000000"/>
        <rFont val="Noto Sans CJK SC Regular"/>
        <family val="2"/>
        <charset val="1"/>
      </rPr>
      <t xml:space="preserve">指令</t>
    </r>
  </si>
  <si>
    <r>
      <rPr>
        <sz val="12"/>
        <color rgb="FF000000"/>
        <rFont val="微软雅黑"/>
        <family val="0"/>
        <charset val="134"/>
      </rPr>
      <t xml:space="preserve">JAL</t>
    </r>
    <r>
      <rPr>
        <sz val="12"/>
        <color rgb="FF000000"/>
        <rFont val="Noto Sans CJK SC Regular"/>
        <family val="2"/>
        <charset val="1"/>
      </rPr>
      <t xml:space="preserve">指令译码信号</t>
    </r>
  </si>
  <si>
    <r>
      <rPr>
        <sz val="12"/>
        <color rgb="FF000000"/>
        <rFont val="微软雅黑"/>
        <family val="0"/>
        <charset val="134"/>
      </rPr>
      <t xml:space="preserve"> JAL</t>
    </r>
    <r>
      <rPr>
        <sz val="12"/>
        <color rgb="FF000000"/>
        <rFont val="Noto Sans CJK SC Regular"/>
        <family val="2"/>
        <charset val="1"/>
      </rPr>
      <t xml:space="preserve">指令 ，选择寄存器写回编号，写回值</t>
    </r>
  </si>
  <si>
    <t xml:space="preserve">无条件分支控制信号</t>
  </si>
  <si>
    <r>
      <rPr>
        <sz val="12"/>
        <color rgb="FF000000"/>
        <rFont val="微软雅黑"/>
        <family val="0"/>
        <charset val="134"/>
      </rPr>
      <t xml:space="preserve"> J</t>
    </r>
    <r>
      <rPr>
        <sz val="12"/>
        <color rgb="FF000000"/>
        <rFont val="Noto Sans CJK SC Regular"/>
        <family val="2"/>
        <charset val="1"/>
      </rPr>
      <t xml:space="preserve">、</t>
    </r>
    <r>
      <rPr>
        <sz val="12"/>
        <color rgb="FF000000"/>
        <rFont val="微软雅黑"/>
        <family val="0"/>
        <charset val="134"/>
      </rPr>
      <t xml:space="preserve">JAL</t>
    </r>
    <r>
      <rPr>
        <sz val="12"/>
        <color rgb="FF000000"/>
        <rFont val="Noto Sans CJK SC Regular"/>
        <family val="2"/>
        <charset val="1"/>
      </rPr>
      <t xml:space="preserve">、</t>
    </r>
    <r>
      <rPr>
        <sz val="12"/>
        <color rgb="FF000000"/>
        <rFont val="微软雅黑"/>
        <family val="0"/>
        <charset val="134"/>
      </rPr>
      <t xml:space="preserve">JR</t>
    </r>
    <r>
      <rPr>
        <sz val="12"/>
        <color rgb="FF000000"/>
        <rFont val="Noto Sans CJK SC Regular"/>
        <family val="2"/>
        <charset val="1"/>
      </rPr>
      <t xml:space="preserve">指令，选择无条件分支地址</t>
    </r>
  </si>
  <si>
    <t xml:space="preserve">Beq</t>
  </si>
  <si>
    <r>
      <rPr>
        <sz val="12"/>
        <color rgb="FF000000"/>
        <rFont val="微软雅黑"/>
        <family val="0"/>
        <charset val="134"/>
      </rPr>
      <t xml:space="preserve">Beq</t>
    </r>
    <r>
      <rPr>
        <sz val="12"/>
        <color rgb="FF000000"/>
        <rFont val="Noto Sans CJK SC Regular"/>
        <family val="2"/>
        <charset val="1"/>
      </rPr>
      <t xml:space="preserve">指令译码信号</t>
    </r>
  </si>
  <si>
    <r>
      <rPr>
        <sz val="12"/>
        <color rgb="FF000000"/>
        <rFont val="微软雅黑"/>
        <family val="0"/>
        <charset val="134"/>
      </rPr>
      <t xml:space="preserve"> Beq</t>
    </r>
    <r>
      <rPr>
        <sz val="12"/>
        <color rgb="FF000000"/>
        <rFont val="Noto Sans CJK SC Regular"/>
        <family val="2"/>
        <charset val="1"/>
      </rPr>
      <t xml:space="preserve">指令，用于有条件分支控制</t>
    </r>
  </si>
  <si>
    <t xml:space="preserve">Bne</t>
  </si>
  <si>
    <r>
      <rPr>
        <sz val="12"/>
        <color rgb="FF000000"/>
        <rFont val="微软雅黑"/>
        <family val="0"/>
        <charset val="134"/>
      </rPr>
      <t xml:space="preserve">Bne</t>
    </r>
    <r>
      <rPr>
        <sz val="12"/>
        <color rgb="FF000000"/>
        <rFont val="Noto Sans CJK SC Regular"/>
        <family val="2"/>
        <charset val="1"/>
      </rPr>
      <t xml:space="preserve">指令译码信号</t>
    </r>
  </si>
  <si>
    <r>
      <rPr>
        <sz val="12"/>
        <color rgb="FF000000"/>
        <rFont val="微软雅黑"/>
        <family val="0"/>
        <charset val="134"/>
      </rPr>
      <t xml:space="preserve"> Bne</t>
    </r>
    <r>
      <rPr>
        <sz val="12"/>
        <color rgb="FF000000"/>
        <rFont val="Noto Sans CJK SC Regular"/>
        <family val="2"/>
        <charset val="1"/>
      </rPr>
      <t xml:space="preserve">指令，用于有条件分支控制</t>
    </r>
  </si>
  <si>
    <t xml:space="preserve">Syscall</t>
  </si>
  <si>
    <r>
      <rPr>
        <sz val="12"/>
        <color rgb="FF000000"/>
        <rFont val="微软雅黑"/>
        <family val="0"/>
        <charset val="134"/>
      </rPr>
      <t xml:space="preserve">Syscall</t>
    </r>
    <r>
      <rPr>
        <sz val="12"/>
        <color rgb="FF000000"/>
        <rFont val="Noto Sans CJK SC Regular"/>
        <family val="2"/>
        <charset val="1"/>
      </rPr>
      <t xml:space="preserve">指令译码信号</t>
    </r>
  </si>
  <si>
    <r>
      <rPr>
        <sz val="12"/>
        <color rgb="FF000000"/>
        <rFont val="Noto Sans CJK SC Regular"/>
        <family val="2"/>
        <charset val="1"/>
      </rPr>
      <t xml:space="preserve"> 根据</t>
    </r>
    <r>
      <rPr>
        <sz val="12"/>
        <color rgb="FF000000"/>
        <rFont val="微软雅黑"/>
        <family val="0"/>
        <charset val="134"/>
      </rPr>
      <t xml:space="preserve">$V0</t>
    </r>
    <r>
      <rPr>
        <sz val="12"/>
        <color rgb="FF000000"/>
        <rFont val="Noto Sans CJK SC Regular"/>
        <family val="2"/>
        <charset val="1"/>
      </rPr>
      <t xml:space="preserve">寄存器的值，决定是停机还是输出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</si>
</sst>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5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 Black"/>
      <family val="0"/>
      <charset val="134"/>
    </font>
    <font>
      <sz val="11"/>
      <color rgb="FF0000FF"/>
      <name val="Segoe UI Black"/>
      <family val="0"/>
      <charset val="134"/>
    </font>
    <font>
      <sz val="8"/>
      <color rgb="FF000000"/>
      <name val="Segoe UI Black"/>
      <family val="0"/>
      <charset val="134"/>
    </font>
    <font>
      <b val="true"/>
      <sz val="10"/>
      <color rgb="FF000000"/>
      <name val="Noto Sans CJK SC Regular"/>
      <family val="2"/>
      <charset val="1"/>
    </font>
    <font>
      <b val="true"/>
      <sz val="8"/>
      <color rgb="FF000000"/>
      <name val="Segoe UI Black"/>
      <family val="0"/>
      <charset val="134"/>
    </font>
    <font>
      <b val="true"/>
      <sz val="10"/>
      <color rgb="FF2E75B6"/>
      <name val="Noto Sans CJK SC Regular"/>
      <family val="2"/>
      <charset val="1"/>
    </font>
    <font>
      <b val="true"/>
      <sz val="10"/>
      <color rgb="FF2E75B6"/>
      <name val="Segoe UI Black"/>
      <family val="0"/>
      <charset val="134"/>
    </font>
    <font>
      <b val="true"/>
      <sz val="8"/>
      <color rgb="FF000000"/>
      <name val="Noto Sans CJK SC Regular"/>
      <family val="2"/>
      <charset val="1"/>
    </font>
    <font>
      <b val="true"/>
      <sz val="10"/>
      <color rgb="FF000000"/>
      <name val="Segoe UI Black"/>
      <family val="0"/>
      <charset val="134"/>
    </font>
    <font>
      <sz val="10"/>
      <color rgb="FF000000"/>
      <name val="Segoe UI Black"/>
      <family val="0"/>
      <charset val="134"/>
    </font>
    <font>
      <sz val="10"/>
      <color rgb="FF0000FF"/>
      <name val="Segoe UI Black"/>
      <family val="0"/>
      <charset val="134"/>
    </font>
    <font>
      <sz val="11"/>
      <color rgb="FFFF0000"/>
      <name val="Segoe UI Black"/>
      <family val="0"/>
      <charset val="134"/>
    </font>
    <font>
      <sz val="11"/>
      <color rgb="FF7030A0"/>
      <name val="Segoe UI Black"/>
      <family val="0"/>
      <charset val="134"/>
    </font>
    <font>
      <sz val="11"/>
      <color rgb="FF0000FF"/>
      <name val="等线"/>
      <family val="0"/>
      <charset val="134"/>
    </font>
    <font>
      <sz val="9"/>
      <color rgb="FF0000FF"/>
      <name val="Segoe UI Black"/>
      <family val="0"/>
      <charset val="134"/>
    </font>
    <font>
      <sz val="9"/>
      <color rgb="FFFF0000"/>
      <name val="Segoe UI Black"/>
      <family val="0"/>
      <charset val="134"/>
    </font>
    <font>
      <sz val="11"/>
      <color rgb="FF000000"/>
      <name val="Segoe UI"/>
      <family val="0"/>
      <charset val="134"/>
    </font>
    <font>
      <sz val="11"/>
      <color rgb="FF0000FF"/>
      <name val="Segoe UI"/>
      <family val="0"/>
      <charset val="134"/>
    </font>
    <font>
      <b val="true"/>
      <sz val="11"/>
      <color rgb="FF000000"/>
      <name val="Times New Roman"/>
      <family val="0"/>
      <charset val="134"/>
    </font>
    <font>
      <b val="true"/>
      <sz val="11"/>
      <color rgb="FF000000"/>
      <name val="Noto Sans CJK SC Regular"/>
      <family val="2"/>
      <charset val="1"/>
    </font>
    <font>
      <sz val="11"/>
      <color rgb="FF000000"/>
      <name val="Times New Roman"/>
      <family val="0"/>
      <charset val="134"/>
    </font>
    <font>
      <sz val="11"/>
      <color rgb="FF000000"/>
      <name val="Noto Sans CJK SC Regular"/>
      <family val="2"/>
      <charset val="1"/>
    </font>
    <font>
      <vertAlign val="subscript"/>
      <sz val="11"/>
      <color rgb="FF000000"/>
      <name val="Times New Roman"/>
      <family val="0"/>
      <charset val="134"/>
    </font>
    <font>
      <sz val="11"/>
      <color rgb="FF000000"/>
      <name val="宋体"/>
      <family val="0"/>
      <charset val="134"/>
    </font>
    <font>
      <b val="true"/>
      <sz val="12"/>
      <color rgb="FFFFFFFF"/>
      <name val="微软雅黑"/>
      <family val="0"/>
      <charset val="134"/>
    </font>
    <font>
      <b val="true"/>
      <sz val="12"/>
      <color rgb="FFFFFFFF"/>
      <name val="Noto Sans CJK SC Regular"/>
      <family val="2"/>
      <charset val="1"/>
    </font>
    <font>
      <sz val="16"/>
      <color rgb="FF000000"/>
      <name val="等线"/>
      <family val="0"/>
      <charset val="134"/>
    </font>
    <font>
      <sz val="12"/>
      <color rgb="FF000000"/>
      <name val="微软雅黑"/>
      <family val="0"/>
      <charset val="134"/>
    </font>
    <font>
      <sz val="12"/>
      <color rgb="FF000000"/>
      <name val="Noto Sans CJK SC Regular"/>
      <family val="2"/>
      <charset val="1"/>
    </font>
    <font>
      <sz val="12"/>
      <color rgb="FFFF0000"/>
      <name val="微软雅黑"/>
      <family val="0"/>
      <charset val="134"/>
    </font>
    <font>
      <sz val="12"/>
      <color rgb="FFFF0000"/>
      <name val="Noto Sans CJK SC Regular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FFC7CE"/>
      </patternFill>
    </fill>
    <fill>
      <patternFill patternType="solid">
        <fgColor rgb="FFA9D18E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2DEEF"/>
      </patternFill>
    </fill>
    <fill>
      <patternFill patternType="solid">
        <fgColor rgb="FF5B9BD5"/>
        <bgColor rgb="FF969696"/>
      </patternFill>
    </fill>
    <fill>
      <patternFill patternType="solid">
        <fgColor rgb="FFD2DEEF"/>
        <bgColor rgb="FFD9D9D9"/>
      </patternFill>
    </fill>
    <fill>
      <patternFill patternType="solid">
        <fgColor rgb="FFEAEFF7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2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2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6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6" borderId="1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1" fillId="7" borderId="1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2" fillId="7" borderId="1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1" fillId="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1" fillId="8" borderId="1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2" fillId="8" borderId="1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33" fillId="7" borderId="1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等线"/>
        <charset val="134"/>
        <family val="0"/>
        <color rgb="FF000000"/>
        <sz val="11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7030A0"/>
      <rgbColor rgb="FFFFFFCC"/>
      <rgbColor rgb="FFEAEFF7"/>
      <rgbColor rgb="FF660066"/>
      <rgbColor rgb="FFFF8080"/>
      <rgbColor rgb="FF0066CC"/>
      <rgbColor rgb="FFD2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C7CE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AS6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46" activeCellId="0" sqref="46:46"/>
    </sheetView>
  </sheetViews>
  <sheetFormatPr defaultRowHeight="12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1" width="8.63"/>
    <col collapsed="false" customWidth="true" hidden="false" outlineLevel="0" max="3" min="3" style="2" width="3"/>
    <col collapsed="false" customWidth="true" hidden="false" outlineLevel="0" max="4" min="4" style="2" width="3.5"/>
    <col collapsed="false" customWidth="true" hidden="false" outlineLevel="0" max="6" min="5" style="2" width="3.12"/>
    <col collapsed="false" customWidth="true" hidden="false" outlineLevel="0" max="7" min="7" style="2" width="3.25"/>
    <col collapsed="false" customWidth="true" hidden="false" outlineLevel="0" max="8" min="8" style="2" width="2.88"/>
    <col collapsed="false" customWidth="true" hidden="false" outlineLevel="0" max="9" min="9" style="2" width="3.5"/>
    <col collapsed="false" customWidth="true" hidden="false" outlineLevel="0" max="10" min="10" style="2" width="3.25"/>
    <col collapsed="false" customWidth="true" hidden="false" outlineLevel="0" max="11" min="11" style="2" width="2.88"/>
    <col collapsed="false" customWidth="true" hidden="false" outlineLevel="0" max="12" min="12" style="2" width="2.13"/>
    <col collapsed="false" customWidth="true" hidden="false" outlineLevel="0" max="13" min="13" style="2" width="2.37"/>
    <col collapsed="false" customWidth="true" hidden="false" outlineLevel="0" max="14" min="14" style="2" width="2.13"/>
    <col collapsed="false" customWidth="true" hidden="false" outlineLevel="0" max="15" min="15" style="2" width="2"/>
    <col collapsed="false" customWidth="true" hidden="false" outlineLevel="0" max="16" min="16" style="2" width="2.13"/>
    <col collapsed="false" customWidth="true" hidden="false" outlineLevel="0" max="17" min="17" style="2" width="7"/>
    <col collapsed="false" customWidth="true" hidden="false" outlineLevel="0" max="21" min="18" style="2" width="3.62"/>
    <col collapsed="false" customWidth="true" hidden="false" outlineLevel="0" max="22" min="22" style="2" width="8.26"/>
    <col collapsed="false" customWidth="true" hidden="false" outlineLevel="0" max="23" min="23" style="2" width="8.13"/>
    <col collapsed="false" customWidth="true" hidden="false" outlineLevel="0" max="24" min="24" style="2" width="8.36"/>
    <col collapsed="false" customWidth="true" hidden="false" outlineLevel="0" max="25" min="25" style="2" width="7.13"/>
    <col collapsed="false" customWidth="true" hidden="false" outlineLevel="0" max="26" min="26" style="2" width="6.14"/>
    <col collapsed="false" customWidth="true" hidden="false" outlineLevel="0" max="27" min="27" style="2" width="8.26"/>
    <col collapsed="false" customWidth="true" hidden="false" outlineLevel="0" max="28" min="28" style="2" width="5.75"/>
    <col collapsed="false" customWidth="true" hidden="false" outlineLevel="0" max="29" min="29" style="2" width="4.63"/>
    <col collapsed="false" customWidth="true" hidden="false" outlineLevel="0" max="30" min="30" style="2" width="4.87"/>
    <col collapsed="false" customWidth="true" hidden="false" outlineLevel="0" max="31" min="31" style="2" width="3.38"/>
    <col collapsed="false" customWidth="true" hidden="false" outlineLevel="0" max="32" min="32" style="3" width="4.75"/>
    <col collapsed="false" customWidth="true" hidden="false" outlineLevel="0" max="33" min="33" style="3" width="4.25"/>
    <col collapsed="false" customWidth="true" hidden="false" outlineLevel="0" max="45" min="34" style="4" width="9"/>
    <col collapsed="false" customWidth="true" hidden="false" outlineLevel="0" max="1025" min="46" style="0" width="9"/>
  </cols>
  <sheetData>
    <row r="1" s="14" customFormat="true" ht="67.5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42</v>
      </c>
      <c r="AS1" s="13" t="s">
        <v>42</v>
      </c>
    </row>
    <row r="2" customFormat="false" ht="12.75" hidden="false" customHeight="false" outlineLevel="0" collapsed="false">
      <c r="A2" s="15" t="n">
        <v>1</v>
      </c>
      <c r="B2" s="16" t="s">
        <v>43</v>
      </c>
      <c r="C2" s="17" t="n">
        <v>0</v>
      </c>
      <c r="D2" s="18" t="n">
        <v>0</v>
      </c>
      <c r="E2" s="17" t="n">
        <f aca="false">IF(MOD($C2,64)/32&gt;=1,1,0)</f>
        <v>0</v>
      </c>
      <c r="F2" s="17" t="n">
        <f aca="false">IF(MOD($C2,32)/16&gt;=1,1,0)</f>
        <v>0</v>
      </c>
      <c r="G2" s="17" t="n">
        <f aca="false">IF(MOD($C2,16)/8&gt;=1,1,0)</f>
        <v>0</v>
      </c>
      <c r="H2" s="17" t="n">
        <f aca="false">IF(MOD($C2,8)/4&gt;=1,1,0)</f>
        <v>0</v>
      </c>
      <c r="I2" s="17" t="n">
        <f aca="false">IF(MOD($C2,4)/2&gt;=1,1,0)</f>
        <v>0</v>
      </c>
      <c r="J2" s="17" t="n">
        <f aca="false">IF(MOD($C2,2)&gt;=1,1,0)</f>
        <v>0</v>
      </c>
      <c r="K2" s="18" t="n">
        <f aca="false">IF(ISNUMBER($D2),IF(MOD($D2,64)/32&gt;=1,1,0),"X")</f>
        <v>0</v>
      </c>
      <c r="L2" s="18" t="n">
        <f aca="false">IF(ISNUMBER($D2),IF(MOD($D2,32)/16&gt;=1,1,0),"X")</f>
        <v>0</v>
      </c>
      <c r="M2" s="18" t="n">
        <f aca="false">IF(ISNUMBER($D2),IF(MOD($D2,16)/8&gt;=1,1,0),"X")</f>
        <v>0</v>
      </c>
      <c r="N2" s="18" t="n">
        <f aca="false">IF(ISNUMBER($D2),IF(MOD($D2,8)/4&gt;=1,1,0),"X")</f>
        <v>0</v>
      </c>
      <c r="O2" s="18" t="n">
        <f aca="false">IF(ISNUMBER($D2),IF(MOD($D2,4)/2&gt;=1,1,0),"X")</f>
        <v>0</v>
      </c>
      <c r="P2" s="19" t="n">
        <f aca="false">IF(ISNUMBER($D2),IF(MOD($D2,2)&gt;=1,1,0),"X")</f>
        <v>0</v>
      </c>
      <c r="Q2" s="16" t="n">
        <v>0</v>
      </c>
      <c r="R2" s="16" t="n">
        <f aca="false">IF(ISNUMBER($Q2),IF(MOD($Q2,16)/8&gt;=1,1,0),"X")</f>
        <v>0</v>
      </c>
      <c r="S2" s="16" t="n">
        <f aca="false">IF(ISNUMBER($Q2),IF(MOD($Q2,8)/4&gt;=1,1,0),"X")</f>
        <v>0</v>
      </c>
      <c r="T2" s="16" t="n">
        <f aca="false">IF(ISNUMBER($Q2),IF(MOD($Q2,4)/2&gt;=1,1,0),"X")</f>
        <v>0</v>
      </c>
      <c r="U2" s="16" t="n">
        <f aca="false">IF(ISNUMBER($Q2),IF(MOD($Q2,2)&gt;=1,1,0),"X")</f>
        <v>0</v>
      </c>
      <c r="V2" s="16"/>
      <c r="W2" s="16"/>
      <c r="X2" s="16"/>
      <c r="Y2" s="16" t="n">
        <v>1</v>
      </c>
      <c r="Z2" s="16"/>
      <c r="AA2" s="16"/>
      <c r="AB2" s="16" t="n">
        <v>1</v>
      </c>
      <c r="AC2" s="16"/>
      <c r="AD2" s="16"/>
      <c r="AE2" s="16"/>
      <c r="AF2" s="16"/>
      <c r="AG2" s="16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</row>
    <row r="3" customFormat="false" ht="12.75" hidden="false" customHeight="false" outlineLevel="0" collapsed="false">
      <c r="A3" s="20" t="n">
        <v>2</v>
      </c>
      <c r="B3" s="20" t="s">
        <v>44</v>
      </c>
      <c r="C3" s="21" t="n">
        <v>0</v>
      </c>
      <c r="D3" s="22" t="n">
        <v>3</v>
      </c>
      <c r="E3" s="21" t="n">
        <f aca="false">IF(MOD($C3,64)/32&gt;=1,1,0)</f>
        <v>0</v>
      </c>
      <c r="F3" s="21" t="n">
        <f aca="false">IF(MOD($C3,32)/16&gt;=1,1,0)</f>
        <v>0</v>
      </c>
      <c r="G3" s="21" t="n">
        <f aca="false">IF(MOD($C3,16)/8&gt;=1,1,0)</f>
        <v>0</v>
      </c>
      <c r="H3" s="21" t="n">
        <f aca="false">IF(MOD($C3,8)/4&gt;=1,1,0)</f>
        <v>0</v>
      </c>
      <c r="I3" s="21" t="n">
        <f aca="false">IF(MOD($C3,4)/2&gt;=1,1,0)</f>
        <v>0</v>
      </c>
      <c r="J3" s="21" t="n">
        <f aca="false">IF(MOD($C3,2)&gt;=1,1,0)</f>
        <v>0</v>
      </c>
      <c r="K3" s="22" t="n">
        <f aca="false">IF(ISNUMBER($D3),IF(MOD($D3,64)/32&gt;=1,1,0),"X")</f>
        <v>0</v>
      </c>
      <c r="L3" s="22" t="n">
        <f aca="false">IF(ISNUMBER($D3),IF(MOD($D3,32)/16&gt;=1,1,0),"X")</f>
        <v>0</v>
      </c>
      <c r="M3" s="22" t="n">
        <f aca="false">IF(ISNUMBER($D3),IF(MOD($D3,16)/8&gt;=1,1,0),"X")</f>
        <v>0</v>
      </c>
      <c r="N3" s="22" t="n">
        <f aca="false">IF(ISNUMBER($D3),IF(MOD($D3,8)/4&gt;=1,1,0),"X")</f>
        <v>0</v>
      </c>
      <c r="O3" s="22" t="n">
        <f aca="false">IF(ISNUMBER($D3),IF(MOD($D3,4)/2&gt;=1,1,0),"X")</f>
        <v>1</v>
      </c>
      <c r="P3" s="23" t="n">
        <f aca="false">IF(ISNUMBER($D3),IF(MOD($D3,2)&gt;=1,1,0),"X")</f>
        <v>1</v>
      </c>
      <c r="Q3" s="20" t="n">
        <v>1</v>
      </c>
      <c r="R3" s="20" t="n">
        <f aca="false">IF(ISNUMBER($Q3),IF(MOD($Q3,16)/8&gt;=1,1,0),"X")</f>
        <v>0</v>
      </c>
      <c r="S3" s="20" t="n">
        <f aca="false">IF(ISNUMBER($Q3),IF(MOD($Q3,8)/4&gt;=1,1,0),"X")</f>
        <v>0</v>
      </c>
      <c r="T3" s="20" t="n">
        <f aca="false">IF(ISNUMBER($Q3),IF(MOD($Q3,4)/2&gt;=1,1,0),"X")</f>
        <v>0</v>
      </c>
      <c r="U3" s="20" t="n">
        <f aca="false">IF(ISNUMBER($Q3),IF(MOD($Q3,2)&gt;=1,1,0),"X")</f>
        <v>1</v>
      </c>
      <c r="V3" s="20"/>
      <c r="W3" s="20"/>
      <c r="X3" s="20"/>
      <c r="Y3" s="20" t="n">
        <v>1</v>
      </c>
      <c r="Z3" s="20"/>
      <c r="AA3" s="20"/>
      <c r="AB3" s="20" t="n">
        <v>1</v>
      </c>
      <c r="AC3" s="20"/>
      <c r="AD3" s="20"/>
      <c r="AE3" s="20"/>
      <c r="AF3" s="20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</row>
    <row r="4" customFormat="false" ht="12.75" hidden="false" customHeight="false" outlineLevel="0" collapsed="false">
      <c r="A4" s="15" t="n">
        <v>3</v>
      </c>
      <c r="B4" s="16" t="s">
        <v>45</v>
      </c>
      <c r="C4" s="17" t="n">
        <v>0</v>
      </c>
      <c r="D4" s="18" t="n">
        <v>2</v>
      </c>
      <c r="E4" s="17" t="n">
        <f aca="false">IF(MOD($C4,64)/32&gt;=1,1,0)</f>
        <v>0</v>
      </c>
      <c r="F4" s="17" t="n">
        <f aca="false">IF(MOD($C4,32)/16&gt;=1,1,0)</f>
        <v>0</v>
      </c>
      <c r="G4" s="17" t="n">
        <f aca="false">IF(MOD($C4,16)/8&gt;=1,1,0)</f>
        <v>0</v>
      </c>
      <c r="H4" s="17" t="n">
        <f aca="false">IF(MOD($C4,8)/4&gt;=1,1,0)</f>
        <v>0</v>
      </c>
      <c r="I4" s="17" t="n">
        <f aca="false">IF(MOD($C4,4)/2&gt;=1,1,0)</f>
        <v>0</v>
      </c>
      <c r="J4" s="17" t="n">
        <f aca="false">IF(MOD($C4,2)&gt;=1,1,0)</f>
        <v>0</v>
      </c>
      <c r="K4" s="18" t="n">
        <f aca="false">IF(ISNUMBER($D4),IF(MOD($D4,64)/32&gt;=1,1,0),"X")</f>
        <v>0</v>
      </c>
      <c r="L4" s="18" t="n">
        <f aca="false">IF(ISNUMBER($D4),IF(MOD($D4,32)/16&gt;=1,1,0),"X")</f>
        <v>0</v>
      </c>
      <c r="M4" s="18" t="n">
        <f aca="false">IF(ISNUMBER($D4),IF(MOD($D4,16)/8&gt;=1,1,0),"X")</f>
        <v>0</v>
      </c>
      <c r="N4" s="18" t="n">
        <f aca="false">IF(ISNUMBER($D4),IF(MOD($D4,8)/4&gt;=1,1,0),"X")</f>
        <v>0</v>
      </c>
      <c r="O4" s="18" t="n">
        <f aca="false">IF(ISNUMBER($D4),IF(MOD($D4,4)/2&gt;=1,1,0),"X")</f>
        <v>1</v>
      </c>
      <c r="P4" s="19" t="n">
        <f aca="false">IF(ISNUMBER($D4),IF(MOD($D4,2)&gt;=1,1,0),"X")</f>
        <v>0</v>
      </c>
      <c r="Q4" s="16" t="n">
        <v>2</v>
      </c>
      <c r="R4" s="16" t="n">
        <f aca="false">IF(ISNUMBER($Q4),IF(MOD($Q4,16)/8&gt;=1,1,0),"X")</f>
        <v>0</v>
      </c>
      <c r="S4" s="16" t="n">
        <f aca="false">IF(ISNUMBER($Q4),IF(MOD($Q4,8)/4&gt;=1,1,0),"X")</f>
        <v>0</v>
      </c>
      <c r="T4" s="16" t="n">
        <f aca="false">IF(ISNUMBER($Q4),IF(MOD($Q4,4)/2&gt;=1,1,0),"X")</f>
        <v>1</v>
      </c>
      <c r="U4" s="16" t="n">
        <f aca="false">IF(ISNUMBER($Q4),IF(MOD($Q4,2)&gt;=1,1,0),"X")</f>
        <v>0</v>
      </c>
      <c r="V4" s="16"/>
      <c r="W4" s="16"/>
      <c r="X4" s="16"/>
      <c r="Y4" s="16" t="n">
        <v>1</v>
      </c>
      <c r="Z4" s="16"/>
      <c r="AA4" s="16"/>
      <c r="AB4" s="16" t="n">
        <v>1</v>
      </c>
      <c r="AC4" s="16"/>
      <c r="AD4" s="16"/>
      <c r="AE4" s="16"/>
      <c r="AF4" s="16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customFormat="false" ht="12.75" hidden="false" customHeight="false" outlineLevel="0" collapsed="false">
      <c r="A5" s="20" t="n">
        <v>4</v>
      </c>
      <c r="B5" s="20" t="s">
        <v>46</v>
      </c>
      <c r="C5" s="21" t="n">
        <v>0</v>
      </c>
      <c r="D5" s="22" t="n">
        <v>32</v>
      </c>
      <c r="E5" s="21" t="n">
        <f aca="false">IF(MOD($C5,64)/32&gt;=1,1,0)</f>
        <v>0</v>
      </c>
      <c r="F5" s="21" t="n">
        <f aca="false">IF(MOD($C5,32)/16&gt;=1,1,0)</f>
        <v>0</v>
      </c>
      <c r="G5" s="21" t="n">
        <f aca="false">IF(MOD($C5,16)/8&gt;=1,1,0)</f>
        <v>0</v>
      </c>
      <c r="H5" s="21" t="n">
        <f aca="false">IF(MOD($C5,8)/4&gt;=1,1,0)</f>
        <v>0</v>
      </c>
      <c r="I5" s="21" t="n">
        <f aca="false">IF(MOD($C5,4)/2&gt;=1,1,0)</f>
        <v>0</v>
      </c>
      <c r="J5" s="21" t="n">
        <f aca="false">IF(MOD($C5,2)&gt;=1,1,0)</f>
        <v>0</v>
      </c>
      <c r="K5" s="22" t="n">
        <f aca="false">IF(ISNUMBER($D5),IF(MOD($D5,64)/32&gt;=1,1,0),"X")</f>
        <v>1</v>
      </c>
      <c r="L5" s="22" t="n">
        <f aca="false">IF(ISNUMBER($D5),IF(MOD($D5,32)/16&gt;=1,1,0),"X")</f>
        <v>0</v>
      </c>
      <c r="M5" s="22" t="n">
        <f aca="false">IF(ISNUMBER($D5),IF(MOD($D5,16)/8&gt;=1,1,0),"X")</f>
        <v>0</v>
      </c>
      <c r="N5" s="22" t="n">
        <f aca="false">IF(ISNUMBER($D5),IF(MOD($D5,8)/4&gt;=1,1,0),"X")</f>
        <v>0</v>
      </c>
      <c r="O5" s="22" t="n">
        <f aca="false">IF(ISNUMBER($D5),IF(MOD($D5,4)/2&gt;=1,1,0),"X")</f>
        <v>0</v>
      </c>
      <c r="P5" s="23" t="n">
        <f aca="false">IF(ISNUMBER($D5),IF(MOD($D5,2)&gt;=1,1,0),"X")</f>
        <v>0</v>
      </c>
      <c r="Q5" s="20" t="n">
        <v>5</v>
      </c>
      <c r="R5" s="20" t="n">
        <f aca="false">IF(ISNUMBER($Q5),IF(MOD($Q5,16)/8&gt;=1,1,0),"X")</f>
        <v>0</v>
      </c>
      <c r="S5" s="20" t="n">
        <f aca="false">IF(ISNUMBER($Q5),IF(MOD($Q5,8)/4&gt;=1,1,0),"X")</f>
        <v>1</v>
      </c>
      <c r="T5" s="20" t="n">
        <f aca="false">IF(ISNUMBER($Q5),IF(MOD($Q5,4)/2&gt;=1,1,0),"X")</f>
        <v>0</v>
      </c>
      <c r="U5" s="20" t="n">
        <f aca="false">IF(ISNUMBER($Q5),IF(MOD($Q5,2)&gt;=1,1,0),"X")</f>
        <v>1</v>
      </c>
      <c r="V5" s="20"/>
      <c r="W5" s="20"/>
      <c r="X5" s="20"/>
      <c r="Y5" s="20" t="n">
        <v>1</v>
      </c>
      <c r="Z5" s="20"/>
      <c r="AA5" s="20"/>
      <c r="AB5" s="20" t="n">
        <v>1</v>
      </c>
      <c r="AC5" s="20"/>
      <c r="AD5" s="20"/>
      <c r="AE5" s="20"/>
      <c r="AF5" s="20"/>
      <c r="AG5" s="20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</row>
    <row r="6" customFormat="false" ht="12.75" hidden="false" customHeight="false" outlineLevel="0" collapsed="false">
      <c r="A6" s="15" t="n">
        <v>5</v>
      </c>
      <c r="B6" s="16" t="s">
        <v>47</v>
      </c>
      <c r="C6" s="17" t="n">
        <v>0</v>
      </c>
      <c r="D6" s="18" t="n">
        <v>33</v>
      </c>
      <c r="E6" s="17" t="n">
        <f aca="false">IF(MOD($C6,64)/32&gt;=1,1,0)</f>
        <v>0</v>
      </c>
      <c r="F6" s="17" t="n">
        <f aca="false">IF(MOD($C6,32)/16&gt;=1,1,0)</f>
        <v>0</v>
      </c>
      <c r="G6" s="17" t="n">
        <f aca="false">IF(MOD($C6,16)/8&gt;=1,1,0)</f>
        <v>0</v>
      </c>
      <c r="H6" s="17" t="n">
        <f aca="false">IF(MOD($C6,8)/4&gt;=1,1,0)</f>
        <v>0</v>
      </c>
      <c r="I6" s="17" t="n">
        <f aca="false">IF(MOD($C6,4)/2&gt;=1,1,0)</f>
        <v>0</v>
      </c>
      <c r="J6" s="17" t="n">
        <f aca="false">IF(MOD($C6,2)&gt;=1,1,0)</f>
        <v>0</v>
      </c>
      <c r="K6" s="18" t="n">
        <f aca="false">IF(ISNUMBER($D6),IF(MOD($D6,64)/32&gt;=1,1,0),"X")</f>
        <v>1</v>
      </c>
      <c r="L6" s="18" t="n">
        <f aca="false">IF(ISNUMBER($D6),IF(MOD($D6,32)/16&gt;=1,1,0),"X")</f>
        <v>0</v>
      </c>
      <c r="M6" s="18" t="n">
        <f aca="false">IF(ISNUMBER($D6),IF(MOD($D6,16)/8&gt;=1,1,0),"X")</f>
        <v>0</v>
      </c>
      <c r="N6" s="18" t="n">
        <f aca="false">IF(ISNUMBER($D6),IF(MOD($D6,8)/4&gt;=1,1,0),"X")</f>
        <v>0</v>
      </c>
      <c r="O6" s="18" t="n">
        <f aca="false">IF(ISNUMBER($D6),IF(MOD($D6,4)/2&gt;=1,1,0),"X")</f>
        <v>0</v>
      </c>
      <c r="P6" s="19" t="n">
        <f aca="false">IF(ISNUMBER($D6),IF(MOD($D6,2)&gt;=1,1,0),"X")</f>
        <v>1</v>
      </c>
      <c r="Q6" s="16" t="n">
        <v>5</v>
      </c>
      <c r="R6" s="16" t="n">
        <f aca="false">IF(ISNUMBER($Q6),IF(MOD($Q6,16)/8&gt;=1,1,0),"X")</f>
        <v>0</v>
      </c>
      <c r="S6" s="16" t="n">
        <f aca="false">IF(ISNUMBER($Q6),IF(MOD($Q6,8)/4&gt;=1,1,0),"X")</f>
        <v>1</v>
      </c>
      <c r="T6" s="16" t="n">
        <f aca="false">IF(ISNUMBER($Q6),IF(MOD($Q6,4)/2&gt;=1,1,0),"X")</f>
        <v>0</v>
      </c>
      <c r="U6" s="16" t="n">
        <f aca="false">IF(ISNUMBER($Q6),IF(MOD($Q6,2)&gt;=1,1,0),"X")</f>
        <v>1</v>
      </c>
      <c r="V6" s="16"/>
      <c r="W6" s="16"/>
      <c r="X6" s="16"/>
      <c r="Y6" s="16" t="n">
        <v>1</v>
      </c>
      <c r="Z6" s="16"/>
      <c r="AA6" s="16"/>
      <c r="AB6" s="16" t="n">
        <v>1</v>
      </c>
      <c r="AC6" s="16"/>
      <c r="AD6" s="16"/>
      <c r="AE6" s="16"/>
      <c r="AF6" s="16"/>
      <c r="AG6" s="16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</row>
    <row r="7" customFormat="false" ht="12.75" hidden="false" customHeight="false" outlineLevel="0" collapsed="false">
      <c r="A7" s="20" t="n">
        <v>6</v>
      </c>
      <c r="B7" s="20" t="s">
        <v>48</v>
      </c>
      <c r="C7" s="21" t="n">
        <v>0</v>
      </c>
      <c r="D7" s="22" t="n">
        <v>34</v>
      </c>
      <c r="E7" s="21" t="n">
        <f aca="false">IF(MOD($C7,64)/32&gt;=1,1,0)</f>
        <v>0</v>
      </c>
      <c r="F7" s="21" t="n">
        <f aca="false">IF(MOD($C7,32)/16&gt;=1,1,0)</f>
        <v>0</v>
      </c>
      <c r="G7" s="21" t="n">
        <f aca="false">IF(MOD($C7,16)/8&gt;=1,1,0)</f>
        <v>0</v>
      </c>
      <c r="H7" s="21" t="n">
        <f aca="false">IF(MOD($C7,8)/4&gt;=1,1,0)</f>
        <v>0</v>
      </c>
      <c r="I7" s="21" t="n">
        <f aca="false">IF(MOD($C7,4)/2&gt;=1,1,0)</f>
        <v>0</v>
      </c>
      <c r="J7" s="21" t="n">
        <f aca="false">IF(MOD($C7,2)&gt;=1,1,0)</f>
        <v>0</v>
      </c>
      <c r="K7" s="22" t="n">
        <f aca="false">IF(ISNUMBER($D7),IF(MOD($D7,64)/32&gt;=1,1,0),"X")</f>
        <v>1</v>
      </c>
      <c r="L7" s="22" t="n">
        <f aca="false">IF(ISNUMBER($D7),IF(MOD($D7,32)/16&gt;=1,1,0),"X")</f>
        <v>0</v>
      </c>
      <c r="M7" s="22" t="n">
        <f aca="false">IF(ISNUMBER($D7),IF(MOD($D7,16)/8&gt;=1,1,0),"X")</f>
        <v>0</v>
      </c>
      <c r="N7" s="22" t="n">
        <f aca="false">IF(ISNUMBER($D7),IF(MOD($D7,8)/4&gt;=1,1,0),"X")</f>
        <v>0</v>
      </c>
      <c r="O7" s="22" t="n">
        <f aca="false">IF(ISNUMBER($D7),IF(MOD($D7,4)/2&gt;=1,1,0),"X")</f>
        <v>1</v>
      </c>
      <c r="P7" s="23" t="n">
        <f aca="false">IF(ISNUMBER($D7),IF(MOD($D7,2)&gt;=1,1,0),"X")</f>
        <v>0</v>
      </c>
      <c r="Q7" s="20" t="n">
        <v>6</v>
      </c>
      <c r="R7" s="20" t="n">
        <f aca="false">IF(ISNUMBER($Q7),IF(MOD($Q7,16)/8&gt;=1,1,0),"X")</f>
        <v>0</v>
      </c>
      <c r="S7" s="20" t="n">
        <f aca="false">IF(ISNUMBER($Q7),IF(MOD($Q7,8)/4&gt;=1,1,0),"X")</f>
        <v>1</v>
      </c>
      <c r="T7" s="20" t="n">
        <f aca="false">IF(ISNUMBER($Q7),IF(MOD($Q7,4)/2&gt;=1,1,0),"X")</f>
        <v>1</v>
      </c>
      <c r="U7" s="20" t="n">
        <f aca="false">IF(ISNUMBER($Q7),IF(MOD($Q7,2)&gt;=1,1,0),"X")</f>
        <v>0</v>
      </c>
      <c r="V7" s="20"/>
      <c r="W7" s="20"/>
      <c r="X7" s="20"/>
      <c r="Y7" s="20" t="n">
        <v>1</v>
      </c>
      <c r="Z7" s="20"/>
      <c r="AA7" s="20"/>
      <c r="AB7" s="20" t="n">
        <v>1</v>
      </c>
      <c r="AC7" s="20"/>
      <c r="AD7" s="20"/>
      <c r="AE7" s="20"/>
      <c r="AF7" s="20"/>
      <c r="AG7" s="20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customFormat="false" ht="12.75" hidden="false" customHeight="false" outlineLevel="0" collapsed="false">
      <c r="A8" s="15" t="n">
        <v>7</v>
      </c>
      <c r="B8" s="16" t="s">
        <v>49</v>
      </c>
      <c r="C8" s="17" t="n">
        <v>0</v>
      </c>
      <c r="D8" s="18" t="n">
        <v>36</v>
      </c>
      <c r="E8" s="17" t="n">
        <f aca="false">IF(MOD($C8,64)/32&gt;=1,1,0)</f>
        <v>0</v>
      </c>
      <c r="F8" s="17" t="n">
        <f aca="false">IF(MOD($C8,32)/16&gt;=1,1,0)</f>
        <v>0</v>
      </c>
      <c r="G8" s="17" t="n">
        <f aca="false">IF(MOD($C8,16)/8&gt;=1,1,0)</f>
        <v>0</v>
      </c>
      <c r="H8" s="17" t="n">
        <f aca="false">IF(MOD($C8,8)/4&gt;=1,1,0)</f>
        <v>0</v>
      </c>
      <c r="I8" s="17" t="n">
        <f aca="false">IF(MOD($C8,4)/2&gt;=1,1,0)</f>
        <v>0</v>
      </c>
      <c r="J8" s="17" t="n">
        <f aca="false">IF(MOD($C8,2)&gt;=1,1,0)</f>
        <v>0</v>
      </c>
      <c r="K8" s="18" t="n">
        <f aca="false">IF(ISNUMBER($D8),IF(MOD($D8,64)/32&gt;=1,1,0),"X")</f>
        <v>1</v>
      </c>
      <c r="L8" s="18" t="n">
        <f aca="false">IF(ISNUMBER($D8),IF(MOD($D8,32)/16&gt;=1,1,0),"X")</f>
        <v>0</v>
      </c>
      <c r="M8" s="18" t="n">
        <f aca="false">IF(ISNUMBER($D8),IF(MOD($D8,16)/8&gt;=1,1,0),"X")</f>
        <v>0</v>
      </c>
      <c r="N8" s="18" t="n">
        <f aca="false">IF(ISNUMBER($D8),IF(MOD($D8,8)/4&gt;=1,1,0),"X")</f>
        <v>1</v>
      </c>
      <c r="O8" s="18" t="n">
        <f aca="false">IF(ISNUMBER($D8),IF(MOD($D8,4)/2&gt;=1,1,0),"X")</f>
        <v>0</v>
      </c>
      <c r="P8" s="19" t="n">
        <f aca="false">IF(ISNUMBER($D8),IF(MOD($D8,2)&gt;=1,1,0),"X")</f>
        <v>0</v>
      </c>
      <c r="Q8" s="16" t="n">
        <v>7</v>
      </c>
      <c r="R8" s="16" t="n">
        <f aca="false">IF(ISNUMBER($Q8),IF(MOD($Q8,16)/8&gt;=1,1,0),"X")</f>
        <v>0</v>
      </c>
      <c r="S8" s="16" t="n">
        <f aca="false">IF(ISNUMBER($Q8),IF(MOD($Q8,8)/4&gt;=1,1,0),"X")</f>
        <v>1</v>
      </c>
      <c r="T8" s="16" t="n">
        <f aca="false">IF(ISNUMBER($Q8),IF(MOD($Q8,4)/2&gt;=1,1,0),"X")</f>
        <v>1</v>
      </c>
      <c r="U8" s="16" t="n">
        <f aca="false">IF(ISNUMBER($Q8),IF(MOD($Q8,2)&gt;=1,1,0),"X")</f>
        <v>1</v>
      </c>
      <c r="V8" s="16"/>
      <c r="W8" s="16"/>
      <c r="X8" s="16"/>
      <c r="Y8" s="16" t="n">
        <v>1</v>
      </c>
      <c r="Z8" s="16"/>
      <c r="AA8" s="16"/>
      <c r="AB8" s="16" t="n">
        <v>1</v>
      </c>
      <c r="AC8" s="16"/>
      <c r="AD8" s="16"/>
      <c r="AE8" s="16"/>
      <c r="AF8" s="16"/>
      <c r="AG8" s="16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customFormat="false" ht="12.75" hidden="false" customHeight="false" outlineLevel="0" collapsed="false">
      <c r="A9" s="20" t="n">
        <v>8</v>
      </c>
      <c r="B9" s="20" t="s">
        <v>50</v>
      </c>
      <c r="C9" s="21" t="n">
        <v>0</v>
      </c>
      <c r="D9" s="22" t="n">
        <v>37</v>
      </c>
      <c r="E9" s="21" t="n">
        <f aca="false">IF(MOD($C9,64)/32&gt;=1,1,0)</f>
        <v>0</v>
      </c>
      <c r="F9" s="21" t="n">
        <f aca="false">IF(MOD($C9,32)/16&gt;=1,1,0)</f>
        <v>0</v>
      </c>
      <c r="G9" s="21" t="n">
        <f aca="false">IF(MOD($C9,16)/8&gt;=1,1,0)</f>
        <v>0</v>
      </c>
      <c r="H9" s="21" t="n">
        <f aca="false">IF(MOD($C9,8)/4&gt;=1,1,0)</f>
        <v>0</v>
      </c>
      <c r="I9" s="21" t="n">
        <f aca="false">IF(MOD($C9,4)/2&gt;=1,1,0)</f>
        <v>0</v>
      </c>
      <c r="J9" s="21" t="n">
        <f aca="false">IF(MOD($C9,2)&gt;=1,1,0)</f>
        <v>0</v>
      </c>
      <c r="K9" s="22" t="n">
        <f aca="false">IF(ISNUMBER($D9),IF(MOD($D9,64)/32&gt;=1,1,0),"X")</f>
        <v>1</v>
      </c>
      <c r="L9" s="22" t="n">
        <f aca="false">IF(ISNUMBER($D9),IF(MOD($D9,32)/16&gt;=1,1,0),"X")</f>
        <v>0</v>
      </c>
      <c r="M9" s="22" t="n">
        <f aca="false">IF(ISNUMBER($D9),IF(MOD($D9,16)/8&gt;=1,1,0),"X")</f>
        <v>0</v>
      </c>
      <c r="N9" s="22" t="n">
        <f aca="false">IF(ISNUMBER($D9),IF(MOD($D9,8)/4&gt;=1,1,0),"X")</f>
        <v>1</v>
      </c>
      <c r="O9" s="22" t="n">
        <f aca="false">IF(ISNUMBER($D9),IF(MOD($D9,4)/2&gt;=1,1,0),"X")</f>
        <v>0</v>
      </c>
      <c r="P9" s="23" t="n">
        <f aca="false">IF(ISNUMBER($D9),IF(MOD($D9,2)&gt;=1,1,0),"X")</f>
        <v>1</v>
      </c>
      <c r="Q9" s="20" t="n">
        <v>8</v>
      </c>
      <c r="R9" s="20" t="n">
        <f aca="false">IF(ISNUMBER($Q9),IF(MOD($Q9,16)/8&gt;=1,1,0),"X")</f>
        <v>1</v>
      </c>
      <c r="S9" s="20" t="n">
        <f aca="false">IF(ISNUMBER($Q9),IF(MOD($Q9,8)/4&gt;=1,1,0),"X")</f>
        <v>0</v>
      </c>
      <c r="T9" s="20" t="n">
        <f aca="false">IF(ISNUMBER($Q9),IF(MOD($Q9,4)/2&gt;=1,1,0),"X")</f>
        <v>0</v>
      </c>
      <c r="U9" s="20" t="n">
        <f aca="false">IF(ISNUMBER($Q9),IF(MOD($Q9,2)&gt;=1,1,0),"X")</f>
        <v>0</v>
      </c>
      <c r="V9" s="20"/>
      <c r="W9" s="20"/>
      <c r="X9" s="20"/>
      <c r="Y9" s="20" t="n">
        <v>1</v>
      </c>
      <c r="Z9" s="20"/>
      <c r="AA9" s="20"/>
      <c r="AB9" s="20" t="n">
        <v>1</v>
      </c>
      <c r="AC9" s="20"/>
      <c r="AD9" s="20"/>
      <c r="AE9" s="20"/>
      <c r="AF9" s="20"/>
      <c r="AG9" s="20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customFormat="false" ht="12.75" hidden="false" customHeight="false" outlineLevel="0" collapsed="false">
      <c r="A10" s="15" t="n">
        <v>9</v>
      </c>
      <c r="B10" s="16" t="s">
        <v>51</v>
      </c>
      <c r="C10" s="17" t="n">
        <v>0</v>
      </c>
      <c r="D10" s="18" t="n">
        <v>39</v>
      </c>
      <c r="E10" s="17" t="n">
        <f aca="false">IF(MOD($C10,64)/32&gt;=1,1,0)</f>
        <v>0</v>
      </c>
      <c r="F10" s="17" t="n">
        <f aca="false">IF(MOD($C10,32)/16&gt;=1,1,0)</f>
        <v>0</v>
      </c>
      <c r="G10" s="17" t="n">
        <f aca="false">IF(MOD($C10,16)/8&gt;=1,1,0)</f>
        <v>0</v>
      </c>
      <c r="H10" s="17" t="n">
        <f aca="false">IF(MOD($C10,8)/4&gt;=1,1,0)</f>
        <v>0</v>
      </c>
      <c r="I10" s="17" t="n">
        <f aca="false">IF(MOD($C10,4)/2&gt;=1,1,0)</f>
        <v>0</v>
      </c>
      <c r="J10" s="17" t="n">
        <f aca="false">IF(MOD($C10,2)&gt;=1,1,0)</f>
        <v>0</v>
      </c>
      <c r="K10" s="18" t="n">
        <f aca="false">IF(ISNUMBER($D10),IF(MOD($D10,64)/32&gt;=1,1,0),"X")</f>
        <v>1</v>
      </c>
      <c r="L10" s="18" t="n">
        <f aca="false">IF(ISNUMBER($D10),IF(MOD($D10,32)/16&gt;=1,1,0),"X")</f>
        <v>0</v>
      </c>
      <c r="M10" s="18" t="n">
        <f aca="false">IF(ISNUMBER($D10),IF(MOD($D10,16)/8&gt;=1,1,0),"X")</f>
        <v>0</v>
      </c>
      <c r="N10" s="18" t="n">
        <f aca="false">IF(ISNUMBER($D10),IF(MOD($D10,8)/4&gt;=1,1,0),"X")</f>
        <v>1</v>
      </c>
      <c r="O10" s="18" t="n">
        <f aca="false">IF(ISNUMBER($D10),IF(MOD($D10,4)/2&gt;=1,1,0),"X")</f>
        <v>1</v>
      </c>
      <c r="P10" s="19" t="n">
        <f aca="false">IF(ISNUMBER($D10),IF(MOD($D10,2)&gt;=1,1,0),"X")</f>
        <v>1</v>
      </c>
      <c r="Q10" s="16" t="n">
        <v>10</v>
      </c>
      <c r="R10" s="16" t="n">
        <f aca="false">IF(ISNUMBER($Q10),IF(MOD($Q10,16)/8&gt;=1,1,0),"X")</f>
        <v>1</v>
      </c>
      <c r="S10" s="16" t="n">
        <f aca="false">IF(ISNUMBER($Q10),IF(MOD($Q10,8)/4&gt;=1,1,0),"X")</f>
        <v>0</v>
      </c>
      <c r="T10" s="16" t="n">
        <f aca="false">IF(ISNUMBER($Q10),IF(MOD($Q10,4)/2&gt;=1,1,0),"X")</f>
        <v>1</v>
      </c>
      <c r="U10" s="16" t="n">
        <f aca="false">IF(ISNUMBER($Q10),IF(MOD($Q10,2)&gt;=1,1,0),"X")</f>
        <v>0</v>
      </c>
      <c r="V10" s="16"/>
      <c r="W10" s="16"/>
      <c r="X10" s="16"/>
      <c r="Y10" s="16" t="n">
        <v>1</v>
      </c>
      <c r="Z10" s="16" t="s">
        <v>52</v>
      </c>
      <c r="AA10" s="16" t="s">
        <v>52</v>
      </c>
      <c r="AB10" s="16" t="n">
        <v>1</v>
      </c>
      <c r="AC10" s="16"/>
      <c r="AD10" s="16"/>
      <c r="AE10" s="16"/>
      <c r="AF10" s="16"/>
      <c r="AG10" s="16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customFormat="false" ht="12.75" hidden="false" customHeight="false" outlineLevel="0" collapsed="false">
      <c r="A11" s="20" t="n">
        <v>10</v>
      </c>
      <c r="B11" s="20" t="s">
        <v>53</v>
      </c>
      <c r="C11" s="21" t="n">
        <v>0</v>
      </c>
      <c r="D11" s="22" t="n">
        <v>42</v>
      </c>
      <c r="E11" s="21" t="n">
        <f aca="false">IF(MOD($C11,64)/32&gt;=1,1,0)</f>
        <v>0</v>
      </c>
      <c r="F11" s="21" t="n">
        <f aca="false">IF(MOD($C11,32)/16&gt;=1,1,0)</f>
        <v>0</v>
      </c>
      <c r="G11" s="21" t="n">
        <f aca="false">IF(MOD($C11,16)/8&gt;=1,1,0)</f>
        <v>0</v>
      </c>
      <c r="H11" s="21" t="n">
        <f aca="false">IF(MOD($C11,8)/4&gt;=1,1,0)</f>
        <v>0</v>
      </c>
      <c r="I11" s="21" t="n">
        <f aca="false">IF(MOD($C11,4)/2&gt;=1,1,0)</f>
        <v>0</v>
      </c>
      <c r="J11" s="21" t="n">
        <f aca="false">IF(MOD($C11,2)&gt;=1,1,0)</f>
        <v>0</v>
      </c>
      <c r="K11" s="22" t="n">
        <f aca="false">IF(ISNUMBER($D11),IF(MOD($D11,64)/32&gt;=1,1,0),"X")</f>
        <v>1</v>
      </c>
      <c r="L11" s="22" t="n">
        <f aca="false">IF(ISNUMBER($D11),IF(MOD($D11,32)/16&gt;=1,1,0),"X")</f>
        <v>0</v>
      </c>
      <c r="M11" s="22" t="n">
        <f aca="false">IF(ISNUMBER($D11),IF(MOD($D11,16)/8&gt;=1,1,0),"X")</f>
        <v>1</v>
      </c>
      <c r="N11" s="22" t="n">
        <f aca="false">IF(ISNUMBER($D11),IF(MOD($D11,8)/4&gt;=1,1,0),"X")</f>
        <v>0</v>
      </c>
      <c r="O11" s="22" t="n">
        <f aca="false">IF(ISNUMBER($D11),IF(MOD($D11,4)/2&gt;=1,1,0),"X")</f>
        <v>1</v>
      </c>
      <c r="P11" s="23" t="n">
        <f aca="false">IF(ISNUMBER($D11),IF(MOD($D11,2)&gt;=1,1,0),"X")</f>
        <v>0</v>
      </c>
      <c r="Q11" s="20" t="n">
        <v>11</v>
      </c>
      <c r="R11" s="20" t="n">
        <f aca="false">IF(ISNUMBER($Q11),IF(MOD($Q11,16)/8&gt;=1,1,0),"X")</f>
        <v>1</v>
      </c>
      <c r="S11" s="20" t="n">
        <f aca="false">IF(ISNUMBER($Q11),IF(MOD($Q11,8)/4&gt;=1,1,0),"X")</f>
        <v>0</v>
      </c>
      <c r="T11" s="20" t="n">
        <f aca="false">IF(ISNUMBER($Q11),IF(MOD($Q11,4)/2&gt;=1,1,0),"X")</f>
        <v>1</v>
      </c>
      <c r="U11" s="20" t="n">
        <f aca="false">IF(ISNUMBER($Q11),IF(MOD($Q11,2)&gt;=1,1,0),"X")</f>
        <v>1</v>
      </c>
      <c r="V11" s="20"/>
      <c r="W11" s="20"/>
      <c r="X11" s="20"/>
      <c r="Y11" s="20" t="n">
        <v>1</v>
      </c>
      <c r="Z11" s="20"/>
      <c r="AA11" s="20"/>
      <c r="AB11" s="20" t="n">
        <v>1</v>
      </c>
      <c r="AC11" s="20"/>
      <c r="AD11" s="20"/>
      <c r="AE11" s="20"/>
      <c r="AF11" s="20"/>
      <c r="AG11" s="20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customFormat="false" ht="12.75" hidden="false" customHeight="false" outlineLevel="0" collapsed="false">
      <c r="A12" s="15" t="n">
        <v>11</v>
      </c>
      <c r="B12" s="16" t="s">
        <v>54</v>
      </c>
      <c r="C12" s="17" t="n">
        <v>0</v>
      </c>
      <c r="D12" s="18" t="n">
        <v>43</v>
      </c>
      <c r="E12" s="17" t="n">
        <f aca="false">IF(MOD($C12,64)/32&gt;=1,1,0)</f>
        <v>0</v>
      </c>
      <c r="F12" s="17" t="n">
        <f aca="false">IF(MOD($C12,32)/16&gt;=1,1,0)</f>
        <v>0</v>
      </c>
      <c r="G12" s="17" t="n">
        <f aca="false">IF(MOD($C12,16)/8&gt;=1,1,0)</f>
        <v>0</v>
      </c>
      <c r="H12" s="17" t="n">
        <f aca="false">IF(MOD($C12,8)/4&gt;=1,1,0)</f>
        <v>0</v>
      </c>
      <c r="I12" s="17" t="n">
        <f aca="false">IF(MOD($C12,4)/2&gt;=1,1,0)</f>
        <v>0</v>
      </c>
      <c r="J12" s="17" t="n">
        <f aca="false">IF(MOD($C12,2)&gt;=1,1,0)</f>
        <v>0</v>
      </c>
      <c r="K12" s="18" t="n">
        <f aca="false">IF(ISNUMBER($D12),IF(MOD($D12,64)/32&gt;=1,1,0),"X")</f>
        <v>1</v>
      </c>
      <c r="L12" s="18" t="n">
        <f aca="false">IF(ISNUMBER($D12),IF(MOD($D12,32)/16&gt;=1,1,0),"X")</f>
        <v>0</v>
      </c>
      <c r="M12" s="18" t="n">
        <f aca="false">IF(ISNUMBER($D12),IF(MOD($D12,16)/8&gt;=1,1,0),"X")</f>
        <v>1</v>
      </c>
      <c r="N12" s="18" t="n">
        <f aca="false">IF(ISNUMBER($D12),IF(MOD($D12,8)/4&gt;=1,1,0),"X")</f>
        <v>0</v>
      </c>
      <c r="O12" s="18" t="n">
        <f aca="false">IF(ISNUMBER($D12),IF(MOD($D12,4)/2&gt;=1,1,0),"X")</f>
        <v>1</v>
      </c>
      <c r="P12" s="19" t="n">
        <f aca="false">IF(ISNUMBER($D12),IF(MOD($D12,2)&gt;=1,1,0),"X")</f>
        <v>1</v>
      </c>
      <c r="Q12" s="16" t="n">
        <v>12</v>
      </c>
      <c r="R12" s="16" t="n">
        <f aca="false">IF(ISNUMBER($Q12),IF(MOD($Q12,16)/8&gt;=1,1,0),"X")</f>
        <v>1</v>
      </c>
      <c r="S12" s="16" t="n">
        <f aca="false">IF(ISNUMBER($Q12),IF(MOD($Q12,8)/4&gt;=1,1,0),"X")</f>
        <v>1</v>
      </c>
      <c r="T12" s="16" t="n">
        <f aca="false">IF(ISNUMBER($Q12),IF(MOD($Q12,4)/2&gt;=1,1,0),"X")</f>
        <v>0</v>
      </c>
      <c r="U12" s="16" t="n">
        <f aca="false">IF(ISNUMBER($Q12),IF(MOD($Q12,2)&gt;=1,1,0),"X")</f>
        <v>0</v>
      </c>
      <c r="V12" s="16"/>
      <c r="W12" s="16"/>
      <c r="X12" s="16"/>
      <c r="Y12" s="16" t="n">
        <v>1</v>
      </c>
      <c r="Z12" s="16"/>
      <c r="AA12" s="16"/>
      <c r="AB12" s="16" t="n">
        <v>1</v>
      </c>
      <c r="AC12" s="16"/>
      <c r="AD12" s="16"/>
      <c r="AE12" s="16"/>
      <c r="AF12" s="16"/>
      <c r="AG12" s="16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</row>
    <row r="13" customFormat="false" ht="12.75" hidden="false" customHeight="false" outlineLevel="0" collapsed="false">
      <c r="A13" s="20" t="n">
        <v>12</v>
      </c>
      <c r="B13" s="20" t="s">
        <v>30</v>
      </c>
      <c r="C13" s="21" t="n">
        <v>0</v>
      </c>
      <c r="D13" s="22" t="n">
        <v>8</v>
      </c>
      <c r="E13" s="21" t="n">
        <f aca="false">IF(MOD($C13,64)/32&gt;=1,1,0)</f>
        <v>0</v>
      </c>
      <c r="F13" s="21" t="n">
        <f aca="false">IF(MOD($C13,32)/16&gt;=1,1,0)</f>
        <v>0</v>
      </c>
      <c r="G13" s="21" t="n">
        <f aca="false">IF(MOD($C13,16)/8&gt;=1,1,0)</f>
        <v>0</v>
      </c>
      <c r="H13" s="21" t="n">
        <f aca="false">IF(MOD($C13,8)/4&gt;=1,1,0)</f>
        <v>0</v>
      </c>
      <c r="I13" s="21" t="n">
        <f aca="false">IF(MOD($C13,4)/2&gt;=1,1,0)</f>
        <v>0</v>
      </c>
      <c r="J13" s="21" t="n">
        <f aca="false">IF(MOD($C13,2)&gt;=1,1,0)</f>
        <v>0</v>
      </c>
      <c r="K13" s="22" t="n">
        <f aca="false">IF(ISNUMBER($D13),IF(MOD($D13,64)/32&gt;=1,1,0),"X")</f>
        <v>0</v>
      </c>
      <c r="L13" s="22" t="n">
        <f aca="false">IF(ISNUMBER($D13),IF(MOD($D13,32)/16&gt;=1,1,0),"X")</f>
        <v>0</v>
      </c>
      <c r="M13" s="22" t="n">
        <f aca="false">IF(ISNUMBER($D13),IF(MOD($D13,16)/8&gt;=1,1,0),"X")</f>
        <v>1</v>
      </c>
      <c r="N13" s="22" t="n">
        <f aca="false">IF(ISNUMBER($D13),IF(MOD($D13,8)/4&gt;=1,1,0),"X")</f>
        <v>0</v>
      </c>
      <c r="O13" s="22" t="n">
        <f aca="false">IF(ISNUMBER($D13),IF(MOD($D13,4)/2&gt;=1,1,0),"X")</f>
        <v>0</v>
      </c>
      <c r="P13" s="24" t="n">
        <f aca="false">IF(ISNUMBER($D13),IF(MOD($D13,2)&gt;=1,1,0),"X")</f>
        <v>0</v>
      </c>
      <c r="Q13" s="20" t="s">
        <v>55</v>
      </c>
      <c r="R13" s="20" t="str">
        <f aca="false">IF(ISNUMBER($Q13),IF(MOD($Q13,16)/8&gt;=1,1,0),"X")</f>
        <v>X</v>
      </c>
      <c r="S13" s="20" t="str">
        <f aca="false">IF(ISNUMBER($Q13),IF(MOD($Q13,8)/4&gt;=1,1,0),"X")</f>
        <v>X</v>
      </c>
      <c r="T13" s="20" t="str">
        <f aca="false">IF(ISNUMBER($Q13),IF(MOD($Q13,4)/2&gt;=1,1,0),"X")</f>
        <v>X</v>
      </c>
      <c r="U13" s="20" t="str">
        <f aca="false">IF(ISNUMBER($Q13),IF(MOD($Q13,2)&gt;=1,1,0),"X")</f>
        <v>X</v>
      </c>
      <c r="V13" s="20"/>
      <c r="W13" s="20"/>
      <c r="X13" s="20"/>
      <c r="Y13" s="20"/>
      <c r="Z13" s="20"/>
      <c r="AA13" s="20"/>
      <c r="AB13" s="20"/>
      <c r="AC13" s="20"/>
      <c r="AD13" s="20"/>
      <c r="AE13" s="20" t="n">
        <v>1</v>
      </c>
      <c r="AF13" s="20" t="n">
        <v>1</v>
      </c>
      <c r="AG13" s="20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customFormat="false" ht="12.75" hidden="false" customHeight="false" outlineLevel="0" collapsed="false">
      <c r="A14" s="15" t="n">
        <v>13</v>
      </c>
      <c r="B14" s="16" t="s">
        <v>25</v>
      </c>
      <c r="C14" s="17" t="n">
        <v>0</v>
      </c>
      <c r="D14" s="18" t="n">
        <v>12</v>
      </c>
      <c r="E14" s="17" t="n">
        <f aca="false">IF(MOD($C14,64)/32&gt;=1,1,0)</f>
        <v>0</v>
      </c>
      <c r="F14" s="17" t="n">
        <f aca="false">IF(MOD($C14,32)/16&gt;=1,1,0)</f>
        <v>0</v>
      </c>
      <c r="G14" s="17" t="n">
        <f aca="false">IF(MOD($C14,16)/8&gt;=1,1,0)</f>
        <v>0</v>
      </c>
      <c r="H14" s="17" t="n">
        <f aca="false">IF(MOD($C14,8)/4&gt;=1,1,0)</f>
        <v>0</v>
      </c>
      <c r="I14" s="17" t="n">
        <f aca="false">IF(MOD($C14,4)/2&gt;=1,1,0)</f>
        <v>0</v>
      </c>
      <c r="J14" s="17" t="n">
        <f aca="false">IF(MOD($C14,2)&gt;=1,1,0)</f>
        <v>0</v>
      </c>
      <c r="K14" s="18" t="n">
        <f aca="false">IF(ISNUMBER($D14),IF(MOD($D14,64)/32&gt;=1,1,0),"X")</f>
        <v>0</v>
      </c>
      <c r="L14" s="18" t="n">
        <f aca="false">IF(ISNUMBER($D14),IF(MOD($D14,32)/16&gt;=1,1,0),"X")</f>
        <v>0</v>
      </c>
      <c r="M14" s="18" t="n">
        <f aca="false">IF(ISNUMBER($D14),IF(MOD($D14,16)/8&gt;=1,1,0),"X")</f>
        <v>1</v>
      </c>
      <c r="N14" s="18" t="n">
        <f aca="false">IF(ISNUMBER($D14),IF(MOD($D14,8)/4&gt;=1,1,0),"X")</f>
        <v>1</v>
      </c>
      <c r="O14" s="18" t="n">
        <f aca="false">IF(ISNUMBER($D14),IF(MOD($D14,4)/2&gt;=1,1,0),"X")</f>
        <v>0</v>
      </c>
      <c r="P14" s="25" t="n">
        <f aca="false">IF(ISNUMBER($D14),IF(MOD($D14,2)&gt;=1,1,0),"X")</f>
        <v>0</v>
      </c>
      <c r="Q14" s="16" t="s">
        <v>55</v>
      </c>
      <c r="R14" s="16" t="str">
        <f aca="false">IF(ISNUMBER($Q14),IF(MOD($Q14,16)/8&gt;=1,1,0),"X")</f>
        <v>X</v>
      </c>
      <c r="S14" s="16" t="str">
        <f aca="false">IF(ISNUMBER($Q14),IF(MOD($Q14,8)/4&gt;=1,1,0),"X")</f>
        <v>X</v>
      </c>
      <c r="T14" s="16" t="str">
        <f aca="false">IF(ISNUMBER($Q14),IF(MOD($Q14,4)/2&gt;=1,1,0),"X")</f>
        <v>X</v>
      </c>
      <c r="U14" s="16" t="str">
        <f aca="false">IF(ISNUMBER($Q14),IF(MOD($Q14,2)&gt;=1,1,0),"X")</f>
        <v>X</v>
      </c>
      <c r="V14" s="16"/>
      <c r="W14" s="16"/>
      <c r="X14" s="16"/>
      <c r="Y14" s="16"/>
      <c r="Z14" s="16" t="n">
        <v>1</v>
      </c>
      <c r="AA14" s="16"/>
      <c r="AB14" s="16"/>
      <c r="AC14" s="16"/>
      <c r="AD14" s="16"/>
      <c r="AE14" s="16"/>
      <c r="AF14" s="16"/>
      <c r="AG14" s="16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customFormat="false" ht="12.75" hidden="false" customHeight="false" outlineLevel="0" collapsed="false">
      <c r="A15" s="20" t="n">
        <v>14</v>
      </c>
      <c r="B15" s="20" t="s">
        <v>56</v>
      </c>
      <c r="C15" s="21" t="n">
        <v>2</v>
      </c>
      <c r="D15" s="22" t="s">
        <v>55</v>
      </c>
      <c r="E15" s="21" t="n">
        <f aca="false">IF(MOD($C15,64)/32&gt;=1,1,0)</f>
        <v>0</v>
      </c>
      <c r="F15" s="21" t="n">
        <f aca="false">IF(MOD($C15,32)/16&gt;=1,1,0)</f>
        <v>0</v>
      </c>
      <c r="G15" s="21" t="n">
        <f aca="false">IF(MOD($C15,16)/8&gt;=1,1,0)</f>
        <v>0</v>
      </c>
      <c r="H15" s="21" t="n">
        <f aca="false">IF(MOD($C15,8)/4&gt;=1,1,0)</f>
        <v>0</v>
      </c>
      <c r="I15" s="21" t="n">
        <f aca="false">IF(MOD($C15,4)/2&gt;=1,1,0)</f>
        <v>1</v>
      </c>
      <c r="J15" s="21" t="n">
        <f aca="false">IF(MOD($C15,2)&gt;=1,1,0)</f>
        <v>0</v>
      </c>
      <c r="K15" s="22" t="str">
        <f aca="false">IF(ISNUMBER($D15),IF(MOD($D15,64)/32&gt;=1,1,0),"X")</f>
        <v>X</v>
      </c>
      <c r="L15" s="22" t="str">
        <f aca="false">IF(ISNUMBER($D15),IF(MOD($D15,32)/16&gt;=1,1,0),"X")</f>
        <v>X</v>
      </c>
      <c r="M15" s="22" t="str">
        <f aca="false">IF(ISNUMBER($D15),IF(MOD($D15,16)/8&gt;=1,1,0),"X")</f>
        <v>X</v>
      </c>
      <c r="N15" s="22" t="str">
        <f aca="false">IF(ISNUMBER($D15),IF(MOD($D15,8)/4&gt;=1,1,0),"X")</f>
        <v>X</v>
      </c>
      <c r="O15" s="22" t="str">
        <f aca="false">IF(ISNUMBER($D15),IF(MOD($D15,4)/2&gt;=1,1,0),"X")</f>
        <v>X</v>
      </c>
      <c r="P15" s="24" t="str">
        <f aca="false">IF(ISNUMBER($D15),IF(MOD($D15,2)&gt;=1,1,0),"X")</f>
        <v>X</v>
      </c>
      <c r="Q15" s="20" t="s">
        <v>55</v>
      </c>
      <c r="R15" s="20" t="str">
        <f aca="false">IF(ISNUMBER($Q15),IF(MOD($Q15,16)/8&gt;=1,1,0),"X")</f>
        <v>X</v>
      </c>
      <c r="S15" s="20" t="str">
        <f aca="false">IF(ISNUMBER($Q15),IF(MOD($Q15,8)/4&gt;=1,1,0),"X")</f>
        <v>X</v>
      </c>
      <c r="T15" s="20" t="str">
        <f aca="false">IF(ISNUMBER($Q15),IF(MOD($Q15,4)/2&gt;=1,1,0),"X")</f>
        <v>X</v>
      </c>
      <c r="U15" s="20" t="str">
        <f aca="false">IF(ISNUMBER($Q15),IF(MOD($Q15,2)&gt;=1,1,0),"X")</f>
        <v>X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 t="n">
        <v>1</v>
      </c>
      <c r="AG15" s="2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customFormat="false" ht="12.75" hidden="false" customHeight="false" outlineLevel="0" collapsed="false">
      <c r="A16" s="15" t="n">
        <v>15</v>
      </c>
      <c r="B16" s="16" t="s">
        <v>32</v>
      </c>
      <c r="C16" s="17" t="n">
        <v>3</v>
      </c>
      <c r="D16" s="18" t="s">
        <v>55</v>
      </c>
      <c r="E16" s="17" t="n">
        <f aca="false">IF(MOD($C16,64)/32&gt;=1,1,0)</f>
        <v>0</v>
      </c>
      <c r="F16" s="17" t="n">
        <f aca="false">IF(MOD($C16,32)/16&gt;=1,1,0)</f>
        <v>0</v>
      </c>
      <c r="G16" s="17" t="n">
        <f aca="false">IF(MOD($C16,16)/8&gt;=1,1,0)</f>
        <v>0</v>
      </c>
      <c r="H16" s="17" t="n">
        <f aca="false">IF(MOD($C16,8)/4&gt;=1,1,0)</f>
        <v>0</v>
      </c>
      <c r="I16" s="17" t="n">
        <f aca="false">IF(MOD($C16,4)/2&gt;=1,1,0)</f>
        <v>1</v>
      </c>
      <c r="J16" s="17" t="n">
        <f aca="false">IF(MOD($C16,2)&gt;=1,1,0)</f>
        <v>1</v>
      </c>
      <c r="K16" s="18" t="str">
        <f aca="false">IF(ISNUMBER($D16),IF(MOD($D16,64)/32&gt;=1,1,0),"X")</f>
        <v>X</v>
      </c>
      <c r="L16" s="18" t="str">
        <f aca="false">IF(ISNUMBER($D16),IF(MOD($D16,32)/16&gt;=1,1,0),"X")</f>
        <v>X</v>
      </c>
      <c r="M16" s="18" t="str">
        <f aca="false">IF(ISNUMBER($D16),IF(MOD($D16,16)/8&gt;=1,1,0),"X")</f>
        <v>X</v>
      </c>
      <c r="N16" s="18" t="str">
        <f aca="false">IF(ISNUMBER($D16),IF(MOD($D16,8)/4&gt;=1,1,0),"X")</f>
        <v>X</v>
      </c>
      <c r="O16" s="18" t="str">
        <f aca="false">IF(ISNUMBER($D16),IF(MOD($D16,4)/2&gt;=1,1,0),"X")</f>
        <v>X</v>
      </c>
      <c r="P16" s="25" t="str">
        <f aca="false">IF(ISNUMBER($D16),IF(MOD($D16,2)&gt;=1,1,0),"X")</f>
        <v>X</v>
      </c>
      <c r="Q16" s="16" t="s">
        <v>55</v>
      </c>
      <c r="R16" s="16" t="str">
        <f aca="false">IF(ISNUMBER($Q16),IF(MOD($Q16,16)/8&gt;=1,1,0),"X")</f>
        <v>X</v>
      </c>
      <c r="S16" s="16" t="str">
        <f aca="false">IF(ISNUMBER($Q16),IF(MOD($Q16,8)/4&gt;=1,1,0),"X")</f>
        <v>X</v>
      </c>
      <c r="T16" s="16" t="str">
        <f aca="false">IF(ISNUMBER($Q16),IF(MOD($Q16,4)/2&gt;=1,1,0),"X")</f>
        <v>X</v>
      </c>
      <c r="U16" s="16" t="str">
        <f aca="false">IF(ISNUMBER($Q16),IF(MOD($Q16,2)&gt;=1,1,0),"X")</f>
        <v>X</v>
      </c>
      <c r="V16" s="16"/>
      <c r="W16" s="16"/>
      <c r="X16" s="16"/>
      <c r="Y16" s="16" t="n">
        <v>1</v>
      </c>
      <c r="Z16" s="16"/>
      <c r="AA16" s="16"/>
      <c r="AB16" s="16"/>
      <c r="AC16" s="16"/>
      <c r="AD16" s="16"/>
      <c r="AE16" s="16"/>
      <c r="AF16" s="16" t="n">
        <v>1</v>
      </c>
      <c r="AG16" s="16" t="n">
        <v>1</v>
      </c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</row>
    <row r="17" customFormat="false" ht="16.4" hidden="false" customHeight="false" outlineLevel="0" collapsed="false">
      <c r="A17" s="20" t="n">
        <v>16</v>
      </c>
      <c r="B17" s="20" t="s">
        <v>28</v>
      </c>
      <c r="C17" s="21" t="n">
        <v>4</v>
      </c>
      <c r="D17" s="22" t="s">
        <v>55</v>
      </c>
      <c r="E17" s="21" t="n">
        <f aca="false">IF(MOD($C17,64)/32&gt;=1,1,0)</f>
        <v>0</v>
      </c>
      <c r="F17" s="21" t="n">
        <f aca="false">IF(MOD($C17,32)/16&gt;=1,1,0)</f>
        <v>0</v>
      </c>
      <c r="G17" s="21" t="n">
        <f aca="false">IF(MOD($C17,16)/8&gt;=1,1,0)</f>
        <v>0</v>
      </c>
      <c r="H17" s="21" t="n">
        <f aca="false">IF(MOD($C17,8)/4&gt;=1,1,0)</f>
        <v>1</v>
      </c>
      <c r="I17" s="21" t="n">
        <f aca="false">IF(MOD($C17,4)/2&gt;=1,1,0)</f>
        <v>0</v>
      </c>
      <c r="J17" s="21" t="n">
        <f aca="false">IF(MOD($C17,2)&gt;=1,1,0)</f>
        <v>0</v>
      </c>
      <c r="K17" s="22" t="str">
        <f aca="false">IF(ISNUMBER($D17),IF(MOD($D17,64)/32&gt;=1,1,0),"X")</f>
        <v>X</v>
      </c>
      <c r="L17" s="22" t="str">
        <f aca="false">IF(ISNUMBER($D17),IF(MOD($D17,32)/16&gt;=1,1,0),"X")</f>
        <v>X</v>
      </c>
      <c r="M17" s="22" t="str">
        <f aca="false">IF(ISNUMBER($D17),IF(MOD($D17,16)/8&gt;=1,1,0),"X")</f>
        <v>X</v>
      </c>
      <c r="N17" s="22" t="str">
        <f aca="false">IF(ISNUMBER($D17),IF(MOD($D17,8)/4&gt;=1,1,0),"X")</f>
        <v>X</v>
      </c>
      <c r="O17" s="22" t="str">
        <f aca="false">IF(ISNUMBER($D17),IF(MOD($D17,4)/2&gt;=1,1,0),"X")</f>
        <v>X</v>
      </c>
      <c r="P17" s="24" t="str">
        <f aca="false">IF(ISNUMBER($D17),IF(MOD($D17,2)&gt;=1,1,0),"X")</f>
        <v>X</v>
      </c>
      <c r="Q17" s="20" t="s">
        <v>55</v>
      </c>
      <c r="R17" s="20" t="str">
        <f aca="false">IF(ISNUMBER($Q17),IF(MOD($Q17,16)/8&gt;=1,1,0),"X")</f>
        <v>X</v>
      </c>
      <c r="S17" s="20" t="str">
        <f aca="false">IF(ISNUMBER($Q17),IF(MOD($Q17,8)/4&gt;=1,1,0),"X")</f>
        <v>X</v>
      </c>
      <c r="T17" s="20" t="str">
        <f aca="false">IF(ISNUMBER($Q17),IF(MOD($Q17,4)/2&gt;=1,1,0),"X")</f>
        <v>X</v>
      </c>
      <c r="U17" s="20" t="str">
        <f aca="false">IF(ISNUMBER($Q17),IF(MOD($Q17,2)&gt;=1,1,0),"X")</f>
        <v>X</v>
      </c>
      <c r="V17" s="20"/>
      <c r="W17" s="20"/>
      <c r="X17" s="20"/>
      <c r="Y17" s="20"/>
      <c r="Z17" s="20"/>
      <c r="AA17" s="20" t="n">
        <v>1</v>
      </c>
      <c r="AB17" s="20"/>
      <c r="AC17" s="20" t="n">
        <v>1</v>
      </c>
      <c r="AD17" s="20"/>
      <c r="AE17" s="20"/>
      <c r="AF17" s="20"/>
      <c r="AG17" s="20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customFormat="false" ht="16.4" hidden="false" customHeight="false" outlineLevel="0" collapsed="false">
      <c r="A18" s="15" t="n">
        <v>17</v>
      </c>
      <c r="B18" s="16" t="s">
        <v>29</v>
      </c>
      <c r="C18" s="17" t="n">
        <v>5</v>
      </c>
      <c r="D18" s="18" t="s">
        <v>55</v>
      </c>
      <c r="E18" s="17" t="n">
        <f aca="false">IF(MOD($C18,64)/32&gt;=1,1,0)</f>
        <v>0</v>
      </c>
      <c r="F18" s="17" t="n">
        <f aca="false">IF(MOD($C18,32)/16&gt;=1,1,0)</f>
        <v>0</v>
      </c>
      <c r="G18" s="17" t="n">
        <f aca="false">IF(MOD($C18,16)/8&gt;=1,1,0)</f>
        <v>0</v>
      </c>
      <c r="H18" s="17" t="n">
        <f aca="false">IF(MOD($C18,8)/4&gt;=1,1,0)</f>
        <v>1</v>
      </c>
      <c r="I18" s="17" t="n">
        <f aca="false">IF(MOD($C18,4)/2&gt;=1,1,0)</f>
        <v>0</v>
      </c>
      <c r="J18" s="17" t="n">
        <f aca="false">IF(MOD($C18,2)&gt;=1,1,0)</f>
        <v>1</v>
      </c>
      <c r="K18" s="18" t="str">
        <f aca="false">IF(ISNUMBER($D18),IF(MOD($D18,64)/32&gt;=1,1,0),"X")</f>
        <v>X</v>
      </c>
      <c r="L18" s="18" t="str">
        <f aca="false">IF(ISNUMBER($D18),IF(MOD($D18,32)/16&gt;=1,1,0),"X")</f>
        <v>X</v>
      </c>
      <c r="M18" s="18" t="str">
        <f aca="false">IF(ISNUMBER($D18),IF(MOD($D18,16)/8&gt;=1,1,0),"X")</f>
        <v>X</v>
      </c>
      <c r="N18" s="18" t="str">
        <f aca="false">IF(ISNUMBER($D18),IF(MOD($D18,8)/4&gt;=1,1,0),"X")</f>
        <v>X</v>
      </c>
      <c r="O18" s="18" t="str">
        <f aca="false">IF(ISNUMBER($D18),IF(MOD($D18,4)/2&gt;=1,1,0),"X")</f>
        <v>X</v>
      </c>
      <c r="P18" s="25" t="str">
        <f aca="false">IF(ISNUMBER($D18),IF(MOD($D18,2)&gt;=1,1,0),"X")</f>
        <v>X</v>
      </c>
      <c r="Q18" s="16" t="s">
        <v>55</v>
      </c>
      <c r="R18" s="16" t="str">
        <f aca="false">IF(ISNUMBER($Q18),IF(MOD($Q18,16)/8&gt;=1,1,0),"X")</f>
        <v>X</v>
      </c>
      <c r="S18" s="16" t="str">
        <f aca="false">IF(ISNUMBER($Q18),IF(MOD($Q18,8)/4&gt;=1,1,0),"X")</f>
        <v>X</v>
      </c>
      <c r="T18" s="16" t="str">
        <f aca="false">IF(ISNUMBER($Q18),IF(MOD($Q18,4)/2&gt;=1,1,0),"X")</f>
        <v>X</v>
      </c>
      <c r="U18" s="16" t="str">
        <f aca="false">IF(ISNUMBER($Q18),IF(MOD($Q18,2)&gt;=1,1,0),"X")</f>
        <v>X</v>
      </c>
      <c r="V18" s="16"/>
      <c r="W18" s="16"/>
      <c r="X18" s="16" t="s">
        <v>52</v>
      </c>
      <c r="Y18" s="16"/>
      <c r="Z18" s="16"/>
      <c r="AA18" s="16" t="n">
        <v>1</v>
      </c>
      <c r="AB18" s="16"/>
      <c r="AC18" s="16"/>
      <c r="AD18" s="16" t="n">
        <v>1</v>
      </c>
      <c r="AE18" s="16"/>
      <c r="AF18" s="16"/>
      <c r="AG18" s="16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customFormat="false" ht="12.75" hidden="false" customHeight="false" outlineLevel="0" collapsed="false">
      <c r="A19" s="20" t="n">
        <v>18</v>
      </c>
      <c r="B19" s="20" t="s">
        <v>57</v>
      </c>
      <c r="C19" s="21" t="n">
        <v>8</v>
      </c>
      <c r="D19" s="22" t="s">
        <v>55</v>
      </c>
      <c r="E19" s="21" t="n">
        <f aca="false">IF(MOD($C19,64)/32&gt;=1,1,0)</f>
        <v>0</v>
      </c>
      <c r="F19" s="21" t="n">
        <f aca="false">IF(MOD($C19,32)/16&gt;=1,1,0)</f>
        <v>0</v>
      </c>
      <c r="G19" s="21" t="n">
        <f aca="false">IF(MOD($C19,16)/8&gt;=1,1,0)</f>
        <v>1</v>
      </c>
      <c r="H19" s="21" t="n">
        <f aca="false">IF(MOD($C19,8)/4&gt;=1,1,0)</f>
        <v>0</v>
      </c>
      <c r="I19" s="21" t="n">
        <f aca="false">IF(MOD($C19,4)/2&gt;=1,1,0)</f>
        <v>0</v>
      </c>
      <c r="J19" s="21" t="n">
        <f aca="false">IF(MOD($C19,2)&gt;=1,1,0)</f>
        <v>0</v>
      </c>
      <c r="K19" s="22" t="str">
        <f aca="false">IF(ISNUMBER($D19),IF(MOD($D19,64)/32&gt;=1,1,0),"X")</f>
        <v>X</v>
      </c>
      <c r="L19" s="22" t="str">
        <f aca="false">IF(ISNUMBER($D19),IF(MOD($D19,32)/16&gt;=1,1,0),"X")</f>
        <v>X</v>
      </c>
      <c r="M19" s="22" t="str">
        <f aca="false">IF(ISNUMBER($D19),IF(MOD($D19,16)/8&gt;=1,1,0),"X")</f>
        <v>X</v>
      </c>
      <c r="N19" s="22" t="str">
        <f aca="false">IF(ISNUMBER($D19),IF(MOD($D19,8)/4&gt;=1,1,0),"X")</f>
        <v>X</v>
      </c>
      <c r="O19" s="22" t="str">
        <f aca="false">IF(ISNUMBER($D19),IF(MOD($D19,4)/2&gt;=1,1,0),"X")</f>
        <v>X</v>
      </c>
      <c r="P19" s="24" t="str">
        <f aca="false">IF(ISNUMBER($D19),IF(MOD($D19,2)&gt;=1,1,0),"X")</f>
        <v>X</v>
      </c>
      <c r="Q19" s="20" t="n">
        <v>5</v>
      </c>
      <c r="R19" s="20" t="n">
        <f aca="false">IF(ISNUMBER($Q19),IF(MOD($Q19,16)/8&gt;=1,1,0),"X")</f>
        <v>0</v>
      </c>
      <c r="S19" s="20" t="n">
        <f aca="false">IF(ISNUMBER($Q19),IF(MOD($Q19,8)/4&gt;=1,1,0),"X")</f>
        <v>1</v>
      </c>
      <c r="T19" s="20" t="n">
        <f aca="false">IF(ISNUMBER($Q19),IF(MOD($Q19,4)/2&gt;=1,1,0),"X")</f>
        <v>0</v>
      </c>
      <c r="U19" s="20" t="n">
        <f aca="false">IF(ISNUMBER($Q19),IF(MOD($Q19,2)&gt;=1,1,0),"X")</f>
        <v>1</v>
      </c>
      <c r="V19" s="20"/>
      <c r="W19" s="20"/>
      <c r="X19" s="20" t="n">
        <v>1</v>
      </c>
      <c r="Y19" s="20" t="n">
        <v>1</v>
      </c>
      <c r="Z19" s="20"/>
      <c r="AA19" s="20" t="n">
        <v>1</v>
      </c>
      <c r="AB19" s="20"/>
      <c r="AC19" s="20"/>
      <c r="AD19" s="20"/>
      <c r="AE19" s="20"/>
      <c r="AF19" s="20"/>
      <c r="AG19" s="20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customFormat="false" ht="12.75" hidden="false" customHeight="false" outlineLevel="0" collapsed="false">
      <c r="A20" s="15" t="n">
        <v>19</v>
      </c>
      <c r="B20" s="16" t="s">
        <v>58</v>
      </c>
      <c r="C20" s="17" t="n">
        <v>12</v>
      </c>
      <c r="D20" s="18" t="s">
        <v>55</v>
      </c>
      <c r="E20" s="17" t="n">
        <f aca="false">IF(MOD($C20,64)/32&gt;=1,1,0)</f>
        <v>0</v>
      </c>
      <c r="F20" s="17" t="n">
        <f aca="false">IF(MOD($C20,32)/16&gt;=1,1,0)</f>
        <v>0</v>
      </c>
      <c r="G20" s="17" t="n">
        <f aca="false">IF(MOD($C20,16)/8&gt;=1,1,0)</f>
        <v>1</v>
      </c>
      <c r="H20" s="17" t="n">
        <f aca="false">IF(MOD($C20,8)/4&gt;=1,1,0)</f>
        <v>1</v>
      </c>
      <c r="I20" s="17" t="n">
        <f aca="false">IF(MOD($C20,4)/2&gt;=1,1,0)</f>
        <v>0</v>
      </c>
      <c r="J20" s="17" t="n">
        <f aca="false">IF(MOD($C20,2)&gt;=1,1,0)</f>
        <v>0</v>
      </c>
      <c r="K20" s="18" t="str">
        <f aca="false">IF(ISNUMBER($D20),IF(MOD($D20,64)/32&gt;=1,1,0),"X")</f>
        <v>X</v>
      </c>
      <c r="L20" s="18" t="str">
        <f aca="false">IF(ISNUMBER($D20),IF(MOD($D20,32)/16&gt;=1,1,0),"X")</f>
        <v>X</v>
      </c>
      <c r="M20" s="18" t="str">
        <f aca="false">IF(ISNUMBER($D20),IF(MOD($D20,16)/8&gt;=1,1,0),"X")</f>
        <v>X</v>
      </c>
      <c r="N20" s="18" t="str">
        <f aca="false">IF(ISNUMBER($D20),IF(MOD($D20,8)/4&gt;=1,1,0),"X")</f>
        <v>X</v>
      </c>
      <c r="O20" s="18" t="str">
        <f aca="false">IF(ISNUMBER($D20),IF(MOD($D20,4)/2&gt;=1,1,0),"X")</f>
        <v>X</v>
      </c>
      <c r="P20" s="25" t="str">
        <f aca="false">IF(ISNUMBER($D20),IF(MOD($D20,2)&gt;=1,1,0),"X")</f>
        <v>X</v>
      </c>
      <c r="Q20" s="16" t="n">
        <v>7</v>
      </c>
      <c r="R20" s="16" t="n">
        <f aca="false">IF(ISNUMBER($Q20),IF(MOD($Q20,16)/8&gt;=1,1,0),"X")</f>
        <v>0</v>
      </c>
      <c r="S20" s="16" t="n">
        <f aca="false">IF(ISNUMBER($Q20),IF(MOD($Q20,8)/4&gt;=1,1,0),"X")</f>
        <v>1</v>
      </c>
      <c r="T20" s="16" t="n">
        <f aca="false">IF(ISNUMBER($Q20),IF(MOD($Q20,4)/2&gt;=1,1,0),"X")</f>
        <v>1</v>
      </c>
      <c r="U20" s="16" t="n">
        <f aca="false">IF(ISNUMBER($Q20),IF(MOD($Q20,2)&gt;=1,1,0),"X")</f>
        <v>1</v>
      </c>
      <c r="V20" s="16"/>
      <c r="W20" s="16"/>
      <c r="X20" s="16" t="n">
        <v>1</v>
      </c>
      <c r="Y20" s="16" t="n">
        <v>1</v>
      </c>
      <c r="Z20" s="16"/>
      <c r="AA20" s="16"/>
      <c r="AB20" s="16"/>
      <c r="AC20" s="16"/>
      <c r="AD20" s="16"/>
      <c r="AE20" s="16"/>
      <c r="AF20" s="16"/>
      <c r="AG20" s="16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customFormat="false" ht="12.75" hidden="false" customHeight="false" outlineLevel="0" collapsed="false">
      <c r="A21" s="20" t="n">
        <v>20</v>
      </c>
      <c r="B21" s="20" t="s">
        <v>59</v>
      </c>
      <c r="C21" s="21" t="n">
        <v>9</v>
      </c>
      <c r="D21" s="22" t="s">
        <v>55</v>
      </c>
      <c r="E21" s="21" t="n">
        <f aca="false">IF(MOD($C21,64)/32&gt;=1,1,0)</f>
        <v>0</v>
      </c>
      <c r="F21" s="21" t="n">
        <f aca="false">IF(MOD($C21,32)/16&gt;=1,1,0)</f>
        <v>0</v>
      </c>
      <c r="G21" s="21" t="n">
        <f aca="false">IF(MOD($C21,16)/8&gt;=1,1,0)</f>
        <v>1</v>
      </c>
      <c r="H21" s="21" t="n">
        <f aca="false">IF(MOD($C21,8)/4&gt;=1,1,0)</f>
        <v>0</v>
      </c>
      <c r="I21" s="21" t="n">
        <f aca="false">IF(MOD($C21,4)/2&gt;=1,1,0)</f>
        <v>0</v>
      </c>
      <c r="J21" s="21" t="n">
        <f aca="false">IF(MOD($C21,2)&gt;=1,1,0)</f>
        <v>1</v>
      </c>
      <c r="K21" s="22" t="str">
        <f aca="false">IF(ISNUMBER($D21),IF(MOD($D21,64)/32&gt;=1,1,0),"X")</f>
        <v>X</v>
      </c>
      <c r="L21" s="22" t="str">
        <f aca="false">IF(ISNUMBER($D21),IF(MOD($D21,32)/16&gt;=1,1,0),"X")</f>
        <v>X</v>
      </c>
      <c r="M21" s="22" t="str">
        <f aca="false">IF(ISNUMBER($D21),IF(MOD($D21,16)/8&gt;=1,1,0),"X")</f>
        <v>X</v>
      </c>
      <c r="N21" s="22" t="str">
        <f aca="false">IF(ISNUMBER($D21),IF(MOD($D21,8)/4&gt;=1,1,0),"X")</f>
        <v>X</v>
      </c>
      <c r="O21" s="22" t="str">
        <f aca="false">IF(ISNUMBER($D21),IF(MOD($D21,4)/2&gt;=1,1,0),"X")</f>
        <v>X</v>
      </c>
      <c r="P21" s="24" t="str">
        <f aca="false">IF(ISNUMBER($D21),IF(MOD($D21,2)&gt;=1,1,0),"X")</f>
        <v>X</v>
      </c>
      <c r="Q21" s="20" t="n">
        <v>5</v>
      </c>
      <c r="R21" s="20" t="n">
        <f aca="false">IF(ISNUMBER($Q21),IF(MOD($Q21,16)/8&gt;=1,1,0),"X")</f>
        <v>0</v>
      </c>
      <c r="S21" s="20" t="n">
        <f aca="false">IF(ISNUMBER($Q21),IF(MOD($Q21,8)/4&gt;=1,1,0),"X")</f>
        <v>1</v>
      </c>
      <c r="T21" s="20" t="n">
        <f aca="false">IF(ISNUMBER($Q21),IF(MOD($Q21,4)/2&gt;=1,1,0),"X")</f>
        <v>0</v>
      </c>
      <c r="U21" s="20" t="n">
        <f aca="false">IF(ISNUMBER($Q21),IF(MOD($Q21,2)&gt;=1,1,0),"X")</f>
        <v>1</v>
      </c>
      <c r="V21" s="20"/>
      <c r="W21" s="20"/>
      <c r="X21" s="20" t="n">
        <v>1</v>
      </c>
      <c r="Y21" s="20" t="n">
        <v>1</v>
      </c>
      <c r="Z21" s="20"/>
      <c r="AA21" s="20" t="n">
        <v>1</v>
      </c>
      <c r="AB21" s="20"/>
      <c r="AC21" s="20"/>
      <c r="AD21" s="20"/>
      <c r="AE21" s="20"/>
      <c r="AF21" s="20"/>
      <c r="AG21" s="20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customFormat="false" ht="12.75" hidden="false" customHeight="false" outlineLevel="0" collapsed="false">
      <c r="A22" s="15" t="n">
        <v>21</v>
      </c>
      <c r="B22" s="16" t="s">
        <v>60</v>
      </c>
      <c r="C22" s="17" t="n">
        <v>10</v>
      </c>
      <c r="D22" s="18" t="s">
        <v>55</v>
      </c>
      <c r="E22" s="17" t="n">
        <f aca="false">IF(MOD($C22,64)/32&gt;=1,1,0)</f>
        <v>0</v>
      </c>
      <c r="F22" s="17" t="n">
        <f aca="false">IF(MOD($C22,32)/16&gt;=1,1,0)</f>
        <v>0</v>
      </c>
      <c r="G22" s="17" t="n">
        <f aca="false">IF(MOD($C22,16)/8&gt;=1,1,0)</f>
        <v>1</v>
      </c>
      <c r="H22" s="17" t="n">
        <f aca="false">IF(MOD($C22,8)/4&gt;=1,1,0)</f>
        <v>0</v>
      </c>
      <c r="I22" s="17" t="n">
        <f aca="false">IF(MOD($C22,4)/2&gt;=1,1,0)</f>
        <v>1</v>
      </c>
      <c r="J22" s="17" t="n">
        <f aca="false">IF(MOD($C22,2)&gt;=1,1,0)</f>
        <v>0</v>
      </c>
      <c r="K22" s="18" t="str">
        <f aca="false">IF(ISNUMBER($D22),IF(MOD($D22,64)/32&gt;=1,1,0),"X")</f>
        <v>X</v>
      </c>
      <c r="L22" s="18" t="str">
        <f aca="false">IF(ISNUMBER($D22),IF(MOD($D22,32)/16&gt;=1,1,0),"X")</f>
        <v>X</v>
      </c>
      <c r="M22" s="18" t="str">
        <f aca="false">IF(ISNUMBER($D22),IF(MOD($D22,16)/8&gt;=1,1,0),"X")</f>
        <v>X</v>
      </c>
      <c r="N22" s="18" t="str">
        <f aca="false">IF(ISNUMBER($D22),IF(MOD($D22,8)/4&gt;=1,1,0),"X")</f>
        <v>X</v>
      </c>
      <c r="O22" s="18" t="str">
        <f aca="false">IF(ISNUMBER($D22),IF(MOD($D22,4)/2&gt;=1,1,0),"X")</f>
        <v>X</v>
      </c>
      <c r="P22" s="25" t="str">
        <f aca="false">IF(ISNUMBER($D22),IF(MOD($D22,2)&gt;=1,1,0),"X")</f>
        <v>X</v>
      </c>
      <c r="Q22" s="16" t="n">
        <v>11</v>
      </c>
      <c r="R22" s="16" t="n">
        <f aca="false">IF(ISNUMBER($Q22),IF(MOD($Q22,16)/8&gt;=1,1,0),"X")</f>
        <v>1</v>
      </c>
      <c r="S22" s="16" t="n">
        <f aca="false">IF(ISNUMBER($Q22),IF(MOD($Q22,8)/4&gt;=1,1,0),"X")</f>
        <v>0</v>
      </c>
      <c r="T22" s="16" t="n">
        <f aca="false">IF(ISNUMBER($Q22),IF(MOD($Q22,4)/2&gt;=1,1,0),"X")</f>
        <v>1</v>
      </c>
      <c r="U22" s="16" t="n">
        <f aca="false">IF(ISNUMBER($Q22),IF(MOD($Q22,2)&gt;=1,1,0),"X")</f>
        <v>1</v>
      </c>
      <c r="V22" s="16"/>
      <c r="W22" s="16"/>
      <c r="X22" s="16" t="n">
        <v>1</v>
      </c>
      <c r="Y22" s="16" t="n">
        <v>1</v>
      </c>
      <c r="Z22" s="16"/>
      <c r="AA22" s="16" t="n">
        <v>1</v>
      </c>
      <c r="AB22" s="16"/>
      <c r="AC22" s="16"/>
      <c r="AD22" s="16"/>
      <c r="AE22" s="16"/>
      <c r="AF22" s="16"/>
      <c r="AG22" s="16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customFormat="false" ht="12.75" hidden="false" customHeight="false" outlineLevel="0" collapsed="false">
      <c r="A23" s="20" t="n">
        <v>22</v>
      </c>
      <c r="B23" s="20" t="s">
        <v>61</v>
      </c>
      <c r="C23" s="21" t="n">
        <v>13</v>
      </c>
      <c r="D23" s="22" t="s">
        <v>55</v>
      </c>
      <c r="E23" s="21" t="n">
        <f aca="false">IF(MOD($C23,64)/32&gt;=1,1,0)</f>
        <v>0</v>
      </c>
      <c r="F23" s="21" t="n">
        <f aca="false">IF(MOD($C23,32)/16&gt;=1,1,0)</f>
        <v>0</v>
      </c>
      <c r="G23" s="21" t="n">
        <f aca="false">IF(MOD($C23,16)/8&gt;=1,1,0)</f>
        <v>1</v>
      </c>
      <c r="H23" s="21" t="n">
        <f aca="false">IF(MOD($C23,8)/4&gt;=1,1,0)</f>
        <v>1</v>
      </c>
      <c r="I23" s="21" t="n">
        <f aca="false">IF(MOD($C23,4)/2&gt;=1,1,0)</f>
        <v>0</v>
      </c>
      <c r="J23" s="21" t="n">
        <f aca="false">IF(MOD($C23,2)&gt;=1,1,0)</f>
        <v>1</v>
      </c>
      <c r="K23" s="22" t="str">
        <f aca="false">IF(ISNUMBER($D23),IF(MOD($D23,64)/32&gt;=1,1,0),"X")</f>
        <v>X</v>
      </c>
      <c r="L23" s="22" t="str">
        <f aca="false">IF(ISNUMBER($D23),IF(MOD($D23,32)/16&gt;=1,1,0),"X")</f>
        <v>X</v>
      </c>
      <c r="M23" s="22" t="str">
        <f aca="false">IF(ISNUMBER($D23),IF(MOD($D23,16)/8&gt;=1,1,0),"X")</f>
        <v>X</v>
      </c>
      <c r="N23" s="22" t="str">
        <f aca="false">IF(ISNUMBER($D23),IF(MOD($D23,8)/4&gt;=1,1,0),"X")</f>
        <v>X</v>
      </c>
      <c r="O23" s="22" t="str">
        <f aca="false">IF(ISNUMBER($D23),IF(MOD($D23,4)/2&gt;=1,1,0),"X")</f>
        <v>X</v>
      </c>
      <c r="P23" s="24" t="str">
        <f aca="false">IF(ISNUMBER($D23),IF(MOD($D23,2)&gt;=1,1,0),"X")</f>
        <v>X</v>
      </c>
      <c r="Q23" s="20" t="n">
        <v>8</v>
      </c>
      <c r="R23" s="20" t="n">
        <f aca="false">IF(ISNUMBER($Q23),IF(MOD($Q23,16)/8&gt;=1,1,0),"X")</f>
        <v>1</v>
      </c>
      <c r="S23" s="20" t="n">
        <f aca="false">IF(ISNUMBER($Q23),IF(MOD($Q23,8)/4&gt;=1,1,0),"X")</f>
        <v>0</v>
      </c>
      <c r="T23" s="20" t="n">
        <f aca="false">IF(ISNUMBER($Q23),IF(MOD($Q23,4)/2&gt;=1,1,0),"X")</f>
        <v>0</v>
      </c>
      <c r="U23" s="20" t="n">
        <f aca="false">IF(ISNUMBER($Q23),IF(MOD($Q23,2)&gt;=1,1,0),"X")</f>
        <v>0</v>
      </c>
      <c r="V23" s="20"/>
      <c r="W23" s="20"/>
      <c r="X23" s="20" t="n">
        <v>1</v>
      </c>
      <c r="Y23" s="20" t="n">
        <v>1</v>
      </c>
      <c r="Z23" s="20"/>
      <c r="AA23" s="20"/>
      <c r="AB23" s="20"/>
      <c r="AC23" s="20"/>
      <c r="AD23" s="20"/>
      <c r="AE23" s="20"/>
      <c r="AF23" s="20"/>
      <c r="AG23" s="20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customFormat="false" ht="12.75" hidden="false" customHeight="false" outlineLevel="0" collapsed="false">
      <c r="A24" s="15" t="n">
        <v>23</v>
      </c>
      <c r="B24" s="16" t="s">
        <v>62</v>
      </c>
      <c r="C24" s="17" t="n">
        <v>35</v>
      </c>
      <c r="D24" s="18" t="s">
        <v>55</v>
      </c>
      <c r="E24" s="17" t="n">
        <f aca="false">IF(MOD($C24,64)/32&gt;=1,1,0)</f>
        <v>1</v>
      </c>
      <c r="F24" s="17" t="n">
        <f aca="false">IF(MOD($C24,32)/16&gt;=1,1,0)</f>
        <v>0</v>
      </c>
      <c r="G24" s="17" t="n">
        <f aca="false">IF(MOD($C24,16)/8&gt;=1,1,0)</f>
        <v>0</v>
      </c>
      <c r="H24" s="17" t="n">
        <f aca="false">IF(MOD($C24,8)/4&gt;=1,1,0)</f>
        <v>0</v>
      </c>
      <c r="I24" s="17" t="n">
        <f aca="false">IF(MOD($C24,4)/2&gt;=1,1,0)</f>
        <v>1</v>
      </c>
      <c r="J24" s="17" t="n">
        <f aca="false">IF(MOD($C24,2)&gt;=1,1,0)</f>
        <v>1</v>
      </c>
      <c r="K24" s="18" t="str">
        <f aca="false">IF(ISNUMBER($D24),IF(MOD($D24,64)/32&gt;=1,1,0),"X")</f>
        <v>X</v>
      </c>
      <c r="L24" s="18" t="str">
        <f aca="false">IF(ISNUMBER($D24),IF(MOD($D24,32)/16&gt;=1,1,0),"X")</f>
        <v>X</v>
      </c>
      <c r="M24" s="18" t="str">
        <f aca="false">IF(ISNUMBER($D24),IF(MOD($D24,16)/8&gt;=1,1,0),"X")</f>
        <v>X</v>
      </c>
      <c r="N24" s="18" t="str">
        <f aca="false">IF(ISNUMBER($D24),IF(MOD($D24,8)/4&gt;=1,1,0),"X")</f>
        <v>X</v>
      </c>
      <c r="O24" s="18" t="str">
        <f aca="false">IF(ISNUMBER($D24),IF(MOD($D24,4)/2&gt;=1,1,0),"X")</f>
        <v>X</v>
      </c>
      <c r="P24" s="25" t="str">
        <f aca="false">IF(ISNUMBER($D24),IF(MOD($D24,2)&gt;=1,1,0),"X")</f>
        <v>X</v>
      </c>
      <c r="Q24" s="16" t="n">
        <v>5</v>
      </c>
      <c r="R24" s="16" t="n">
        <f aca="false">IF(ISNUMBER($Q24),IF(MOD($Q24,16)/8&gt;=1,1,0),"X")</f>
        <v>0</v>
      </c>
      <c r="S24" s="16" t="n">
        <f aca="false">IF(ISNUMBER($Q24),IF(MOD($Q24,8)/4&gt;=1,1,0),"X")</f>
        <v>1</v>
      </c>
      <c r="T24" s="16" t="n">
        <f aca="false">IF(ISNUMBER($Q24),IF(MOD($Q24,4)/2&gt;=1,1,0),"X")</f>
        <v>0</v>
      </c>
      <c r="U24" s="16" t="n">
        <f aca="false">IF(ISNUMBER($Q24),IF(MOD($Q24,2)&gt;=1,1,0),"X")</f>
        <v>1</v>
      </c>
      <c r="V24" s="16" t="n">
        <v>1</v>
      </c>
      <c r="W24" s="16"/>
      <c r="X24" s="16" t="n">
        <v>1</v>
      </c>
      <c r="Y24" s="16" t="n">
        <v>1</v>
      </c>
      <c r="Z24" s="16"/>
      <c r="AA24" s="16" t="n">
        <v>1</v>
      </c>
      <c r="AB24" s="16"/>
      <c r="AC24" s="16"/>
      <c r="AD24" s="16"/>
      <c r="AE24" s="16"/>
      <c r="AF24" s="16"/>
      <c r="AG24" s="16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customFormat="false" ht="12.75" hidden="false" customHeight="false" outlineLevel="0" collapsed="false">
      <c r="A25" s="20" t="n">
        <v>24</v>
      </c>
      <c r="B25" s="20" t="s">
        <v>63</v>
      </c>
      <c r="C25" s="21" t="n">
        <v>43</v>
      </c>
      <c r="D25" s="22" t="s">
        <v>55</v>
      </c>
      <c r="E25" s="21" t="n">
        <f aca="false">IF(MOD($C25,64)/32&gt;=1,1,0)</f>
        <v>1</v>
      </c>
      <c r="F25" s="21" t="n">
        <f aca="false">IF(MOD($C25,32)/16&gt;=1,1,0)</f>
        <v>0</v>
      </c>
      <c r="G25" s="21" t="n">
        <f aca="false">IF(MOD($C25,16)/8&gt;=1,1,0)</f>
        <v>1</v>
      </c>
      <c r="H25" s="21" t="n">
        <f aca="false">IF(MOD($C25,8)/4&gt;=1,1,0)</f>
        <v>0</v>
      </c>
      <c r="I25" s="21" t="n">
        <f aca="false">IF(MOD($C25,4)/2&gt;=1,1,0)</f>
        <v>1</v>
      </c>
      <c r="J25" s="21" t="n">
        <f aca="false">IF(MOD($C25,2)&gt;=1,1,0)</f>
        <v>1</v>
      </c>
      <c r="K25" s="22" t="str">
        <f aca="false">IF(ISNUMBER($D25),IF(MOD($D25,64)/32&gt;=1,1,0),"X")</f>
        <v>X</v>
      </c>
      <c r="L25" s="22" t="str">
        <f aca="false">IF(ISNUMBER($D25),IF(MOD($D25,32)/16&gt;=1,1,0),"X")</f>
        <v>X</v>
      </c>
      <c r="M25" s="22" t="str">
        <f aca="false">IF(ISNUMBER($D25),IF(MOD($D25,16)/8&gt;=1,1,0),"X")</f>
        <v>X</v>
      </c>
      <c r="N25" s="22" t="str">
        <f aca="false">IF(ISNUMBER($D25),IF(MOD($D25,8)/4&gt;=1,1,0),"X")</f>
        <v>X</v>
      </c>
      <c r="O25" s="22" t="str">
        <f aca="false">IF(ISNUMBER($D25),IF(MOD($D25,4)/2&gt;=1,1,0),"X")</f>
        <v>X</v>
      </c>
      <c r="P25" s="24" t="str">
        <f aca="false">IF(ISNUMBER($D25),IF(MOD($D25,2)&gt;=1,1,0),"X")</f>
        <v>X</v>
      </c>
      <c r="Q25" s="20" t="n">
        <v>5</v>
      </c>
      <c r="R25" s="20" t="n">
        <f aca="false">IF(ISNUMBER($Q25),IF(MOD($Q25,16)/8&gt;=1,1,0),"X")</f>
        <v>0</v>
      </c>
      <c r="S25" s="20" t="n">
        <f aca="false">IF(ISNUMBER($Q25),IF(MOD($Q25,8)/4&gt;=1,1,0),"X")</f>
        <v>1</v>
      </c>
      <c r="T25" s="20" t="n">
        <f aca="false">IF(ISNUMBER($Q25),IF(MOD($Q25,4)/2&gt;=1,1,0),"X")</f>
        <v>0</v>
      </c>
      <c r="U25" s="20" t="n">
        <f aca="false">IF(ISNUMBER($Q25),IF(MOD($Q25,2)&gt;=1,1,0),"X")</f>
        <v>1</v>
      </c>
      <c r="V25" s="20"/>
      <c r="W25" s="20" t="n">
        <v>1</v>
      </c>
      <c r="X25" s="20" t="n">
        <v>1</v>
      </c>
      <c r="Y25" s="20"/>
      <c r="Z25" s="20"/>
      <c r="AA25" s="20" t="n">
        <v>1</v>
      </c>
      <c r="AB25" s="20"/>
      <c r="AC25" s="20"/>
      <c r="AD25" s="20"/>
      <c r="AE25" s="20"/>
      <c r="AF25" s="20"/>
      <c r="AG25" s="20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customFormat="false" ht="12.75" hidden="false" customHeight="false" outlineLevel="0" collapsed="false">
      <c r="A26" s="15" t="n">
        <v>25</v>
      </c>
      <c r="B26" s="26" t="s">
        <v>64</v>
      </c>
      <c r="C26" s="16" t="n">
        <v>0</v>
      </c>
      <c r="D26" s="16" t="n">
        <v>4</v>
      </c>
      <c r="E26" s="21" t="n">
        <f aca="false">IF(MOD($C26,64)/32&gt;=1,1,0)</f>
        <v>0</v>
      </c>
      <c r="F26" s="21" t="n">
        <f aca="false">IF(MOD($C26,32)/16&gt;=1,1,0)</f>
        <v>0</v>
      </c>
      <c r="G26" s="21" t="n">
        <f aca="false">IF(MOD($C26,16)/8&gt;=1,1,0)</f>
        <v>0</v>
      </c>
      <c r="H26" s="21" t="n">
        <f aca="false">IF(MOD($C26,8)/4&gt;=1,1,0)</f>
        <v>0</v>
      </c>
      <c r="I26" s="21" t="n">
        <f aca="false">IF(MOD($C26,4)/2&gt;=1,1,0)</f>
        <v>0</v>
      </c>
      <c r="J26" s="21" t="n">
        <f aca="false">IF(MOD($C26,2)&gt;=1,1,0)</f>
        <v>0</v>
      </c>
      <c r="K26" s="22" t="n">
        <f aca="false">IF(ISNUMBER($D26),IF(MOD($D26,64)/32&gt;=1,1,0),"X")</f>
        <v>0</v>
      </c>
      <c r="L26" s="22" t="n">
        <f aca="false">IF(ISNUMBER($D26),IF(MOD($D26,32)/16&gt;=1,1,0),"X")</f>
        <v>0</v>
      </c>
      <c r="M26" s="22" t="n">
        <f aca="false">IF(ISNUMBER($D26),IF(MOD($D26,16)/8&gt;=1,1,0),"X")</f>
        <v>0</v>
      </c>
      <c r="N26" s="22" t="n">
        <f aca="false">IF(ISNUMBER($D26),IF(MOD($D26,8)/4&gt;=1,1,0),"X")</f>
        <v>1</v>
      </c>
      <c r="O26" s="22" t="n">
        <f aca="false">IF(ISNUMBER($D26),IF(MOD($D26,4)/2&gt;=1,1,0),"X")</f>
        <v>0</v>
      </c>
      <c r="P26" s="24" t="n">
        <f aca="false">IF(ISNUMBER($D26),IF(MOD($D26,2)&gt;=1,1,0),"X")</f>
        <v>0</v>
      </c>
      <c r="Q26" s="27" t="n">
        <v>0</v>
      </c>
      <c r="R26" s="20" t="n">
        <f aca="false">IF(ISNUMBER($Q26),IF(MOD($Q26,16)/8&gt;=1,1,0),"X")</f>
        <v>0</v>
      </c>
      <c r="S26" s="20" t="n">
        <f aca="false">IF(ISNUMBER($Q26),IF(MOD($Q26,8)/4&gt;=1,1,0),"X")</f>
        <v>0</v>
      </c>
      <c r="T26" s="20" t="n">
        <f aca="false">IF(ISNUMBER($Q26),IF(MOD($Q26,4)/2&gt;=1,1,0),"X")</f>
        <v>0</v>
      </c>
      <c r="U26" s="20" t="n">
        <f aca="false">IF(ISNUMBER($Q26),IF(MOD($Q26,2)&gt;=1,1,0),"X")</f>
        <v>0</v>
      </c>
      <c r="V26" s="16"/>
      <c r="W26" s="16"/>
      <c r="X26" s="16"/>
      <c r="Y26" s="16" t="n">
        <v>1</v>
      </c>
      <c r="Z26" s="16"/>
      <c r="AA26" s="16"/>
      <c r="AB26" s="16" t="n">
        <v>1</v>
      </c>
      <c r="AC26" s="16"/>
      <c r="AD26" s="16"/>
      <c r="AE26" s="16"/>
      <c r="AF26" s="16"/>
      <c r="AG26" s="16"/>
      <c r="AH26" s="17" t="n">
        <v>1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customFormat="false" ht="12.75" hidden="false" customHeight="false" outlineLevel="0" collapsed="false">
      <c r="A27" s="20" t="n">
        <v>26</v>
      </c>
      <c r="B27" s="28" t="s">
        <v>65</v>
      </c>
      <c r="C27" s="20" t="n">
        <v>0</v>
      </c>
      <c r="D27" s="20" t="n">
        <v>6</v>
      </c>
      <c r="E27" s="21" t="n">
        <f aca="false">IF(MOD($C27,64)/32&gt;=1,1,0)</f>
        <v>0</v>
      </c>
      <c r="F27" s="21" t="n">
        <f aca="false">IF(MOD($C27,32)/16&gt;=1,1,0)</f>
        <v>0</v>
      </c>
      <c r="G27" s="21" t="n">
        <f aca="false">IF(MOD($C27,16)/8&gt;=1,1,0)</f>
        <v>0</v>
      </c>
      <c r="H27" s="21" t="n">
        <f aca="false">IF(MOD($C27,8)/4&gt;=1,1,0)</f>
        <v>0</v>
      </c>
      <c r="I27" s="21" t="n">
        <f aca="false">IF(MOD($C27,4)/2&gt;=1,1,0)</f>
        <v>0</v>
      </c>
      <c r="J27" s="21" t="n">
        <f aca="false">IF(MOD($C27,2)&gt;=1,1,0)</f>
        <v>0</v>
      </c>
      <c r="K27" s="22" t="n">
        <f aca="false">IF(ISNUMBER($D27),IF(MOD($D27,64)/32&gt;=1,1,0),"X")</f>
        <v>0</v>
      </c>
      <c r="L27" s="22" t="n">
        <f aca="false">IF(ISNUMBER($D27),IF(MOD($D27,32)/16&gt;=1,1,0),"X")</f>
        <v>0</v>
      </c>
      <c r="M27" s="22" t="n">
        <f aca="false">IF(ISNUMBER($D27),IF(MOD($D27,16)/8&gt;=1,1,0),"X")</f>
        <v>0</v>
      </c>
      <c r="N27" s="22" t="n">
        <f aca="false">IF(ISNUMBER($D27),IF(MOD($D27,8)/4&gt;=1,1,0),"X")</f>
        <v>1</v>
      </c>
      <c r="O27" s="22" t="n">
        <f aca="false">IF(ISNUMBER($D27),IF(MOD($D27,4)/2&gt;=1,1,0),"X")</f>
        <v>1</v>
      </c>
      <c r="P27" s="24" t="n">
        <f aca="false">IF(ISNUMBER($D27),IF(MOD($D27,2)&gt;=1,1,0),"X")</f>
        <v>0</v>
      </c>
      <c r="Q27" s="29" t="n">
        <v>2</v>
      </c>
      <c r="R27" s="20" t="n">
        <f aca="false">IF(ISNUMBER($Q27),IF(MOD($Q27,16)/8&gt;=1,1,0),"X")</f>
        <v>0</v>
      </c>
      <c r="S27" s="20" t="n">
        <f aca="false">IF(ISNUMBER($Q27),IF(MOD($Q27,8)/4&gt;=1,1,0),"X")</f>
        <v>0</v>
      </c>
      <c r="T27" s="20" t="n">
        <f aca="false">IF(ISNUMBER($Q27),IF(MOD($Q27,4)/2&gt;=1,1,0),"X")</f>
        <v>1</v>
      </c>
      <c r="U27" s="20" t="n">
        <f aca="false">IF(ISNUMBER($Q27),IF(MOD($Q27,2)&gt;=1,1,0),"X")</f>
        <v>0</v>
      </c>
      <c r="V27" s="20"/>
      <c r="W27" s="20"/>
      <c r="X27" s="20"/>
      <c r="Y27" s="20" t="n">
        <v>1</v>
      </c>
      <c r="Z27" s="20"/>
      <c r="AA27" s="20"/>
      <c r="AB27" s="20" t="n">
        <v>1</v>
      </c>
      <c r="AC27" s="20"/>
      <c r="AD27" s="20"/>
      <c r="AE27" s="20"/>
      <c r="AF27" s="20"/>
      <c r="AG27" s="20"/>
      <c r="AH27" s="21" t="n">
        <v>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customFormat="false" ht="12.75" hidden="false" customHeight="false" outlineLevel="0" collapsed="false">
      <c r="A28" s="15" t="n">
        <v>27</v>
      </c>
      <c r="B28" s="26" t="s">
        <v>66</v>
      </c>
      <c r="C28" s="16" t="n">
        <v>0</v>
      </c>
      <c r="D28" s="16" t="n">
        <v>7</v>
      </c>
      <c r="E28" s="21" t="n">
        <f aca="false">IF(MOD($C28,64)/32&gt;=1,1,0)</f>
        <v>0</v>
      </c>
      <c r="F28" s="21" t="n">
        <f aca="false">IF(MOD($C28,32)/16&gt;=1,1,0)</f>
        <v>0</v>
      </c>
      <c r="G28" s="21" t="n">
        <f aca="false">IF(MOD($C28,16)/8&gt;=1,1,0)</f>
        <v>0</v>
      </c>
      <c r="H28" s="21" t="n">
        <f aca="false">IF(MOD($C28,8)/4&gt;=1,1,0)</f>
        <v>0</v>
      </c>
      <c r="I28" s="21" t="n">
        <f aca="false">IF(MOD($C28,4)/2&gt;=1,1,0)</f>
        <v>0</v>
      </c>
      <c r="J28" s="21" t="n">
        <f aca="false">IF(MOD($C28,2)&gt;=1,1,0)</f>
        <v>0</v>
      </c>
      <c r="K28" s="22" t="n">
        <f aca="false">IF(ISNUMBER($D28),IF(MOD($D28,64)/32&gt;=1,1,0),"X")</f>
        <v>0</v>
      </c>
      <c r="L28" s="22" t="n">
        <f aca="false">IF(ISNUMBER($D28),IF(MOD($D28,32)/16&gt;=1,1,0),"X")</f>
        <v>0</v>
      </c>
      <c r="M28" s="22" t="n">
        <f aca="false">IF(ISNUMBER($D28),IF(MOD($D28,16)/8&gt;=1,1,0),"X")</f>
        <v>0</v>
      </c>
      <c r="N28" s="22" t="n">
        <f aca="false">IF(ISNUMBER($D28),IF(MOD($D28,8)/4&gt;=1,1,0),"X")</f>
        <v>1</v>
      </c>
      <c r="O28" s="22" t="n">
        <f aca="false">IF(ISNUMBER($D28),IF(MOD($D28,4)/2&gt;=1,1,0),"X")</f>
        <v>1</v>
      </c>
      <c r="P28" s="24" t="n">
        <f aca="false">IF(ISNUMBER($D28),IF(MOD($D28,2)&gt;=1,1,0),"X")</f>
        <v>1</v>
      </c>
      <c r="Q28" s="27" t="n">
        <v>1</v>
      </c>
      <c r="R28" s="20" t="n">
        <f aca="false">IF(ISNUMBER($Q28),IF(MOD($Q28,16)/8&gt;=1,1,0),"X")</f>
        <v>0</v>
      </c>
      <c r="S28" s="20" t="n">
        <f aca="false">IF(ISNUMBER($Q28),IF(MOD($Q28,8)/4&gt;=1,1,0),"X")</f>
        <v>0</v>
      </c>
      <c r="T28" s="20" t="n">
        <f aca="false">IF(ISNUMBER($Q28),IF(MOD($Q28,4)/2&gt;=1,1,0),"X")</f>
        <v>0</v>
      </c>
      <c r="U28" s="20" t="n">
        <f aca="false">IF(ISNUMBER($Q28),IF(MOD($Q28,2)&gt;=1,1,0),"X")</f>
        <v>1</v>
      </c>
      <c r="V28" s="16"/>
      <c r="W28" s="16"/>
      <c r="X28" s="16"/>
      <c r="Y28" s="16" t="n">
        <v>1</v>
      </c>
      <c r="Z28" s="16"/>
      <c r="AA28" s="16"/>
      <c r="AB28" s="16" t="n">
        <v>1</v>
      </c>
      <c r="AC28" s="16"/>
      <c r="AD28" s="16"/>
      <c r="AE28" s="16"/>
      <c r="AF28" s="16"/>
      <c r="AG28" s="16"/>
      <c r="AH28" s="17" t="n">
        <v>1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customFormat="false" ht="12.75" hidden="false" customHeight="false" outlineLevel="0" collapsed="false">
      <c r="A29" s="20" t="n">
        <v>28</v>
      </c>
      <c r="B29" s="28" t="s">
        <v>67</v>
      </c>
      <c r="C29" s="20" t="n">
        <v>0</v>
      </c>
      <c r="D29" s="20" t="n">
        <v>35</v>
      </c>
      <c r="E29" s="21" t="n">
        <f aca="false">IF(MOD($C29,64)/32&gt;=1,1,0)</f>
        <v>0</v>
      </c>
      <c r="F29" s="21" t="n">
        <f aca="false">IF(MOD($C29,32)/16&gt;=1,1,0)</f>
        <v>0</v>
      </c>
      <c r="G29" s="21" t="n">
        <f aca="false">IF(MOD($C29,16)/8&gt;=1,1,0)</f>
        <v>0</v>
      </c>
      <c r="H29" s="21" t="n">
        <f aca="false">IF(MOD($C29,8)/4&gt;=1,1,0)</f>
        <v>0</v>
      </c>
      <c r="I29" s="21" t="n">
        <f aca="false">IF(MOD($C29,4)/2&gt;=1,1,0)</f>
        <v>0</v>
      </c>
      <c r="J29" s="21" t="n">
        <f aca="false">IF(MOD($C29,2)&gt;=1,1,0)</f>
        <v>0</v>
      </c>
      <c r="K29" s="22" t="n">
        <f aca="false">IF(ISNUMBER($D29),IF(MOD($D29,64)/32&gt;=1,1,0),"X")</f>
        <v>1</v>
      </c>
      <c r="L29" s="22" t="n">
        <f aca="false">IF(ISNUMBER($D29),IF(MOD($D29,32)/16&gt;=1,1,0),"X")</f>
        <v>0</v>
      </c>
      <c r="M29" s="22" t="n">
        <f aca="false">IF(ISNUMBER($D29),IF(MOD($D29,16)/8&gt;=1,1,0),"X")</f>
        <v>0</v>
      </c>
      <c r="N29" s="22" t="n">
        <f aca="false">IF(ISNUMBER($D29),IF(MOD($D29,8)/4&gt;=1,1,0),"X")</f>
        <v>0</v>
      </c>
      <c r="O29" s="22" t="n">
        <f aca="false">IF(ISNUMBER($D29),IF(MOD($D29,4)/2&gt;=1,1,0),"X")</f>
        <v>1</v>
      </c>
      <c r="P29" s="24" t="n">
        <f aca="false">IF(ISNUMBER($D29),IF(MOD($D29,2)&gt;=1,1,0),"X")</f>
        <v>1</v>
      </c>
      <c r="Q29" s="29" t="n">
        <v>6</v>
      </c>
      <c r="R29" s="20" t="n">
        <f aca="false">IF(ISNUMBER($Q29),IF(MOD($Q29,16)/8&gt;=1,1,0),"X")</f>
        <v>0</v>
      </c>
      <c r="S29" s="20" t="n">
        <f aca="false">IF(ISNUMBER($Q29),IF(MOD($Q29,8)/4&gt;=1,1,0),"X")</f>
        <v>1</v>
      </c>
      <c r="T29" s="20" t="n">
        <f aca="false">IF(ISNUMBER($Q29),IF(MOD($Q29,4)/2&gt;=1,1,0),"X")</f>
        <v>1</v>
      </c>
      <c r="U29" s="20" t="n">
        <f aca="false">IF(ISNUMBER($Q29),IF(MOD($Q29,2)&gt;=1,1,0),"X")</f>
        <v>0</v>
      </c>
      <c r="V29" s="20"/>
      <c r="W29" s="20"/>
      <c r="X29" s="20"/>
      <c r="Y29" s="20" t="n">
        <v>1</v>
      </c>
      <c r="Z29" s="20"/>
      <c r="AA29" s="20"/>
      <c r="AB29" s="20" t="n">
        <v>1</v>
      </c>
      <c r="AC29" s="20"/>
      <c r="AD29" s="20"/>
      <c r="AE29" s="20"/>
      <c r="AF29" s="20"/>
      <c r="AG29" s="20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customFormat="false" ht="12.75" hidden="false" customHeight="false" outlineLevel="0" collapsed="false">
      <c r="A30" s="15" t="n">
        <v>29</v>
      </c>
      <c r="B30" s="26" t="s">
        <v>68</v>
      </c>
      <c r="C30" s="16" t="n">
        <v>0</v>
      </c>
      <c r="D30" s="16" t="n">
        <v>38</v>
      </c>
      <c r="E30" s="21" t="n">
        <f aca="false">IF(MOD($C30,64)/32&gt;=1,1,0)</f>
        <v>0</v>
      </c>
      <c r="F30" s="21" t="n">
        <f aca="false">IF(MOD($C30,32)/16&gt;=1,1,0)</f>
        <v>0</v>
      </c>
      <c r="G30" s="21" t="n">
        <f aca="false">IF(MOD($C30,16)/8&gt;=1,1,0)</f>
        <v>0</v>
      </c>
      <c r="H30" s="21" t="n">
        <f aca="false">IF(MOD($C30,8)/4&gt;=1,1,0)</f>
        <v>0</v>
      </c>
      <c r="I30" s="21" t="n">
        <f aca="false">IF(MOD($C30,4)/2&gt;=1,1,0)</f>
        <v>0</v>
      </c>
      <c r="J30" s="21" t="n">
        <f aca="false">IF(MOD($C30,2)&gt;=1,1,0)</f>
        <v>0</v>
      </c>
      <c r="K30" s="22" t="n">
        <f aca="false">IF(ISNUMBER($D30),IF(MOD($D30,64)/32&gt;=1,1,0),"X")</f>
        <v>1</v>
      </c>
      <c r="L30" s="22" t="n">
        <f aca="false">IF(ISNUMBER($D30),IF(MOD($D30,32)/16&gt;=1,1,0),"X")</f>
        <v>0</v>
      </c>
      <c r="M30" s="22" t="n">
        <f aca="false">IF(ISNUMBER($D30),IF(MOD($D30,16)/8&gt;=1,1,0),"X")</f>
        <v>0</v>
      </c>
      <c r="N30" s="22" t="n">
        <f aca="false">IF(ISNUMBER($D30),IF(MOD($D30,8)/4&gt;=1,1,0),"X")</f>
        <v>1</v>
      </c>
      <c r="O30" s="22" t="n">
        <f aca="false">IF(ISNUMBER($D30),IF(MOD($D30,4)/2&gt;=1,1,0),"X")</f>
        <v>1</v>
      </c>
      <c r="P30" s="24" t="n">
        <f aca="false">IF(ISNUMBER($D30),IF(MOD($D30,2)&gt;=1,1,0),"X")</f>
        <v>0</v>
      </c>
      <c r="Q30" s="27" t="n">
        <v>9</v>
      </c>
      <c r="R30" s="20" t="n">
        <f aca="false">IF(ISNUMBER($Q30),IF(MOD($Q30,16)/8&gt;=1,1,0),"X")</f>
        <v>1</v>
      </c>
      <c r="S30" s="20" t="n">
        <f aca="false">IF(ISNUMBER($Q30),IF(MOD($Q30,8)/4&gt;=1,1,0),"X")</f>
        <v>0</v>
      </c>
      <c r="T30" s="20" t="n">
        <f aca="false">IF(ISNUMBER($Q30),IF(MOD($Q30,4)/2&gt;=1,1,0),"X")</f>
        <v>0</v>
      </c>
      <c r="U30" s="20" t="n">
        <f aca="false">IF(ISNUMBER($Q30),IF(MOD($Q30,2)&gt;=1,1,0),"X")</f>
        <v>1</v>
      </c>
      <c r="V30" s="16"/>
      <c r="W30" s="16"/>
      <c r="X30" s="16"/>
      <c r="Y30" s="16" t="n">
        <v>1</v>
      </c>
      <c r="Z30" s="16"/>
      <c r="AA30" s="16"/>
      <c r="AB30" s="16" t="n">
        <v>1</v>
      </c>
      <c r="AC30" s="16"/>
      <c r="AD30" s="16"/>
      <c r="AE30" s="16"/>
      <c r="AF30" s="16"/>
      <c r="AG30" s="16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customFormat="false" ht="12.75" hidden="false" customHeight="false" outlineLevel="0" collapsed="false">
      <c r="A31" s="20" t="n">
        <v>30</v>
      </c>
      <c r="B31" s="28" t="s">
        <v>69</v>
      </c>
      <c r="C31" s="20" t="n">
        <v>14</v>
      </c>
      <c r="D31" s="20" t="s">
        <v>55</v>
      </c>
      <c r="E31" s="21" t="n">
        <f aca="false">IF(MOD($C31,64)/32&gt;=1,1,0)</f>
        <v>0</v>
      </c>
      <c r="F31" s="21" t="n">
        <f aca="false">IF(MOD($C31,32)/16&gt;=1,1,0)</f>
        <v>0</v>
      </c>
      <c r="G31" s="21" t="n">
        <f aca="false">IF(MOD($C31,16)/8&gt;=1,1,0)</f>
        <v>1</v>
      </c>
      <c r="H31" s="21" t="n">
        <f aca="false">IF(MOD($C31,8)/4&gt;=1,1,0)</f>
        <v>1</v>
      </c>
      <c r="I31" s="21" t="n">
        <f aca="false">IF(MOD($C31,4)/2&gt;=1,1,0)</f>
        <v>1</v>
      </c>
      <c r="J31" s="21" t="n">
        <f aca="false">IF(MOD($C31,2)&gt;=1,1,0)</f>
        <v>0</v>
      </c>
      <c r="K31" s="22" t="str">
        <f aca="false">IF(ISNUMBER($D31),IF(MOD($D31,64)/32&gt;=1,1,0),"X")</f>
        <v>X</v>
      </c>
      <c r="L31" s="22" t="str">
        <f aca="false">IF(ISNUMBER($D31),IF(MOD($D31,32)/16&gt;=1,1,0),"X")</f>
        <v>X</v>
      </c>
      <c r="M31" s="22" t="str">
        <f aca="false">IF(ISNUMBER($D31),IF(MOD($D31,16)/8&gt;=1,1,0),"X")</f>
        <v>X</v>
      </c>
      <c r="N31" s="22" t="str">
        <f aca="false">IF(ISNUMBER($D31),IF(MOD($D31,8)/4&gt;=1,1,0),"X")</f>
        <v>X</v>
      </c>
      <c r="O31" s="22" t="str">
        <f aca="false">IF(ISNUMBER($D31),IF(MOD($D31,4)/2&gt;=1,1,0),"X")</f>
        <v>X</v>
      </c>
      <c r="P31" s="24" t="str">
        <f aca="false">IF(ISNUMBER($D31),IF(MOD($D31,2)&gt;=1,1,0),"X")</f>
        <v>X</v>
      </c>
      <c r="Q31" s="29" t="n">
        <v>9</v>
      </c>
      <c r="R31" s="20" t="n">
        <f aca="false">IF(ISNUMBER($Q31),IF(MOD($Q31,16)/8&gt;=1,1,0),"X")</f>
        <v>1</v>
      </c>
      <c r="S31" s="20" t="n">
        <f aca="false">IF(ISNUMBER($Q31),IF(MOD($Q31,8)/4&gt;=1,1,0),"X")</f>
        <v>0</v>
      </c>
      <c r="T31" s="20" t="n">
        <f aca="false">IF(ISNUMBER($Q31),IF(MOD($Q31,4)/2&gt;=1,1,0),"X")</f>
        <v>0</v>
      </c>
      <c r="U31" s="20" t="n">
        <f aca="false">IF(ISNUMBER($Q31),IF(MOD($Q31,2)&gt;=1,1,0),"X")</f>
        <v>1</v>
      </c>
      <c r="V31" s="20"/>
      <c r="W31" s="20"/>
      <c r="X31" s="20" t="n">
        <v>1</v>
      </c>
      <c r="Y31" s="20" t="n">
        <v>1</v>
      </c>
      <c r="Z31" s="20"/>
      <c r="AA31" s="20"/>
      <c r="AB31" s="20"/>
      <c r="AC31" s="20"/>
      <c r="AD31" s="20"/>
      <c r="AE31" s="20"/>
      <c r="AF31" s="20"/>
      <c r="AG31" s="20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customFormat="false" ht="12.75" hidden="false" customHeight="false" outlineLevel="0" collapsed="false">
      <c r="A32" s="15" t="n">
        <v>31</v>
      </c>
      <c r="B32" s="26" t="s">
        <v>34</v>
      </c>
      <c r="C32" s="16" t="n">
        <v>15</v>
      </c>
      <c r="D32" s="16" t="s">
        <v>55</v>
      </c>
      <c r="E32" s="21" t="n">
        <f aca="false">IF(MOD($C32,64)/32&gt;=1,1,0)</f>
        <v>0</v>
      </c>
      <c r="F32" s="21" t="n">
        <f aca="false">IF(MOD($C32,32)/16&gt;=1,1,0)</f>
        <v>0</v>
      </c>
      <c r="G32" s="21" t="n">
        <f aca="false">IF(MOD($C32,16)/8&gt;=1,1,0)</f>
        <v>1</v>
      </c>
      <c r="H32" s="21" t="n">
        <f aca="false">IF(MOD($C32,8)/4&gt;=1,1,0)</f>
        <v>1</v>
      </c>
      <c r="I32" s="21" t="n">
        <f aca="false">IF(MOD($C32,4)/2&gt;=1,1,0)</f>
        <v>1</v>
      </c>
      <c r="J32" s="21" t="n">
        <f aca="false">IF(MOD($C32,2)&gt;=1,1,0)</f>
        <v>1</v>
      </c>
      <c r="K32" s="22" t="str">
        <f aca="false">IF(ISNUMBER($D32),IF(MOD($D32,64)/32&gt;=1,1,0),"X")</f>
        <v>X</v>
      </c>
      <c r="L32" s="22" t="str">
        <f aca="false">IF(ISNUMBER($D32),IF(MOD($D32,32)/16&gt;=1,1,0),"X")</f>
        <v>X</v>
      </c>
      <c r="M32" s="22" t="str">
        <f aca="false">IF(ISNUMBER($D32),IF(MOD($D32,16)/8&gt;=1,1,0),"X")</f>
        <v>X</v>
      </c>
      <c r="N32" s="22" t="str">
        <f aca="false">IF(ISNUMBER($D32),IF(MOD($D32,8)/4&gt;=1,1,0),"X")</f>
        <v>X</v>
      </c>
      <c r="O32" s="22" t="str">
        <f aca="false">IF(ISNUMBER($D32),IF(MOD($D32,4)/2&gt;=1,1,0),"X")</f>
        <v>X</v>
      </c>
      <c r="P32" s="24" t="str">
        <f aca="false">IF(ISNUMBER($D32),IF(MOD($D32,2)&gt;=1,1,0),"X")</f>
        <v>X</v>
      </c>
      <c r="Q32" s="27" t="s">
        <v>55</v>
      </c>
      <c r="R32" s="20" t="str">
        <f aca="false">IF(ISNUMBER($Q32),IF(MOD($Q32,16)/8&gt;=1,1,0),"X")</f>
        <v>X</v>
      </c>
      <c r="S32" s="20" t="str">
        <f aca="false">IF(ISNUMBER($Q32),IF(MOD($Q32,8)/4&gt;=1,1,0),"X")</f>
        <v>X</v>
      </c>
      <c r="T32" s="20" t="str">
        <f aca="false">IF(ISNUMBER($Q32),IF(MOD($Q32,4)/2&gt;=1,1,0),"X")</f>
        <v>X</v>
      </c>
      <c r="U32" s="20" t="str">
        <f aca="false">IF(ISNUMBER($Q32),IF(MOD($Q32,2)&gt;=1,1,0),"X")</f>
        <v>X</v>
      </c>
      <c r="V32" s="16"/>
      <c r="W32" s="16"/>
      <c r="X32" s="16"/>
      <c r="Y32" s="16" t="n">
        <v>1</v>
      </c>
      <c r="Z32" s="16"/>
      <c r="AA32" s="16"/>
      <c r="AB32" s="16"/>
      <c r="AC32" s="16"/>
      <c r="AD32" s="16"/>
      <c r="AE32" s="16"/>
      <c r="AF32" s="16"/>
      <c r="AG32" s="16"/>
      <c r="AH32" s="17"/>
      <c r="AI32" s="17" t="n">
        <v>1</v>
      </c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customFormat="false" ht="12.75" hidden="false" customHeight="false" outlineLevel="0" collapsed="false">
      <c r="A33" s="20" t="n">
        <v>32</v>
      </c>
      <c r="B33" s="28" t="s">
        <v>70</v>
      </c>
      <c r="C33" s="20" t="n">
        <v>11</v>
      </c>
      <c r="D33" s="20" t="s">
        <v>55</v>
      </c>
      <c r="E33" s="21" t="n">
        <f aca="false">IF(MOD($C33,64)/32&gt;=1,1,0)</f>
        <v>0</v>
      </c>
      <c r="F33" s="21" t="n">
        <f aca="false">IF(MOD($C33,32)/16&gt;=1,1,0)</f>
        <v>0</v>
      </c>
      <c r="G33" s="21" t="n">
        <f aca="false">IF(MOD($C33,16)/8&gt;=1,1,0)</f>
        <v>1</v>
      </c>
      <c r="H33" s="21" t="n">
        <f aca="false">IF(MOD($C33,8)/4&gt;=1,1,0)</f>
        <v>0</v>
      </c>
      <c r="I33" s="21" t="n">
        <f aca="false">IF(MOD($C33,4)/2&gt;=1,1,0)</f>
        <v>1</v>
      </c>
      <c r="J33" s="21" t="n">
        <f aca="false">IF(MOD($C33,2)&gt;=1,1,0)</f>
        <v>1</v>
      </c>
      <c r="K33" s="22" t="str">
        <f aca="false">IF(ISNUMBER($D33),IF(MOD($D33,64)/32&gt;=1,1,0),"X")</f>
        <v>X</v>
      </c>
      <c r="L33" s="22" t="str">
        <f aca="false">IF(ISNUMBER($D33),IF(MOD($D33,32)/16&gt;=1,1,0),"X")</f>
        <v>X</v>
      </c>
      <c r="M33" s="22" t="str">
        <f aca="false">IF(ISNUMBER($D33),IF(MOD($D33,16)/8&gt;=1,1,0),"X")</f>
        <v>X</v>
      </c>
      <c r="N33" s="22" t="str">
        <f aca="false">IF(ISNUMBER($D33),IF(MOD($D33,8)/4&gt;=1,1,0),"X")</f>
        <v>X</v>
      </c>
      <c r="O33" s="22" t="str">
        <f aca="false">IF(ISNUMBER($D33),IF(MOD($D33,4)/2&gt;=1,1,0),"X")</f>
        <v>X</v>
      </c>
      <c r="P33" s="24" t="str">
        <f aca="false">IF(ISNUMBER($D33),IF(MOD($D33,2)&gt;=1,1,0),"X")</f>
        <v>X</v>
      </c>
      <c r="Q33" s="29" t="n">
        <v>11</v>
      </c>
      <c r="R33" s="20" t="n">
        <f aca="false">IF(ISNUMBER($Q33),IF(MOD($Q33,16)/8&gt;=1,1,0),"X")</f>
        <v>1</v>
      </c>
      <c r="S33" s="20" t="n">
        <f aca="false">IF(ISNUMBER($Q33),IF(MOD($Q33,8)/4&gt;=1,1,0),"X")</f>
        <v>0</v>
      </c>
      <c r="T33" s="20" t="n">
        <f aca="false">IF(ISNUMBER($Q33),IF(MOD($Q33,4)/2&gt;=1,1,0),"X")</f>
        <v>1</v>
      </c>
      <c r="U33" s="20" t="n">
        <f aca="false">IF(ISNUMBER($Q33),IF(MOD($Q33,2)&gt;=1,1,0),"X")</f>
        <v>1</v>
      </c>
      <c r="V33" s="20"/>
      <c r="W33" s="20"/>
      <c r="X33" s="20" t="n">
        <v>1</v>
      </c>
      <c r="Y33" s="20" t="n">
        <v>1</v>
      </c>
      <c r="Z33" s="20"/>
      <c r="AA33" s="20" t="n">
        <v>1</v>
      </c>
      <c r="AB33" s="20"/>
      <c r="AC33" s="20"/>
      <c r="AD33" s="20"/>
      <c r="AE33" s="20"/>
      <c r="AF33" s="20"/>
      <c r="AG33" s="20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customFormat="false" ht="12.75" hidden="false" customHeight="false" outlineLevel="0" collapsed="false">
      <c r="A34" s="15" t="n">
        <v>33</v>
      </c>
      <c r="B34" s="26" t="s">
        <v>71</v>
      </c>
      <c r="C34" s="16" t="n">
        <v>0</v>
      </c>
      <c r="D34" s="16" t="n">
        <v>25</v>
      </c>
      <c r="E34" s="21" t="n">
        <f aca="false">IF(MOD($C34,64)/32&gt;=1,1,0)</f>
        <v>0</v>
      </c>
      <c r="F34" s="21" t="n">
        <f aca="false">IF(MOD($C34,32)/16&gt;=1,1,0)</f>
        <v>0</v>
      </c>
      <c r="G34" s="21" t="n">
        <f aca="false">IF(MOD($C34,16)/8&gt;=1,1,0)</f>
        <v>0</v>
      </c>
      <c r="H34" s="21" t="n">
        <f aca="false">IF(MOD($C34,8)/4&gt;=1,1,0)</f>
        <v>0</v>
      </c>
      <c r="I34" s="21" t="n">
        <f aca="false">IF(MOD($C34,4)/2&gt;=1,1,0)</f>
        <v>0</v>
      </c>
      <c r="J34" s="21" t="n">
        <f aca="false">IF(MOD($C34,2)&gt;=1,1,0)</f>
        <v>0</v>
      </c>
      <c r="K34" s="22" t="n">
        <f aca="false">IF(ISNUMBER($D34),IF(MOD($D34,64)/32&gt;=1,1,0),"X")</f>
        <v>0</v>
      </c>
      <c r="L34" s="22" t="n">
        <f aca="false">IF(ISNUMBER($D34),IF(MOD($D34,32)/16&gt;=1,1,0),"X")</f>
        <v>1</v>
      </c>
      <c r="M34" s="22" t="n">
        <f aca="false">IF(ISNUMBER($D34),IF(MOD($D34,16)/8&gt;=1,1,0),"X")</f>
        <v>1</v>
      </c>
      <c r="N34" s="22" t="n">
        <f aca="false">IF(ISNUMBER($D34),IF(MOD($D34,8)/4&gt;=1,1,0),"X")</f>
        <v>0</v>
      </c>
      <c r="O34" s="22" t="n">
        <f aca="false">IF(ISNUMBER($D34),IF(MOD($D34,4)/2&gt;=1,1,0),"X")</f>
        <v>0</v>
      </c>
      <c r="P34" s="24" t="n">
        <f aca="false">IF(ISNUMBER($D34),IF(MOD($D34,2)&gt;=1,1,0),"X")</f>
        <v>1</v>
      </c>
      <c r="Q34" s="27" t="n">
        <v>3</v>
      </c>
      <c r="R34" s="20" t="n">
        <f aca="false">IF(ISNUMBER($Q34),IF(MOD($Q34,16)/8&gt;=1,1,0),"X")</f>
        <v>0</v>
      </c>
      <c r="S34" s="20" t="n">
        <f aca="false">IF(ISNUMBER($Q34),IF(MOD($Q34,8)/4&gt;=1,1,0),"X")</f>
        <v>0</v>
      </c>
      <c r="T34" s="20" t="n">
        <f aca="false">IF(ISNUMBER($Q34),IF(MOD($Q34,4)/2&gt;=1,1,0),"X")</f>
        <v>1</v>
      </c>
      <c r="U34" s="20" t="n">
        <f aca="false">IF(ISNUMBER($Q34),IF(MOD($Q34,2)&gt;=1,1,0),"X")</f>
        <v>1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</row>
    <row r="35" customFormat="false" ht="12.75" hidden="false" customHeight="false" outlineLevel="0" collapsed="false">
      <c r="A35" s="20" t="n">
        <v>34</v>
      </c>
      <c r="B35" s="28" t="s">
        <v>72</v>
      </c>
      <c r="C35" s="20" t="n">
        <v>0</v>
      </c>
      <c r="D35" s="20" t="n">
        <v>27</v>
      </c>
      <c r="E35" s="21" t="n">
        <f aca="false">IF(MOD($C35,64)/32&gt;=1,1,0)</f>
        <v>0</v>
      </c>
      <c r="F35" s="21" t="n">
        <f aca="false">IF(MOD($C35,32)/16&gt;=1,1,0)</f>
        <v>0</v>
      </c>
      <c r="G35" s="21" t="n">
        <f aca="false">IF(MOD($C35,16)/8&gt;=1,1,0)</f>
        <v>0</v>
      </c>
      <c r="H35" s="21" t="n">
        <f aca="false">IF(MOD($C35,8)/4&gt;=1,1,0)</f>
        <v>0</v>
      </c>
      <c r="I35" s="21" t="n">
        <f aca="false">IF(MOD($C35,4)/2&gt;=1,1,0)</f>
        <v>0</v>
      </c>
      <c r="J35" s="21" t="n">
        <f aca="false">IF(MOD($C35,2)&gt;=1,1,0)</f>
        <v>0</v>
      </c>
      <c r="K35" s="22" t="n">
        <f aca="false">IF(ISNUMBER($D35),IF(MOD($D35,64)/32&gt;=1,1,0),"X")</f>
        <v>0</v>
      </c>
      <c r="L35" s="22" t="n">
        <f aca="false">IF(ISNUMBER($D35),IF(MOD($D35,32)/16&gt;=1,1,0),"X")</f>
        <v>1</v>
      </c>
      <c r="M35" s="22" t="n">
        <f aca="false">IF(ISNUMBER($D35),IF(MOD($D35,16)/8&gt;=1,1,0),"X")</f>
        <v>1</v>
      </c>
      <c r="N35" s="22" t="n">
        <f aca="false">IF(ISNUMBER($D35),IF(MOD($D35,8)/4&gt;=1,1,0),"X")</f>
        <v>0</v>
      </c>
      <c r="O35" s="22" t="n">
        <f aca="false">IF(ISNUMBER($D35),IF(MOD($D35,4)/2&gt;=1,1,0),"X")</f>
        <v>1</v>
      </c>
      <c r="P35" s="24" t="n">
        <f aca="false">IF(ISNUMBER($D35),IF(MOD($D35,2)&gt;=1,1,0),"X")</f>
        <v>1</v>
      </c>
      <c r="Q35" s="29" t="n">
        <v>4</v>
      </c>
      <c r="R35" s="20" t="n">
        <f aca="false">IF(ISNUMBER($Q35),IF(MOD($Q35,16)/8&gt;=1,1,0),"X")</f>
        <v>0</v>
      </c>
      <c r="S35" s="20" t="n">
        <f aca="false">IF(ISNUMBER($Q35),IF(MOD($Q35,8)/4&gt;=1,1,0),"X")</f>
        <v>1</v>
      </c>
      <c r="T35" s="20" t="n">
        <f aca="false">IF(ISNUMBER($Q35),IF(MOD($Q35,4)/2&gt;=1,1,0),"X")</f>
        <v>0</v>
      </c>
      <c r="U35" s="20" t="n">
        <f aca="false">IF(ISNUMBER($Q35),IF(MOD($Q35,2)&gt;=1,1,0),"X")</f>
        <v>0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  <c r="AI35" s="21"/>
      <c r="AJ35" s="21" t="n">
        <v>1</v>
      </c>
      <c r="AK35" s="21"/>
      <c r="AL35" s="21"/>
      <c r="AM35" s="21"/>
      <c r="AN35" s="21"/>
      <c r="AO35" s="21"/>
      <c r="AP35" s="21"/>
      <c r="AQ35" s="21"/>
      <c r="AR35" s="21"/>
      <c r="AS35" s="21"/>
    </row>
    <row r="36" customFormat="false" ht="12.75" hidden="false" customHeight="false" outlineLevel="0" collapsed="false">
      <c r="A36" s="15" t="n">
        <v>35</v>
      </c>
      <c r="B36" s="26" t="s">
        <v>36</v>
      </c>
      <c r="C36" s="16" t="n">
        <v>0</v>
      </c>
      <c r="D36" s="16" t="n">
        <v>18</v>
      </c>
      <c r="E36" s="21" t="n">
        <f aca="false">IF(MOD($C36,64)/32&gt;=1,1,0)</f>
        <v>0</v>
      </c>
      <c r="F36" s="21" t="n">
        <f aca="false">IF(MOD($C36,32)/16&gt;=1,1,0)</f>
        <v>0</v>
      </c>
      <c r="G36" s="21" t="n">
        <f aca="false">IF(MOD($C36,16)/8&gt;=1,1,0)</f>
        <v>0</v>
      </c>
      <c r="H36" s="21" t="n">
        <f aca="false">IF(MOD($C36,8)/4&gt;=1,1,0)</f>
        <v>0</v>
      </c>
      <c r="I36" s="21" t="n">
        <f aca="false">IF(MOD($C36,4)/2&gt;=1,1,0)</f>
        <v>0</v>
      </c>
      <c r="J36" s="21" t="n">
        <f aca="false">IF(MOD($C36,2)&gt;=1,1,0)</f>
        <v>0</v>
      </c>
      <c r="K36" s="22" t="n">
        <f aca="false">IF(ISNUMBER($D36),IF(MOD($D36,64)/32&gt;=1,1,0),"X")</f>
        <v>0</v>
      </c>
      <c r="L36" s="22" t="n">
        <f aca="false">IF(ISNUMBER($D36),IF(MOD($D36,32)/16&gt;=1,1,0),"X")</f>
        <v>1</v>
      </c>
      <c r="M36" s="22" t="n">
        <f aca="false">IF(ISNUMBER($D36),IF(MOD($D36,16)/8&gt;=1,1,0),"X")</f>
        <v>0</v>
      </c>
      <c r="N36" s="22" t="n">
        <f aca="false">IF(ISNUMBER($D36),IF(MOD($D36,8)/4&gt;=1,1,0),"X")</f>
        <v>0</v>
      </c>
      <c r="O36" s="22" t="n">
        <f aca="false">IF(ISNUMBER($D36),IF(MOD($D36,4)/2&gt;=1,1,0),"X")</f>
        <v>1</v>
      </c>
      <c r="P36" s="24" t="n">
        <f aca="false">IF(ISNUMBER($D36),IF(MOD($D36,2)&gt;=1,1,0),"X")</f>
        <v>0</v>
      </c>
      <c r="Q36" s="27" t="s">
        <v>55</v>
      </c>
      <c r="R36" s="20" t="str">
        <f aca="false">IF(ISNUMBER($Q36),IF(MOD($Q36,16)/8&gt;=1,1,0),"X")</f>
        <v>X</v>
      </c>
      <c r="S36" s="20" t="str">
        <f aca="false">IF(ISNUMBER($Q36),IF(MOD($Q36,8)/4&gt;=1,1,0),"X")</f>
        <v>X</v>
      </c>
      <c r="T36" s="20" t="str">
        <f aca="false">IF(ISNUMBER($Q36),IF(MOD($Q36,4)/2&gt;=1,1,0),"X")</f>
        <v>X</v>
      </c>
      <c r="U36" s="20" t="str">
        <f aca="false">IF(ISNUMBER($Q36),IF(MOD($Q36,2)&gt;=1,1,0),"X")</f>
        <v>X</v>
      </c>
      <c r="V36" s="16"/>
      <c r="W36" s="16"/>
      <c r="X36" s="16"/>
      <c r="Y36" s="16" t="n">
        <v>1</v>
      </c>
      <c r="Z36" s="16"/>
      <c r="AA36" s="16"/>
      <c r="AB36" s="16" t="n">
        <v>1</v>
      </c>
      <c r="AC36" s="16" t="s">
        <v>52</v>
      </c>
      <c r="AD36" s="16"/>
      <c r="AE36" s="16"/>
      <c r="AF36" s="16"/>
      <c r="AG36" s="16"/>
      <c r="AH36" s="17"/>
      <c r="AI36" s="17"/>
      <c r="AJ36" s="17"/>
      <c r="AK36" s="17" t="n">
        <v>1</v>
      </c>
      <c r="AL36" s="17"/>
      <c r="AM36" s="17"/>
      <c r="AN36" s="17"/>
      <c r="AO36" s="17"/>
      <c r="AP36" s="17"/>
      <c r="AQ36" s="17"/>
      <c r="AR36" s="17"/>
      <c r="AS36" s="17"/>
    </row>
    <row r="37" customFormat="false" ht="12.75" hidden="false" customHeight="false" outlineLevel="0" collapsed="false">
      <c r="A37" s="20" t="n">
        <v>36</v>
      </c>
      <c r="B37" s="28" t="s">
        <v>73</v>
      </c>
      <c r="C37" s="20" t="n">
        <v>32</v>
      </c>
      <c r="D37" s="20" t="s">
        <v>55</v>
      </c>
      <c r="E37" s="21" t="n">
        <f aca="false">IF(MOD($C37,64)/32&gt;=1,1,0)</f>
        <v>1</v>
      </c>
      <c r="F37" s="21" t="n">
        <f aca="false">IF(MOD($C37,32)/16&gt;=1,1,0)</f>
        <v>0</v>
      </c>
      <c r="G37" s="21" t="n">
        <f aca="false">IF(MOD($C37,16)/8&gt;=1,1,0)</f>
        <v>0</v>
      </c>
      <c r="H37" s="21" t="n">
        <f aca="false">IF(MOD($C37,8)/4&gt;=1,1,0)</f>
        <v>0</v>
      </c>
      <c r="I37" s="21" t="n">
        <f aca="false">IF(MOD($C37,4)/2&gt;=1,1,0)</f>
        <v>0</v>
      </c>
      <c r="J37" s="21" t="n">
        <f aca="false">IF(MOD($C37,2)&gt;=1,1,0)</f>
        <v>0</v>
      </c>
      <c r="K37" s="22" t="str">
        <f aca="false">IF(ISNUMBER($D37),IF(MOD($D37,64)/32&gt;=1,1,0),"X")</f>
        <v>X</v>
      </c>
      <c r="L37" s="22" t="str">
        <f aca="false">IF(ISNUMBER($D37),IF(MOD($D37,32)/16&gt;=1,1,0),"X")</f>
        <v>X</v>
      </c>
      <c r="M37" s="22" t="str">
        <f aca="false">IF(ISNUMBER($D37),IF(MOD($D37,16)/8&gt;=1,1,0),"X")</f>
        <v>X</v>
      </c>
      <c r="N37" s="22" t="str">
        <f aca="false">IF(ISNUMBER($D37),IF(MOD($D37,8)/4&gt;=1,1,0),"X")</f>
        <v>X</v>
      </c>
      <c r="O37" s="22" t="str">
        <f aca="false">IF(ISNUMBER($D37),IF(MOD($D37,4)/2&gt;=1,1,0),"X")</f>
        <v>X</v>
      </c>
      <c r="P37" s="24" t="str">
        <f aca="false">IF(ISNUMBER($D37),IF(MOD($D37,2)&gt;=1,1,0),"X")</f>
        <v>X</v>
      </c>
      <c r="Q37" s="29" t="n">
        <v>5</v>
      </c>
      <c r="R37" s="20" t="n">
        <f aca="false">IF(ISNUMBER($Q37),IF(MOD($Q37,16)/8&gt;=1,1,0),"X")</f>
        <v>0</v>
      </c>
      <c r="S37" s="20" t="n">
        <f aca="false">IF(ISNUMBER($Q37),IF(MOD($Q37,8)/4&gt;=1,1,0),"X")</f>
        <v>1</v>
      </c>
      <c r="T37" s="20" t="n">
        <f aca="false">IF(ISNUMBER($Q37),IF(MOD($Q37,4)/2&gt;=1,1,0),"X")</f>
        <v>0</v>
      </c>
      <c r="U37" s="20" t="n">
        <f aca="false">IF(ISNUMBER($Q37),IF(MOD($Q37,2)&gt;=1,1,0),"X")</f>
        <v>1</v>
      </c>
      <c r="V37" s="20" t="n">
        <v>1</v>
      </c>
      <c r="W37" s="20"/>
      <c r="X37" s="20" t="n">
        <v>1</v>
      </c>
      <c r="Y37" s="20" t="n">
        <v>1</v>
      </c>
      <c r="Z37" s="20"/>
      <c r="AA37" s="20" t="n">
        <v>1</v>
      </c>
      <c r="AB37" s="20"/>
      <c r="AC37" s="20"/>
      <c r="AD37" s="20"/>
      <c r="AE37" s="20"/>
      <c r="AF37" s="20"/>
      <c r="AG37" s="20"/>
      <c r="AH37" s="21"/>
      <c r="AI37" s="21"/>
      <c r="AJ37" s="21"/>
      <c r="AK37" s="21"/>
      <c r="AL37" s="21"/>
      <c r="AM37" s="21" t="n">
        <v>1</v>
      </c>
      <c r="AN37" s="21" t="n">
        <v>1</v>
      </c>
      <c r="AO37" s="21"/>
      <c r="AP37" s="21"/>
      <c r="AQ37" s="21"/>
      <c r="AR37" s="21"/>
      <c r="AS37" s="21"/>
    </row>
    <row r="38" customFormat="false" ht="12.75" hidden="false" customHeight="false" outlineLevel="0" collapsed="false">
      <c r="A38" s="15" t="n">
        <v>37</v>
      </c>
      <c r="B38" s="26" t="s">
        <v>74</v>
      </c>
      <c r="C38" s="16" t="n">
        <v>36</v>
      </c>
      <c r="D38" s="16" t="s">
        <v>55</v>
      </c>
      <c r="E38" s="21" t="n">
        <f aca="false">IF(MOD($C38,64)/32&gt;=1,1,0)</f>
        <v>1</v>
      </c>
      <c r="F38" s="21" t="n">
        <f aca="false">IF(MOD($C38,32)/16&gt;=1,1,0)</f>
        <v>0</v>
      </c>
      <c r="G38" s="21" t="n">
        <f aca="false">IF(MOD($C38,16)/8&gt;=1,1,0)</f>
        <v>0</v>
      </c>
      <c r="H38" s="21" t="n">
        <f aca="false">IF(MOD($C38,8)/4&gt;=1,1,0)</f>
        <v>1</v>
      </c>
      <c r="I38" s="21" t="n">
        <f aca="false">IF(MOD($C38,4)/2&gt;=1,1,0)</f>
        <v>0</v>
      </c>
      <c r="J38" s="21" t="n">
        <f aca="false">IF(MOD($C38,2)&gt;=1,1,0)</f>
        <v>0</v>
      </c>
      <c r="K38" s="22" t="str">
        <f aca="false">IF(ISNUMBER($D38),IF(MOD($D38,64)/32&gt;=1,1,0),"X")</f>
        <v>X</v>
      </c>
      <c r="L38" s="22" t="str">
        <f aca="false">IF(ISNUMBER($D38),IF(MOD($D38,32)/16&gt;=1,1,0),"X")</f>
        <v>X</v>
      </c>
      <c r="M38" s="22" t="str">
        <f aca="false">IF(ISNUMBER($D38),IF(MOD($D38,16)/8&gt;=1,1,0),"X")</f>
        <v>X</v>
      </c>
      <c r="N38" s="22" t="str">
        <f aca="false">IF(ISNUMBER($D38),IF(MOD($D38,8)/4&gt;=1,1,0),"X")</f>
        <v>X</v>
      </c>
      <c r="O38" s="22" t="str">
        <f aca="false">IF(ISNUMBER($D38),IF(MOD($D38,4)/2&gt;=1,1,0),"X")</f>
        <v>X</v>
      </c>
      <c r="P38" s="24" t="str">
        <f aca="false">IF(ISNUMBER($D38),IF(MOD($D38,2)&gt;=1,1,0),"X")</f>
        <v>X</v>
      </c>
      <c r="Q38" s="27" t="n">
        <v>5</v>
      </c>
      <c r="R38" s="20" t="n">
        <f aca="false">IF(ISNUMBER($Q38),IF(MOD($Q38,16)/8&gt;=1,1,0),"X")</f>
        <v>0</v>
      </c>
      <c r="S38" s="20" t="n">
        <f aca="false">IF(ISNUMBER($Q38),IF(MOD($Q38,8)/4&gt;=1,1,0),"X")</f>
        <v>1</v>
      </c>
      <c r="T38" s="20" t="n">
        <f aca="false">IF(ISNUMBER($Q38),IF(MOD($Q38,4)/2&gt;=1,1,0),"X")</f>
        <v>0</v>
      </c>
      <c r="U38" s="20" t="n">
        <f aca="false">IF(ISNUMBER($Q38),IF(MOD($Q38,2)&gt;=1,1,0),"X")</f>
        <v>1</v>
      </c>
      <c r="V38" s="16" t="n">
        <v>1</v>
      </c>
      <c r="W38" s="16"/>
      <c r="X38" s="16" t="n">
        <v>1</v>
      </c>
      <c r="Y38" s="16" t="n">
        <v>1</v>
      </c>
      <c r="Z38" s="16"/>
      <c r="AA38" s="16" t="n">
        <v>1</v>
      </c>
      <c r="AB38" s="16"/>
      <c r="AC38" s="16"/>
      <c r="AD38" s="16"/>
      <c r="AE38" s="16"/>
      <c r="AF38" s="16"/>
      <c r="AG38" s="16"/>
      <c r="AH38" s="17"/>
      <c r="AI38" s="17"/>
      <c r="AJ38" s="17"/>
      <c r="AK38" s="17"/>
      <c r="AL38" s="17"/>
      <c r="AM38" s="17" t="n">
        <v>1</v>
      </c>
      <c r="AN38" s="17"/>
      <c r="AO38" s="17"/>
      <c r="AP38" s="17"/>
      <c r="AQ38" s="17"/>
      <c r="AR38" s="17"/>
      <c r="AS38" s="17"/>
    </row>
    <row r="39" customFormat="false" ht="12.75" hidden="false" customHeight="false" outlineLevel="0" collapsed="false">
      <c r="A39" s="20" t="n">
        <v>38</v>
      </c>
      <c r="B39" s="28" t="s">
        <v>75</v>
      </c>
      <c r="C39" s="20" t="n">
        <v>33</v>
      </c>
      <c r="D39" s="20" t="s">
        <v>55</v>
      </c>
      <c r="E39" s="21" t="n">
        <f aca="false">IF(MOD($C39,64)/32&gt;=1,1,0)</f>
        <v>1</v>
      </c>
      <c r="F39" s="21" t="n">
        <f aca="false">IF(MOD($C39,32)/16&gt;=1,1,0)</f>
        <v>0</v>
      </c>
      <c r="G39" s="21" t="n">
        <f aca="false">IF(MOD($C39,16)/8&gt;=1,1,0)</f>
        <v>0</v>
      </c>
      <c r="H39" s="21" t="n">
        <f aca="false">IF(MOD($C39,8)/4&gt;=1,1,0)</f>
        <v>0</v>
      </c>
      <c r="I39" s="21" t="n">
        <f aca="false">IF(MOD($C39,4)/2&gt;=1,1,0)</f>
        <v>0</v>
      </c>
      <c r="J39" s="21" t="n">
        <f aca="false">IF(MOD($C39,2)&gt;=1,1,0)</f>
        <v>1</v>
      </c>
      <c r="K39" s="22" t="str">
        <f aca="false">IF(ISNUMBER($D39),IF(MOD($D39,64)/32&gt;=1,1,0),"X")</f>
        <v>X</v>
      </c>
      <c r="L39" s="22" t="str">
        <f aca="false">IF(ISNUMBER($D39),IF(MOD($D39,32)/16&gt;=1,1,0),"X")</f>
        <v>X</v>
      </c>
      <c r="M39" s="22" t="str">
        <f aca="false">IF(ISNUMBER($D39),IF(MOD($D39,16)/8&gt;=1,1,0),"X")</f>
        <v>X</v>
      </c>
      <c r="N39" s="22" t="str">
        <f aca="false">IF(ISNUMBER($D39),IF(MOD($D39,8)/4&gt;=1,1,0),"X")</f>
        <v>X</v>
      </c>
      <c r="O39" s="22" t="str">
        <f aca="false">IF(ISNUMBER($D39),IF(MOD($D39,4)/2&gt;=1,1,0),"X")</f>
        <v>X</v>
      </c>
      <c r="P39" s="24" t="str">
        <f aca="false">IF(ISNUMBER($D39),IF(MOD($D39,2)&gt;=1,1,0),"X")</f>
        <v>X</v>
      </c>
      <c r="Q39" s="29" t="n">
        <v>5</v>
      </c>
      <c r="R39" s="20" t="n">
        <f aca="false">IF(ISNUMBER($Q39),IF(MOD($Q39,16)/8&gt;=1,1,0),"X")</f>
        <v>0</v>
      </c>
      <c r="S39" s="20" t="n">
        <f aca="false">IF(ISNUMBER($Q39),IF(MOD($Q39,8)/4&gt;=1,1,0),"X")</f>
        <v>1</v>
      </c>
      <c r="T39" s="20" t="n">
        <f aca="false">IF(ISNUMBER($Q39),IF(MOD($Q39,4)/2&gt;=1,1,0),"X")</f>
        <v>0</v>
      </c>
      <c r="U39" s="20" t="n">
        <f aca="false">IF(ISNUMBER($Q39),IF(MOD($Q39,2)&gt;=1,1,0),"X")</f>
        <v>1</v>
      </c>
      <c r="V39" s="20" t="n">
        <v>1</v>
      </c>
      <c r="W39" s="20"/>
      <c r="X39" s="20" t="n">
        <v>1</v>
      </c>
      <c r="Y39" s="20" t="n">
        <v>1</v>
      </c>
      <c r="Z39" s="20"/>
      <c r="AA39" s="20" t="n">
        <v>1</v>
      </c>
      <c r="AB39" s="20"/>
      <c r="AC39" s="20"/>
      <c r="AD39" s="20"/>
      <c r="AE39" s="20"/>
      <c r="AF39" s="20"/>
      <c r="AG39" s="20"/>
      <c r="AH39" s="21"/>
      <c r="AI39" s="21"/>
      <c r="AJ39" s="21"/>
      <c r="AK39" s="21"/>
      <c r="AL39" s="21" t="n">
        <v>1</v>
      </c>
      <c r="AM39" s="21"/>
      <c r="AN39" s="21" t="n">
        <v>1</v>
      </c>
      <c r="AO39" s="21"/>
      <c r="AP39" s="21"/>
      <c r="AQ39" s="21"/>
      <c r="AR39" s="21"/>
      <c r="AS39" s="21"/>
    </row>
    <row r="40" customFormat="false" ht="12.75" hidden="false" customHeight="false" outlineLevel="0" collapsed="false">
      <c r="A40" s="15" t="n">
        <v>39</v>
      </c>
      <c r="B40" s="26" t="s">
        <v>76</v>
      </c>
      <c r="C40" s="16" t="n">
        <v>37</v>
      </c>
      <c r="D40" s="16" t="s">
        <v>55</v>
      </c>
      <c r="E40" s="21" t="n">
        <f aca="false">IF(MOD($C40,64)/32&gt;=1,1,0)</f>
        <v>1</v>
      </c>
      <c r="F40" s="21" t="n">
        <f aca="false">IF(MOD($C40,32)/16&gt;=1,1,0)</f>
        <v>0</v>
      </c>
      <c r="G40" s="21" t="n">
        <f aca="false">IF(MOD($C40,16)/8&gt;=1,1,0)</f>
        <v>0</v>
      </c>
      <c r="H40" s="21" t="n">
        <f aca="false">IF(MOD($C40,8)/4&gt;=1,1,0)</f>
        <v>1</v>
      </c>
      <c r="I40" s="21" t="n">
        <f aca="false">IF(MOD($C40,4)/2&gt;=1,1,0)</f>
        <v>0</v>
      </c>
      <c r="J40" s="21" t="n">
        <f aca="false">IF(MOD($C40,2)&gt;=1,1,0)</f>
        <v>1</v>
      </c>
      <c r="K40" s="22" t="str">
        <f aca="false">IF(ISNUMBER($D40),IF(MOD($D40,64)/32&gt;=1,1,0),"X")</f>
        <v>X</v>
      </c>
      <c r="L40" s="22" t="str">
        <f aca="false">IF(ISNUMBER($D40),IF(MOD($D40,32)/16&gt;=1,1,0),"X")</f>
        <v>X</v>
      </c>
      <c r="M40" s="22" t="str">
        <f aca="false">IF(ISNUMBER($D40),IF(MOD($D40,16)/8&gt;=1,1,0),"X")</f>
        <v>X</v>
      </c>
      <c r="N40" s="22" t="str">
        <f aca="false">IF(ISNUMBER($D40),IF(MOD($D40,8)/4&gt;=1,1,0),"X")</f>
        <v>X</v>
      </c>
      <c r="O40" s="22" t="str">
        <f aca="false">IF(ISNUMBER($D40),IF(MOD($D40,4)/2&gt;=1,1,0),"X")</f>
        <v>X</v>
      </c>
      <c r="P40" s="24" t="str">
        <f aca="false">IF(ISNUMBER($D40),IF(MOD($D40,2)&gt;=1,1,0),"X")</f>
        <v>X</v>
      </c>
      <c r="Q40" s="27" t="n">
        <v>5</v>
      </c>
      <c r="R40" s="20" t="n">
        <f aca="false">IF(ISNUMBER($Q40),IF(MOD($Q40,16)/8&gt;=1,1,0),"X")</f>
        <v>0</v>
      </c>
      <c r="S40" s="20" t="n">
        <f aca="false">IF(ISNUMBER($Q40),IF(MOD($Q40,8)/4&gt;=1,1,0),"X")</f>
        <v>1</v>
      </c>
      <c r="T40" s="20" t="n">
        <f aca="false">IF(ISNUMBER($Q40),IF(MOD($Q40,4)/2&gt;=1,1,0),"X")</f>
        <v>0</v>
      </c>
      <c r="U40" s="20" t="n">
        <f aca="false">IF(ISNUMBER($Q40),IF(MOD($Q40,2)&gt;=1,1,0),"X")</f>
        <v>1</v>
      </c>
      <c r="V40" s="16" t="n">
        <v>1</v>
      </c>
      <c r="W40" s="16"/>
      <c r="X40" s="16" t="n">
        <v>1</v>
      </c>
      <c r="Y40" s="16" t="n">
        <v>1</v>
      </c>
      <c r="Z40" s="16"/>
      <c r="AA40" s="16" t="n">
        <v>1</v>
      </c>
      <c r="AB40" s="16"/>
      <c r="AC40" s="16"/>
      <c r="AD40" s="16"/>
      <c r="AE40" s="16"/>
      <c r="AF40" s="16"/>
      <c r="AG40" s="16"/>
      <c r="AH40" s="17"/>
      <c r="AI40" s="17"/>
      <c r="AJ40" s="17"/>
      <c r="AK40" s="17"/>
      <c r="AL40" s="17" t="n">
        <v>1</v>
      </c>
      <c r="AM40" s="17"/>
      <c r="AN40" s="17"/>
      <c r="AO40" s="17"/>
      <c r="AP40" s="17"/>
      <c r="AQ40" s="17"/>
      <c r="AR40" s="17"/>
      <c r="AS40" s="17"/>
    </row>
    <row r="41" customFormat="false" ht="12.75" hidden="false" customHeight="false" outlineLevel="0" collapsed="false">
      <c r="A41" s="20" t="n">
        <v>40</v>
      </c>
      <c r="B41" s="28" t="s">
        <v>77</v>
      </c>
      <c r="C41" s="20" t="n">
        <v>40</v>
      </c>
      <c r="D41" s="20" t="s">
        <v>55</v>
      </c>
      <c r="E41" s="21" t="n">
        <f aca="false">IF(MOD($C41,64)/32&gt;=1,1,0)</f>
        <v>1</v>
      </c>
      <c r="F41" s="21" t="n">
        <f aca="false">IF(MOD($C41,32)/16&gt;=1,1,0)</f>
        <v>0</v>
      </c>
      <c r="G41" s="21" t="n">
        <f aca="false">IF(MOD($C41,16)/8&gt;=1,1,0)</f>
        <v>1</v>
      </c>
      <c r="H41" s="21" t="n">
        <f aca="false">IF(MOD($C41,8)/4&gt;=1,1,0)</f>
        <v>0</v>
      </c>
      <c r="I41" s="21" t="n">
        <f aca="false">IF(MOD($C41,4)/2&gt;=1,1,0)</f>
        <v>0</v>
      </c>
      <c r="J41" s="21" t="n">
        <f aca="false">IF(MOD($C41,2)&gt;=1,1,0)</f>
        <v>0</v>
      </c>
      <c r="K41" s="22" t="str">
        <f aca="false">IF(ISNUMBER($D41),IF(MOD($D41,64)/32&gt;=1,1,0),"X")</f>
        <v>X</v>
      </c>
      <c r="L41" s="22" t="str">
        <f aca="false">IF(ISNUMBER($D41),IF(MOD($D41,32)/16&gt;=1,1,0),"X")</f>
        <v>X</v>
      </c>
      <c r="M41" s="22" t="str">
        <f aca="false">IF(ISNUMBER($D41),IF(MOD($D41,16)/8&gt;=1,1,0),"X")</f>
        <v>X</v>
      </c>
      <c r="N41" s="22" t="str">
        <f aca="false">IF(ISNUMBER($D41),IF(MOD($D41,8)/4&gt;=1,1,0),"X")</f>
        <v>X</v>
      </c>
      <c r="O41" s="22" t="str">
        <f aca="false">IF(ISNUMBER($D41),IF(MOD($D41,4)/2&gt;=1,1,0),"X")</f>
        <v>X</v>
      </c>
      <c r="P41" s="24" t="str">
        <f aca="false">IF(ISNUMBER($D41),IF(MOD($D41,2)&gt;=1,1,0),"X")</f>
        <v>X</v>
      </c>
      <c r="Q41" s="29" t="n">
        <v>5</v>
      </c>
      <c r="R41" s="20" t="n">
        <f aca="false">IF(ISNUMBER($Q41),IF(MOD($Q41,16)/8&gt;=1,1,0),"X")</f>
        <v>0</v>
      </c>
      <c r="S41" s="20" t="n">
        <f aca="false">IF(ISNUMBER($Q41),IF(MOD($Q41,8)/4&gt;=1,1,0),"X")</f>
        <v>1</v>
      </c>
      <c r="T41" s="20" t="n">
        <f aca="false">IF(ISNUMBER($Q41),IF(MOD($Q41,4)/2&gt;=1,1,0),"X")</f>
        <v>0</v>
      </c>
      <c r="U41" s="20" t="n">
        <f aca="false">IF(ISNUMBER($Q41),IF(MOD($Q41,2)&gt;=1,1,0),"X")</f>
        <v>1</v>
      </c>
      <c r="V41" s="20"/>
      <c r="W41" s="20" t="n">
        <v>1</v>
      </c>
      <c r="X41" s="20" t="n">
        <v>1</v>
      </c>
      <c r="Y41" s="20"/>
      <c r="Z41" s="20"/>
      <c r="AA41" s="20" t="n">
        <v>1</v>
      </c>
      <c r="AB41" s="20"/>
      <c r="AC41" s="20"/>
      <c r="AD41" s="20"/>
      <c r="AE41" s="20"/>
      <c r="AF41" s="20"/>
      <c r="AG41" s="20"/>
      <c r="AH41" s="21"/>
      <c r="AI41" s="21"/>
      <c r="AJ41" s="21"/>
      <c r="AK41" s="21"/>
      <c r="AL41" s="21"/>
      <c r="AM41" s="21" t="n">
        <v>1</v>
      </c>
      <c r="AN41" s="21"/>
      <c r="AO41" s="21"/>
      <c r="AP41" s="21"/>
      <c r="AQ41" s="21"/>
      <c r="AR41" s="21"/>
      <c r="AS41" s="21"/>
    </row>
    <row r="42" customFormat="false" ht="12.75" hidden="false" customHeight="false" outlineLevel="0" collapsed="false">
      <c r="A42" s="15" t="n">
        <v>41</v>
      </c>
      <c r="B42" s="26" t="s">
        <v>78</v>
      </c>
      <c r="C42" s="16" t="n">
        <v>41</v>
      </c>
      <c r="D42" s="16" t="s">
        <v>55</v>
      </c>
      <c r="E42" s="21" t="n">
        <f aca="false">IF(MOD($C42,64)/32&gt;=1,1,0)</f>
        <v>1</v>
      </c>
      <c r="F42" s="21" t="n">
        <f aca="false">IF(MOD($C42,32)/16&gt;=1,1,0)</f>
        <v>0</v>
      </c>
      <c r="G42" s="21" t="n">
        <f aca="false">IF(MOD($C42,16)/8&gt;=1,1,0)</f>
        <v>1</v>
      </c>
      <c r="H42" s="21" t="n">
        <f aca="false">IF(MOD($C42,8)/4&gt;=1,1,0)</f>
        <v>0</v>
      </c>
      <c r="I42" s="21" t="n">
        <f aca="false">IF(MOD($C42,4)/2&gt;=1,1,0)</f>
        <v>0</v>
      </c>
      <c r="J42" s="21" t="n">
        <f aca="false">IF(MOD($C42,2)&gt;=1,1,0)</f>
        <v>1</v>
      </c>
      <c r="K42" s="22" t="str">
        <f aca="false">IF(ISNUMBER($D42),IF(MOD($D42,64)/32&gt;=1,1,0),"X")</f>
        <v>X</v>
      </c>
      <c r="L42" s="22" t="str">
        <f aca="false">IF(ISNUMBER($D42),IF(MOD($D42,32)/16&gt;=1,1,0),"X")</f>
        <v>X</v>
      </c>
      <c r="M42" s="22" t="str">
        <f aca="false">IF(ISNUMBER($D42),IF(MOD($D42,16)/8&gt;=1,1,0),"X")</f>
        <v>X</v>
      </c>
      <c r="N42" s="22" t="str">
        <f aca="false">IF(ISNUMBER($D42),IF(MOD($D42,8)/4&gt;=1,1,0),"X")</f>
        <v>X</v>
      </c>
      <c r="O42" s="22" t="str">
        <f aca="false">IF(ISNUMBER($D42),IF(MOD($D42,4)/2&gt;=1,1,0),"X")</f>
        <v>X</v>
      </c>
      <c r="P42" s="24" t="str">
        <f aca="false">IF(ISNUMBER($D42),IF(MOD($D42,2)&gt;=1,1,0),"X")</f>
        <v>X</v>
      </c>
      <c r="Q42" s="27" t="n">
        <v>5</v>
      </c>
      <c r="R42" s="20" t="n">
        <f aca="false">IF(ISNUMBER($Q42),IF(MOD($Q42,16)/8&gt;=1,1,0),"X")</f>
        <v>0</v>
      </c>
      <c r="S42" s="20" t="n">
        <f aca="false">IF(ISNUMBER($Q42),IF(MOD($Q42,8)/4&gt;=1,1,0),"X")</f>
        <v>1</v>
      </c>
      <c r="T42" s="20" t="n">
        <f aca="false">IF(ISNUMBER($Q42),IF(MOD($Q42,4)/2&gt;=1,1,0),"X")</f>
        <v>0</v>
      </c>
      <c r="U42" s="20" t="n">
        <f aca="false">IF(ISNUMBER($Q42),IF(MOD($Q42,2)&gt;=1,1,0),"X")</f>
        <v>1</v>
      </c>
      <c r="V42" s="16"/>
      <c r="W42" s="16" t="n">
        <v>1</v>
      </c>
      <c r="X42" s="16" t="n">
        <v>1</v>
      </c>
      <c r="Y42" s="16"/>
      <c r="Z42" s="16"/>
      <c r="AA42" s="16" t="n">
        <v>1</v>
      </c>
      <c r="AB42" s="16"/>
      <c r="AC42" s="16"/>
      <c r="AD42" s="16"/>
      <c r="AE42" s="16"/>
      <c r="AF42" s="16"/>
      <c r="AG42" s="16"/>
      <c r="AH42" s="17"/>
      <c r="AI42" s="17"/>
      <c r="AJ42" s="17"/>
      <c r="AK42" s="17"/>
      <c r="AL42" s="17" t="n">
        <v>1</v>
      </c>
      <c r="AM42" s="17"/>
      <c r="AN42" s="17"/>
      <c r="AO42" s="17"/>
      <c r="AP42" s="17"/>
      <c r="AQ42" s="17"/>
      <c r="AR42" s="17"/>
      <c r="AS42" s="17"/>
    </row>
    <row r="43" customFormat="false" ht="16.4" hidden="false" customHeight="false" outlineLevel="0" collapsed="false">
      <c r="A43" s="20" t="n">
        <v>42</v>
      </c>
      <c r="B43" s="28" t="s">
        <v>79</v>
      </c>
      <c r="C43" s="20" t="n">
        <v>6</v>
      </c>
      <c r="D43" s="20" t="s">
        <v>55</v>
      </c>
      <c r="E43" s="21" t="n">
        <f aca="false">IF(MOD($C43,64)/32&gt;=1,1,0)</f>
        <v>0</v>
      </c>
      <c r="F43" s="21" t="n">
        <f aca="false">IF(MOD($C43,32)/16&gt;=1,1,0)</f>
        <v>0</v>
      </c>
      <c r="G43" s="21" t="n">
        <f aca="false">IF(MOD($C43,16)/8&gt;=1,1,0)</f>
        <v>0</v>
      </c>
      <c r="H43" s="21" t="n">
        <f aca="false">IF(MOD($C43,8)/4&gt;=1,1,0)</f>
        <v>1</v>
      </c>
      <c r="I43" s="21" t="n">
        <f aca="false">IF(MOD($C43,4)/2&gt;=1,1,0)</f>
        <v>1</v>
      </c>
      <c r="J43" s="21" t="n">
        <f aca="false">IF(MOD($C43,2)&gt;=1,1,0)</f>
        <v>0</v>
      </c>
      <c r="K43" s="22" t="str">
        <f aca="false">IF(ISNUMBER($D43),IF(MOD($D43,64)/32&gt;=1,1,0),"X")</f>
        <v>X</v>
      </c>
      <c r="L43" s="22" t="str">
        <f aca="false">IF(ISNUMBER($D43),IF(MOD($D43,32)/16&gt;=1,1,0),"X")</f>
        <v>X</v>
      </c>
      <c r="M43" s="22" t="str">
        <f aca="false">IF(ISNUMBER($D43),IF(MOD($D43,16)/8&gt;=1,1,0),"X")</f>
        <v>X</v>
      </c>
      <c r="N43" s="22" t="str">
        <f aca="false">IF(ISNUMBER($D43),IF(MOD($D43,8)/4&gt;=1,1,0),"X")</f>
        <v>X</v>
      </c>
      <c r="O43" s="22" t="str">
        <f aca="false">IF(ISNUMBER($D43),IF(MOD($D43,4)/2&gt;=1,1,0),"X")</f>
        <v>X</v>
      </c>
      <c r="P43" s="24" t="str">
        <f aca="false">IF(ISNUMBER($D43),IF(MOD($D43,2)&gt;=1,1,0),"X")</f>
        <v>X</v>
      </c>
      <c r="Q43" s="29" t="n">
        <v>11</v>
      </c>
      <c r="R43" s="20" t="n">
        <f aca="false">IF(ISNUMBER($Q43),IF(MOD($Q43,16)/8&gt;=1,1,0),"X")</f>
        <v>1</v>
      </c>
      <c r="S43" s="20" t="n">
        <f aca="false">IF(ISNUMBER($Q43),IF(MOD($Q43,8)/4&gt;=1,1,0),"X")</f>
        <v>0</v>
      </c>
      <c r="T43" s="20" t="n">
        <f aca="false">IF(ISNUMBER($Q43),IF(MOD($Q43,4)/2&gt;=1,1,0),"X")</f>
        <v>1</v>
      </c>
      <c r="U43" s="20" t="n">
        <f aca="false">IF(ISNUMBER($Q43),IF(MOD($Q43,2)&gt;=1,1,0),"X")</f>
        <v>1</v>
      </c>
      <c r="V43" s="20"/>
      <c r="W43" s="20"/>
      <c r="X43" s="20"/>
      <c r="Y43" s="20"/>
      <c r="Z43" s="20"/>
      <c r="AA43" s="20" t="n">
        <v>1</v>
      </c>
      <c r="AB43" s="20"/>
      <c r="AC43" s="20"/>
      <c r="AD43" s="20"/>
      <c r="AE43" s="20"/>
      <c r="AF43" s="20"/>
      <c r="AG43" s="20"/>
      <c r="AH43" s="21"/>
      <c r="AI43" s="21"/>
      <c r="AJ43" s="21"/>
      <c r="AK43" s="21"/>
      <c r="AL43" s="21"/>
      <c r="AM43" s="21"/>
      <c r="AN43" s="21"/>
      <c r="AO43" s="21"/>
      <c r="AP43" s="21" t="n">
        <v>1</v>
      </c>
      <c r="AQ43" s="21"/>
      <c r="AR43" s="21"/>
      <c r="AS43" s="21"/>
    </row>
    <row r="44" customFormat="false" ht="16.4" hidden="false" customHeight="false" outlineLevel="0" collapsed="false">
      <c r="A44" s="15" t="n">
        <v>43</v>
      </c>
      <c r="B44" s="26" t="s">
        <v>80</v>
      </c>
      <c r="C44" s="16" t="n">
        <v>7</v>
      </c>
      <c r="D44" s="16" t="s">
        <v>55</v>
      </c>
      <c r="E44" s="21" t="n">
        <f aca="false">IF(MOD($C44,64)/32&gt;=1,1,0)</f>
        <v>0</v>
      </c>
      <c r="F44" s="21" t="n">
        <f aca="false">IF(MOD($C44,32)/16&gt;=1,1,0)</f>
        <v>0</v>
      </c>
      <c r="G44" s="21" t="n">
        <f aca="false">IF(MOD($C44,16)/8&gt;=1,1,0)</f>
        <v>0</v>
      </c>
      <c r="H44" s="21" t="n">
        <f aca="false">IF(MOD($C44,8)/4&gt;=1,1,0)</f>
        <v>1</v>
      </c>
      <c r="I44" s="21" t="n">
        <f aca="false">IF(MOD($C44,4)/2&gt;=1,1,0)</f>
        <v>1</v>
      </c>
      <c r="J44" s="21" t="n">
        <f aca="false">IF(MOD($C44,2)&gt;=1,1,0)</f>
        <v>1</v>
      </c>
      <c r="K44" s="22" t="str">
        <f aca="false">IF(ISNUMBER($D44),IF(MOD($D44,64)/32&gt;=1,1,0),"X")</f>
        <v>X</v>
      </c>
      <c r="L44" s="22" t="str">
        <f aca="false">IF(ISNUMBER($D44),IF(MOD($D44,32)/16&gt;=1,1,0),"X")</f>
        <v>X</v>
      </c>
      <c r="M44" s="22" t="str">
        <f aca="false">IF(ISNUMBER($D44),IF(MOD($D44,16)/8&gt;=1,1,0),"X")</f>
        <v>X</v>
      </c>
      <c r="N44" s="22" t="str">
        <f aca="false">IF(ISNUMBER($D44),IF(MOD($D44,8)/4&gt;=1,1,0),"X")</f>
        <v>X</v>
      </c>
      <c r="O44" s="22" t="str">
        <f aca="false">IF(ISNUMBER($D44),IF(MOD($D44,4)/2&gt;=1,1,0),"X")</f>
        <v>X</v>
      </c>
      <c r="P44" s="24" t="str">
        <f aca="false">IF(ISNUMBER($D44),IF(MOD($D44,2)&gt;=1,1,0),"X")</f>
        <v>X</v>
      </c>
      <c r="Q44" s="27" t="n">
        <v>11</v>
      </c>
      <c r="R44" s="20" t="n">
        <f aca="false">IF(ISNUMBER($Q44),IF(MOD($Q44,16)/8&gt;=1,1,0),"X")</f>
        <v>1</v>
      </c>
      <c r="S44" s="20" t="n">
        <f aca="false">IF(ISNUMBER($Q44),IF(MOD($Q44,8)/4&gt;=1,1,0),"X")</f>
        <v>0</v>
      </c>
      <c r="T44" s="20" t="n">
        <f aca="false">IF(ISNUMBER($Q44),IF(MOD($Q44,4)/2&gt;=1,1,0),"X")</f>
        <v>1</v>
      </c>
      <c r="U44" s="20" t="n">
        <f aca="false">IF(ISNUMBER($Q44),IF(MOD($Q44,2)&gt;=1,1,0),"X")</f>
        <v>1</v>
      </c>
      <c r="V44" s="16"/>
      <c r="W44" s="16"/>
      <c r="X44" s="16"/>
      <c r="Y44" s="16"/>
      <c r="Z44" s="16"/>
      <c r="AA44" s="16" t="n">
        <v>1</v>
      </c>
      <c r="AB44" s="16"/>
      <c r="AC44" s="16"/>
      <c r="AD44" s="16"/>
      <c r="AE44" s="16"/>
      <c r="AF44" s="16"/>
      <c r="AG44" s="16"/>
      <c r="AH44" s="17"/>
      <c r="AI44" s="17"/>
      <c r="AJ44" s="17"/>
      <c r="AK44" s="17"/>
      <c r="AL44" s="17"/>
      <c r="AM44" s="17"/>
      <c r="AN44" s="17"/>
      <c r="AO44" s="17" t="n">
        <v>1</v>
      </c>
      <c r="AP44" s="17"/>
      <c r="AQ44" s="17"/>
      <c r="AR44" s="17"/>
      <c r="AS44" s="17"/>
    </row>
    <row r="45" customFormat="false" ht="16.4" hidden="false" customHeight="false" outlineLevel="0" collapsed="false">
      <c r="A45" s="20" t="n">
        <v>44</v>
      </c>
      <c r="B45" s="28" t="s">
        <v>81</v>
      </c>
      <c r="C45" s="20" t="n">
        <v>1</v>
      </c>
      <c r="D45" s="20" t="s">
        <v>55</v>
      </c>
      <c r="E45" s="21" t="n">
        <f aca="false">IF(MOD($C45,64)/32&gt;=1,1,0)</f>
        <v>0</v>
      </c>
      <c r="F45" s="21" t="n">
        <f aca="false">IF(MOD($C45,32)/16&gt;=1,1,0)</f>
        <v>0</v>
      </c>
      <c r="G45" s="21" t="n">
        <f aca="false">IF(MOD($C45,16)/8&gt;=1,1,0)</f>
        <v>0</v>
      </c>
      <c r="H45" s="21" t="n">
        <f aca="false">IF(MOD($C45,8)/4&gt;=1,1,0)</f>
        <v>0</v>
      </c>
      <c r="I45" s="21" t="n">
        <f aca="false">IF(MOD($C45,4)/2&gt;=1,1,0)</f>
        <v>0</v>
      </c>
      <c r="J45" s="21" t="n">
        <f aca="false">IF(MOD($C45,2)&gt;=1,1,0)</f>
        <v>1</v>
      </c>
      <c r="K45" s="22" t="str">
        <f aca="false">IF(ISNUMBER($D45),IF(MOD($D45,64)/32&gt;=1,1,0),"X")</f>
        <v>X</v>
      </c>
      <c r="L45" s="22" t="str">
        <f aca="false">IF(ISNUMBER($D45),IF(MOD($D45,32)/16&gt;=1,1,0),"X")</f>
        <v>X</v>
      </c>
      <c r="M45" s="22" t="str">
        <f aca="false">IF(ISNUMBER($D45),IF(MOD($D45,16)/8&gt;=1,1,0),"X")</f>
        <v>X</v>
      </c>
      <c r="N45" s="22" t="str">
        <f aca="false">IF(ISNUMBER($D45),IF(MOD($D45,8)/4&gt;=1,1,0),"X")</f>
        <v>X</v>
      </c>
      <c r="O45" s="22" t="str">
        <f aca="false">IF(ISNUMBER($D45),IF(MOD($D45,4)/2&gt;=1,1,0),"X")</f>
        <v>X</v>
      </c>
      <c r="P45" s="24" t="str">
        <f aca="false">IF(ISNUMBER($D45),IF(MOD($D45,2)&gt;=1,1,0),"X")</f>
        <v>X</v>
      </c>
      <c r="Q45" s="29" t="n">
        <v>11</v>
      </c>
      <c r="R45" s="20" t="n">
        <f aca="false">IF(ISNUMBER($Q45),IF(MOD($Q45,16)/8&gt;=1,1,0),"X")</f>
        <v>1</v>
      </c>
      <c r="S45" s="20" t="n">
        <f aca="false">IF(ISNUMBER($Q45),IF(MOD($Q45,8)/4&gt;=1,1,0),"X")</f>
        <v>0</v>
      </c>
      <c r="T45" s="20" t="n">
        <f aca="false">IF(ISNUMBER($Q45),IF(MOD($Q45,4)/2&gt;=1,1,0),"X")</f>
        <v>1</v>
      </c>
      <c r="U45" s="20" t="n">
        <f aca="false">IF(ISNUMBER($Q45),IF(MOD($Q45,2)&gt;=1,1,0),"X")</f>
        <v>1</v>
      </c>
      <c r="V45" s="20"/>
      <c r="W45" s="20"/>
      <c r="X45" s="20"/>
      <c r="Y45" s="20"/>
      <c r="Z45" s="20"/>
      <c r="AA45" s="20" t="n">
        <v>1</v>
      </c>
      <c r="AB45" s="20"/>
      <c r="AC45" s="20"/>
      <c r="AD45" s="20"/>
      <c r="AE45" s="20"/>
      <c r="AF45" s="20"/>
      <c r="AG45" s="20"/>
      <c r="AH45" s="21"/>
      <c r="AI45" s="21"/>
      <c r="AJ45" s="21"/>
      <c r="AK45" s="21"/>
      <c r="AL45" s="21"/>
      <c r="AM45" s="21"/>
      <c r="AN45" s="21"/>
      <c r="AO45" s="21" t="n">
        <v>1</v>
      </c>
      <c r="AP45" s="21" t="n">
        <v>1</v>
      </c>
      <c r="AQ45" s="21"/>
      <c r="AR45" s="21"/>
      <c r="AS45" s="21"/>
    </row>
    <row r="46" customFormat="false" ht="16.4" hidden="false" customHeight="false" outlineLevel="0" collapsed="false">
      <c r="A46" s="15" t="n">
        <v>45</v>
      </c>
      <c r="B46" s="26" t="s">
        <v>82</v>
      </c>
      <c r="C46" s="16" t="n">
        <v>1</v>
      </c>
      <c r="D46" s="16" t="s">
        <v>55</v>
      </c>
      <c r="E46" s="21" t="n">
        <f aca="false">IF(MOD($C46,64)/32&gt;=1,1,0)</f>
        <v>0</v>
      </c>
      <c r="F46" s="21" t="n">
        <f aca="false">IF(MOD($C46,32)/16&gt;=1,1,0)</f>
        <v>0</v>
      </c>
      <c r="G46" s="21" t="n">
        <f aca="false">IF(MOD($C46,16)/8&gt;=1,1,0)</f>
        <v>0</v>
      </c>
      <c r="H46" s="21" t="n">
        <f aca="false">IF(MOD($C46,8)/4&gt;=1,1,0)</f>
        <v>0</v>
      </c>
      <c r="I46" s="21" t="n">
        <f aca="false">IF(MOD($C46,4)/2&gt;=1,1,0)</f>
        <v>0</v>
      </c>
      <c r="J46" s="21" t="n">
        <f aca="false">IF(MOD($C46,2)&gt;=1,1,0)</f>
        <v>1</v>
      </c>
      <c r="K46" s="22" t="str">
        <f aca="false">IF(ISNUMBER($D46),IF(MOD($D46,64)/32&gt;=1,1,0),"X")</f>
        <v>X</v>
      </c>
      <c r="L46" s="22" t="str">
        <f aca="false">IF(ISNUMBER($D46),IF(MOD($D46,32)/16&gt;=1,1,0),"X")</f>
        <v>X</v>
      </c>
      <c r="M46" s="22" t="str">
        <f aca="false">IF(ISNUMBER($D46),IF(MOD($D46,16)/8&gt;=1,1,0),"X")</f>
        <v>X</v>
      </c>
      <c r="N46" s="22" t="str">
        <f aca="false">IF(ISNUMBER($D46),IF(MOD($D46,8)/4&gt;=1,1,0),"X")</f>
        <v>X</v>
      </c>
      <c r="O46" s="22" t="str">
        <f aca="false">IF(ISNUMBER($D46),IF(MOD($D46,4)/2&gt;=1,1,0),"X")</f>
        <v>X</v>
      </c>
      <c r="P46" s="24" t="str">
        <f aca="false">IF(ISNUMBER($D46),IF(MOD($D46,2)&gt;=1,1,0),"X")</f>
        <v>X</v>
      </c>
      <c r="Q46" s="27" t="n">
        <v>11</v>
      </c>
      <c r="R46" s="20" t="n">
        <f aca="false">IF(ISNUMBER($Q46),IF(MOD($Q46,16)/8&gt;=1,1,0),"X")</f>
        <v>1</v>
      </c>
      <c r="S46" s="20" t="n">
        <f aca="false">IF(ISNUMBER($Q46),IF(MOD($Q46,8)/4&gt;=1,1,0),"X")</f>
        <v>0</v>
      </c>
      <c r="T46" s="20" t="n">
        <f aca="false">IF(ISNUMBER($Q46),IF(MOD($Q46,4)/2&gt;=1,1,0),"X")</f>
        <v>1</v>
      </c>
      <c r="U46" s="20" t="n">
        <f aca="false">IF(ISNUMBER($Q46),IF(MOD($Q46,2)&gt;=1,1,0),"X")</f>
        <v>1</v>
      </c>
      <c r="V46" s="16"/>
      <c r="W46" s="16"/>
      <c r="X46" s="16"/>
      <c r="Y46" s="16"/>
      <c r="Z46" s="16"/>
      <c r="AA46" s="16" t="n">
        <v>1</v>
      </c>
      <c r="AB46" s="16"/>
      <c r="AC46" s="16"/>
      <c r="AD46" s="16"/>
      <c r="AE46" s="16"/>
      <c r="AF46" s="16"/>
      <c r="AG46" s="16"/>
      <c r="AH46" s="17"/>
      <c r="AI46" s="17"/>
      <c r="AJ46" s="17"/>
      <c r="AK46" s="17"/>
      <c r="AL46" s="17"/>
      <c r="AM46" s="17"/>
      <c r="AN46" s="17"/>
      <c r="AO46" s="17" t="n">
        <v>1</v>
      </c>
      <c r="AP46" s="17" t="n">
        <v>1</v>
      </c>
      <c r="AQ46" s="17"/>
      <c r="AR46" s="17"/>
      <c r="AS46" s="17"/>
    </row>
    <row r="47" customFormat="false" ht="12.75" hidden="false" customHeight="false" outlineLevel="0" collapsed="false">
      <c r="A47" s="28"/>
      <c r="B47" s="28"/>
      <c r="C47" s="20"/>
      <c r="D47" s="20"/>
      <c r="E47" s="21" t="n">
        <f aca="false">IF(MOD($C47,64)/32&gt;=1,1,0)</f>
        <v>0</v>
      </c>
      <c r="F47" s="21" t="n">
        <f aca="false">IF(MOD($C47,32)/16&gt;=1,1,0)</f>
        <v>0</v>
      </c>
      <c r="G47" s="21" t="n">
        <f aca="false">IF(MOD($C47,16)/8&gt;=1,1,0)</f>
        <v>0</v>
      </c>
      <c r="H47" s="21" t="n">
        <f aca="false">IF(MOD($C47,8)/4&gt;=1,1,0)</f>
        <v>0</v>
      </c>
      <c r="I47" s="21" t="n">
        <f aca="false">IF(MOD($C47,4)/2&gt;=1,1,0)</f>
        <v>0</v>
      </c>
      <c r="J47" s="21" t="n">
        <f aca="false">IF(MOD($C47,2)&gt;=1,1,0)</f>
        <v>0</v>
      </c>
      <c r="K47" s="22" t="str">
        <f aca="false">IF(ISNUMBER($D47),IF(MOD($D47,64)/32&gt;=1,1,0),"X")</f>
        <v>X</v>
      </c>
      <c r="L47" s="22" t="str">
        <f aca="false">IF(ISNUMBER($D47),IF(MOD($D47,32)/16&gt;=1,1,0),"X")</f>
        <v>X</v>
      </c>
      <c r="M47" s="22" t="str">
        <f aca="false">IF(ISNUMBER($D47),IF(MOD($D47,16)/8&gt;=1,1,0),"X")</f>
        <v>X</v>
      </c>
      <c r="N47" s="22" t="str">
        <f aca="false">IF(ISNUMBER($D47),IF(MOD($D47,8)/4&gt;=1,1,0),"X")</f>
        <v>X</v>
      </c>
      <c r="O47" s="22" t="str">
        <f aca="false">IF(ISNUMBER($D47),IF(MOD($D47,4)/2&gt;=1,1,0),"X")</f>
        <v>X</v>
      </c>
      <c r="P47" s="24" t="str">
        <f aca="false">IF(ISNUMBER($D47),IF(MOD($D47,2)&gt;=1,1,0),"X")</f>
        <v>X</v>
      </c>
      <c r="Q47" s="29"/>
      <c r="R47" s="20" t="str">
        <f aca="false">IF(ISNUMBER($Q47),IF(MOD($Q47,16)/8&gt;=1,1,0),"X")</f>
        <v>X</v>
      </c>
      <c r="S47" s="20" t="str">
        <f aca="false">IF(ISNUMBER($Q47),IF(MOD($Q47,8)/4&gt;=1,1,0),"X")</f>
        <v>X</v>
      </c>
      <c r="T47" s="20" t="str">
        <f aca="false">IF(ISNUMBER($Q47),IF(MOD($Q47,4)/2&gt;=1,1,0),"X")</f>
        <v>X</v>
      </c>
      <c r="U47" s="20" t="str">
        <f aca="false">IF(ISNUMBER($Q47),IF(MOD($Q47,2)&gt;=1,1,0),"X")</f>
        <v>X</v>
      </c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customFormat="false" ht="12.75" hidden="false" customHeight="false" outlineLevel="0" collapsed="false">
      <c r="A48" s="30"/>
      <c r="B48" s="26"/>
      <c r="C48" s="16"/>
      <c r="D48" s="16"/>
      <c r="E48" s="21" t="n">
        <f aca="false">IF(MOD($C48,64)/32&gt;=1,1,0)</f>
        <v>0</v>
      </c>
      <c r="F48" s="21" t="n">
        <f aca="false">IF(MOD($C48,32)/16&gt;=1,1,0)</f>
        <v>0</v>
      </c>
      <c r="G48" s="21" t="n">
        <f aca="false">IF(MOD($C48,16)/8&gt;=1,1,0)</f>
        <v>0</v>
      </c>
      <c r="H48" s="21" t="n">
        <f aca="false">IF(MOD($C48,8)/4&gt;=1,1,0)</f>
        <v>0</v>
      </c>
      <c r="I48" s="21" t="n">
        <f aca="false">IF(MOD($C48,4)/2&gt;=1,1,0)</f>
        <v>0</v>
      </c>
      <c r="J48" s="21" t="n">
        <f aca="false">IF(MOD($C48,2)&gt;=1,1,0)</f>
        <v>0</v>
      </c>
      <c r="K48" s="22" t="str">
        <f aca="false">IF(ISNUMBER($D48),IF(MOD($D48,64)/32&gt;=1,1,0),"X")</f>
        <v>X</v>
      </c>
      <c r="L48" s="22" t="str">
        <f aca="false">IF(ISNUMBER($D48),IF(MOD($D48,32)/16&gt;=1,1,0),"X")</f>
        <v>X</v>
      </c>
      <c r="M48" s="22" t="str">
        <f aca="false">IF(ISNUMBER($D48),IF(MOD($D48,16)/8&gt;=1,1,0),"X")</f>
        <v>X</v>
      </c>
      <c r="N48" s="22" t="str">
        <f aca="false">IF(ISNUMBER($D48),IF(MOD($D48,8)/4&gt;=1,1,0),"X")</f>
        <v>X</v>
      </c>
      <c r="O48" s="22" t="str">
        <f aca="false">IF(ISNUMBER($D48),IF(MOD($D48,4)/2&gt;=1,1,0),"X")</f>
        <v>X</v>
      </c>
      <c r="P48" s="24" t="str">
        <f aca="false">IF(ISNUMBER($D48),IF(MOD($D48,2)&gt;=1,1,0),"X")</f>
        <v>X</v>
      </c>
      <c r="Q48" s="27"/>
      <c r="R48" s="20" t="str">
        <f aca="false">IF(ISNUMBER($Q48),IF(MOD($Q48,16)/8&gt;=1,1,0),"X")</f>
        <v>X</v>
      </c>
      <c r="S48" s="20" t="str">
        <f aca="false">IF(ISNUMBER($Q48),IF(MOD($Q48,8)/4&gt;=1,1,0),"X")</f>
        <v>X</v>
      </c>
      <c r="T48" s="20" t="str">
        <f aca="false">IF(ISNUMBER($Q48),IF(MOD($Q48,4)/2&gt;=1,1,0),"X")</f>
        <v>X</v>
      </c>
      <c r="U48" s="20" t="str">
        <f aca="false">IF(ISNUMBER($Q48),IF(MOD($Q48,2)&gt;=1,1,0),"X")</f>
        <v>X</v>
      </c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customFormat="false" ht="12.75" hidden="false" customHeight="false" outlineLevel="0" collapsed="false">
      <c r="A49" s="28"/>
      <c r="B49" s="28"/>
      <c r="C49" s="20"/>
      <c r="D49" s="20"/>
      <c r="E49" s="21" t="n">
        <f aca="false">IF(MOD($C49,64)/32&gt;=1,1,0)</f>
        <v>0</v>
      </c>
      <c r="F49" s="21" t="n">
        <f aca="false">IF(MOD($C49,32)/16&gt;=1,1,0)</f>
        <v>0</v>
      </c>
      <c r="G49" s="21" t="n">
        <f aca="false">IF(MOD($C49,16)/8&gt;=1,1,0)</f>
        <v>0</v>
      </c>
      <c r="H49" s="21" t="n">
        <f aca="false">IF(MOD($C49,8)/4&gt;=1,1,0)</f>
        <v>0</v>
      </c>
      <c r="I49" s="21" t="n">
        <f aca="false">IF(MOD($C49,4)/2&gt;=1,1,0)</f>
        <v>0</v>
      </c>
      <c r="J49" s="21" t="n">
        <f aca="false">IF(MOD($C49,2)&gt;=1,1,0)</f>
        <v>0</v>
      </c>
      <c r="K49" s="22" t="str">
        <f aca="false">IF(ISNUMBER($D49),IF(MOD($D49,64)/32&gt;=1,1,0),"X")</f>
        <v>X</v>
      </c>
      <c r="L49" s="22" t="str">
        <f aca="false">IF(ISNUMBER($D49),IF(MOD($D49,32)/16&gt;=1,1,0),"X")</f>
        <v>X</v>
      </c>
      <c r="M49" s="22" t="str">
        <f aca="false">IF(ISNUMBER($D49),IF(MOD($D49,16)/8&gt;=1,1,0),"X")</f>
        <v>X</v>
      </c>
      <c r="N49" s="22" t="str">
        <f aca="false">IF(ISNUMBER($D49),IF(MOD($D49,8)/4&gt;=1,1,0),"X")</f>
        <v>X</v>
      </c>
      <c r="O49" s="22" t="str">
        <f aca="false">IF(ISNUMBER($D49),IF(MOD($D49,4)/2&gt;=1,1,0),"X")</f>
        <v>X</v>
      </c>
      <c r="P49" s="24" t="str">
        <f aca="false">IF(ISNUMBER($D49),IF(MOD($D49,2)&gt;=1,1,0),"X")</f>
        <v>X</v>
      </c>
      <c r="Q49" s="29"/>
      <c r="R49" s="20" t="str">
        <f aca="false">IF(ISNUMBER($Q49),IF(MOD($Q49,16)/8&gt;=1,1,0),"X")</f>
        <v>X</v>
      </c>
      <c r="S49" s="20" t="str">
        <f aca="false">IF(ISNUMBER($Q49),IF(MOD($Q49,8)/4&gt;=1,1,0),"X")</f>
        <v>X</v>
      </c>
      <c r="T49" s="20" t="str">
        <f aca="false">IF(ISNUMBER($Q49),IF(MOD($Q49,4)/2&gt;=1,1,0),"X")</f>
        <v>X</v>
      </c>
      <c r="U49" s="20" t="str">
        <f aca="false">IF(ISNUMBER($Q49),IF(MOD($Q49,2)&gt;=1,1,0),"X")</f>
        <v>X</v>
      </c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customFormat="false" ht="12.75" hidden="false" customHeight="false" outlineLevel="0" collapsed="false">
      <c r="A50" s="30"/>
      <c r="B50" s="26"/>
      <c r="C50" s="16"/>
      <c r="D50" s="16"/>
      <c r="E50" s="21" t="n">
        <f aca="false">IF(MOD($C50,64)/32&gt;=1,1,0)</f>
        <v>0</v>
      </c>
      <c r="F50" s="21" t="n">
        <f aca="false">IF(MOD($C50,32)/16&gt;=1,1,0)</f>
        <v>0</v>
      </c>
      <c r="G50" s="21" t="n">
        <f aca="false">IF(MOD($C50,16)/8&gt;=1,1,0)</f>
        <v>0</v>
      </c>
      <c r="H50" s="21" t="n">
        <f aca="false">IF(MOD($C50,8)/4&gt;=1,1,0)</f>
        <v>0</v>
      </c>
      <c r="I50" s="21" t="n">
        <f aca="false">IF(MOD($C50,4)/2&gt;=1,1,0)</f>
        <v>0</v>
      </c>
      <c r="J50" s="21" t="n">
        <f aca="false">IF(MOD($C50,2)&gt;=1,1,0)</f>
        <v>0</v>
      </c>
      <c r="K50" s="22" t="str">
        <f aca="false">IF(ISNUMBER($D50),IF(MOD($D50,64)/32&gt;=1,1,0),"X")</f>
        <v>X</v>
      </c>
      <c r="L50" s="22" t="str">
        <f aca="false">IF(ISNUMBER($D50),IF(MOD($D50,32)/16&gt;=1,1,0),"X")</f>
        <v>X</v>
      </c>
      <c r="M50" s="22" t="str">
        <f aca="false">IF(ISNUMBER($D50),IF(MOD($D50,16)/8&gt;=1,1,0),"X")</f>
        <v>X</v>
      </c>
      <c r="N50" s="22" t="str">
        <f aca="false">IF(ISNUMBER($D50),IF(MOD($D50,8)/4&gt;=1,1,0),"X")</f>
        <v>X</v>
      </c>
      <c r="O50" s="22" t="str">
        <f aca="false">IF(ISNUMBER($D50),IF(MOD($D50,4)/2&gt;=1,1,0),"X")</f>
        <v>X</v>
      </c>
      <c r="P50" s="24" t="str">
        <f aca="false">IF(ISNUMBER($D50),IF(MOD($D50,2)&gt;=1,1,0),"X")</f>
        <v>X</v>
      </c>
      <c r="Q50" s="27"/>
      <c r="R50" s="20" t="str">
        <f aca="false">IF(ISNUMBER($Q50),IF(MOD($Q50,16)/8&gt;=1,1,0),"X")</f>
        <v>X</v>
      </c>
      <c r="S50" s="20" t="str">
        <f aca="false">IF(ISNUMBER($Q50),IF(MOD($Q50,8)/4&gt;=1,1,0),"X")</f>
        <v>X</v>
      </c>
      <c r="T50" s="20" t="str">
        <f aca="false">IF(ISNUMBER($Q50),IF(MOD($Q50,4)/2&gt;=1,1,0),"X")</f>
        <v>X</v>
      </c>
      <c r="U50" s="20" t="str">
        <f aca="false">IF(ISNUMBER($Q50),IF(MOD($Q50,2)&gt;=1,1,0),"X")</f>
        <v>X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customFormat="false" ht="12.75" hidden="false" customHeight="false" outlineLevel="0" collapsed="false">
      <c r="A51" s="28"/>
      <c r="B51" s="28"/>
      <c r="C51" s="20"/>
      <c r="D51" s="20"/>
      <c r="E51" s="21" t="n">
        <f aca="false">IF(MOD($C51,64)/32&gt;=1,1,0)</f>
        <v>0</v>
      </c>
      <c r="F51" s="21" t="n">
        <f aca="false">IF(MOD($C51,32)/16&gt;=1,1,0)</f>
        <v>0</v>
      </c>
      <c r="G51" s="21" t="n">
        <f aca="false">IF(MOD($C51,16)/8&gt;=1,1,0)</f>
        <v>0</v>
      </c>
      <c r="H51" s="21" t="n">
        <f aca="false">IF(MOD($C51,8)/4&gt;=1,1,0)</f>
        <v>0</v>
      </c>
      <c r="I51" s="21" t="n">
        <f aca="false">IF(MOD($C51,4)/2&gt;=1,1,0)</f>
        <v>0</v>
      </c>
      <c r="J51" s="21" t="n">
        <f aca="false">IF(MOD($C51,2)&gt;=1,1,0)</f>
        <v>0</v>
      </c>
      <c r="K51" s="22" t="str">
        <f aca="false">IF(ISNUMBER($D51),IF(MOD($D51,64)/32&gt;=1,1,0),"X")</f>
        <v>X</v>
      </c>
      <c r="L51" s="22" t="str">
        <f aca="false">IF(ISNUMBER($D51),IF(MOD($D51,32)/16&gt;=1,1,0),"X")</f>
        <v>X</v>
      </c>
      <c r="M51" s="22" t="str">
        <f aca="false">IF(ISNUMBER($D51),IF(MOD($D51,16)/8&gt;=1,1,0),"X")</f>
        <v>X</v>
      </c>
      <c r="N51" s="22" t="str">
        <f aca="false">IF(ISNUMBER($D51),IF(MOD($D51,8)/4&gt;=1,1,0),"X")</f>
        <v>X</v>
      </c>
      <c r="O51" s="22" t="str">
        <f aca="false">IF(ISNUMBER($D51),IF(MOD($D51,4)/2&gt;=1,1,0),"X")</f>
        <v>X</v>
      </c>
      <c r="P51" s="24" t="str">
        <f aca="false">IF(ISNUMBER($D51),IF(MOD($D51,2)&gt;=1,1,0),"X")</f>
        <v>X</v>
      </c>
      <c r="Q51" s="29"/>
      <c r="R51" s="20" t="str">
        <f aca="false">IF(ISNUMBER($Q51),IF(MOD($Q51,16)/8&gt;=1,1,0),"X")</f>
        <v>X</v>
      </c>
      <c r="S51" s="20" t="str">
        <f aca="false">IF(ISNUMBER($Q51),IF(MOD($Q51,8)/4&gt;=1,1,0),"X")</f>
        <v>X</v>
      </c>
      <c r="T51" s="20" t="str">
        <f aca="false">IF(ISNUMBER($Q51),IF(MOD($Q51,4)/2&gt;=1,1,0),"X")</f>
        <v>X</v>
      </c>
      <c r="U51" s="20" t="str">
        <f aca="false">IF(ISNUMBER($Q51),IF(MOD($Q51,2)&gt;=1,1,0),"X")</f>
        <v>X</v>
      </c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customFormat="false" ht="12.75" hidden="false" customHeight="false" outlineLevel="0" collapsed="false">
      <c r="A52" s="30"/>
      <c r="B52" s="26"/>
      <c r="C52" s="16"/>
      <c r="D52" s="16"/>
      <c r="E52" s="21" t="n">
        <f aca="false">IF(MOD($C52,64)/32&gt;=1,1,0)</f>
        <v>0</v>
      </c>
      <c r="F52" s="21" t="n">
        <f aca="false">IF(MOD($C52,32)/16&gt;=1,1,0)</f>
        <v>0</v>
      </c>
      <c r="G52" s="21" t="n">
        <f aca="false">IF(MOD($C52,16)/8&gt;=1,1,0)</f>
        <v>0</v>
      </c>
      <c r="H52" s="21" t="n">
        <f aca="false">IF(MOD($C52,8)/4&gt;=1,1,0)</f>
        <v>0</v>
      </c>
      <c r="I52" s="21" t="n">
        <f aca="false">IF(MOD($C52,4)/2&gt;=1,1,0)</f>
        <v>0</v>
      </c>
      <c r="J52" s="21" t="n">
        <f aca="false">IF(MOD($C52,2)&gt;=1,1,0)</f>
        <v>0</v>
      </c>
      <c r="K52" s="22" t="str">
        <f aca="false">IF(ISNUMBER($D52),IF(MOD($D52,64)/32&gt;=1,1,0),"X")</f>
        <v>X</v>
      </c>
      <c r="L52" s="22" t="str">
        <f aca="false">IF(ISNUMBER($D52),IF(MOD($D52,32)/16&gt;=1,1,0),"X")</f>
        <v>X</v>
      </c>
      <c r="M52" s="22" t="str">
        <f aca="false">IF(ISNUMBER($D52),IF(MOD($D52,16)/8&gt;=1,1,0),"X")</f>
        <v>X</v>
      </c>
      <c r="N52" s="22" t="str">
        <f aca="false">IF(ISNUMBER($D52),IF(MOD($D52,8)/4&gt;=1,1,0),"X")</f>
        <v>X</v>
      </c>
      <c r="O52" s="22" t="str">
        <f aca="false">IF(ISNUMBER($D52),IF(MOD($D52,4)/2&gt;=1,1,0),"X")</f>
        <v>X</v>
      </c>
      <c r="P52" s="24" t="str">
        <f aca="false">IF(ISNUMBER($D52),IF(MOD($D52,2)&gt;=1,1,0),"X")</f>
        <v>X</v>
      </c>
      <c r="Q52" s="27"/>
      <c r="R52" s="20" t="str">
        <f aca="false">IF(ISNUMBER($Q52),IF(MOD($Q52,16)/8&gt;=1,1,0),"X")</f>
        <v>X</v>
      </c>
      <c r="S52" s="20" t="str">
        <f aca="false">IF(ISNUMBER($Q52),IF(MOD($Q52,8)/4&gt;=1,1,0),"X")</f>
        <v>X</v>
      </c>
      <c r="T52" s="20" t="str">
        <f aca="false">IF(ISNUMBER($Q52),IF(MOD($Q52,4)/2&gt;=1,1,0),"X")</f>
        <v>X</v>
      </c>
      <c r="U52" s="20" t="str">
        <f aca="false">IF(ISNUMBER($Q52),IF(MOD($Q52,2)&gt;=1,1,0),"X")</f>
        <v>X</v>
      </c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customFormat="false" ht="12.75" hidden="false" customHeight="false" outlineLevel="0" collapsed="false">
      <c r="A53" s="28"/>
      <c r="B53" s="28"/>
      <c r="C53" s="20"/>
      <c r="D53" s="20"/>
      <c r="E53" s="21" t="n">
        <f aca="false">IF(MOD($C53,64)/32&gt;=1,1,0)</f>
        <v>0</v>
      </c>
      <c r="F53" s="21" t="n">
        <f aca="false">IF(MOD($C53,32)/16&gt;=1,1,0)</f>
        <v>0</v>
      </c>
      <c r="G53" s="21" t="n">
        <f aca="false">IF(MOD($C53,16)/8&gt;=1,1,0)</f>
        <v>0</v>
      </c>
      <c r="H53" s="21" t="n">
        <f aca="false">IF(MOD($C53,8)/4&gt;=1,1,0)</f>
        <v>0</v>
      </c>
      <c r="I53" s="21" t="n">
        <f aca="false">IF(MOD($C53,4)/2&gt;=1,1,0)</f>
        <v>0</v>
      </c>
      <c r="J53" s="21" t="n">
        <f aca="false">IF(MOD($C53,2)&gt;=1,1,0)</f>
        <v>0</v>
      </c>
      <c r="K53" s="22" t="str">
        <f aca="false">IF(ISNUMBER($D53),IF(MOD($D53,64)/32&gt;=1,1,0),"X")</f>
        <v>X</v>
      </c>
      <c r="L53" s="22" t="str">
        <f aca="false">IF(ISNUMBER($D53),IF(MOD($D53,32)/16&gt;=1,1,0),"X")</f>
        <v>X</v>
      </c>
      <c r="M53" s="22" t="str">
        <f aca="false">IF(ISNUMBER($D53),IF(MOD($D53,16)/8&gt;=1,1,0),"X")</f>
        <v>X</v>
      </c>
      <c r="N53" s="22" t="str">
        <f aca="false">IF(ISNUMBER($D53),IF(MOD($D53,8)/4&gt;=1,1,0),"X")</f>
        <v>X</v>
      </c>
      <c r="O53" s="22" t="str">
        <f aca="false">IF(ISNUMBER($D53),IF(MOD($D53,4)/2&gt;=1,1,0),"X")</f>
        <v>X</v>
      </c>
      <c r="P53" s="24" t="str">
        <f aca="false">IF(ISNUMBER($D53),IF(MOD($D53,2)&gt;=1,1,0),"X")</f>
        <v>X</v>
      </c>
      <c r="Q53" s="29"/>
      <c r="R53" s="20" t="str">
        <f aca="false">IF(ISNUMBER($Q53),IF(MOD($Q53,16)/8&gt;=1,1,0),"X")</f>
        <v>X</v>
      </c>
      <c r="S53" s="20" t="str">
        <f aca="false">IF(ISNUMBER($Q53),IF(MOD($Q53,8)/4&gt;=1,1,0),"X")</f>
        <v>X</v>
      </c>
      <c r="T53" s="20" t="str">
        <f aca="false">IF(ISNUMBER($Q53),IF(MOD($Q53,4)/2&gt;=1,1,0),"X")</f>
        <v>X</v>
      </c>
      <c r="U53" s="20" t="str">
        <f aca="false">IF(ISNUMBER($Q53),IF(MOD($Q53,2)&gt;=1,1,0),"X")</f>
        <v>X</v>
      </c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</row>
    <row r="54" customFormat="false" ht="12.75" hidden="false" customHeight="false" outlineLevel="0" collapsed="false">
      <c r="A54" s="30"/>
      <c r="B54" s="26"/>
      <c r="C54" s="16"/>
      <c r="D54" s="16"/>
      <c r="E54" s="21" t="n">
        <f aca="false">IF(MOD($C54,64)/32&gt;=1,1,0)</f>
        <v>0</v>
      </c>
      <c r="F54" s="21" t="n">
        <f aca="false">IF(MOD($C54,32)/16&gt;=1,1,0)</f>
        <v>0</v>
      </c>
      <c r="G54" s="21" t="n">
        <f aca="false">IF(MOD($C54,16)/8&gt;=1,1,0)</f>
        <v>0</v>
      </c>
      <c r="H54" s="21" t="n">
        <f aca="false">IF(MOD($C54,8)/4&gt;=1,1,0)</f>
        <v>0</v>
      </c>
      <c r="I54" s="21" t="n">
        <f aca="false">IF(MOD($C54,4)/2&gt;=1,1,0)</f>
        <v>0</v>
      </c>
      <c r="J54" s="21" t="n">
        <f aca="false">IF(MOD($C54,2)&gt;=1,1,0)</f>
        <v>0</v>
      </c>
      <c r="K54" s="22" t="str">
        <f aca="false">IF(ISNUMBER($D54),IF(MOD($D54,64)/32&gt;=1,1,0),"X")</f>
        <v>X</v>
      </c>
      <c r="L54" s="22" t="str">
        <f aca="false">IF(ISNUMBER($D54),IF(MOD($D54,32)/16&gt;=1,1,0),"X")</f>
        <v>X</v>
      </c>
      <c r="M54" s="22" t="str">
        <f aca="false">IF(ISNUMBER($D54),IF(MOD($D54,16)/8&gt;=1,1,0),"X")</f>
        <v>X</v>
      </c>
      <c r="N54" s="22" t="str">
        <f aca="false">IF(ISNUMBER($D54),IF(MOD($D54,8)/4&gt;=1,1,0),"X")</f>
        <v>X</v>
      </c>
      <c r="O54" s="22" t="str">
        <f aca="false">IF(ISNUMBER($D54),IF(MOD($D54,4)/2&gt;=1,1,0),"X")</f>
        <v>X</v>
      </c>
      <c r="P54" s="24" t="str">
        <f aca="false">IF(ISNUMBER($D54),IF(MOD($D54,2)&gt;=1,1,0),"X")</f>
        <v>X</v>
      </c>
      <c r="Q54" s="27"/>
      <c r="R54" s="20" t="str">
        <f aca="false">IF(ISNUMBER($Q54),IF(MOD($Q54,16)/8&gt;=1,1,0),"X")</f>
        <v>X</v>
      </c>
      <c r="S54" s="20" t="str">
        <f aca="false">IF(ISNUMBER($Q54),IF(MOD($Q54,8)/4&gt;=1,1,0),"X")</f>
        <v>X</v>
      </c>
      <c r="T54" s="20" t="str">
        <f aca="false">IF(ISNUMBER($Q54),IF(MOD($Q54,4)/2&gt;=1,1,0),"X")</f>
        <v>X</v>
      </c>
      <c r="U54" s="20" t="str">
        <f aca="false">IF(ISNUMBER($Q54),IF(MOD($Q54,2)&gt;=1,1,0),"X")</f>
        <v>X</v>
      </c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customFormat="false" ht="12.75" hidden="false" customHeight="false" outlineLevel="0" collapsed="false">
      <c r="A55" s="28"/>
      <c r="B55" s="28"/>
      <c r="C55" s="20"/>
      <c r="D55" s="20"/>
      <c r="E55" s="21" t="n">
        <f aca="false">IF(MOD($C55,64)/32&gt;=1,1,0)</f>
        <v>0</v>
      </c>
      <c r="F55" s="21" t="n">
        <f aca="false">IF(MOD($C55,32)/16&gt;=1,1,0)</f>
        <v>0</v>
      </c>
      <c r="G55" s="21" t="n">
        <f aca="false">IF(MOD($C55,16)/8&gt;=1,1,0)</f>
        <v>0</v>
      </c>
      <c r="H55" s="21" t="n">
        <f aca="false">IF(MOD($C55,8)/4&gt;=1,1,0)</f>
        <v>0</v>
      </c>
      <c r="I55" s="21" t="n">
        <f aca="false">IF(MOD($C55,4)/2&gt;=1,1,0)</f>
        <v>0</v>
      </c>
      <c r="J55" s="21" t="n">
        <f aca="false">IF(MOD($C55,2)&gt;=1,1,0)</f>
        <v>0</v>
      </c>
      <c r="K55" s="22" t="str">
        <f aca="false">IF(ISNUMBER($D55),IF(MOD($D55,64)/32&gt;=1,1,0),"X")</f>
        <v>X</v>
      </c>
      <c r="L55" s="22" t="str">
        <f aca="false">IF(ISNUMBER($D55),IF(MOD($D55,32)/16&gt;=1,1,0),"X")</f>
        <v>X</v>
      </c>
      <c r="M55" s="22" t="str">
        <f aca="false">IF(ISNUMBER($D55),IF(MOD($D55,16)/8&gt;=1,1,0),"X")</f>
        <v>X</v>
      </c>
      <c r="N55" s="22" t="str">
        <f aca="false">IF(ISNUMBER($D55),IF(MOD($D55,8)/4&gt;=1,1,0),"X")</f>
        <v>X</v>
      </c>
      <c r="O55" s="22" t="str">
        <f aca="false">IF(ISNUMBER($D55),IF(MOD($D55,4)/2&gt;=1,1,0),"X")</f>
        <v>X</v>
      </c>
      <c r="P55" s="24" t="str">
        <f aca="false">IF(ISNUMBER($D55),IF(MOD($D55,2)&gt;=1,1,0),"X")</f>
        <v>X</v>
      </c>
      <c r="Q55" s="29"/>
      <c r="R55" s="20" t="str">
        <f aca="false">IF(ISNUMBER($Q55),IF(MOD($Q55,16)/8&gt;=1,1,0),"X")</f>
        <v>X</v>
      </c>
      <c r="S55" s="20" t="str">
        <f aca="false">IF(ISNUMBER($Q55),IF(MOD($Q55,8)/4&gt;=1,1,0),"X")</f>
        <v>X</v>
      </c>
      <c r="T55" s="20" t="str">
        <f aca="false">IF(ISNUMBER($Q55),IF(MOD($Q55,4)/2&gt;=1,1,0),"X")</f>
        <v>X</v>
      </c>
      <c r="U55" s="20" t="str">
        <f aca="false">IF(ISNUMBER($Q55),IF(MOD($Q55,2)&gt;=1,1,0),"X")</f>
        <v>X</v>
      </c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customFormat="false" ht="12.75" hidden="false" customHeight="false" outlineLevel="0" collapsed="false">
      <c r="A56" s="30"/>
      <c r="B56" s="26"/>
      <c r="C56" s="16"/>
      <c r="D56" s="16"/>
      <c r="E56" s="21" t="n">
        <f aca="false">IF(MOD($C56,64)/32&gt;=1,1,0)</f>
        <v>0</v>
      </c>
      <c r="F56" s="21" t="n">
        <f aca="false">IF(MOD($C56,32)/16&gt;=1,1,0)</f>
        <v>0</v>
      </c>
      <c r="G56" s="21" t="n">
        <f aca="false">IF(MOD($C56,16)/8&gt;=1,1,0)</f>
        <v>0</v>
      </c>
      <c r="H56" s="21" t="n">
        <f aca="false">IF(MOD($C56,8)/4&gt;=1,1,0)</f>
        <v>0</v>
      </c>
      <c r="I56" s="21" t="n">
        <f aca="false">IF(MOD($C56,4)/2&gt;=1,1,0)</f>
        <v>0</v>
      </c>
      <c r="J56" s="21" t="n">
        <f aca="false">IF(MOD($C56,2)&gt;=1,1,0)</f>
        <v>0</v>
      </c>
      <c r="K56" s="22" t="str">
        <f aca="false">IF(ISNUMBER($D56),IF(MOD($D56,64)/32&gt;=1,1,0),"X")</f>
        <v>X</v>
      </c>
      <c r="L56" s="22" t="str">
        <f aca="false">IF(ISNUMBER($D56),IF(MOD($D56,32)/16&gt;=1,1,0),"X")</f>
        <v>X</v>
      </c>
      <c r="M56" s="22" t="str">
        <f aca="false">IF(ISNUMBER($D56),IF(MOD($D56,16)/8&gt;=1,1,0),"X")</f>
        <v>X</v>
      </c>
      <c r="N56" s="22" t="str">
        <f aca="false">IF(ISNUMBER($D56),IF(MOD($D56,8)/4&gt;=1,1,0),"X")</f>
        <v>X</v>
      </c>
      <c r="O56" s="22" t="str">
        <f aca="false">IF(ISNUMBER($D56),IF(MOD($D56,4)/2&gt;=1,1,0),"X")</f>
        <v>X</v>
      </c>
      <c r="P56" s="24" t="str">
        <f aca="false">IF(ISNUMBER($D56),IF(MOD($D56,2)&gt;=1,1,0),"X")</f>
        <v>X</v>
      </c>
      <c r="Q56" s="27"/>
      <c r="R56" s="20" t="str">
        <f aca="false">IF(ISNUMBER($Q56),IF(MOD($Q56,16)/8&gt;=1,1,0),"X")</f>
        <v>X</v>
      </c>
      <c r="S56" s="20" t="str">
        <f aca="false">IF(ISNUMBER($Q56),IF(MOD($Q56,8)/4&gt;=1,1,0),"X")</f>
        <v>X</v>
      </c>
      <c r="T56" s="20" t="str">
        <f aca="false">IF(ISNUMBER($Q56),IF(MOD($Q56,4)/2&gt;=1,1,0),"X")</f>
        <v>X</v>
      </c>
      <c r="U56" s="20" t="str">
        <f aca="false">IF(ISNUMBER($Q56),IF(MOD($Q56,2)&gt;=1,1,0),"X")</f>
        <v>X</v>
      </c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customFormat="false" ht="12.75" hidden="false" customHeight="false" outlineLevel="0" collapsed="false">
      <c r="A57" s="28"/>
      <c r="B57" s="28"/>
      <c r="C57" s="20"/>
      <c r="D57" s="20"/>
      <c r="E57" s="21" t="n">
        <f aca="false">IF(MOD($C57,64)/32&gt;=1,1,0)</f>
        <v>0</v>
      </c>
      <c r="F57" s="21" t="n">
        <f aca="false">IF(MOD($C57,32)/16&gt;=1,1,0)</f>
        <v>0</v>
      </c>
      <c r="G57" s="21" t="n">
        <f aca="false">IF(MOD($C57,16)/8&gt;=1,1,0)</f>
        <v>0</v>
      </c>
      <c r="H57" s="21" t="n">
        <f aca="false">IF(MOD($C57,8)/4&gt;=1,1,0)</f>
        <v>0</v>
      </c>
      <c r="I57" s="21" t="n">
        <f aca="false">IF(MOD($C57,4)/2&gt;=1,1,0)</f>
        <v>0</v>
      </c>
      <c r="J57" s="21" t="n">
        <f aca="false">IF(MOD($C57,2)&gt;=1,1,0)</f>
        <v>0</v>
      </c>
      <c r="K57" s="22" t="str">
        <f aca="false">IF(ISNUMBER($D57),IF(MOD($D57,64)/32&gt;=1,1,0),"X")</f>
        <v>X</v>
      </c>
      <c r="L57" s="22" t="str">
        <f aca="false">IF(ISNUMBER($D57),IF(MOD($D57,32)/16&gt;=1,1,0),"X")</f>
        <v>X</v>
      </c>
      <c r="M57" s="22" t="str">
        <f aca="false">IF(ISNUMBER($D57),IF(MOD($D57,16)/8&gt;=1,1,0),"X")</f>
        <v>X</v>
      </c>
      <c r="N57" s="22" t="str">
        <f aca="false">IF(ISNUMBER($D57),IF(MOD($D57,8)/4&gt;=1,1,0),"X")</f>
        <v>X</v>
      </c>
      <c r="O57" s="22" t="str">
        <f aca="false">IF(ISNUMBER($D57),IF(MOD($D57,4)/2&gt;=1,1,0),"X")</f>
        <v>X</v>
      </c>
      <c r="P57" s="24" t="str">
        <f aca="false">IF(ISNUMBER($D57),IF(MOD($D57,2)&gt;=1,1,0),"X")</f>
        <v>X</v>
      </c>
      <c r="Q57" s="29"/>
      <c r="R57" s="20" t="str">
        <f aca="false">IF(ISNUMBER($Q57),IF(MOD($Q57,16)/8&gt;=1,1,0),"X")</f>
        <v>X</v>
      </c>
      <c r="S57" s="20" t="str">
        <f aca="false">IF(ISNUMBER($Q57),IF(MOD($Q57,8)/4&gt;=1,1,0),"X")</f>
        <v>X</v>
      </c>
      <c r="T57" s="20" t="str">
        <f aca="false">IF(ISNUMBER($Q57),IF(MOD($Q57,4)/2&gt;=1,1,0),"X")</f>
        <v>X</v>
      </c>
      <c r="U57" s="20" t="str">
        <f aca="false">IF(ISNUMBER($Q57),IF(MOD($Q57,2)&gt;=1,1,0),"X")</f>
        <v>X</v>
      </c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</row>
    <row r="58" customFormat="false" ht="12.75" hidden="false" customHeight="false" outlineLevel="0" collapsed="false">
      <c r="A58" s="30"/>
      <c r="B58" s="26"/>
      <c r="C58" s="16"/>
      <c r="D58" s="16"/>
      <c r="E58" s="21" t="n">
        <f aca="false">IF(MOD($C58,64)/32&gt;=1,1,0)</f>
        <v>0</v>
      </c>
      <c r="F58" s="21" t="n">
        <f aca="false">IF(MOD($C58,32)/16&gt;=1,1,0)</f>
        <v>0</v>
      </c>
      <c r="G58" s="21" t="n">
        <f aca="false">IF(MOD($C58,16)/8&gt;=1,1,0)</f>
        <v>0</v>
      </c>
      <c r="H58" s="21" t="n">
        <f aca="false">IF(MOD($C58,8)/4&gt;=1,1,0)</f>
        <v>0</v>
      </c>
      <c r="I58" s="21" t="n">
        <f aca="false">IF(MOD($C58,4)/2&gt;=1,1,0)</f>
        <v>0</v>
      </c>
      <c r="J58" s="21" t="n">
        <f aca="false">IF(MOD($C58,2)&gt;=1,1,0)</f>
        <v>0</v>
      </c>
      <c r="K58" s="22" t="str">
        <f aca="false">IF(ISNUMBER($D58),IF(MOD($D58,64)/32&gt;=1,1,0),"X")</f>
        <v>X</v>
      </c>
      <c r="L58" s="22" t="str">
        <f aca="false">IF(ISNUMBER($D58),IF(MOD($D58,32)/16&gt;=1,1,0),"X")</f>
        <v>X</v>
      </c>
      <c r="M58" s="22" t="str">
        <f aca="false">IF(ISNUMBER($D58),IF(MOD($D58,16)/8&gt;=1,1,0),"X")</f>
        <v>X</v>
      </c>
      <c r="N58" s="22" t="str">
        <f aca="false">IF(ISNUMBER($D58),IF(MOD($D58,8)/4&gt;=1,1,0),"X")</f>
        <v>X</v>
      </c>
      <c r="O58" s="22" t="str">
        <f aca="false">IF(ISNUMBER($D58),IF(MOD($D58,4)/2&gt;=1,1,0),"X")</f>
        <v>X</v>
      </c>
      <c r="P58" s="24" t="str">
        <f aca="false">IF(ISNUMBER($D58),IF(MOD($D58,2)&gt;=1,1,0),"X")</f>
        <v>X</v>
      </c>
      <c r="Q58" s="27"/>
      <c r="R58" s="20" t="str">
        <f aca="false">IF(ISNUMBER($Q58),IF(MOD($Q58,16)/8&gt;=1,1,0),"X")</f>
        <v>X</v>
      </c>
      <c r="S58" s="20" t="str">
        <f aca="false">IF(ISNUMBER($Q58),IF(MOD($Q58,8)/4&gt;=1,1,0),"X")</f>
        <v>X</v>
      </c>
      <c r="T58" s="20" t="str">
        <f aca="false">IF(ISNUMBER($Q58),IF(MOD($Q58,4)/2&gt;=1,1,0),"X")</f>
        <v>X</v>
      </c>
      <c r="U58" s="20" t="str">
        <f aca="false">IF(ISNUMBER($Q58),IF(MOD($Q58,2)&gt;=1,1,0),"X")</f>
        <v>X</v>
      </c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customFormat="false" ht="12.75" hidden="false" customHeight="false" outlineLevel="0" collapsed="false">
      <c r="A59" s="28"/>
      <c r="B59" s="28"/>
      <c r="C59" s="20"/>
      <c r="D59" s="20"/>
      <c r="E59" s="21" t="n">
        <f aca="false">IF(MOD($C59,64)/32&gt;=1,1,0)</f>
        <v>0</v>
      </c>
      <c r="F59" s="21" t="n">
        <f aca="false">IF(MOD($C59,32)/16&gt;=1,1,0)</f>
        <v>0</v>
      </c>
      <c r="G59" s="21" t="n">
        <f aca="false">IF(MOD($C59,16)/8&gt;=1,1,0)</f>
        <v>0</v>
      </c>
      <c r="H59" s="21" t="n">
        <f aca="false">IF(MOD($C59,8)/4&gt;=1,1,0)</f>
        <v>0</v>
      </c>
      <c r="I59" s="21" t="n">
        <f aca="false">IF(MOD($C59,4)/2&gt;=1,1,0)</f>
        <v>0</v>
      </c>
      <c r="J59" s="21" t="n">
        <f aca="false">IF(MOD($C59,2)&gt;=1,1,0)</f>
        <v>0</v>
      </c>
      <c r="K59" s="22" t="str">
        <f aca="false">IF(ISNUMBER($D59),IF(MOD($D59,64)/32&gt;=1,1,0),"X")</f>
        <v>X</v>
      </c>
      <c r="L59" s="22" t="str">
        <f aca="false">IF(ISNUMBER($D59),IF(MOD($D59,32)/16&gt;=1,1,0),"X")</f>
        <v>X</v>
      </c>
      <c r="M59" s="22" t="str">
        <f aca="false">IF(ISNUMBER($D59),IF(MOD($D59,16)/8&gt;=1,1,0),"X")</f>
        <v>X</v>
      </c>
      <c r="N59" s="22" t="str">
        <f aca="false">IF(ISNUMBER($D59),IF(MOD($D59,8)/4&gt;=1,1,0),"X")</f>
        <v>X</v>
      </c>
      <c r="O59" s="22" t="str">
        <f aca="false">IF(ISNUMBER($D59),IF(MOD($D59,4)/2&gt;=1,1,0),"X")</f>
        <v>X</v>
      </c>
      <c r="P59" s="24" t="str">
        <f aca="false">IF(ISNUMBER($D59),IF(MOD($D59,2)&gt;=1,1,0),"X")</f>
        <v>X</v>
      </c>
      <c r="Q59" s="29"/>
      <c r="R59" s="20" t="str">
        <f aca="false">IF(ISNUMBER($Q59),IF(MOD($Q59,16)/8&gt;=1,1,0),"X")</f>
        <v>X</v>
      </c>
      <c r="S59" s="20" t="str">
        <f aca="false">IF(ISNUMBER($Q59),IF(MOD($Q59,8)/4&gt;=1,1,0),"X")</f>
        <v>X</v>
      </c>
      <c r="T59" s="20" t="str">
        <f aca="false">IF(ISNUMBER($Q59),IF(MOD($Q59,4)/2&gt;=1,1,0),"X")</f>
        <v>X</v>
      </c>
      <c r="U59" s="20" t="str">
        <f aca="false">IF(ISNUMBER($Q59),IF(MOD($Q59,2)&gt;=1,1,0),"X")</f>
        <v>X</v>
      </c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customFormat="false" ht="12.75" hidden="false" customHeight="false" outlineLevel="0" collapsed="false">
      <c r="A60" s="30"/>
      <c r="B60" s="26"/>
      <c r="C60" s="16"/>
      <c r="D60" s="16"/>
      <c r="E60" s="21" t="n">
        <f aca="false">IF(MOD($C60,64)/32&gt;=1,1,0)</f>
        <v>0</v>
      </c>
      <c r="F60" s="21" t="n">
        <f aca="false">IF(MOD($C60,32)/16&gt;=1,1,0)</f>
        <v>0</v>
      </c>
      <c r="G60" s="21" t="n">
        <f aca="false">IF(MOD($C60,16)/8&gt;=1,1,0)</f>
        <v>0</v>
      </c>
      <c r="H60" s="21" t="n">
        <f aca="false">IF(MOD($C60,8)/4&gt;=1,1,0)</f>
        <v>0</v>
      </c>
      <c r="I60" s="21" t="n">
        <f aca="false">IF(MOD($C60,4)/2&gt;=1,1,0)</f>
        <v>0</v>
      </c>
      <c r="J60" s="21" t="n">
        <f aca="false">IF(MOD($C60,2)&gt;=1,1,0)</f>
        <v>0</v>
      </c>
      <c r="K60" s="22" t="str">
        <f aca="false">IF(ISNUMBER($D60),IF(MOD($D60,64)/32&gt;=1,1,0),"X")</f>
        <v>X</v>
      </c>
      <c r="L60" s="22" t="str">
        <f aca="false">IF(ISNUMBER($D60),IF(MOD($D60,32)/16&gt;=1,1,0),"X")</f>
        <v>X</v>
      </c>
      <c r="M60" s="22" t="str">
        <f aca="false">IF(ISNUMBER($D60),IF(MOD($D60,16)/8&gt;=1,1,0),"X")</f>
        <v>X</v>
      </c>
      <c r="N60" s="22" t="str">
        <f aca="false">IF(ISNUMBER($D60),IF(MOD($D60,8)/4&gt;=1,1,0),"X")</f>
        <v>X</v>
      </c>
      <c r="O60" s="22" t="str">
        <f aca="false">IF(ISNUMBER($D60),IF(MOD($D60,4)/2&gt;=1,1,0),"X")</f>
        <v>X</v>
      </c>
      <c r="P60" s="24" t="str">
        <f aca="false">IF(ISNUMBER($D60),IF(MOD($D60,2)&gt;=1,1,0),"X")</f>
        <v>X</v>
      </c>
      <c r="Q60" s="27"/>
      <c r="R60" s="20" t="str">
        <f aca="false">IF(ISNUMBER($Q60),IF(MOD($Q60,16)/8&gt;=1,1,0),"X")</f>
        <v>X</v>
      </c>
      <c r="S60" s="20" t="str">
        <f aca="false">IF(ISNUMBER($Q60),IF(MOD($Q60,8)/4&gt;=1,1,0),"X")</f>
        <v>X</v>
      </c>
      <c r="T60" s="20" t="str">
        <f aca="false">IF(ISNUMBER($Q60),IF(MOD($Q60,4)/2&gt;=1,1,0),"X")</f>
        <v>X</v>
      </c>
      <c r="U60" s="20" t="str">
        <f aca="false">IF(ISNUMBER($Q60),IF(MOD($Q60,2)&gt;=1,1,0),"X")</f>
        <v>X</v>
      </c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customFormat="false" ht="12.75" hidden="false" customHeight="false" outlineLevel="0" collapsed="false">
      <c r="A61" s="28"/>
      <c r="B61" s="28"/>
      <c r="C61" s="20"/>
      <c r="D61" s="20"/>
      <c r="E61" s="21" t="n">
        <f aca="false">IF(MOD($C61,64)/32&gt;=1,1,0)</f>
        <v>0</v>
      </c>
      <c r="F61" s="21" t="n">
        <f aca="false">IF(MOD($C61,32)/16&gt;=1,1,0)</f>
        <v>0</v>
      </c>
      <c r="G61" s="21" t="n">
        <f aca="false">IF(MOD($C61,16)/8&gt;=1,1,0)</f>
        <v>0</v>
      </c>
      <c r="H61" s="21" t="n">
        <f aca="false">IF(MOD($C61,8)/4&gt;=1,1,0)</f>
        <v>0</v>
      </c>
      <c r="I61" s="21" t="n">
        <f aca="false">IF(MOD($C61,4)/2&gt;=1,1,0)</f>
        <v>0</v>
      </c>
      <c r="J61" s="21" t="n">
        <f aca="false">IF(MOD($C61,2)&gt;=1,1,0)</f>
        <v>0</v>
      </c>
      <c r="K61" s="22" t="str">
        <f aca="false">IF(ISNUMBER($D61),IF(MOD($D61,64)/32&gt;=1,1,0),"X")</f>
        <v>X</v>
      </c>
      <c r="L61" s="22" t="str">
        <f aca="false">IF(ISNUMBER($D61),IF(MOD($D61,32)/16&gt;=1,1,0),"X")</f>
        <v>X</v>
      </c>
      <c r="M61" s="22" t="str">
        <f aca="false">IF(ISNUMBER($D61),IF(MOD($D61,16)/8&gt;=1,1,0),"X")</f>
        <v>X</v>
      </c>
      <c r="N61" s="22" t="str">
        <f aca="false">IF(ISNUMBER($D61),IF(MOD($D61,8)/4&gt;=1,1,0),"X")</f>
        <v>X</v>
      </c>
      <c r="O61" s="22" t="str">
        <f aca="false">IF(ISNUMBER($D61),IF(MOD($D61,4)/2&gt;=1,1,0),"X")</f>
        <v>X</v>
      </c>
      <c r="P61" s="24" t="str">
        <f aca="false">IF(ISNUMBER($D61),IF(MOD($D61,2)&gt;=1,1,0),"X")</f>
        <v>X</v>
      </c>
      <c r="Q61" s="29"/>
      <c r="R61" s="20" t="str">
        <f aca="false">IF(ISNUMBER($Q61),IF(MOD($Q61,16)/8&gt;=1,1,0),"X")</f>
        <v>X</v>
      </c>
      <c r="S61" s="20" t="str">
        <f aca="false">IF(ISNUMBER($Q61),IF(MOD($Q61,8)/4&gt;=1,1,0),"X")</f>
        <v>X</v>
      </c>
      <c r="T61" s="20" t="str">
        <f aca="false">IF(ISNUMBER($Q61),IF(MOD($Q61,4)/2&gt;=1,1,0),"X")</f>
        <v>X</v>
      </c>
      <c r="U61" s="20" t="str">
        <f aca="false">IF(ISNUMBER($Q61),IF(MOD($Q61,2)&gt;=1,1,0),"X")</f>
        <v>X</v>
      </c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</sheetData>
  <conditionalFormatting sqref="AJ1">
    <cfRule type="cellIs" priority="2" operator="notEqual" aboveAverage="0" equalAverage="0" bottom="0" percent="0" rank="0" text="" dxfId="0">
      <formula>0</formula>
    </cfRule>
  </conditionalFormatting>
  <conditionalFormatting sqref="AK1">
    <cfRule type="cellIs" priority="3" operator="notEqual" aboveAverage="0" equalAverage="0" bottom="0" percent="0" rank="0" text="" dxfId="0">
      <formula>0</formula>
    </cfRule>
  </conditionalFormatting>
  <conditionalFormatting sqref="AN1">
    <cfRule type="cellIs" priority="4" operator="notEqual" aboveAverage="0" equalAverage="0" bottom="0" percent="0" rank="0" text="" dxfId="0">
      <formula>0</formula>
    </cfRule>
  </conditionalFormatting>
  <conditionalFormatting sqref="AO1">
    <cfRule type="cellIs" priority="5" operator="notEqual" aboveAverage="0" equalAverage="0" bottom="0" percent="0" rank="0" text="" dxfId="0">
      <formula>0</formula>
    </cfRule>
  </conditionalFormatting>
  <conditionalFormatting sqref="AR1">
    <cfRule type="cellIs" priority="6" operator="notEqual" aboveAverage="0" equalAverage="0" bottom="0" percent="0" rank="0" text="" dxfId="0">
      <formula>0</formula>
    </cfRule>
  </conditionalFormatting>
  <conditionalFormatting sqref="AS1">
    <cfRule type="cellIs" priority="7" operator="notEqual" aboveAverage="0" equalAverage="0" bottom="0" percent="0" rank="0" text="" dxfId="0">
      <formula>0</formula>
    </cfRule>
  </conditionalFormatting>
  <conditionalFormatting sqref="V1:AG1 V62:AG1048576">
    <cfRule type="cellIs" priority="8" operator="notEqual" aboveAverage="0" equalAverage="0" bottom="0" percent="0" rank="0" text="" dxfId="0">
      <formula>0</formula>
    </cfRule>
  </conditionalFormatting>
  <conditionalFormatting sqref="AH1:AI1 AH62:AI1048576">
    <cfRule type="cellIs" priority="9" operator="notEqual" aboveAverage="0" equalAverage="0" bottom="0" percent="0" rank="0" text="" dxfId="0">
      <formula>0</formula>
    </cfRule>
  </conditionalFormatting>
  <conditionalFormatting sqref="AL1:AM1 AL62:AM1048576">
    <cfRule type="cellIs" priority="10" operator="notEqual" aboveAverage="0" equalAverage="0" bottom="0" percent="0" rank="0" text="" dxfId="0">
      <formula>0</formula>
    </cfRule>
  </conditionalFormatting>
  <conditionalFormatting sqref="AP1:AQ1 AP62:AQ1048576">
    <cfRule type="cellIs" priority="11" operator="notEqual" aboveAverage="0" equalAverage="0" bottom="0" percent="0" rank="0" text="" dxfId="0">
      <formula>0</formula>
    </cfRule>
  </conditionalFormatting>
  <conditionalFormatting sqref="Q2:AG25 R26:U61">
    <cfRule type="cellIs" priority="12" operator="equal" aboveAverage="0" equalAverage="0" bottom="0" percent="0" rank="0" text="" dxfId="1">
      <formula>1</formula>
    </cfRule>
  </conditionalFormatting>
  <conditionalFormatting sqref="AH2:AI25">
    <cfRule type="cellIs" priority="13" operator="equal" aboveAverage="0" equalAverage="0" bottom="0" percent="0" rank="0" text="" dxfId="1">
      <formula>1</formula>
    </cfRule>
  </conditionalFormatting>
  <conditionalFormatting sqref="AJ2:AK25">
    <cfRule type="cellIs" priority="14" operator="equal" aboveAverage="0" equalAverage="0" bottom="0" percent="0" rank="0" text="" dxfId="1">
      <formula>1</formula>
    </cfRule>
  </conditionalFormatting>
  <conditionalFormatting sqref="AL2:AM25">
    <cfRule type="cellIs" priority="15" operator="equal" aboveAverage="0" equalAverage="0" bottom="0" percent="0" rank="0" text="" dxfId="1">
      <formula>1</formula>
    </cfRule>
  </conditionalFormatting>
  <conditionalFormatting sqref="AN2:AO25">
    <cfRule type="cellIs" priority="16" operator="equal" aboveAverage="0" equalAverage="0" bottom="0" percent="0" rank="0" text="" dxfId="1">
      <formula>1</formula>
    </cfRule>
  </conditionalFormatting>
  <conditionalFormatting sqref="AP2:AQ25">
    <cfRule type="cellIs" priority="17" operator="equal" aboveAverage="0" equalAverage="0" bottom="0" percent="0" rank="0" text="" dxfId="1">
      <formula>1</formula>
    </cfRule>
  </conditionalFormatting>
  <conditionalFormatting sqref="AR2:AS25">
    <cfRule type="cellIs" priority="18" operator="equal" aboveAverage="0" equalAverage="0" bottom="0" percent="0" rank="0" text="" dxfId="1">
      <formula>1</formula>
    </cfRule>
  </conditionalFormatting>
  <conditionalFormatting sqref="V26:AG61">
    <cfRule type="cellIs" priority="19" operator="equal" aboveAverage="0" equalAverage="0" bottom="0" percent="0" rank="0" text="" dxfId="1">
      <formula>1</formula>
    </cfRule>
  </conditionalFormatting>
  <conditionalFormatting sqref="AH26:AI61">
    <cfRule type="cellIs" priority="20" operator="equal" aboveAverage="0" equalAverage="0" bottom="0" percent="0" rank="0" text="" dxfId="1">
      <formula>1</formula>
    </cfRule>
  </conditionalFormatting>
  <conditionalFormatting sqref="AJ26:AK61">
    <cfRule type="cellIs" priority="21" operator="equal" aboveAverage="0" equalAverage="0" bottom="0" percent="0" rank="0" text="" dxfId="1">
      <formula>1</formula>
    </cfRule>
  </conditionalFormatting>
  <conditionalFormatting sqref="AL26:AM61">
    <cfRule type="cellIs" priority="22" operator="equal" aboveAverage="0" equalAverage="0" bottom="0" percent="0" rank="0" text="" dxfId="1">
      <formula>1</formula>
    </cfRule>
  </conditionalFormatting>
  <conditionalFormatting sqref="AN26:AO61">
    <cfRule type="cellIs" priority="23" operator="equal" aboveAverage="0" equalAverage="0" bottom="0" percent="0" rank="0" text="" dxfId="1">
      <formula>1</formula>
    </cfRule>
  </conditionalFormatting>
  <conditionalFormatting sqref="AP26:AQ61">
    <cfRule type="cellIs" priority="24" operator="equal" aboveAverage="0" equalAverage="0" bottom="0" percent="0" rank="0" text="" dxfId="1">
      <formula>1</formula>
    </cfRule>
  </conditionalFormatting>
  <conditionalFormatting sqref="AR26:AS61">
    <cfRule type="cellIs" priority="25" operator="equal" aboveAverage="0" equalAverage="0" bottom="0" percent="0" rank="0" text="" dxfId="1">
      <formula>1</formula>
    </cfRule>
  </conditionalFormatting>
  <conditionalFormatting sqref="AJ62:AK1048576">
    <cfRule type="cellIs" priority="26" operator="notEqual" aboveAverage="0" equalAverage="0" bottom="0" percent="0" rank="0" text="" dxfId="0">
      <formula>0</formula>
    </cfRule>
  </conditionalFormatting>
  <conditionalFormatting sqref="AN62:AO1048576">
    <cfRule type="cellIs" priority="27" operator="notEqual" aboveAverage="0" equalAverage="0" bottom="0" percent="0" rank="0" text="" dxfId="0">
      <formula>0</formula>
    </cfRule>
  </conditionalFormatting>
  <conditionalFormatting sqref="AR62:AS1048576">
    <cfRule type="cellIs" priority="28" operator="notEqual" aboveAverage="0" equalAverage="0" bottom="0" percent="0" rank="0" text="" dxfId="0">
      <formula>0</formula>
    </cfRule>
  </conditionalFormatting>
  <dataValidations count="6">
    <dataValidation allowBlank="true" operator="between" prompt="输出信号" promptTitle="输出信号" showDropDown="false" showErrorMessage="true" showInputMessage="true" sqref="R1:U1" type="none">
      <formula1>0</formula1>
      <formula2>0</formula2>
    </dataValidation>
    <dataValidation allowBlank="true" operator="between" prompt="用户自定义控制信号" promptTitle="输出信号" showDropDown="false" showErrorMessage="true" showInputMessage="true" sqref="AH1:AS1" type="none">
      <formula1>0</formula1>
      <formula2>0</formula2>
    </dataValidation>
    <dataValidation allowBlank="true" operator="between" prompt="OpCode  6个二进制位" promptTitle="OpCode" showDropDown="false" showErrorMessage="true" showInputMessage="true" sqref="E1:J1061" type="none">
      <formula1>0</formula1>
      <formula2>0</formula2>
    </dataValidation>
    <dataValidation allowBlank="true" operator="between" prompt="Func字段6个二进制位" promptTitle="Func字段二进制位" showDropDown="false" showErrorMessage="true" showInputMessage="true" sqref="K1:P1061" type="none">
      <formula1>0</formula1>
      <formula2>0</formula2>
    </dataValidation>
    <dataValidation allowBlank="true" operator="between" prompt="AluOP 4位选择符二进制位&#10;" promptTitle="AluOP " showDropDown="false" showErrorMessage="true" showInputMessage="true" sqref="R2:U61" type="none">
      <formula1>0</formula1>
      <formula2>0</formula2>
    </dataValidation>
    <dataValidation allowBlank="true" operator="between" prompt="为1时填1，其他值不填&#10;&#10;输入信号的标签用户可自行修改，也可在右侧自行增加列，新增控制信号" promptTitle="输出信号" showDropDown="false" showErrorMessage="true" showInputMessage="true" sqref="AH2:AS1061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O8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Q77" activeCellId="1" sqref="46:46 AQ77"/>
    </sheetView>
  </sheetViews>
  <sheetFormatPr defaultRowHeight="12.75" zeroHeight="false" outlineLevelRow="0" outlineLevelCol="0"/>
  <cols>
    <col collapsed="false" customWidth="true" hidden="false" outlineLevel="0" max="1" min="1" style="1" width="8.36"/>
    <col collapsed="false" customWidth="true" hidden="false" outlineLevel="0" max="2" min="2" style="1" width="8.63"/>
    <col collapsed="false" customWidth="true" hidden="false" outlineLevel="0" max="3" min="3" style="1" width="9.5"/>
    <col collapsed="false" customWidth="true" hidden="true" outlineLevel="0" max="4" min="4" style="1" width="4.87"/>
    <col collapsed="false" customWidth="true" hidden="true" outlineLevel="0" max="13" min="5" style="1" width="4.63"/>
    <col collapsed="false" customWidth="true" hidden="true" outlineLevel="0" max="14" min="14" style="1" width="4.25"/>
    <col collapsed="false" customWidth="true" hidden="true" outlineLevel="0" max="15" min="15" style="1" width="4.63"/>
    <col collapsed="false" customWidth="true" hidden="false" outlineLevel="0" max="16" min="16" style="1" width="57.36"/>
    <col collapsed="false" customWidth="true" hidden="true" outlineLevel="0" max="20" min="17" style="1" width="4.63"/>
    <col collapsed="false" customWidth="true" hidden="true" outlineLevel="0" max="21" min="21" style="0" width="11"/>
    <col collapsed="false" customWidth="true" hidden="true" outlineLevel="0" max="32" min="22" style="0" width="9"/>
    <col collapsed="false" customWidth="true" hidden="true" outlineLevel="0" max="33" min="33" style="31" width="9"/>
    <col collapsed="false" customWidth="true" hidden="false" outlineLevel="0" max="34" min="34" style="31" width="6.75"/>
    <col collapsed="false" customWidth="true" hidden="false" outlineLevel="0" max="35" min="35" style="31" width="5"/>
    <col collapsed="false" customWidth="true" hidden="false" outlineLevel="0" max="36" min="36" style="31" width="9.13"/>
    <col collapsed="false" customWidth="true" hidden="false" outlineLevel="0" max="40" min="37" style="31" width="9"/>
    <col collapsed="false" customWidth="true" hidden="false" outlineLevel="0" max="1025" min="41" style="0" width="9"/>
  </cols>
  <sheetData>
    <row r="1" s="14" customFormat="true" ht="22.5" hidden="false" customHeight="false" outlineLevel="0" collapsed="false">
      <c r="A1" s="6" t="s">
        <v>1</v>
      </c>
      <c r="B1" s="7" t="s">
        <v>2</v>
      </c>
      <c r="C1" s="7" t="s">
        <v>3</v>
      </c>
      <c r="D1" s="8" t="str">
        <f aca="false">真值表!E1</f>
        <v>OP5</v>
      </c>
      <c r="E1" s="8" t="str">
        <f aca="false">真值表!F1</f>
        <v>OP4</v>
      </c>
      <c r="F1" s="8" t="str">
        <f aca="false">真值表!G1</f>
        <v>OP3</v>
      </c>
      <c r="G1" s="8" t="str">
        <f aca="false">真值表!H1</f>
        <v>OP2</v>
      </c>
      <c r="H1" s="8" t="str">
        <f aca="false">真值表!I1</f>
        <v>OP1</v>
      </c>
      <c r="I1" s="8" t="str">
        <f aca="false">真值表!J1</f>
        <v>OP0</v>
      </c>
      <c r="J1" s="8" t="str">
        <f aca="false">真值表!K1</f>
        <v>F5</v>
      </c>
      <c r="K1" s="8" t="str">
        <f aca="false">真值表!L1</f>
        <v>F4</v>
      </c>
      <c r="L1" s="8" t="str">
        <f aca="false">真值表!M1</f>
        <v>F3</v>
      </c>
      <c r="M1" s="8" t="str">
        <f aca="false">真值表!N1</f>
        <v>F2</v>
      </c>
      <c r="N1" s="8" t="str">
        <f aca="false">真值表!O1</f>
        <v>F1</v>
      </c>
      <c r="O1" s="8" t="str">
        <f aca="false">真值表!P1</f>
        <v>F0</v>
      </c>
      <c r="P1" s="32" t="s">
        <v>83</v>
      </c>
      <c r="Q1" s="33" t="str">
        <f aca="false">真值表!R1</f>
        <v>S3</v>
      </c>
      <c r="R1" s="33" t="str">
        <f aca="false">真值表!S1</f>
        <v>S2</v>
      </c>
      <c r="S1" s="33" t="str">
        <f aca="false">真值表!T1</f>
        <v>S1</v>
      </c>
      <c r="T1" s="33" t="str">
        <f aca="false">真值表!U1</f>
        <v>S0</v>
      </c>
      <c r="U1" s="34" t="str">
        <f aca="false">真值表!V1</f>
        <v>MemtoReg</v>
      </c>
      <c r="V1" s="34" t="str">
        <f aca="false">真值表!W1</f>
        <v>MemWrite</v>
      </c>
      <c r="W1" s="34" t="str">
        <f aca="false">真值表!X1</f>
        <v>ALU_SRC</v>
      </c>
      <c r="X1" s="34" t="str">
        <f aca="false">真值表!Y1</f>
        <v>RegWrite</v>
      </c>
      <c r="Y1" s="34" t="str">
        <f aca="false">真值表!Z1</f>
        <v>SYSCALL</v>
      </c>
      <c r="Z1" s="34" t="str">
        <f aca="false">真值表!AA1</f>
        <v>SignedExt</v>
      </c>
      <c r="AA1" s="34" t="str">
        <f aca="false">真值表!AB1</f>
        <v>RegDst</v>
      </c>
      <c r="AB1" s="34" t="str">
        <f aca="false">真值表!AC1</f>
        <v>BEQ</v>
      </c>
      <c r="AC1" s="34" t="str">
        <f aca="false">真值表!AD1</f>
        <v>BNE</v>
      </c>
      <c r="AD1" s="34" t="str">
        <f aca="false">真值表!AE1</f>
        <v>JR</v>
      </c>
      <c r="AE1" s="34" t="str">
        <f aca="false">真值表!AF1</f>
        <v>JMP</v>
      </c>
      <c r="AF1" s="34" t="str">
        <f aca="false">真值表!AG1</f>
        <v>JAL</v>
      </c>
      <c r="AG1" s="35" t="str">
        <f aca="false">真值表!AH1</f>
        <v>SHAMT_SRC</v>
      </c>
      <c r="AH1" s="35" t="str">
        <f aca="false">真值表!AI1</f>
        <v>LUI</v>
      </c>
      <c r="AI1" s="35" t="str">
        <f aca="false">真值表!AJ1</f>
        <v>HLEN</v>
      </c>
      <c r="AJ1" s="35" t="str">
        <f aca="false">真值表!AK1</f>
        <v>MFLO</v>
      </c>
      <c r="AK1" s="35" t="str">
        <f aca="false">真值表!AL1</f>
        <v>MODE1</v>
      </c>
      <c r="AL1" s="35" t="str">
        <f aca="false">真值表!AM1</f>
        <v>MODE0</v>
      </c>
      <c r="AM1" s="35" t="str">
        <f aca="false">真值表!AN1</f>
        <v>MEM_SIGN_EXT</v>
      </c>
      <c r="AN1" s="35" t="str">
        <f aca="false">真值表!AO1</f>
        <v>B_BRANCH1</v>
      </c>
      <c r="AO1" s="35" t="str">
        <f aca="false">真值表!AP1</f>
        <v>B_BRANCH0</v>
      </c>
    </row>
    <row r="2" customFormat="false" ht="12.75" hidden="false" customHeight="false" outlineLevel="0" collapsed="false">
      <c r="A2" s="16" t="str">
        <f aca="false">真值表!B2</f>
        <v>SLL</v>
      </c>
      <c r="B2" s="17" t="n">
        <f aca="false">真值表!C2</f>
        <v>0</v>
      </c>
      <c r="C2" s="18" t="n">
        <f aca="false">真值表!D2</f>
        <v>0</v>
      </c>
      <c r="D2" s="36" t="str">
        <f aca="false">IF(真值表!E2=1," "&amp;真值表!E$1&amp;" ",IF(真值表!E2=0,"~"&amp;真值表!E$1&amp;" ",""))</f>
        <v>~OP5</v>
      </c>
      <c r="E2" s="36" t="str">
        <f aca="false">IF(真值表!F2=1," "&amp;真值表!F$1&amp;" ",IF(真值表!F2=0,"~"&amp;真值表!F$1&amp;" ",""))</f>
        <v>~OP4</v>
      </c>
      <c r="F2" s="36" t="str">
        <f aca="false">IF(真值表!G2=1," "&amp;真值表!G$1&amp;" ",IF(真值表!G2=0,"~"&amp;真值表!G$1&amp;" ",""))</f>
        <v>~OP3</v>
      </c>
      <c r="G2" s="36" t="str">
        <f aca="false">IF(真值表!H2=1," "&amp;真值表!H$1&amp;" ",IF(真值表!H2=0,"~"&amp;真值表!H$1&amp;" ",""))</f>
        <v>~OP2</v>
      </c>
      <c r="H2" s="36" t="str">
        <f aca="false">IF(真值表!I2=1," "&amp;真值表!I$1&amp;" ",IF(真值表!I2=0,"~"&amp;真值表!I$1&amp;" ",""))</f>
        <v>~OP1</v>
      </c>
      <c r="I2" s="36" t="str">
        <f aca="false">IF(真值表!J2=1," "&amp;真值表!J$1&amp;" ",IF(真值表!J2=0,"~"&amp;真值表!J$1&amp;" ",""))</f>
        <v>~OP0</v>
      </c>
      <c r="J2" s="37" t="str">
        <f aca="false">IF(真值表!K2=1," "&amp;真值表!K$1&amp;" ",IF(真值表!K2=0,"~"&amp;真值表!K$1&amp;" ",""))</f>
        <v>~F5</v>
      </c>
      <c r="K2" s="37" t="str">
        <f aca="false">IF(真值表!L2=1," "&amp;真值表!L$1&amp;" ",IF(真值表!L2=0,"~"&amp;真值表!L$1&amp;" ",""))</f>
        <v>~F4</v>
      </c>
      <c r="L2" s="37" t="str">
        <f aca="false">IF(真值表!M2=1," "&amp;真值表!M$1&amp;" ",IF(真值表!M2=0,"~"&amp;真值表!M$1&amp;" ",""))</f>
        <v>~F3</v>
      </c>
      <c r="M2" s="37" t="str">
        <f aca="false">IF(真值表!N2=1," "&amp;真值表!N$1&amp;" ",IF(真值表!N2=0,"~"&amp;真值表!N$1&amp;" ",""))</f>
        <v>~F2</v>
      </c>
      <c r="N2" s="37" t="str">
        <f aca="false">IF(真值表!O2=1," "&amp;真值表!O$1&amp;" ",IF(真值表!O2=0,"~"&amp;真值表!O$1&amp;" ",""))</f>
        <v>~F1</v>
      </c>
      <c r="O2" s="37" t="str">
        <f aca="false">IF(真值表!P2=1," "&amp;真值表!P$1&amp;" ",IF(真值表!P2=0,"~"&amp;真值表!P$1&amp;" ",""))</f>
        <v>~F0</v>
      </c>
      <c r="P2" s="38" t="str">
        <f aca="false">CONCATENATE(D2,E2,F2,G2,H2,I2,J2,K2,L2,M2,N2,O2)&amp;"+"</f>
        <v>~OP5 ~OP4 ~OP3 ~OP2 ~OP1 ~OP0 ~F5 ~F4 ~F3 ~F2 ~F1 ~F0 +</v>
      </c>
      <c r="Q2" s="39" t="n">
        <f aca="false">真值表!R2</f>
        <v>0</v>
      </c>
      <c r="R2" s="39" t="n">
        <f aca="false">真值表!S2</f>
        <v>0</v>
      </c>
      <c r="S2" s="39" t="n">
        <f aca="false">真值表!T2</f>
        <v>0</v>
      </c>
      <c r="T2" s="39" t="n">
        <f aca="false">真值表!U2</f>
        <v>0</v>
      </c>
      <c r="U2" s="39" t="n">
        <f aca="false">真值表!V2</f>
        <v>0</v>
      </c>
      <c r="V2" s="39" t="n">
        <f aca="false">真值表!W2</f>
        <v>0</v>
      </c>
      <c r="W2" s="39" t="n">
        <f aca="false">真值表!X2</f>
        <v>0</v>
      </c>
      <c r="X2" s="39" t="n">
        <f aca="false">真值表!Y2</f>
        <v>1</v>
      </c>
      <c r="Y2" s="39" t="n">
        <f aca="false">真值表!Z2</f>
        <v>0</v>
      </c>
      <c r="Z2" s="39" t="n">
        <f aca="false">真值表!AA2</f>
        <v>0</v>
      </c>
      <c r="AA2" s="39" t="n">
        <f aca="false">真值表!AB2</f>
        <v>1</v>
      </c>
      <c r="AB2" s="39" t="n">
        <f aca="false">真值表!AC2</f>
        <v>0</v>
      </c>
      <c r="AC2" s="39" t="n">
        <f aca="false">真值表!AD2</f>
        <v>0</v>
      </c>
      <c r="AD2" s="39" t="n">
        <f aca="false">真值表!AE2</f>
        <v>0</v>
      </c>
      <c r="AE2" s="39" t="n">
        <f aca="false">真值表!AF2</f>
        <v>0</v>
      </c>
      <c r="AF2" s="39" t="n">
        <f aca="false">真值表!AG2</f>
        <v>0</v>
      </c>
      <c r="AG2" s="40" t="n">
        <f aca="false">真值表!AH2</f>
        <v>0</v>
      </c>
      <c r="AH2" s="40" t="n">
        <f aca="false">真值表!AI2</f>
        <v>0</v>
      </c>
      <c r="AI2" s="40" t="n">
        <f aca="false">真值表!AJ2</f>
        <v>0</v>
      </c>
      <c r="AJ2" s="40" t="n">
        <f aca="false">真值表!AK2</f>
        <v>0</v>
      </c>
      <c r="AK2" s="40" t="n">
        <f aca="false">真值表!AL2</f>
        <v>0</v>
      </c>
      <c r="AL2" s="40" t="n">
        <f aca="false">真值表!AM2</f>
        <v>0</v>
      </c>
      <c r="AM2" s="40" t="n">
        <f aca="false">真值表!AN2</f>
        <v>0</v>
      </c>
      <c r="AN2" s="40" t="n">
        <f aca="false">真值表!AO2</f>
        <v>0</v>
      </c>
      <c r="AO2" s="40" t="n">
        <f aca="false">真值表!AP2</f>
        <v>0</v>
      </c>
    </row>
    <row r="3" customFormat="false" ht="12.75" hidden="false" customHeight="false" outlineLevel="0" collapsed="false">
      <c r="A3" s="20" t="str">
        <f aca="false">真值表!B3</f>
        <v>SRA</v>
      </c>
      <c r="B3" s="21" t="n">
        <f aca="false">真值表!C3</f>
        <v>0</v>
      </c>
      <c r="C3" s="22" t="n">
        <f aca="false">真值表!D3</f>
        <v>3</v>
      </c>
      <c r="D3" s="41" t="str">
        <f aca="false">IF(真值表!E3=1," "&amp;真值表!E$1&amp;" ",IF(真值表!E3=0,"~"&amp;真值表!E$1&amp;" ",""))</f>
        <v>~OP5</v>
      </c>
      <c r="E3" s="41" t="str">
        <f aca="false">IF(真值表!F3=1," "&amp;真值表!F$1&amp;" ",IF(真值表!F3=0,"~"&amp;真值表!F$1&amp;" ",""))</f>
        <v>~OP4</v>
      </c>
      <c r="F3" s="41" t="str">
        <f aca="false">IF(真值表!G3=1," "&amp;真值表!G$1&amp;" ",IF(真值表!G3=0,"~"&amp;真值表!G$1&amp;" ",""))</f>
        <v>~OP3</v>
      </c>
      <c r="G3" s="41" t="str">
        <f aca="false">IF(真值表!H3=1," "&amp;真值表!H$1&amp;" ",IF(真值表!H3=0,"~"&amp;真值表!H$1&amp;" ",""))</f>
        <v>~OP2</v>
      </c>
      <c r="H3" s="41" t="str">
        <f aca="false">IF(真值表!I3=1," "&amp;真值表!I$1&amp;" ",IF(真值表!I3=0,"~"&amp;真值表!I$1&amp;" ",""))</f>
        <v>~OP1</v>
      </c>
      <c r="I3" s="41" t="str">
        <f aca="false">IF(真值表!J3=1," "&amp;真值表!J$1&amp;" ",IF(真值表!J3=0,"~"&amp;真值表!J$1&amp;" ",""))</f>
        <v>~OP0</v>
      </c>
      <c r="J3" s="42" t="str">
        <f aca="false">IF(真值表!K3=1," "&amp;真值表!K$1&amp;" ",IF(真值表!K3=0,"~"&amp;真值表!K$1&amp;" ",""))</f>
        <v>~F5</v>
      </c>
      <c r="K3" s="42" t="str">
        <f aca="false">IF(真值表!L3=1," "&amp;真值表!L$1&amp;" ",IF(真值表!L3=0,"~"&amp;真值表!L$1&amp;" ",""))</f>
        <v>~F4</v>
      </c>
      <c r="L3" s="42" t="str">
        <f aca="false">IF(真值表!M3=1," "&amp;真值表!M$1&amp;" ",IF(真值表!M3=0,"~"&amp;真值表!M$1&amp;" ",""))</f>
        <v>~F3</v>
      </c>
      <c r="M3" s="42" t="str">
        <f aca="false">IF(真值表!N3=1," "&amp;真值表!N$1&amp;" ",IF(真值表!N3=0,"~"&amp;真值表!N$1&amp;" ",""))</f>
        <v>~F2</v>
      </c>
      <c r="N3" s="42" t="str">
        <f aca="false">IF(真值表!O3=1," "&amp;真值表!O$1&amp;" ",IF(真值表!O3=0,"~"&amp;真值表!O$1&amp;" ",""))</f>
        <v>F1</v>
      </c>
      <c r="O3" s="42" t="str">
        <f aca="false">IF(真值表!P3=1," "&amp;真值表!P$1&amp;" ",IF(真值表!P3=0,"~"&amp;真值表!P$1&amp;" ",""))</f>
        <v>F0</v>
      </c>
      <c r="P3" s="43" t="str">
        <f aca="false">CONCATENATE(D3,E3,F3,G3,H3,I3,J3,K3,L3,M3,N3,O3)&amp;"+"</f>
        <v>~OP5 ~OP4 ~OP3 ~OP2 ~OP1 ~OP0 ~F5 ~F4 ~F3 ~F2  F1  F0 +</v>
      </c>
      <c r="Q3" s="44" t="n">
        <f aca="false">真值表!R3</f>
        <v>0</v>
      </c>
      <c r="R3" s="44" t="n">
        <f aca="false">真值表!S3</f>
        <v>0</v>
      </c>
      <c r="S3" s="44" t="n">
        <f aca="false">真值表!T3</f>
        <v>0</v>
      </c>
      <c r="T3" s="44" t="n">
        <f aca="false">真值表!U3</f>
        <v>1</v>
      </c>
      <c r="U3" s="44" t="n">
        <f aca="false">真值表!V3</f>
        <v>0</v>
      </c>
      <c r="V3" s="44" t="n">
        <f aca="false">真值表!W3</f>
        <v>0</v>
      </c>
      <c r="W3" s="44" t="n">
        <f aca="false">真值表!X3</f>
        <v>0</v>
      </c>
      <c r="X3" s="44" t="n">
        <f aca="false">真值表!Y3</f>
        <v>1</v>
      </c>
      <c r="Y3" s="44" t="n">
        <f aca="false">真值表!Z3</f>
        <v>0</v>
      </c>
      <c r="Z3" s="44" t="n">
        <f aca="false">真值表!AA3</f>
        <v>0</v>
      </c>
      <c r="AA3" s="44" t="n">
        <f aca="false">真值表!AB3</f>
        <v>1</v>
      </c>
      <c r="AB3" s="44" t="n">
        <f aca="false">真值表!AC3</f>
        <v>0</v>
      </c>
      <c r="AC3" s="44" t="n">
        <f aca="false">真值表!AD3</f>
        <v>0</v>
      </c>
      <c r="AD3" s="44" t="n">
        <f aca="false">真值表!AE3</f>
        <v>0</v>
      </c>
      <c r="AE3" s="44" t="n">
        <f aca="false">真值表!AF3</f>
        <v>0</v>
      </c>
      <c r="AF3" s="44" t="n">
        <f aca="false">真值表!AG3</f>
        <v>0</v>
      </c>
      <c r="AG3" s="45" t="n">
        <f aca="false">真值表!AH3</f>
        <v>0</v>
      </c>
      <c r="AH3" s="45" t="n">
        <f aca="false">真值表!AI3</f>
        <v>0</v>
      </c>
      <c r="AI3" s="45" t="n">
        <f aca="false">真值表!AJ3</f>
        <v>0</v>
      </c>
      <c r="AJ3" s="45" t="n">
        <f aca="false">真值表!AK3</f>
        <v>0</v>
      </c>
      <c r="AK3" s="45" t="n">
        <f aca="false">真值表!AL3</f>
        <v>0</v>
      </c>
      <c r="AL3" s="45" t="n">
        <f aca="false">真值表!AM3</f>
        <v>0</v>
      </c>
      <c r="AM3" s="45" t="n">
        <f aca="false">真值表!AN3</f>
        <v>0</v>
      </c>
      <c r="AN3" s="45" t="n">
        <f aca="false">真值表!AO3</f>
        <v>0</v>
      </c>
      <c r="AO3" s="45" t="n">
        <f aca="false">真值表!AP3</f>
        <v>0</v>
      </c>
    </row>
    <row r="4" customFormat="false" ht="12.75" hidden="false" customHeight="false" outlineLevel="0" collapsed="false">
      <c r="A4" s="16" t="str">
        <f aca="false">真值表!B4</f>
        <v>SRL</v>
      </c>
      <c r="B4" s="17" t="n">
        <f aca="false">真值表!C4</f>
        <v>0</v>
      </c>
      <c r="C4" s="18" t="n">
        <f aca="false">真值表!D4</f>
        <v>2</v>
      </c>
      <c r="D4" s="36" t="str">
        <f aca="false">IF(真值表!E4=1," "&amp;真值表!E$1&amp;" ",IF(真值表!E4=0,"~"&amp;真值表!E$1&amp;" ",""))</f>
        <v>~OP5</v>
      </c>
      <c r="E4" s="36" t="str">
        <f aca="false">IF(真值表!F4=1," "&amp;真值表!F$1&amp;" ",IF(真值表!F4=0,"~"&amp;真值表!F$1&amp;" ",""))</f>
        <v>~OP4</v>
      </c>
      <c r="F4" s="36" t="str">
        <f aca="false">IF(真值表!G4=1," "&amp;真值表!G$1&amp;" ",IF(真值表!G4=0,"~"&amp;真值表!G$1&amp;" ",""))</f>
        <v>~OP3</v>
      </c>
      <c r="G4" s="36" t="str">
        <f aca="false">IF(真值表!H4=1," "&amp;真值表!H$1&amp;" ",IF(真值表!H4=0,"~"&amp;真值表!H$1&amp;" ",""))</f>
        <v>~OP2</v>
      </c>
      <c r="H4" s="36" t="str">
        <f aca="false">IF(真值表!I4=1," "&amp;真值表!I$1&amp;" ",IF(真值表!I4=0,"~"&amp;真值表!I$1&amp;" ",""))</f>
        <v>~OP1</v>
      </c>
      <c r="I4" s="36" t="str">
        <f aca="false">IF(真值表!J4=1," "&amp;真值表!J$1&amp;" ",IF(真值表!J4=0,"~"&amp;真值表!J$1&amp;" ",""))</f>
        <v>~OP0</v>
      </c>
      <c r="J4" s="37" t="str">
        <f aca="false">IF(真值表!K4=1," "&amp;真值表!K$1&amp;" ",IF(真值表!K4=0,"~"&amp;真值表!K$1&amp;" ",""))</f>
        <v>~F5</v>
      </c>
      <c r="K4" s="37" t="str">
        <f aca="false">IF(真值表!L4=1," "&amp;真值表!L$1&amp;" ",IF(真值表!L4=0,"~"&amp;真值表!L$1&amp;" ",""))</f>
        <v>~F4</v>
      </c>
      <c r="L4" s="37" t="str">
        <f aca="false">IF(真值表!M4=1," "&amp;真值表!M$1&amp;" ",IF(真值表!M4=0,"~"&amp;真值表!M$1&amp;" ",""))</f>
        <v>~F3</v>
      </c>
      <c r="M4" s="37" t="str">
        <f aca="false">IF(真值表!N4=1," "&amp;真值表!N$1&amp;" ",IF(真值表!N4=0,"~"&amp;真值表!N$1&amp;" ",""))</f>
        <v>~F2</v>
      </c>
      <c r="N4" s="37" t="str">
        <f aca="false">IF(真值表!O4=1," "&amp;真值表!O$1&amp;" ",IF(真值表!O4=0,"~"&amp;真值表!O$1&amp;" ",""))</f>
        <v>F1</v>
      </c>
      <c r="O4" s="37" t="str">
        <f aca="false">IF(真值表!P4=1," "&amp;真值表!P$1&amp;" ",IF(真值表!P4=0,"~"&amp;真值表!P$1&amp;" ",""))</f>
        <v>~F0</v>
      </c>
      <c r="P4" s="38" t="str">
        <f aca="false">CONCATENATE(D4,E4,F4,G4,H4,I4,J4,K4,L4,M4,N4,O4)&amp;"+"</f>
        <v>~OP5 ~OP4 ~OP3 ~OP2 ~OP1 ~OP0 ~F5 ~F4 ~F3 ~F2  F1 ~F0 +</v>
      </c>
      <c r="Q4" s="39" t="n">
        <f aca="false">真值表!R4</f>
        <v>0</v>
      </c>
      <c r="R4" s="39" t="n">
        <f aca="false">真值表!S4</f>
        <v>0</v>
      </c>
      <c r="S4" s="39" t="n">
        <f aca="false">真值表!T4</f>
        <v>1</v>
      </c>
      <c r="T4" s="39" t="n">
        <f aca="false">真值表!U4</f>
        <v>0</v>
      </c>
      <c r="U4" s="39" t="n">
        <f aca="false">真值表!V4</f>
        <v>0</v>
      </c>
      <c r="V4" s="39" t="n">
        <f aca="false">真值表!W4</f>
        <v>0</v>
      </c>
      <c r="W4" s="39" t="n">
        <f aca="false">真值表!X4</f>
        <v>0</v>
      </c>
      <c r="X4" s="39" t="n">
        <f aca="false">真值表!Y4</f>
        <v>1</v>
      </c>
      <c r="Y4" s="39" t="n">
        <f aca="false">真值表!Z4</f>
        <v>0</v>
      </c>
      <c r="Z4" s="39" t="n">
        <f aca="false">真值表!AA4</f>
        <v>0</v>
      </c>
      <c r="AA4" s="39" t="n">
        <f aca="false">真值表!AB4</f>
        <v>1</v>
      </c>
      <c r="AB4" s="39" t="n">
        <f aca="false">真值表!AC4</f>
        <v>0</v>
      </c>
      <c r="AC4" s="39" t="n">
        <f aca="false">真值表!AD4</f>
        <v>0</v>
      </c>
      <c r="AD4" s="39" t="n">
        <f aca="false">真值表!AE4</f>
        <v>0</v>
      </c>
      <c r="AE4" s="39" t="n">
        <f aca="false">真值表!AF4</f>
        <v>0</v>
      </c>
      <c r="AF4" s="39" t="n">
        <f aca="false">真值表!AG4</f>
        <v>0</v>
      </c>
      <c r="AG4" s="40" t="n">
        <f aca="false">真值表!AH4</f>
        <v>0</v>
      </c>
      <c r="AH4" s="40" t="n">
        <f aca="false">真值表!AI4</f>
        <v>0</v>
      </c>
      <c r="AI4" s="40" t="n">
        <f aca="false">真值表!AJ4</f>
        <v>0</v>
      </c>
      <c r="AJ4" s="40" t="n">
        <f aca="false">真值表!AK4</f>
        <v>0</v>
      </c>
      <c r="AK4" s="40" t="n">
        <f aca="false">真值表!AL4</f>
        <v>0</v>
      </c>
      <c r="AL4" s="40" t="n">
        <f aca="false">真值表!AM4</f>
        <v>0</v>
      </c>
      <c r="AM4" s="40" t="n">
        <f aca="false">真值表!AN4</f>
        <v>0</v>
      </c>
      <c r="AN4" s="40" t="n">
        <f aca="false">真值表!AO4</f>
        <v>0</v>
      </c>
      <c r="AO4" s="40" t="n">
        <f aca="false">真值表!AP4</f>
        <v>0</v>
      </c>
    </row>
    <row r="5" customFormat="false" ht="12.75" hidden="false" customHeight="false" outlineLevel="0" collapsed="false">
      <c r="A5" s="20" t="str">
        <f aca="false">真值表!B5</f>
        <v>ADD</v>
      </c>
      <c r="B5" s="21" t="n">
        <f aca="false">真值表!C5</f>
        <v>0</v>
      </c>
      <c r="C5" s="22" t="n">
        <f aca="false">真值表!D5</f>
        <v>32</v>
      </c>
      <c r="D5" s="41" t="str">
        <f aca="false">IF(真值表!E5=1," "&amp;真值表!E$1&amp;" ",IF(真值表!E5=0,"~"&amp;真值表!E$1&amp;" ",""))</f>
        <v>~OP5</v>
      </c>
      <c r="E5" s="41" t="str">
        <f aca="false">IF(真值表!F5=1," "&amp;真值表!F$1&amp;" ",IF(真值表!F5=0,"~"&amp;真值表!F$1&amp;" ",""))</f>
        <v>~OP4</v>
      </c>
      <c r="F5" s="41" t="str">
        <f aca="false">IF(真值表!G5=1," "&amp;真值表!G$1&amp;" ",IF(真值表!G5=0,"~"&amp;真值表!G$1&amp;" ",""))</f>
        <v>~OP3</v>
      </c>
      <c r="G5" s="41" t="str">
        <f aca="false">IF(真值表!H5=1," "&amp;真值表!H$1&amp;" ",IF(真值表!H5=0,"~"&amp;真值表!H$1&amp;" ",""))</f>
        <v>~OP2</v>
      </c>
      <c r="H5" s="41" t="str">
        <f aca="false">IF(真值表!I5=1," "&amp;真值表!I$1&amp;" ",IF(真值表!I5=0,"~"&amp;真值表!I$1&amp;" ",""))</f>
        <v>~OP1</v>
      </c>
      <c r="I5" s="41" t="str">
        <f aca="false">IF(真值表!J5=1," "&amp;真值表!J$1&amp;" ",IF(真值表!J5=0,"~"&amp;真值表!J$1&amp;" ",""))</f>
        <v>~OP0</v>
      </c>
      <c r="J5" s="42" t="str">
        <f aca="false">IF(真值表!K5=1," "&amp;真值表!K$1&amp;" ",IF(真值表!K5=0,"~"&amp;真值表!K$1&amp;" ",""))</f>
        <v>F5</v>
      </c>
      <c r="K5" s="42" t="str">
        <f aca="false">IF(真值表!L5=1," "&amp;真值表!L$1&amp;" ",IF(真值表!L5=0,"~"&amp;真值表!L$1&amp;" ",""))</f>
        <v>~F4</v>
      </c>
      <c r="L5" s="42" t="str">
        <f aca="false">IF(真值表!M5=1," "&amp;真值表!M$1&amp;" ",IF(真值表!M5=0,"~"&amp;真值表!M$1&amp;" ",""))</f>
        <v>~F3</v>
      </c>
      <c r="M5" s="42" t="str">
        <f aca="false">IF(真值表!N5=1," "&amp;真值表!N$1&amp;" ",IF(真值表!N5=0,"~"&amp;真值表!N$1&amp;" ",""))</f>
        <v>~F2</v>
      </c>
      <c r="N5" s="42" t="str">
        <f aca="false">IF(真值表!O5=1," "&amp;真值表!O$1&amp;" ",IF(真值表!O5=0,"~"&amp;真值表!O$1&amp;" ",""))</f>
        <v>~F1</v>
      </c>
      <c r="O5" s="42" t="str">
        <f aca="false">IF(真值表!P5=1," "&amp;真值表!P$1&amp;" ",IF(真值表!P5=0,"~"&amp;真值表!P$1&amp;" ",""))</f>
        <v>~F0</v>
      </c>
      <c r="P5" s="43" t="str">
        <f aca="false">CONCATENATE(D5,E5,F5,G5,H5,I5,J5,K5,L5,M5,N5,O5)&amp;"+"</f>
        <v>~OP5 ~OP4 ~OP3 ~OP2 ~OP1 ~OP0  F5 ~F4 ~F3 ~F2 ~F1 ~F0 +</v>
      </c>
      <c r="Q5" s="44" t="n">
        <f aca="false">真值表!R5</f>
        <v>0</v>
      </c>
      <c r="R5" s="44" t="n">
        <f aca="false">真值表!S5</f>
        <v>1</v>
      </c>
      <c r="S5" s="44" t="n">
        <f aca="false">真值表!T5</f>
        <v>0</v>
      </c>
      <c r="T5" s="44" t="n">
        <f aca="false">真值表!U5</f>
        <v>1</v>
      </c>
      <c r="U5" s="44" t="n">
        <f aca="false">真值表!V5</f>
        <v>0</v>
      </c>
      <c r="V5" s="44" t="n">
        <f aca="false">真值表!W5</f>
        <v>0</v>
      </c>
      <c r="W5" s="44" t="n">
        <f aca="false">真值表!X5</f>
        <v>0</v>
      </c>
      <c r="X5" s="44" t="n">
        <f aca="false">真值表!Y5</f>
        <v>1</v>
      </c>
      <c r="Y5" s="44" t="n">
        <f aca="false">真值表!Z5</f>
        <v>0</v>
      </c>
      <c r="Z5" s="44" t="n">
        <f aca="false">真值表!AA5</f>
        <v>0</v>
      </c>
      <c r="AA5" s="44" t="n">
        <f aca="false">真值表!AB5</f>
        <v>1</v>
      </c>
      <c r="AB5" s="44" t="n">
        <f aca="false">真值表!AC5</f>
        <v>0</v>
      </c>
      <c r="AC5" s="44" t="n">
        <f aca="false">真值表!AD5</f>
        <v>0</v>
      </c>
      <c r="AD5" s="44" t="n">
        <f aca="false">真值表!AE5</f>
        <v>0</v>
      </c>
      <c r="AE5" s="44" t="n">
        <f aca="false">真值表!AF5</f>
        <v>0</v>
      </c>
      <c r="AF5" s="44" t="n">
        <f aca="false">真值表!AG5</f>
        <v>0</v>
      </c>
      <c r="AG5" s="45" t="n">
        <f aca="false">真值表!AH5</f>
        <v>0</v>
      </c>
      <c r="AH5" s="45" t="n">
        <f aca="false">真值表!AI5</f>
        <v>0</v>
      </c>
      <c r="AI5" s="45" t="n">
        <f aca="false">真值表!AJ5</f>
        <v>0</v>
      </c>
      <c r="AJ5" s="45" t="n">
        <f aca="false">真值表!AK5</f>
        <v>0</v>
      </c>
      <c r="AK5" s="45" t="n">
        <f aca="false">真值表!AL5</f>
        <v>0</v>
      </c>
      <c r="AL5" s="45" t="n">
        <f aca="false">真值表!AM5</f>
        <v>0</v>
      </c>
      <c r="AM5" s="45" t="n">
        <f aca="false">真值表!AN5</f>
        <v>0</v>
      </c>
      <c r="AN5" s="45" t="n">
        <f aca="false">真值表!AO5</f>
        <v>0</v>
      </c>
      <c r="AO5" s="45" t="n">
        <f aca="false">真值表!AP5</f>
        <v>0</v>
      </c>
    </row>
    <row r="6" customFormat="false" ht="12.75" hidden="false" customHeight="false" outlineLevel="0" collapsed="false">
      <c r="A6" s="16" t="str">
        <f aca="false">真值表!B6</f>
        <v>ADDU</v>
      </c>
      <c r="B6" s="17" t="n">
        <f aca="false">真值表!C6</f>
        <v>0</v>
      </c>
      <c r="C6" s="18" t="n">
        <f aca="false">真值表!D6</f>
        <v>33</v>
      </c>
      <c r="D6" s="36" t="str">
        <f aca="false">IF(真值表!E6=1," "&amp;真值表!E$1&amp;" ",IF(真值表!E6=0,"~"&amp;真值表!E$1&amp;" ",""))</f>
        <v>~OP5</v>
      </c>
      <c r="E6" s="36" t="str">
        <f aca="false">IF(真值表!F6=1," "&amp;真值表!F$1&amp;" ",IF(真值表!F6=0,"~"&amp;真值表!F$1&amp;" ",""))</f>
        <v>~OP4</v>
      </c>
      <c r="F6" s="36" t="str">
        <f aca="false">IF(真值表!G6=1," "&amp;真值表!G$1&amp;" ",IF(真值表!G6=0,"~"&amp;真值表!G$1&amp;" ",""))</f>
        <v>~OP3</v>
      </c>
      <c r="G6" s="36" t="str">
        <f aca="false">IF(真值表!H6=1," "&amp;真值表!H$1&amp;" ",IF(真值表!H6=0,"~"&amp;真值表!H$1&amp;" ",""))</f>
        <v>~OP2</v>
      </c>
      <c r="H6" s="36" t="str">
        <f aca="false">IF(真值表!I6=1," "&amp;真值表!I$1&amp;" ",IF(真值表!I6=0,"~"&amp;真值表!I$1&amp;" ",""))</f>
        <v>~OP1</v>
      </c>
      <c r="I6" s="36" t="str">
        <f aca="false">IF(真值表!J6=1," "&amp;真值表!J$1&amp;" ",IF(真值表!J6=0,"~"&amp;真值表!J$1&amp;" ",""))</f>
        <v>~OP0</v>
      </c>
      <c r="J6" s="37" t="str">
        <f aca="false">IF(真值表!K6=1," "&amp;真值表!K$1&amp;" ",IF(真值表!K6=0,"~"&amp;真值表!K$1&amp;" ",""))</f>
        <v>F5</v>
      </c>
      <c r="K6" s="37" t="str">
        <f aca="false">IF(真值表!L6=1," "&amp;真值表!L$1&amp;" ",IF(真值表!L6=0,"~"&amp;真值表!L$1&amp;" ",""))</f>
        <v>~F4</v>
      </c>
      <c r="L6" s="37" t="str">
        <f aca="false">IF(真值表!M6=1," "&amp;真值表!M$1&amp;" ",IF(真值表!M6=0,"~"&amp;真值表!M$1&amp;" ",""))</f>
        <v>~F3</v>
      </c>
      <c r="M6" s="37" t="str">
        <f aca="false">IF(真值表!N6=1," "&amp;真值表!N$1&amp;" ",IF(真值表!N6=0,"~"&amp;真值表!N$1&amp;" ",""))</f>
        <v>~F2</v>
      </c>
      <c r="N6" s="37" t="str">
        <f aca="false">IF(真值表!O6=1," "&amp;真值表!O$1&amp;" ",IF(真值表!O6=0,"~"&amp;真值表!O$1&amp;" ",""))</f>
        <v>~F1</v>
      </c>
      <c r="O6" s="37" t="str">
        <f aca="false">IF(真值表!P6=1," "&amp;真值表!P$1&amp;" ",IF(真值表!P6=0,"~"&amp;真值表!P$1&amp;" ",""))</f>
        <v>F0</v>
      </c>
      <c r="P6" s="38" t="str">
        <f aca="false">CONCATENATE(D6,E6,F6,G6,H6,I6,J6,K6,L6,M6,N6,O6)&amp;"+"</f>
        <v>~OP5 ~OP4 ~OP3 ~OP2 ~OP1 ~OP0  F5 ~F4 ~F3 ~F2 ~F1  F0 +</v>
      </c>
      <c r="Q6" s="39" t="n">
        <f aca="false">真值表!R6</f>
        <v>0</v>
      </c>
      <c r="R6" s="39" t="n">
        <f aca="false">真值表!S6</f>
        <v>1</v>
      </c>
      <c r="S6" s="39" t="n">
        <f aca="false">真值表!T6</f>
        <v>0</v>
      </c>
      <c r="T6" s="39" t="n">
        <f aca="false">真值表!U6</f>
        <v>1</v>
      </c>
      <c r="U6" s="39" t="n">
        <f aca="false">真值表!V6</f>
        <v>0</v>
      </c>
      <c r="V6" s="39" t="n">
        <f aca="false">真值表!W6</f>
        <v>0</v>
      </c>
      <c r="W6" s="39" t="n">
        <f aca="false">真值表!X6</f>
        <v>0</v>
      </c>
      <c r="X6" s="39" t="n">
        <f aca="false">真值表!Y6</f>
        <v>1</v>
      </c>
      <c r="Y6" s="39" t="n">
        <f aca="false">真值表!Z6</f>
        <v>0</v>
      </c>
      <c r="Z6" s="39" t="n">
        <f aca="false">真值表!AA6</f>
        <v>0</v>
      </c>
      <c r="AA6" s="39" t="n">
        <f aca="false">真值表!AB6</f>
        <v>1</v>
      </c>
      <c r="AB6" s="39" t="n">
        <f aca="false">真值表!AC6</f>
        <v>0</v>
      </c>
      <c r="AC6" s="39" t="n">
        <f aca="false">真值表!AD6</f>
        <v>0</v>
      </c>
      <c r="AD6" s="39" t="n">
        <f aca="false">真值表!AE6</f>
        <v>0</v>
      </c>
      <c r="AE6" s="39" t="n">
        <f aca="false">真值表!AF6</f>
        <v>0</v>
      </c>
      <c r="AF6" s="39" t="n">
        <f aca="false">真值表!AG6</f>
        <v>0</v>
      </c>
      <c r="AG6" s="40" t="n">
        <f aca="false">真值表!AH6</f>
        <v>0</v>
      </c>
      <c r="AH6" s="40" t="n">
        <f aca="false">真值表!AI6</f>
        <v>0</v>
      </c>
      <c r="AI6" s="40" t="n">
        <f aca="false">真值表!AJ6</f>
        <v>0</v>
      </c>
      <c r="AJ6" s="40" t="n">
        <f aca="false">真值表!AK6</f>
        <v>0</v>
      </c>
      <c r="AK6" s="40" t="n">
        <f aca="false">真值表!AL6</f>
        <v>0</v>
      </c>
      <c r="AL6" s="40" t="n">
        <f aca="false">真值表!AM6</f>
        <v>0</v>
      </c>
      <c r="AM6" s="40" t="n">
        <f aca="false">真值表!AN6</f>
        <v>0</v>
      </c>
      <c r="AN6" s="40" t="n">
        <f aca="false">真值表!AO6</f>
        <v>0</v>
      </c>
      <c r="AO6" s="40" t="n">
        <f aca="false">真值表!AP6</f>
        <v>0</v>
      </c>
    </row>
    <row r="7" customFormat="false" ht="12.75" hidden="false" customHeight="false" outlineLevel="0" collapsed="false">
      <c r="A7" s="20" t="str">
        <f aca="false">真值表!B7</f>
        <v>SUB</v>
      </c>
      <c r="B7" s="21" t="n">
        <f aca="false">真值表!C7</f>
        <v>0</v>
      </c>
      <c r="C7" s="22" t="n">
        <f aca="false">真值表!D7</f>
        <v>34</v>
      </c>
      <c r="D7" s="41" t="str">
        <f aca="false">IF(真值表!E7=1," "&amp;真值表!E$1&amp;" ",IF(真值表!E7=0,"~"&amp;真值表!E$1&amp;" ",""))</f>
        <v>~OP5</v>
      </c>
      <c r="E7" s="41" t="str">
        <f aca="false">IF(真值表!F7=1," "&amp;真值表!F$1&amp;" ",IF(真值表!F7=0,"~"&amp;真值表!F$1&amp;" ",""))</f>
        <v>~OP4</v>
      </c>
      <c r="F7" s="41" t="str">
        <f aca="false">IF(真值表!G7=1," "&amp;真值表!G$1&amp;" ",IF(真值表!G7=0,"~"&amp;真值表!G$1&amp;" ",""))</f>
        <v>~OP3</v>
      </c>
      <c r="G7" s="41" t="str">
        <f aca="false">IF(真值表!H7=1," "&amp;真值表!H$1&amp;" ",IF(真值表!H7=0,"~"&amp;真值表!H$1&amp;" ",""))</f>
        <v>~OP2</v>
      </c>
      <c r="H7" s="41" t="str">
        <f aca="false">IF(真值表!I7=1," "&amp;真值表!I$1&amp;" ",IF(真值表!I7=0,"~"&amp;真值表!I$1&amp;" ",""))</f>
        <v>~OP1</v>
      </c>
      <c r="I7" s="41" t="str">
        <f aca="false">IF(真值表!J7=1," "&amp;真值表!J$1&amp;" ",IF(真值表!J7=0,"~"&amp;真值表!J$1&amp;" ",""))</f>
        <v>~OP0</v>
      </c>
      <c r="J7" s="42" t="str">
        <f aca="false">IF(真值表!K7=1," "&amp;真值表!K$1&amp;" ",IF(真值表!K7=0,"~"&amp;真值表!K$1&amp;" ",""))</f>
        <v>F5</v>
      </c>
      <c r="K7" s="42" t="str">
        <f aca="false">IF(真值表!L7=1," "&amp;真值表!L$1&amp;" ",IF(真值表!L7=0,"~"&amp;真值表!L$1&amp;" ",""))</f>
        <v>~F4</v>
      </c>
      <c r="L7" s="42" t="str">
        <f aca="false">IF(真值表!M7=1," "&amp;真值表!M$1&amp;" ",IF(真值表!M7=0,"~"&amp;真值表!M$1&amp;" ",""))</f>
        <v>~F3</v>
      </c>
      <c r="M7" s="42" t="str">
        <f aca="false">IF(真值表!N7=1," "&amp;真值表!N$1&amp;" ",IF(真值表!N7=0,"~"&amp;真值表!N$1&amp;" ",""))</f>
        <v>~F2</v>
      </c>
      <c r="N7" s="42" t="str">
        <f aca="false">IF(真值表!O7=1," "&amp;真值表!O$1&amp;" ",IF(真值表!O7=0,"~"&amp;真值表!O$1&amp;" ",""))</f>
        <v>F1</v>
      </c>
      <c r="O7" s="42" t="str">
        <f aca="false">IF(真值表!P7=1," "&amp;真值表!P$1&amp;" ",IF(真值表!P7=0,"~"&amp;真值表!P$1&amp;" ",""))</f>
        <v>~F0</v>
      </c>
      <c r="P7" s="43" t="str">
        <f aca="false">CONCATENATE(D7,E7,F7,G7,H7,I7,J7,K7,L7,M7,N7,O7)&amp;"+"</f>
        <v>~OP5 ~OP4 ~OP3 ~OP2 ~OP1 ~OP0  F5 ~F4 ~F3 ~F2  F1 ~F0 +</v>
      </c>
      <c r="Q7" s="44" t="n">
        <f aca="false">真值表!R7</f>
        <v>0</v>
      </c>
      <c r="R7" s="44" t="n">
        <f aca="false">真值表!S7</f>
        <v>1</v>
      </c>
      <c r="S7" s="44" t="n">
        <f aca="false">真值表!T7</f>
        <v>1</v>
      </c>
      <c r="T7" s="44" t="n">
        <f aca="false">真值表!U7</f>
        <v>0</v>
      </c>
      <c r="U7" s="44" t="n">
        <f aca="false">真值表!V7</f>
        <v>0</v>
      </c>
      <c r="V7" s="44" t="n">
        <f aca="false">真值表!W7</f>
        <v>0</v>
      </c>
      <c r="W7" s="44" t="n">
        <f aca="false">真值表!X7</f>
        <v>0</v>
      </c>
      <c r="X7" s="44" t="n">
        <f aca="false">真值表!Y7</f>
        <v>1</v>
      </c>
      <c r="Y7" s="44" t="n">
        <f aca="false">真值表!Z7</f>
        <v>0</v>
      </c>
      <c r="Z7" s="44" t="n">
        <f aca="false">真值表!AA7</f>
        <v>0</v>
      </c>
      <c r="AA7" s="44" t="n">
        <f aca="false">真值表!AB7</f>
        <v>1</v>
      </c>
      <c r="AB7" s="44" t="n">
        <f aca="false">真值表!AC7</f>
        <v>0</v>
      </c>
      <c r="AC7" s="44" t="n">
        <f aca="false">真值表!AD7</f>
        <v>0</v>
      </c>
      <c r="AD7" s="44" t="n">
        <f aca="false">真值表!AE7</f>
        <v>0</v>
      </c>
      <c r="AE7" s="44" t="n">
        <f aca="false">真值表!AF7</f>
        <v>0</v>
      </c>
      <c r="AF7" s="44" t="n">
        <f aca="false">真值表!AG7</f>
        <v>0</v>
      </c>
      <c r="AG7" s="45" t="n">
        <f aca="false">真值表!AH7</f>
        <v>0</v>
      </c>
      <c r="AH7" s="45" t="n">
        <f aca="false">真值表!AI7</f>
        <v>0</v>
      </c>
      <c r="AI7" s="45" t="n">
        <f aca="false">真值表!AJ7</f>
        <v>0</v>
      </c>
      <c r="AJ7" s="45" t="n">
        <f aca="false">真值表!AK7</f>
        <v>0</v>
      </c>
      <c r="AK7" s="45" t="n">
        <f aca="false">真值表!AL7</f>
        <v>0</v>
      </c>
      <c r="AL7" s="45" t="n">
        <f aca="false">真值表!AM7</f>
        <v>0</v>
      </c>
      <c r="AM7" s="45" t="n">
        <f aca="false">真值表!AN7</f>
        <v>0</v>
      </c>
      <c r="AN7" s="45" t="n">
        <f aca="false">真值表!AO7</f>
        <v>0</v>
      </c>
      <c r="AO7" s="45" t="n">
        <f aca="false">真值表!AP7</f>
        <v>0</v>
      </c>
    </row>
    <row r="8" customFormat="false" ht="12.75" hidden="false" customHeight="false" outlineLevel="0" collapsed="false">
      <c r="A8" s="16" t="str">
        <f aca="false">真值表!B8</f>
        <v>AND</v>
      </c>
      <c r="B8" s="17" t="n">
        <f aca="false">真值表!C8</f>
        <v>0</v>
      </c>
      <c r="C8" s="18" t="n">
        <f aca="false">真值表!D8</f>
        <v>36</v>
      </c>
      <c r="D8" s="36" t="str">
        <f aca="false">IF(真值表!E8=1," "&amp;真值表!E$1&amp;" ",IF(真值表!E8=0,"~"&amp;真值表!E$1&amp;" ",""))</f>
        <v>~OP5</v>
      </c>
      <c r="E8" s="36" t="str">
        <f aca="false">IF(真值表!F8=1," "&amp;真值表!F$1&amp;" ",IF(真值表!F8=0,"~"&amp;真值表!F$1&amp;" ",""))</f>
        <v>~OP4</v>
      </c>
      <c r="F8" s="36" t="str">
        <f aca="false">IF(真值表!G8=1," "&amp;真值表!G$1&amp;" ",IF(真值表!G8=0,"~"&amp;真值表!G$1&amp;" ",""))</f>
        <v>~OP3</v>
      </c>
      <c r="G8" s="36" t="str">
        <f aca="false">IF(真值表!H8=1," "&amp;真值表!H$1&amp;" ",IF(真值表!H8=0,"~"&amp;真值表!H$1&amp;" ",""))</f>
        <v>~OP2</v>
      </c>
      <c r="H8" s="36" t="str">
        <f aca="false">IF(真值表!I8=1," "&amp;真值表!I$1&amp;" ",IF(真值表!I8=0,"~"&amp;真值表!I$1&amp;" ",""))</f>
        <v>~OP1</v>
      </c>
      <c r="I8" s="36" t="str">
        <f aca="false">IF(真值表!J8=1," "&amp;真值表!J$1&amp;" ",IF(真值表!J8=0,"~"&amp;真值表!J$1&amp;" ",""))</f>
        <v>~OP0</v>
      </c>
      <c r="J8" s="37" t="str">
        <f aca="false">IF(真值表!K8=1," "&amp;真值表!K$1&amp;" ",IF(真值表!K8=0,"~"&amp;真值表!K$1&amp;" ",""))</f>
        <v>F5</v>
      </c>
      <c r="K8" s="37" t="str">
        <f aca="false">IF(真值表!L8=1," "&amp;真值表!L$1&amp;" ",IF(真值表!L8=0,"~"&amp;真值表!L$1&amp;" ",""))</f>
        <v>~F4</v>
      </c>
      <c r="L8" s="37" t="str">
        <f aca="false">IF(真值表!M8=1," "&amp;真值表!M$1&amp;" ",IF(真值表!M8=0,"~"&amp;真值表!M$1&amp;" ",""))</f>
        <v>~F3</v>
      </c>
      <c r="M8" s="37" t="str">
        <f aca="false">IF(真值表!N8=1," "&amp;真值表!N$1&amp;" ",IF(真值表!N8=0,"~"&amp;真值表!N$1&amp;" ",""))</f>
        <v>F2</v>
      </c>
      <c r="N8" s="37" t="str">
        <f aca="false">IF(真值表!O8=1," "&amp;真值表!O$1&amp;" ",IF(真值表!O8=0,"~"&amp;真值表!O$1&amp;" ",""))</f>
        <v>~F1</v>
      </c>
      <c r="O8" s="37" t="str">
        <f aca="false">IF(真值表!P8=1," "&amp;真值表!P$1&amp;" ",IF(真值表!P8=0,"~"&amp;真值表!P$1&amp;" ",""))</f>
        <v>~F0</v>
      </c>
      <c r="P8" s="38" t="str">
        <f aca="false">CONCATENATE(D8,E8,F8,G8,H8,I8,J8,K8,L8,M8,N8,O8)&amp;"+"</f>
        <v>~OP5 ~OP4 ~OP3 ~OP2 ~OP1 ~OP0  F5 ~F4 ~F3  F2 ~F1 ~F0 +</v>
      </c>
      <c r="Q8" s="39" t="n">
        <f aca="false">真值表!R8</f>
        <v>0</v>
      </c>
      <c r="R8" s="39" t="n">
        <f aca="false">真值表!S8</f>
        <v>1</v>
      </c>
      <c r="S8" s="39" t="n">
        <f aca="false">真值表!T8</f>
        <v>1</v>
      </c>
      <c r="T8" s="39" t="n">
        <f aca="false">真值表!U8</f>
        <v>1</v>
      </c>
      <c r="U8" s="39" t="n">
        <f aca="false">真值表!V8</f>
        <v>0</v>
      </c>
      <c r="V8" s="39" t="n">
        <f aca="false">真值表!W8</f>
        <v>0</v>
      </c>
      <c r="W8" s="39" t="n">
        <f aca="false">真值表!X8</f>
        <v>0</v>
      </c>
      <c r="X8" s="39" t="n">
        <f aca="false">真值表!Y8</f>
        <v>1</v>
      </c>
      <c r="Y8" s="39" t="n">
        <f aca="false">真值表!Z8</f>
        <v>0</v>
      </c>
      <c r="Z8" s="39" t="n">
        <f aca="false">真值表!AA8</f>
        <v>0</v>
      </c>
      <c r="AA8" s="39" t="n">
        <f aca="false">真值表!AB8</f>
        <v>1</v>
      </c>
      <c r="AB8" s="39" t="n">
        <f aca="false">真值表!AC8</f>
        <v>0</v>
      </c>
      <c r="AC8" s="39" t="n">
        <f aca="false">真值表!AD8</f>
        <v>0</v>
      </c>
      <c r="AD8" s="39" t="n">
        <f aca="false">真值表!AE8</f>
        <v>0</v>
      </c>
      <c r="AE8" s="39" t="n">
        <f aca="false">真值表!AF8</f>
        <v>0</v>
      </c>
      <c r="AF8" s="39" t="n">
        <f aca="false">真值表!AG8</f>
        <v>0</v>
      </c>
      <c r="AG8" s="40" t="n">
        <f aca="false">真值表!AH8</f>
        <v>0</v>
      </c>
      <c r="AH8" s="40" t="n">
        <f aca="false">真值表!AI8</f>
        <v>0</v>
      </c>
      <c r="AI8" s="40" t="n">
        <f aca="false">真值表!AJ8</f>
        <v>0</v>
      </c>
      <c r="AJ8" s="40" t="n">
        <f aca="false">真值表!AK8</f>
        <v>0</v>
      </c>
      <c r="AK8" s="40" t="n">
        <f aca="false">真值表!AL8</f>
        <v>0</v>
      </c>
      <c r="AL8" s="40" t="n">
        <f aca="false">真值表!AM8</f>
        <v>0</v>
      </c>
      <c r="AM8" s="40" t="n">
        <f aca="false">真值表!AN8</f>
        <v>0</v>
      </c>
      <c r="AN8" s="40" t="n">
        <f aca="false">真值表!AO8</f>
        <v>0</v>
      </c>
      <c r="AO8" s="40" t="n">
        <f aca="false">真值表!AP8</f>
        <v>0</v>
      </c>
    </row>
    <row r="9" customFormat="false" ht="12.75" hidden="false" customHeight="false" outlineLevel="0" collapsed="false">
      <c r="A9" s="20" t="str">
        <f aca="false">真值表!B9</f>
        <v>OR</v>
      </c>
      <c r="B9" s="21" t="n">
        <f aca="false">真值表!C9</f>
        <v>0</v>
      </c>
      <c r="C9" s="22" t="n">
        <f aca="false">真值表!D9</f>
        <v>37</v>
      </c>
      <c r="D9" s="41" t="str">
        <f aca="false">IF(真值表!E9=1," "&amp;真值表!E$1&amp;" ",IF(真值表!E9=0,"~"&amp;真值表!E$1&amp;" ",""))</f>
        <v>~OP5</v>
      </c>
      <c r="E9" s="41" t="str">
        <f aca="false">IF(真值表!F9=1," "&amp;真值表!F$1&amp;" ",IF(真值表!F9=0,"~"&amp;真值表!F$1&amp;" ",""))</f>
        <v>~OP4</v>
      </c>
      <c r="F9" s="41" t="str">
        <f aca="false">IF(真值表!G9=1," "&amp;真值表!G$1&amp;" ",IF(真值表!G9=0,"~"&amp;真值表!G$1&amp;" ",""))</f>
        <v>~OP3</v>
      </c>
      <c r="G9" s="41" t="str">
        <f aca="false">IF(真值表!H9=1," "&amp;真值表!H$1&amp;" ",IF(真值表!H9=0,"~"&amp;真值表!H$1&amp;" ",""))</f>
        <v>~OP2</v>
      </c>
      <c r="H9" s="41" t="str">
        <f aca="false">IF(真值表!I9=1," "&amp;真值表!I$1&amp;" ",IF(真值表!I9=0,"~"&amp;真值表!I$1&amp;" ",""))</f>
        <v>~OP1</v>
      </c>
      <c r="I9" s="41" t="str">
        <f aca="false">IF(真值表!J9=1," "&amp;真值表!J$1&amp;" ",IF(真值表!J9=0,"~"&amp;真值表!J$1&amp;" ",""))</f>
        <v>~OP0</v>
      </c>
      <c r="J9" s="42" t="str">
        <f aca="false">IF(真值表!K9=1," "&amp;真值表!K$1&amp;" ",IF(真值表!K9=0,"~"&amp;真值表!K$1&amp;" ",""))</f>
        <v>F5</v>
      </c>
      <c r="K9" s="42" t="str">
        <f aca="false">IF(真值表!L9=1," "&amp;真值表!L$1&amp;" ",IF(真值表!L9=0,"~"&amp;真值表!L$1&amp;" ",""))</f>
        <v>~F4</v>
      </c>
      <c r="L9" s="42" t="str">
        <f aca="false">IF(真值表!M9=1," "&amp;真值表!M$1&amp;" ",IF(真值表!M9=0,"~"&amp;真值表!M$1&amp;" ",""))</f>
        <v>~F3</v>
      </c>
      <c r="M9" s="42" t="str">
        <f aca="false">IF(真值表!N9=1," "&amp;真值表!N$1&amp;" ",IF(真值表!N9=0,"~"&amp;真值表!N$1&amp;" ",""))</f>
        <v>F2</v>
      </c>
      <c r="N9" s="42" t="str">
        <f aca="false">IF(真值表!O9=1," "&amp;真值表!O$1&amp;" ",IF(真值表!O9=0,"~"&amp;真值表!O$1&amp;" ",""))</f>
        <v>~F1</v>
      </c>
      <c r="O9" s="42" t="str">
        <f aca="false">IF(真值表!P9=1," "&amp;真值表!P$1&amp;" ",IF(真值表!P9=0,"~"&amp;真值表!P$1&amp;" ",""))</f>
        <v>F0</v>
      </c>
      <c r="P9" s="43" t="str">
        <f aca="false">CONCATENATE(D9,E9,F9,G9,H9,I9,J9,K9,L9,M9,N9,O9)&amp;"+"</f>
        <v>~OP5 ~OP4 ~OP3 ~OP2 ~OP1 ~OP0  F5 ~F4 ~F3  F2 ~F1  F0 +</v>
      </c>
      <c r="Q9" s="44" t="n">
        <f aca="false">真值表!R9</f>
        <v>1</v>
      </c>
      <c r="R9" s="44" t="n">
        <f aca="false">真值表!S9</f>
        <v>0</v>
      </c>
      <c r="S9" s="44" t="n">
        <f aca="false">真值表!T9</f>
        <v>0</v>
      </c>
      <c r="T9" s="44" t="n">
        <f aca="false">真值表!U9</f>
        <v>0</v>
      </c>
      <c r="U9" s="44" t="n">
        <f aca="false">真值表!V9</f>
        <v>0</v>
      </c>
      <c r="V9" s="44" t="n">
        <f aca="false">真值表!W9</f>
        <v>0</v>
      </c>
      <c r="W9" s="44" t="n">
        <f aca="false">真值表!X9</f>
        <v>0</v>
      </c>
      <c r="X9" s="44" t="n">
        <f aca="false">真值表!Y9</f>
        <v>1</v>
      </c>
      <c r="Y9" s="44" t="n">
        <f aca="false">真值表!Z9</f>
        <v>0</v>
      </c>
      <c r="Z9" s="44" t="n">
        <f aca="false">真值表!AA9</f>
        <v>0</v>
      </c>
      <c r="AA9" s="44" t="n">
        <f aca="false">真值表!AB9</f>
        <v>1</v>
      </c>
      <c r="AB9" s="44" t="n">
        <f aca="false">真值表!AC9</f>
        <v>0</v>
      </c>
      <c r="AC9" s="44" t="n">
        <f aca="false">真值表!AD9</f>
        <v>0</v>
      </c>
      <c r="AD9" s="44" t="n">
        <f aca="false">真值表!AE9</f>
        <v>0</v>
      </c>
      <c r="AE9" s="44" t="n">
        <f aca="false">真值表!AF9</f>
        <v>0</v>
      </c>
      <c r="AF9" s="44" t="n">
        <f aca="false">真值表!AG9</f>
        <v>0</v>
      </c>
      <c r="AG9" s="45" t="n">
        <f aca="false">真值表!AH9</f>
        <v>0</v>
      </c>
      <c r="AH9" s="45" t="n">
        <f aca="false">真值表!AI9</f>
        <v>0</v>
      </c>
      <c r="AI9" s="45" t="n">
        <f aca="false">真值表!AJ9</f>
        <v>0</v>
      </c>
      <c r="AJ9" s="45" t="n">
        <f aca="false">真值表!AK9</f>
        <v>0</v>
      </c>
      <c r="AK9" s="45" t="n">
        <f aca="false">真值表!AL9</f>
        <v>0</v>
      </c>
      <c r="AL9" s="45" t="n">
        <f aca="false">真值表!AM9</f>
        <v>0</v>
      </c>
      <c r="AM9" s="45" t="n">
        <f aca="false">真值表!AN9</f>
        <v>0</v>
      </c>
      <c r="AN9" s="45" t="n">
        <f aca="false">真值表!AO9</f>
        <v>0</v>
      </c>
      <c r="AO9" s="45" t="n">
        <f aca="false">真值表!AP9</f>
        <v>0</v>
      </c>
    </row>
    <row r="10" customFormat="false" ht="12.75" hidden="false" customHeight="false" outlineLevel="0" collapsed="false">
      <c r="A10" s="16" t="str">
        <f aca="false">真值表!B10</f>
        <v>NOR</v>
      </c>
      <c r="B10" s="17" t="n">
        <f aca="false">真值表!C10</f>
        <v>0</v>
      </c>
      <c r="C10" s="18" t="n">
        <f aca="false">真值表!D10</f>
        <v>39</v>
      </c>
      <c r="D10" s="36" t="str">
        <f aca="false">IF(真值表!E10=1," "&amp;真值表!E$1&amp;" ",IF(真值表!E10=0,"~"&amp;真值表!E$1&amp;" ",""))</f>
        <v>~OP5</v>
      </c>
      <c r="E10" s="36" t="str">
        <f aca="false">IF(真值表!F10=1," "&amp;真值表!F$1&amp;" ",IF(真值表!F10=0,"~"&amp;真值表!F$1&amp;" ",""))</f>
        <v>~OP4</v>
      </c>
      <c r="F10" s="36" t="str">
        <f aca="false">IF(真值表!G10=1," "&amp;真值表!G$1&amp;" ",IF(真值表!G10=0,"~"&amp;真值表!G$1&amp;" ",""))</f>
        <v>~OP3</v>
      </c>
      <c r="G10" s="36" t="str">
        <f aca="false">IF(真值表!H10=1," "&amp;真值表!H$1&amp;" ",IF(真值表!H10=0,"~"&amp;真值表!H$1&amp;" ",""))</f>
        <v>~OP2</v>
      </c>
      <c r="H10" s="36" t="str">
        <f aca="false">IF(真值表!I10=1," "&amp;真值表!I$1&amp;" ",IF(真值表!I10=0,"~"&amp;真值表!I$1&amp;" ",""))</f>
        <v>~OP1</v>
      </c>
      <c r="I10" s="36" t="str">
        <f aca="false">IF(真值表!J10=1," "&amp;真值表!J$1&amp;" ",IF(真值表!J10=0,"~"&amp;真值表!J$1&amp;" ",""))</f>
        <v>~OP0</v>
      </c>
      <c r="J10" s="37" t="str">
        <f aca="false">IF(真值表!K10=1," "&amp;真值表!K$1&amp;" ",IF(真值表!K10=0,"~"&amp;真值表!K$1&amp;" ",""))</f>
        <v>F5</v>
      </c>
      <c r="K10" s="37" t="str">
        <f aca="false">IF(真值表!L10=1," "&amp;真值表!L$1&amp;" ",IF(真值表!L10=0,"~"&amp;真值表!L$1&amp;" ",""))</f>
        <v>~F4</v>
      </c>
      <c r="L10" s="37" t="str">
        <f aca="false">IF(真值表!M10=1," "&amp;真值表!M$1&amp;" ",IF(真值表!M10=0,"~"&amp;真值表!M$1&amp;" ",""))</f>
        <v>~F3</v>
      </c>
      <c r="M10" s="37" t="str">
        <f aca="false">IF(真值表!N10=1," "&amp;真值表!N$1&amp;" ",IF(真值表!N10=0,"~"&amp;真值表!N$1&amp;" ",""))</f>
        <v>F2</v>
      </c>
      <c r="N10" s="37" t="str">
        <f aca="false">IF(真值表!O10=1," "&amp;真值表!O$1&amp;" ",IF(真值表!O10=0,"~"&amp;真值表!O$1&amp;" ",""))</f>
        <v>F1</v>
      </c>
      <c r="O10" s="37" t="str">
        <f aca="false">IF(真值表!P10=1," "&amp;真值表!P$1&amp;" ",IF(真值表!P10=0,"~"&amp;真值表!P$1&amp;" ",""))</f>
        <v>F0</v>
      </c>
      <c r="P10" s="38" t="str">
        <f aca="false">CONCATENATE(D10,E10,F10,G10,H10,I10,J10,K10,L10,M10,N10,O10)&amp;"+"</f>
        <v>~OP5 ~OP4 ~OP3 ~OP2 ~OP1 ~OP0  F5 ~F4 ~F3  F2  F1  F0 +</v>
      </c>
      <c r="Q10" s="39" t="n">
        <f aca="false">真值表!R10</f>
        <v>1</v>
      </c>
      <c r="R10" s="39" t="n">
        <f aca="false">真值表!S10</f>
        <v>0</v>
      </c>
      <c r="S10" s="39" t="n">
        <f aca="false">真值表!T10</f>
        <v>1</v>
      </c>
      <c r="T10" s="39" t="n">
        <f aca="false">真值表!U10</f>
        <v>0</v>
      </c>
      <c r="U10" s="39" t="n">
        <f aca="false">真值表!V10</f>
        <v>0</v>
      </c>
      <c r="V10" s="39" t="n">
        <f aca="false">真值表!W10</f>
        <v>0</v>
      </c>
      <c r="W10" s="39" t="n">
        <f aca="false">真值表!X10</f>
        <v>0</v>
      </c>
      <c r="X10" s="39" t="n">
        <f aca="false">真值表!Y10</f>
        <v>1</v>
      </c>
      <c r="Y10" s="39" t="str">
        <f aca="false">真值表!Z10</f>
        <v> </v>
      </c>
      <c r="Z10" s="39" t="str">
        <f aca="false">真值表!AA10</f>
        <v> </v>
      </c>
      <c r="AA10" s="39" t="n">
        <f aca="false">真值表!AB10</f>
        <v>1</v>
      </c>
      <c r="AB10" s="39" t="n">
        <f aca="false">真值表!AC10</f>
        <v>0</v>
      </c>
      <c r="AC10" s="39" t="n">
        <f aca="false">真值表!AD10</f>
        <v>0</v>
      </c>
      <c r="AD10" s="39" t="n">
        <f aca="false">真值表!AE10</f>
        <v>0</v>
      </c>
      <c r="AE10" s="39" t="n">
        <f aca="false">真值表!AF10</f>
        <v>0</v>
      </c>
      <c r="AF10" s="39" t="n">
        <f aca="false">真值表!AG10</f>
        <v>0</v>
      </c>
      <c r="AG10" s="40" t="n">
        <f aca="false">真值表!AH10</f>
        <v>0</v>
      </c>
      <c r="AH10" s="40" t="n">
        <f aca="false">真值表!AI10</f>
        <v>0</v>
      </c>
      <c r="AI10" s="40" t="n">
        <f aca="false">真值表!AJ10</f>
        <v>0</v>
      </c>
      <c r="AJ10" s="40" t="n">
        <f aca="false">真值表!AK10</f>
        <v>0</v>
      </c>
      <c r="AK10" s="40" t="n">
        <f aca="false">真值表!AL10</f>
        <v>0</v>
      </c>
      <c r="AL10" s="40" t="n">
        <f aca="false">真值表!AM10</f>
        <v>0</v>
      </c>
      <c r="AM10" s="40" t="n">
        <f aca="false">真值表!AN10</f>
        <v>0</v>
      </c>
      <c r="AN10" s="40" t="n">
        <f aca="false">真值表!AO10</f>
        <v>0</v>
      </c>
      <c r="AO10" s="40" t="n">
        <f aca="false">真值表!AP10</f>
        <v>0</v>
      </c>
    </row>
    <row r="11" customFormat="false" ht="12.75" hidden="false" customHeight="false" outlineLevel="0" collapsed="false">
      <c r="A11" s="20" t="str">
        <f aca="false">真值表!B11</f>
        <v>SLT</v>
      </c>
      <c r="B11" s="21" t="n">
        <f aca="false">真值表!C11</f>
        <v>0</v>
      </c>
      <c r="C11" s="22" t="n">
        <f aca="false">真值表!D11</f>
        <v>42</v>
      </c>
      <c r="D11" s="41" t="str">
        <f aca="false">IF(真值表!E11=1," "&amp;真值表!E$1&amp;" ",IF(真值表!E11=0,"~"&amp;真值表!E$1&amp;" ",""))</f>
        <v>~OP5</v>
      </c>
      <c r="E11" s="41" t="str">
        <f aca="false">IF(真值表!F11=1," "&amp;真值表!F$1&amp;" ",IF(真值表!F11=0,"~"&amp;真值表!F$1&amp;" ",""))</f>
        <v>~OP4</v>
      </c>
      <c r="F11" s="41" t="str">
        <f aca="false">IF(真值表!G11=1," "&amp;真值表!G$1&amp;" ",IF(真值表!G11=0,"~"&amp;真值表!G$1&amp;" ",""))</f>
        <v>~OP3</v>
      </c>
      <c r="G11" s="41" t="str">
        <f aca="false">IF(真值表!H11=1," "&amp;真值表!H$1&amp;" ",IF(真值表!H11=0,"~"&amp;真值表!H$1&amp;" ",""))</f>
        <v>~OP2</v>
      </c>
      <c r="H11" s="41" t="str">
        <f aca="false">IF(真值表!I11=1," "&amp;真值表!I$1&amp;" ",IF(真值表!I11=0,"~"&amp;真值表!I$1&amp;" ",""))</f>
        <v>~OP1</v>
      </c>
      <c r="I11" s="41" t="str">
        <f aca="false">IF(真值表!J11=1," "&amp;真值表!J$1&amp;" ",IF(真值表!J11=0,"~"&amp;真值表!J$1&amp;" ",""))</f>
        <v>~OP0</v>
      </c>
      <c r="J11" s="42" t="str">
        <f aca="false">IF(真值表!K11=1," "&amp;真值表!K$1&amp;" ",IF(真值表!K11=0,"~"&amp;真值表!K$1&amp;" ",""))</f>
        <v>F5</v>
      </c>
      <c r="K11" s="42" t="str">
        <f aca="false">IF(真值表!L11=1," "&amp;真值表!L$1&amp;" ",IF(真值表!L11=0,"~"&amp;真值表!L$1&amp;" ",""))</f>
        <v>~F4</v>
      </c>
      <c r="L11" s="42" t="str">
        <f aca="false">IF(真值表!M11=1," "&amp;真值表!M$1&amp;" ",IF(真值表!M11=0,"~"&amp;真值表!M$1&amp;" ",""))</f>
        <v>F3</v>
      </c>
      <c r="M11" s="42" t="str">
        <f aca="false">IF(真值表!N11=1," "&amp;真值表!N$1&amp;" ",IF(真值表!N11=0,"~"&amp;真值表!N$1&amp;" ",""))</f>
        <v>~F2</v>
      </c>
      <c r="N11" s="42" t="str">
        <f aca="false">IF(真值表!O11=1," "&amp;真值表!O$1&amp;" ",IF(真值表!O11=0,"~"&amp;真值表!O$1&amp;" ",""))</f>
        <v>F1</v>
      </c>
      <c r="O11" s="42" t="str">
        <f aca="false">IF(真值表!P11=1," "&amp;真值表!P$1&amp;" ",IF(真值表!P11=0,"~"&amp;真值表!P$1&amp;" ",""))</f>
        <v>~F0</v>
      </c>
      <c r="P11" s="43" t="str">
        <f aca="false">CONCATENATE(D11,E11,F11,G11,H11,I11,J11,K11,L11,M11,N11,O11)&amp;"+"</f>
        <v>~OP5 ~OP4 ~OP3 ~OP2 ~OP1 ~OP0  F5 ~F4  F3 ~F2  F1 ~F0 +</v>
      </c>
      <c r="Q11" s="44" t="n">
        <f aca="false">真值表!R11</f>
        <v>1</v>
      </c>
      <c r="R11" s="44" t="n">
        <f aca="false">真值表!S11</f>
        <v>0</v>
      </c>
      <c r="S11" s="44" t="n">
        <f aca="false">真值表!T11</f>
        <v>1</v>
      </c>
      <c r="T11" s="44" t="n">
        <f aca="false">真值表!U11</f>
        <v>1</v>
      </c>
      <c r="U11" s="44" t="n">
        <f aca="false">真值表!V11</f>
        <v>0</v>
      </c>
      <c r="V11" s="44" t="n">
        <f aca="false">真值表!W11</f>
        <v>0</v>
      </c>
      <c r="W11" s="44" t="n">
        <f aca="false">真值表!X11</f>
        <v>0</v>
      </c>
      <c r="X11" s="44" t="n">
        <f aca="false">真值表!Y11</f>
        <v>1</v>
      </c>
      <c r="Y11" s="44" t="n">
        <f aca="false">真值表!Z11</f>
        <v>0</v>
      </c>
      <c r="Z11" s="44" t="n">
        <f aca="false">真值表!AA11</f>
        <v>0</v>
      </c>
      <c r="AA11" s="44" t="n">
        <f aca="false">真值表!AB11</f>
        <v>1</v>
      </c>
      <c r="AB11" s="44" t="n">
        <f aca="false">真值表!AC11</f>
        <v>0</v>
      </c>
      <c r="AC11" s="44" t="n">
        <f aca="false">真值表!AD11</f>
        <v>0</v>
      </c>
      <c r="AD11" s="44" t="n">
        <f aca="false">真值表!AE11</f>
        <v>0</v>
      </c>
      <c r="AE11" s="44" t="n">
        <f aca="false">真值表!AF11</f>
        <v>0</v>
      </c>
      <c r="AF11" s="44" t="n">
        <f aca="false">真值表!AG11</f>
        <v>0</v>
      </c>
      <c r="AG11" s="45" t="n">
        <f aca="false">真值表!AH11</f>
        <v>0</v>
      </c>
      <c r="AH11" s="45" t="n">
        <f aca="false">真值表!AI11</f>
        <v>0</v>
      </c>
      <c r="AI11" s="45" t="n">
        <f aca="false">真值表!AJ11</f>
        <v>0</v>
      </c>
      <c r="AJ11" s="45" t="n">
        <f aca="false">真值表!AK11</f>
        <v>0</v>
      </c>
      <c r="AK11" s="45" t="n">
        <f aca="false">真值表!AL11</f>
        <v>0</v>
      </c>
      <c r="AL11" s="45" t="n">
        <f aca="false">真值表!AM11</f>
        <v>0</v>
      </c>
      <c r="AM11" s="45" t="n">
        <f aca="false">真值表!AN11</f>
        <v>0</v>
      </c>
      <c r="AN11" s="45" t="n">
        <f aca="false">真值表!AO11</f>
        <v>0</v>
      </c>
      <c r="AO11" s="45" t="n">
        <f aca="false">真值表!AP11</f>
        <v>0</v>
      </c>
    </row>
    <row r="12" customFormat="false" ht="12.75" hidden="false" customHeight="false" outlineLevel="0" collapsed="false">
      <c r="A12" s="16" t="str">
        <f aca="false">真值表!B12</f>
        <v>SLTU</v>
      </c>
      <c r="B12" s="17" t="n">
        <f aca="false">真值表!C12</f>
        <v>0</v>
      </c>
      <c r="C12" s="18" t="n">
        <f aca="false">真值表!D12</f>
        <v>43</v>
      </c>
      <c r="D12" s="36" t="str">
        <f aca="false">IF(真值表!E12=1," "&amp;真值表!E$1&amp;" ",IF(真值表!E12=0,"~"&amp;真值表!E$1&amp;" ",""))</f>
        <v>~OP5</v>
      </c>
      <c r="E12" s="36" t="str">
        <f aca="false">IF(真值表!F12=1," "&amp;真值表!F$1&amp;" ",IF(真值表!F12=0,"~"&amp;真值表!F$1&amp;" ",""))</f>
        <v>~OP4</v>
      </c>
      <c r="F12" s="36" t="str">
        <f aca="false">IF(真值表!G12=1," "&amp;真值表!G$1&amp;" ",IF(真值表!G12=0,"~"&amp;真值表!G$1&amp;" ",""))</f>
        <v>~OP3</v>
      </c>
      <c r="G12" s="36" t="str">
        <f aca="false">IF(真值表!H12=1," "&amp;真值表!H$1&amp;" ",IF(真值表!H12=0,"~"&amp;真值表!H$1&amp;" ",""))</f>
        <v>~OP2</v>
      </c>
      <c r="H12" s="36" t="str">
        <f aca="false">IF(真值表!I12=1," "&amp;真值表!I$1&amp;" ",IF(真值表!I12=0,"~"&amp;真值表!I$1&amp;" ",""))</f>
        <v>~OP1</v>
      </c>
      <c r="I12" s="36" t="str">
        <f aca="false">IF(真值表!J12=1," "&amp;真值表!J$1&amp;" ",IF(真值表!J12=0,"~"&amp;真值表!J$1&amp;" ",""))</f>
        <v>~OP0</v>
      </c>
      <c r="J12" s="37" t="str">
        <f aca="false">IF(真值表!K12=1," "&amp;真值表!K$1&amp;" ",IF(真值表!K12=0,"~"&amp;真值表!K$1&amp;" ",""))</f>
        <v>F5</v>
      </c>
      <c r="K12" s="37" t="str">
        <f aca="false">IF(真值表!L12=1," "&amp;真值表!L$1&amp;" ",IF(真值表!L12=0,"~"&amp;真值表!L$1&amp;" ",""))</f>
        <v>~F4</v>
      </c>
      <c r="L12" s="37" t="str">
        <f aca="false">IF(真值表!M12=1," "&amp;真值表!M$1&amp;" ",IF(真值表!M12=0,"~"&amp;真值表!M$1&amp;" ",""))</f>
        <v>F3</v>
      </c>
      <c r="M12" s="37" t="str">
        <f aca="false">IF(真值表!N12=1," "&amp;真值表!N$1&amp;" ",IF(真值表!N12=0,"~"&amp;真值表!N$1&amp;" ",""))</f>
        <v>~F2</v>
      </c>
      <c r="N12" s="37" t="str">
        <f aca="false">IF(真值表!O12=1," "&amp;真值表!O$1&amp;" ",IF(真值表!O12=0,"~"&amp;真值表!O$1&amp;" ",""))</f>
        <v>F1</v>
      </c>
      <c r="O12" s="37" t="str">
        <f aca="false">IF(真值表!P12=1," "&amp;真值表!P$1&amp;" ",IF(真值表!P12=0,"~"&amp;真值表!P$1&amp;" ",""))</f>
        <v>F0</v>
      </c>
      <c r="P12" s="38" t="str">
        <f aca="false">CONCATENATE(D12,E12,F12,G12,H12,I12,J12,K12,L12,M12,N12,O12)&amp;"+"</f>
        <v>~OP5 ~OP4 ~OP3 ~OP2 ~OP1 ~OP0  F5 ~F4  F3 ~F2  F1  F0 +</v>
      </c>
      <c r="Q12" s="39" t="n">
        <f aca="false">真值表!R12</f>
        <v>1</v>
      </c>
      <c r="R12" s="39" t="n">
        <f aca="false">真值表!S12</f>
        <v>1</v>
      </c>
      <c r="S12" s="39" t="n">
        <f aca="false">真值表!T12</f>
        <v>0</v>
      </c>
      <c r="T12" s="39" t="n">
        <f aca="false">真值表!U12</f>
        <v>0</v>
      </c>
      <c r="U12" s="39" t="n">
        <f aca="false">真值表!V12</f>
        <v>0</v>
      </c>
      <c r="V12" s="39" t="n">
        <f aca="false">真值表!W12</f>
        <v>0</v>
      </c>
      <c r="W12" s="39" t="n">
        <f aca="false">真值表!X12</f>
        <v>0</v>
      </c>
      <c r="X12" s="39" t="n">
        <f aca="false">真值表!Y12</f>
        <v>1</v>
      </c>
      <c r="Y12" s="39" t="n">
        <f aca="false">真值表!Z12</f>
        <v>0</v>
      </c>
      <c r="Z12" s="39" t="n">
        <f aca="false">真值表!AA12</f>
        <v>0</v>
      </c>
      <c r="AA12" s="39" t="n">
        <f aca="false">真值表!AB12</f>
        <v>1</v>
      </c>
      <c r="AB12" s="39" t="n">
        <f aca="false">真值表!AC12</f>
        <v>0</v>
      </c>
      <c r="AC12" s="39" t="n">
        <f aca="false">真值表!AD12</f>
        <v>0</v>
      </c>
      <c r="AD12" s="39" t="n">
        <f aca="false">真值表!AE12</f>
        <v>0</v>
      </c>
      <c r="AE12" s="39" t="n">
        <f aca="false">真值表!AF12</f>
        <v>0</v>
      </c>
      <c r="AF12" s="39" t="n">
        <f aca="false">真值表!AG12</f>
        <v>0</v>
      </c>
      <c r="AG12" s="40" t="n">
        <f aca="false">真值表!AH12</f>
        <v>0</v>
      </c>
      <c r="AH12" s="40" t="n">
        <f aca="false">真值表!AI12</f>
        <v>0</v>
      </c>
      <c r="AI12" s="40" t="n">
        <f aca="false">真值表!AJ12</f>
        <v>0</v>
      </c>
      <c r="AJ12" s="40" t="n">
        <f aca="false">真值表!AK12</f>
        <v>0</v>
      </c>
      <c r="AK12" s="40" t="n">
        <f aca="false">真值表!AL12</f>
        <v>0</v>
      </c>
      <c r="AL12" s="40" t="n">
        <f aca="false">真值表!AM12</f>
        <v>0</v>
      </c>
      <c r="AM12" s="40" t="n">
        <f aca="false">真值表!AN12</f>
        <v>0</v>
      </c>
      <c r="AN12" s="40" t="n">
        <f aca="false">真值表!AO12</f>
        <v>0</v>
      </c>
      <c r="AO12" s="40" t="n">
        <f aca="false">真值表!AP12</f>
        <v>0</v>
      </c>
    </row>
    <row r="13" customFormat="false" ht="12.75" hidden="false" customHeight="false" outlineLevel="0" collapsed="false">
      <c r="A13" s="20" t="str">
        <f aca="false">真值表!B13</f>
        <v>JR</v>
      </c>
      <c r="B13" s="21" t="n">
        <f aca="false">真值表!C13</f>
        <v>0</v>
      </c>
      <c r="C13" s="22" t="n">
        <f aca="false">真值表!D13</f>
        <v>8</v>
      </c>
      <c r="D13" s="41" t="str">
        <f aca="false">IF(真值表!E13=1," "&amp;真值表!E$1&amp;" ",IF(真值表!E13=0,"~"&amp;真值表!E$1&amp;" ",""))</f>
        <v>~OP5</v>
      </c>
      <c r="E13" s="41" t="str">
        <f aca="false">IF(真值表!F13=1," "&amp;真值表!F$1&amp;" ",IF(真值表!F13=0,"~"&amp;真值表!F$1&amp;" ",""))</f>
        <v>~OP4</v>
      </c>
      <c r="F13" s="41" t="str">
        <f aca="false">IF(真值表!G13=1," "&amp;真值表!G$1&amp;" ",IF(真值表!G13=0,"~"&amp;真值表!G$1&amp;" ",""))</f>
        <v>~OP3</v>
      </c>
      <c r="G13" s="41" t="str">
        <f aca="false">IF(真值表!H13=1," "&amp;真值表!H$1&amp;" ",IF(真值表!H13=0,"~"&amp;真值表!H$1&amp;" ",""))</f>
        <v>~OP2</v>
      </c>
      <c r="H13" s="41" t="str">
        <f aca="false">IF(真值表!I13=1," "&amp;真值表!I$1&amp;" ",IF(真值表!I13=0,"~"&amp;真值表!I$1&amp;" ",""))</f>
        <v>~OP1</v>
      </c>
      <c r="I13" s="41" t="str">
        <f aca="false">IF(真值表!J13=1," "&amp;真值表!J$1&amp;" ",IF(真值表!J13=0,"~"&amp;真值表!J$1&amp;" ",""))</f>
        <v>~OP0</v>
      </c>
      <c r="J13" s="42" t="str">
        <f aca="false">IF(真值表!K13=1," "&amp;真值表!K$1&amp;" ",IF(真值表!K13=0,"~"&amp;真值表!K$1&amp;" ",""))</f>
        <v>~F5</v>
      </c>
      <c r="K13" s="42" t="str">
        <f aca="false">IF(真值表!L13=1," "&amp;真值表!L$1&amp;" ",IF(真值表!L13=0,"~"&amp;真值表!L$1&amp;" ",""))</f>
        <v>~F4</v>
      </c>
      <c r="L13" s="42" t="str">
        <f aca="false">IF(真值表!M13=1," "&amp;真值表!M$1&amp;" ",IF(真值表!M13=0,"~"&amp;真值表!M$1&amp;" ",""))</f>
        <v>F3</v>
      </c>
      <c r="M13" s="42" t="str">
        <f aca="false">IF(真值表!N13=1," "&amp;真值表!N$1&amp;" ",IF(真值表!N13=0,"~"&amp;真值表!N$1&amp;" ",""))</f>
        <v>~F2</v>
      </c>
      <c r="N13" s="42" t="str">
        <f aca="false">IF(真值表!O13=1," "&amp;真值表!O$1&amp;" ",IF(真值表!O13=0,"~"&amp;真值表!O$1&amp;" ",""))</f>
        <v>~F1</v>
      </c>
      <c r="O13" s="42" t="str">
        <f aca="false">IF(真值表!P13=1," "&amp;真值表!P$1&amp;" ",IF(真值表!P13=0,"~"&amp;真值表!P$1&amp;" ",""))</f>
        <v>~F0</v>
      </c>
      <c r="P13" s="43" t="str">
        <f aca="false">CONCATENATE(D13,E13,F13,G13,H13,I13,J13,K13,L13,M13,N13,O13)&amp;"+"</f>
        <v>~OP5 ~OP4 ~OP3 ~OP2 ~OP1 ~OP0 ~F5 ~F4  F3 ~F2 ~F1 ~F0 +</v>
      </c>
      <c r="Q13" s="44" t="str">
        <f aca="false">真值表!R13</f>
        <v>X</v>
      </c>
      <c r="R13" s="44" t="str">
        <f aca="false">真值表!S13</f>
        <v>X</v>
      </c>
      <c r="S13" s="44" t="str">
        <f aca="false">真值表!T13</f>
        <v>X</v>
      </c>
      <c r="T13" s="44" t="str">
        <f aca="false">真值表!U13</f>
        <v>X</v>
      </c>
      <c r="U13" s="44" t="n">
        <f aca="false">真值表!V13</f>
        <v>0</v>
      </c>
      <c r="V13" s="44" t="n">
        <f aca="false">真值表!W13</f>
        <v>0</v>
      </c>
      <c r="W13" s="44" t="n">
        <f aca="false">真值表!X13</f>
        <v>0</v>
      </c>
      <c r="X13" s="44" t="n">
        <f aca="false">真值表!Y13</f>
        <v>0</v>
      </c>
      <c r="Y13" s="44" t="n">
        <f aca="false">真值表!Z13</f>
        <v>0</v>
      </c>
      <c r="Z13" s="44" t="n">
        <f aca="false">真值表!AA13</f>
        <v>0</v>
      </c>
      <c r="AA13" s="44" t="n">
        <f aca="false">真值表!AB13</f>
        <v>0</v>
      </c>
      <c r="AB13" s="44" t="n">
        <f aca="false">真值表!AC13</f>
        <v>0</v>
      </c>
      <c r="AC13" s="44" t="n">
        <f aca="false">真值表!AD13</f>
        <v>0</v>
      </c>
      <c r="AD13" s="44" t="n">
        <f aca="false">真值表!AE13</f>
        <v>1</v>
      </c>
      <c r="AE13" s="44" t="n">
        <f aca="false">真值表!AF13</f>
        <v>1</v>
      </c>
      <c r="AF13" s="44" t="n">
        <f aca="false">真值表!AG13</f>
        <v>0</v>
      </c>
      <c r="AG13" s="45" t="n">
        <f aca="false">真值表!AH13</f>
        <v>0</v>
      </c>
      <c r="AH13" s="45" t="n">
        <f aca="false">真值表!AI13</f>
        <v>0</v>
      </c>
      <c r="AI13" s="45" t="n">
        <f aca="false">真值表!AJ13</f>
        <v>0</v>
      </c>
      <c r="AJ13" s="45" t="n">
        <f aca="false">真值表!AK13</f>
        <v>0</v>
      </c>
      <c r="AK13" s="45" t="n">
        <f aca="false">真值表!AL13</f>
        <v>0</v>
      </c>
      <c r="AL13" s="45" t="n">
        <f aca="false">真值表!AM13</f>
        <v>0</v>
      </c>
      <c r="AM13" s="45" t="n">
        <f aca="false">真值表!AN13</f>
        <v>0</v>
      </c>
      <c r="AN13" s="45" t="n">
        <f aca="false">真值表!AO13</f>
        <v>0</v>
      </c>
      <c r="AO13" s="45" t="n">
        <f aca="false">真值表!AP13</f>
        <v>0</v>
      </c>
    </row>
    <row r="14" customFormat="false" ht="12.75" hidden="false" customHeight="false" outlineLevel="0" collapsed="false">
      <c r="A14" s="16" t="str">
        <f aca="false">真值表!B14</f>
        <v>SYSCALL</v>
      </c>
      <c r="B14" s="17" t="n">
        <f aca="false">真值表!C14</f>
        <v>0</v>
      </c>
      <c r="C14" s="18" t="n">
        <f aca="false">真值表!D14</f>
        <v>12</v>
      </c>
      <c r="D14" s="36" t="str">
        <f aca="false">IF(真值表!E14=1," "&amp;真值表!E$1&amp;" ",IF(真值表!E14=0,"~"&amp;真值表!E$1&amp;" ",""))</f>
        <v>~OP5</v>
      </c>
      <c r="E14" s="36" t="str">
        <f aca="false">IF(真值表!F14=1," "&amp;真值表!F$1&amp;" ",IF(真值表!F14=0,"~"&amp;真值表!F$1&amp;" ",""))</f>
        <v>~OP4</v>
      </c>
      <c r="F14" s="36" t="str">
        <f aca="false">IF(真值表!G14=1," "&amp;真值表!G$1&amp;" ",IF(真值表!G14=0,"~"&amp;真值表!G$1&amp;" ",""))</f>
        <v>~OP3</v>
      </c>
      <c r="G14" s="36" t="str">
        <f aca="false">IF(真值表!H14=1," "&amp;真值表!H$1&amp;" ",IF(真值表!H14=0,"~"&amp;真值表!H$1&amp;" ",""))</f>
        <v>~OP2</v>
      </c>
      <c r="H14" s="36" t="str">
        <f aca="false">IF(真值表!I14=1," "&amp;真值表!I$1&amp;" ",IF(真值表!I14=0,"~"&amp;真值表!I$1&amp;" ",""))</f>
        <v>~OP1</v>
      </c>
      <c r="I14" s="36" t="str">
        <f aca="false">IF(真值表!J14=1," "&amp;真值表!J$1&amp;" ",IF(真值表!J14=0,"~"&amp;真值表!J$1&amp;" ",""))</f>
        <v>~OP0</v>
      </c>
      <c r="J14" s="37" t="str">
        <f aca="false">IF(真值表!K14=1," "&amp;真值表!K$1&amp;" ",IF(真值表!K14=0,"~"&amp;真值表!K$1&amp;" ",""))</f>
        <v>~F5</v>
      </c>
      <c r="K14" s="37" t="str">
        <f aca="false">IF(真值表!L14=1," "&amp;真值表!L$1&amp;" ",IF(真值表!L14=0,"~"&amp;真值表!L$1&amp;" ",""))</f>
        <v>~F4</v>
      </c>
      <c r="L14" s="37" t="str">
        <f aca="false">IF(真值表!M14=1," "&amp;真值表!M$1&amp;" ",IF(真值表!M14=0,"~"&amp;真值表!M$1&amp;" ",""))</f>
        <v>F3</v>
      </c>
      <c r="M14" s="37" t="str">
        <f aca="false">IF(真值表!N14=1," "&amp;真值表!N$1&amp;" ",IF(真值表!N14=0,"~"&amp;真值表!N$1&amp;" ",""))</f>
        <v>F2</v>
      </c>
      <c r="N14" s="37" t="str">
        <f aca="false">IF(真值表!O14=1," "&amp;真值表!O$1&amp;" ",IF(真值表!O14=0,"~"&amp;真值表!O$1&amp;" ",""))</f>
        <v>~F1</v>
      </c>
      <c r="O14" s="37" t="str">
        <f aca="false">IF(真值表!P14=1," "&amp;真值表!P$1&amp;" ",IF(真值表!P14=0,"~"&amp;真值表!P$1&amp;" ",""))</f>
        <v>~F0</v>
      </c>
      <c r="P14" s="38" t="str">
        <f aca="false">CONCATENATE(D14,E14,F14,G14,H14,I14,J14,K14,L14,M14,N14,O14)&amp;"+"</f>
        <v>~OP5 ~OP4 ~OP3 ~OP2 ~OP1 ~OP0 ~F5 ~F4  F3  F2 ~F1 ~F0 +</v>
      </c>
      <c r="Q14" s="39" t="str">
        <f aca="false">真值表!R14</f>
        <v>X</v>
      </c>
      <c r="R14" s="39" t="str">
        <f aca="false">真值表!S14</f>
        <v>X</v>
      </c>
      <c r="S14" s="39" t="str">
        <f aca="false">真值表!T14</f>
        <v>X</v>
      </c>
      <c r="T14" s="39" t="str">
        <f aca="false">真值表!U14</f>
        <v>X</v>
      </c>
      <c r="U14" s="39" t="n">
        <f aca="false">真值表!V14</f>
        <v>0</v>
      </c>
      <c r="V14" s="39" t="n">
        <f aca="false">真值表!W14</f>
        <v>0</v>
      </c>
      <c r="W14" s="39" t="n">
        <f aca="false">真值表!X14</f>
        <v>0</v>
      </c>
      <c r="X14" s="39" t="n">
        <f aca="false">真值表!Y14</f>
        <v>0</v>
      </c>
      <c r="Y14" s="39" t="n">
        <f aca="false">真值表!Z14</f>
        <v>1</v>
      </c>
      <c r="Z14" s="39" t="n">
        <f aca="false">真值表!AA14</f>
        <v>0</v>
      </c>
      <c r="AA14" s="39" t="n">
        <f aca="false">真值表!AB14</f>
        <v>0</v>
      </c>
      <c r="AB14" s="39" t="n">
        <f aca="false">真值表!AC14</f>
        <v>0</v>
      </c>
      <c r="AC14" s="39" t="n">
        <f aca="false">真值表!AD14</f>
        <v>0</v>
      </c>
      <c r="AD14" s="39" t="n">
        <f aca="false">真值表!AE14</f>
        <v>0</v>
      </c>
      <c r="AE14" s="39" t="n">
        <f aca="false">真值表!AF14</f>
        <v>0</v>
      </c>
      <c r="AF14" s="39" t="n">
        <f aca="false">真值表!AG14</f>
        <v>0</v>
      </c>
      <c r="AG14" s="40" t="n">
        <f aca="false">真值表!AH14</f>
        <v>0</v>
      </c>
      <c r="AH14" s="40" t="n">
        <f aca="false">真值表!AI14</f>
        <v>0</v>
      </c>
      <c r="AI14" s="40" t="n">
        <f aca="false">真值表!AJ14</f>
        <v>0</v>
      </c>
      <c r="AJ14" s="40" t="n">
        <f aca="false">真值表!AK14</f>
        <v>0</v>
      </c>
      <c r="AK14" s="40" t="n">
        <f aca="false">真值表!AL14</f>
        <v>0</v>
      </c>
      <c r="AL14" s="40" t="n">
        <f aca="false">真值表!AM14</f>
        <v>0</v>
      </c>
      <c r="AM14" s="40" t="n">
        <f aca="false">真值表!AN14</f>
        <v>0</v>
      </c>
      <c r="AN14" s="40" t="n">
        <f aca="false">真值表!AO14</f>
        <v>0</v>
      </c>
      <c r="AO14" s="40" t="n">
        <f aca="false">真值表!AP14</f>
        <v>0</v>
      </c>
    </row>
    <row r="15" customFormat="false" ht="12.75" hidden="false" customHeight="false" outlineLevel="0" collapsed="false">
      <c r="A15" s="20" t="str">
        <f aca="false">真值表!B15</f>
        <v>J</v>
      </c>
      <c r="B15" s="21" t="n">
        <f aca="false">真值表!C15</f>
        <v>2</v>
      </c>
      <c r="C15" s="22" t="str">
        <f aca="false">真值表!D15</f>
        <v>X</v>
      </c>
      <c r="D15" s="41" t="str">
        <f aca="false">IF(真值表!E15=1," "&amp;真值表!E$1&amp;" ",IF(真值表!E15=0,"~"&amp;真值表!E$1&amp;" ",""))</f>
        <v>~OP5</v>
      </c>
      <c r="E15" s="41" t="str">
        <f aca="false">IF(真值表!F15=1," "&amp;真值表!F$1&amp;" ",IF(真值表!F15=0,"~"&amp;真值表!F$1&amp;" ",""))</f>
        <v>~OP4</v>
      </c>
      <c r="F15" s="41" t="str">
        <f aca="false">IF(真值表!G15=1," "&amp;真值表!G$1&amp;" ",IF(真值表!G15=0,"~"&amp;真值表!G$1&amp;" ",""))</f>
        <v>~OP3</v>
      </c>
      <c r="G15" s="41" t="str">
        <f aca="false">IF(真值表!H15=1," "&amp;真值表!H$1&amp;" ",IF(真值表!H15=0,"~"&amp;真值表!H$1&amp;" ",""))</f>
        <v>~OP2</v>
      </c>
      <c r="H15" s="41" t="str">
        <f aca="false">IF(真值表!I15=1," "&amp;真值表!I$1&amp;" ",IF(真值表!I15=0,"~"&amp;真值表!I$1&amp;" ",""))</f>
        <v>OP1</v>
      </c>
      <c r="I15" s="41" t="str">
        <f aca="false">IF(真值表!J15=1," "&amp;真值表!J$1&amp;" ",IF(真值表!J15=0,"~"&amp;真值表!J$1&amp;" ",""))</f>
        <v>~OP0</v>
      </c>
      <c r="J15" s="42" t="str">
        <f aca="false">IF(真值表!K15=1," "&amp;真值表!K$1&amp;" ",IF(真值表!K15=0,"~"&amp;真值表!K$1&amp;" ",""))</f>
        <v/>
      </c>
      <c r="K15" s="42" t="str">
        <f aca="false">IF(真值表!L15=1," "&amp;真值表!L$1&amp;" ",IF(真值表!L15=0,"~"&amp;真值表!L$1&amp;" ",""))</f>
        <v/>
      </c>
      <c r="L15" s="42" t="str">
        <f aca="false">IF(真值表!M15=1," "&amp;真值表!M$1&amp;" ",IF(真值表!M15=0,"~"&amp;真值表!M$1&amp;" ",""))</f>
        <v/>
      </c>
      <c r="M15" s="42" t="str">
        <f aca="false">IF(真值表!N15=1," "&amp;真值表!N$1&amp;" ",IF(真值表!N15=0,"~"&amp;真值表!N$1&amp;" ",""))</f>
        <v/>
      </c>
      <c r="N15" s="42" t="str">
        <f aca="false">IF(真值表!O15=1," "&amp;真值表!O$1&amp;" ",IF(真值表!O15=0,"~"&amp;真值表!O$1&amp;" ",""))</f>
        <v/>
      </c>
      <c r="O15" s="42" t="str">
        <f aca="false">IF(真值表!P15=1," "&amp;真值表!P$1&amp;" ",IF(真值表!P15=0,"~"&amp;真值表!P$1&amp;" ",""))</f>
        <v/>
      </c>
      <c r="P15" s="43" t="str">
        <f aca="false">CONCATENATE(D15,E15,F15,G15,H15,I15,J15,K15,L15,M15,N15,O15)&amp;"+"</f>
        <v>~OP5 ~OP4 ~OP3 ~OP2  OP1 ~OP0 +</v>
      </c>
      <c r="Q15" s="44" t="str">
        <f aca="false">真值表!R15</f>
        <v>X</v>
      </c>
      <c r="R15" s="44" t="str">
        <f aca="false">真值表!S15</f>
        <v>X</v>
      </c>
      <c r="S15" s="44" t="str">
        <f aca="false">真值表!T15</f>
        <v>X</v>
      </c>
      <c r="T15" s="44" t="str">
        <f aca="false">真值表!U15</f>
        <v>X</v>
      </c>
      <c r="U15" s="44" t="n">
        <f aca="false">真值表!V15</f>
        <v>0</v>
      </c>
      <c r="V15" s="44" t="n">
        <f aca="false">真值表!W15</f>
        <v>0</v>
      </c>
      <c r="W15" s="44" t="n">
        <f aca="false">真值表!X15</f>
        <v>0</v>
      </c>
      <c r="X15" s="44" t="n">
        <f aca="false">真值表!Y15</f>
        <v>0</v>
      </c>
      <c r="Y15" s="44" t="n">
        <f aca="false">真值表!Z15</f>
        <v>0</v>
      </c>
      <c r="Z15" s="44" t="n">
        <f aca="false">真值表!AA15</f>
        <v>0</v>
      </c>
      <c r="AA15" s="44" t="n">
        <f aca="false">真值表!AB15</f>
        <v>0</v>
      </c>
      <c r="AB15" s="44" t="n">
        <f aca="false">真值表!AC15</f>
        <v>0</v>
      </c>
      <c r="AC15" s="44" t="n">
        <f aca="false">真值表!AD15</f>
        <v>0</v>
      </c>
      <c r="AD15" s="44" t="n">
        <f aca="false">真值表!AE15</f>
        <v>0</v>
      </c>
      <c r="AE15" s="44" t="n">
        <f aca="false">真值表!AF15</f>
        <v>1</v>
      </c>
      <c r="AF15" s="44" t="n">
        <f aca="false">真值表!AG15</f>
        <v>0</v>
      </c>
      <c r="AG15" s="45" t="n">
        <f aca="false">真值表!AH15</f>
        <v>0</v>
      </c>
      <c r="AH15" s="45" t="n">
        <f aca="false">真值表!AI15</f>
        <v>0</v>
      </c>
      <c r="AI15" s="45" t="n">
        <f aca="false">真值表!AJ15</f>
        <v>0</v>
      </c>
      <c r="AJ15" s="45" t="n">
        <f aca="false">真值表!AK15</f>
        <v>0</v>
      </c>
      <c r="AK15" s="45" t="n">
        <f aca="false">真值表!AL15</f>
        <v>0</v>
      </c>
      <c r="AL15" s="45" t="n">
        <f aca="false">真值表!AM15</f>
        <v>0</v>
      </c>
      <c r="AM15" s="45" t="n">
        <f aca="false">真值表!AN15</f>
        <v>0</v>
      </c>
      <c r="AN15" s="45" t="n">
        <f aca="false">真值表!AO15</f>
        <v>0</v>
      </c>
      <c r="AO15" s="45" t="n">
        <f aca="false">真值表!AP15</f>
        <v>0</v>
      </c>
    </row>
    <row r="16" customFormat="false" ht="12.75" hidden="false" customHeight="false" outlineLevel="0" collapsed="false">
      <c r="A16" s="16" t="str">
        <f aca="false">真值表!B16</f>
        <v>JAL</v>
      </c>
      <c r="B16" s="17" t="n">
        <f aca="false">真值表!C16</f>
        <v>3</v>
      </c>
      <c r="C16" s="18" t="str">
        <f aca="false">真值表!D16</f>
        <v>X</v>
      </c>
      <c r="D16" s="36" t="str">
        <f aca="false">IF(真值表!E16=1," "&amp;真值表!E$1&amp;" ",IF(真值表!E16=0,"~"&amp;真值表!E$1&amp;" ",""))</f>
        <v>~OP5</v>
      </c>
      <c r="E16" s="36" t="str">
        <f aca="false">IF(真值表!F16=1," "&amp;真值表!F$1&amp;" ",IF(真值表!F16=0,"~"&amp;真值表!F$1&amp;" ",""))</f>
        <v>~OP4</v>
      </c>
      <c r="F16" s="36" t="str">
        <f aca="false">IF(真值表!G16=1," "&amp;真值表!G$1&amp;" ",IF(真值表!G16=0,"~"&amp;真值表!G$1&amp;" ",""))</f>
        <v>~OP3</v>
      </c>
      <c r="G16" s="36" t="str">
        <f aca="false">IF(真值表!H16=1," "&amp;真值表!H$1&amp;" ",IF(真值表!H16=0,"~"&amp;真值表!H$1&amp;" ",""))</f>
        <v>~OP2</v>
      </c>
      <c r="H16" s="36" t="str">
        <f aca="false">IF(真值表!I16=1," "&amp;真值表!I$1&amp;" ",IF(真值表!I16=0,"~"&amp;真值表!I$1&amp;" ",""))</f>
        <v>OP1</v>
      </c>
      <c r="I16" s="36" t="str">
        <f aca="false">IF(真值表!J16=1," "&amp;真值表!J$1&amp;" ",IF(真值表!J16=0,"~"&amp;真值表!J$1&amp;" ",""))</f>
        <v>OP0</v>
      </c>
      <c r="J16" s="37" t="str">
        <f aca="false">IF(真值表!K16=1," "&amp;真值表!K$1&amp;" ",IF(真值表!K16=0,"~"&amp;真值表!K$1&amp;" ",""))</f>
        <v/>
      </c>
      <c r="K16" s="37" t="str">
        <f aca="false">IF(真值表!L16=1," "&amp;真值表!L$1&amp;" ",IF(真值表!L16=0,"~"&amp;真值表!L$1&amp;" ",""))</f>
        <v/>
      </c>
      <c r="L16" s="37" t="str">
        <f aca="false">IF(真值表!M16=1," "&amp;真值表!M$1&amp;" ",IF(真值表!M16=0,"~"&amp;真值表!M$1&amp;" ",""))</f>
        <v/>
      </c>
      <c r="M16" s="37" t="str">
        <f aca="false">IF(真值表!N16=1," "&amp;真值表!N$1&amp;" ",IF(真值表!N16=0,"~"&amp;真值表!N$1&amp;" ",""))</f>
        <v/>
      </c>
      <c r="N16" s="37" t="str">
        <f aca="false">IF(真值表!O16=1," "&amp;真值表!O$1&amp;" ",IF(真值表!O16=0,"~"&amp;真值表!O$1&amp;" ",""))</f>
        <v/>
      </c>
      <c r="O16" s="37" t="str">
        <f aca="false">IF(真值表!P16=1," "&amp;真值表!P$1&amp;" ",IF(真值表!P16=0,"~"&amp;真值表!P$1&amp;" ",""))</f>
        <v/>
      </c>
      <c r="P16" s="38" t="str">
        <f aca="false">CONCATENATE(D16,E16,F16,G16,H16,I16,J16,K16,L16,M16,N16,O16)&amp;"+"</f>
        <v>~OP5 ~OP4 ~OP3 ~OP2  OP1  OP0 +</v>
      </c>
      <c r="Q16" s="39" t="str">
        <f aca="false">真值表!R16</f>
        <v>X</v>
      </c>
      <c r="R16" s="39" t="str">
        <f aca="false">真值表!S16</f>
        <v>X</v>
      </c>
      <c r="S16" s="39" t="str">
        <f aca="false">真值表!T16</f>
        <v>X</v>
      </c>
      <c r="T16" s="39" t="str">
        <f aca="false">真值表!U16</f>
        <v>X</v>
      </c>
      <c r="U16" s="39" t="n">
        <f aca="false">真值表!V16</f>
        <v>0</v>
      </c>
      <c r="V16" s="39" t="n">
        <f aca="false">真值表!W16</f>
        <v>0</v>
      </c>
      <c r="W16" s="39" t="n">
        <f aca="false">真值表!X16</f>
        <v>0</v>
      </c>
      <c r="X16" s="39" t="n">
        <f aca="false">真值表!Y16</f>
        <v>1</v>
      </c>
      <c r="Y16" s="39" t="n">
        <f aca="false">真值表!Z16</f>
        <v>0</v>
      </c>
      <c r="Z16" s="39" t="n">
        <f aca="false">真值表!AA16</f>
        <v>0</v>
      </c>
      <c r="AA16" s="39" t="n">
        <f aca="false">真值表!AB16</f>
        <v>0</v>
      </c>
      <c r="AB16" s="39" t="n">
        <f aca="false">真值表!AC16</f>
        <v>0</v>
      </c>
      <c r="AC16" s="39" t="n">
        <f aca="false">真值表!AD16</f>
        <v>0</v>
      </c>
      <c r="AD16" s="39" t="n">
        <f aca="false">真值表!AE16</f>
        <v>0</v>
      </c>
      <c r="AE16" s="39" t="n">
        <f aca="false">真值表!AF16</f>
        <v>1</v>
      </c>
      <c r="AF16" s="39" t="n">
        <f aca="false">真值表!AG16</f>
        <v>1</v>
      </c>
      <c r="AG16" s="40" t="n">
        <f aca="false">真值表!AH16</f>
        <v>0</v>
      </c>
      <c r="AH16" s="40" t="n">
        <f aca="false">真值表!AI16</f>
        <v>0</v>
      </c>
      <c r="AI16" s="40" t="n">
        <f aca="false">真值表!AJ16</f>
        <v>0</v>
      </c>
      <c r="AJ16" s="40" t="n">
        <f aca="false">真值表!AK16</f>
        <v>0</v>
      </c>
      <c r="AK16" s="40" t="n">
        <f aca="false">真值表!AL16</f>
        <v>0</v>
      </c>
      <c r="AL16" s="40" t="n">
        <f aca="false">真值表!AM16</f>
        <v>0</v>
      </c>
      <c r="AM16" s="40" t="n">
        <f aca="false">真值表!AN16</f>
        <v>0</v>
      </c>
      <c r="AN16" s="40" t="n">
        <f aca="false">真值表!AO16</f>
        <v>0</v>
      </c>
      <c r="AO16" s="40" t="n">
        <f aca="false">真值表!AP16</f>
        <v>0</v>
      </c>
    </row>
    <row r="17" customFormat="false" ht="12.75" hidden="false" customHeight="false" outlineLevel="0" collapsed="false">
      <c r="A17" s="20" t="str">
        <f aca="false">真值表!B17</f>
        <v>BEQ</v>
      </c>
      <c r="B17" s="21" t="n">
        <f aca="false">真值表!C17</f>
        <v>4</v>
      </c>
      <c r="C17" s="22" t="str">
        <f aca="false">真值表!D17</f>
        <v>X</v>
      </c>
      <c r="D17" s="41" t="str">
        <f aca="false">IF(真值表!E17=1," "&amp;真值表!E$1&amp;" ",IF(真值表!E17=0,"~"&amp;真值表!E$1&amp;" ",""))</f>
        <v>~OP5</v>
      </c>
      <c r="E17" s="41" t="str">
        <f aca="false">IF(真值表!F17=1," "&amp;真值表!F$1&amp;" ",IF(真值表!F17=0,"~"&amp;真值表!F$1&amp;" ",""))</f>
        <v>~OP4</v>
      </c>
      <c r="F17" s="41" t="str">
        <f aca="false">IF(真值表!G17=1," "&amp;真值表!G$1&amp;" ",IF(真值表!G17=0,"~"&amp;真值表!G$1&amp;" ",""))</f>
        <v>~OP3</v>
      </c>
      <c r="G17" s="41" t="str">
        <f aca="false">IF(真值表!H17=1," "&amp;真值表!H$1&amp;" ",IF(真值表!H17=0,"~"&amp;真值表!H$1&amp;" ",""))</f>
        <v>OP2</v>
      </c>
      <c r="H17" s="41" t="str">
        <f aca="false">IF(真值表!I17=1," "&amp;真值表!I$1&amp;" ",IF(真值表!I17=0,"~"&amp;真值表!I$1&amp;" ",""))</f>
        <v>~OP1</v>
      </c>
      <c r="I17" s="41" t="str">
        <f aca="false">IF(真值表!J17=1," "&amp;真值表!J$1&amp;" ",IF(真值表!J17=0,"~"&amp;真值表!J$1&amp;" ",""))</f>
        <v>~OP0</v>
      </c>
      <c r="J17" s="42" t="str">
        <f aca="false">IF(真值表!K17=1," "&amp;真值表!K$1&amp;" ",IF(真值表!K17=0,"~"&amp;真值表!K$1&amp;" ",""))</f>
        <v/>
      </c>
      <c r="K17" s="42" t="str">
        <f aca="false">IF(真值表!L17=1," "&amp;真值表!L$1&amp;" ",IF(真值表!L17=0,"~"&amp;真值表!L$1&amp;" ",""))</f>
        <v/>
      </c>
      <c r="L17" s="42" t="str">
        <f aca="false">IF(真值表!M17=1," "&amp;真值表!M$1&amp;" ",IF(真值表!M17=0,"~"&amp;真值表!M$1&amp;" ",""))</f>
        <v/>
      </c>
      <c r="M17" s="42" t="str">
        <f aca="false">IF(真值表!N17=1," "&amp;真值表!N$1&amp;" ",IF(真值表!N17=0,"~"&amp;真值表!N$1&amp;" ",""))</f>
        <v/>
      </c>
      <c r="N17" s="42" t="str">
        <f aca="false">IF(真值表!O17=1," "&amp;真值表!O$1&amp;" ",IF(真值表!O17=0,"~"&amp;真值表!O$1&amp;" ",""))</f>
        <v/>
      </c>
      <c r="O17" s="42" t="str">
        <f aca="false">IF(真值表!P17=1," "&amp;真值表!P$1&amp;" ",IF(真值表!P17=0,"~"&amp;真值表!P$1&amp;" ",""))</f>
        <v/>
      </c>
      <c r="P17" s="43" t="str">
        <f aca="false">CONCATENATE(D17,E17,F17,G17,H17,I17,J17,K17,L17,M17,N17,O17)&amp;"+"</f>
        <v>~OP5 ~OP4 ~OP3  OP2 ~OP1 ~OP0 +</v>
      </c>
      <c r="Q17" s="44" t="str">
        <f aca="false">真值表!R17</f>
        <v>X</v>
      </c>
      <c r="R17" s="44" t="str">
        <f aca="false">真值表!S17</f>
        <v>X</v>
      </c>
      <c r="S17" s="44" t="str">
        <f aca="false">真值表!T17</f>
        <v>X</v>
      </c>
      <c r="T17" s="44" t="str">
        <f aca="false">真值表!U17</f>
        <v>X</v>
      </c>
      <c r="U17" s="44" t="n">
        <f aca="false">真值表!V17</f>
        <v>0</v>
      </c>
      <c r="V17" s="44" t="n">
        <f aca="false">真值表!W17</f>
        <v>0</v>
      </c>
      <c r="W17" s="44" t="n">
        <f aca="false">真值表!X17</f>
        <v>0</v>
      </c>
      <c r="X17" s="44" t="n">
        <f aca="false">真值表!Y17</f>
        <v>0</v>
      </c>
      <c r="Y17" s="44" t="n">
        <f aca="false">真值表!Z17</f>
        <v>0</v>
      </c>
      <c r="Z17" s="44" t="n">
        <f aca="false">真值表!AA17</f>
        <v>1</v>
      </c>
      <c r="AA17" s="44" t="n">
        <f aca="false">真值表!AB17</f>
        <v>0</v>
      </c>
      <c r="AB17" s="44" t="n">
        <f aca="false">真值表!AC17</f>
        <v>1</v>
      </c>
      <c r="AC17" s="44" t="n">
        <f aca="false">真值表!AD17</f>
        <v>0</v>
      </c>
      <c r="AD17" s="44" t="n">
        <f aca="false">真值表!AE17</f>
        <v>0</v>
      </c>
      <c r="AE17" s="44" t="n">
        <f aca="false">真值表!AF17</f>
        <v>0</v>
      </c>
      <c r="AF17" s="44" t="n">
        <f aca="false">真值表!AG17</f>
        <v>0</v>
      </c>
      <c r="AG17" s="45" t="n">
        <f aca="false">真值表!AH17</f>
        <v>0</v>
      </c>
      <c r="AH17" s="45" t="n">
        <f aca="false">真值表!AI17</f>
        <v>0</v>
      </c>
      <c r="AI17" s="45" t="n">
        <f aca="false">真值表!AJ17</f>
        <v>0</v>
      </c>
      <c r="AJ17" s="45" t="n">
        <f aca="false">真值表!AK17</f>
        <v>0</v>
      </c>
      <c r="AK17" s="45" t="n">
        <f aca="false">真值表!AL17</f>
        <v>0</v>
      </c>
      <c r="AL17" s="45" t="n">
        <f aca="false">真值表!AM17</f>
        <v>0</v>
      </c>
      <c r="AM17" s="45" t="n">
        <f aca="false">真值表!AN17</f>
        <v>0</v>
      </c>
      <c r="AN17" s="45" t="n">
        <f aca="false">真值表!AO17</f>
        <v>0</v>
      </c>
      <c r="AO17" s="45" t="n">
        <f aca="false">真值表!AP17</f>
        <v>0</v>
      </c>
    </row>
    <row r="18" customFormat="false" ht="12.75" hidden="false" customHeight="false" outlineLevel="0" collapsed="false">
      <c r="A18" s="16" t="str">
        <f aca="false">真值表!B18</f>
        <v>BNE</v>
      </c>
      <c r="B18" s="17" t="n">
        <f aca="false">真值表!C18</f>
        <v>5</v>
      </c>
      <c r="C18" s="18" t="str">
        <f aca="false">真值表!D18</f>
        <v>X</v>
      </c>
      <c r="D18" s="36" t="str">
        <f aca="false">IF(真值表!E18=1," "&amp;真值表!E$1&amp;" ",IF(真值表!E18=0,"~"&amp;真值表!E$1&amp;" ",""))</f>
        <v>~OP5</v>
      </c>
      <c r="E18" s="36" t="str">
        <f aca="false">IF(真值表!F18=1," "&amp;真值表!F$1&amp;" ",IF(真值表!F18=0,"~"&amp;真值表!F$1&amp;" ",""))</f>
        <v>~OP4</v>
      </c>
      <c r="F18" s="36" t="str">
        <f aca="false">IF(真值表!G18=1," "&amp;真值表!G$1&amp;" ",IF(真值表!G18=0,"~"&amp;真值表!G$1&amp;" ",""))</f>
        <v>~OP3</v>
      </c>
      <c r="G18" s="36" t="str">
        <f aca="false">IF(真值表!H18=1," "&amp;真值表!H$1&amp;" ",IF(真值表!H18=0,"~"&amp;真值表!H$1&amp;" ",""))</f>
        <v>OP2</v>
      </c>
      <c r="H18" s="36" t="str">
        <f aca="false">IF(真值表!I18=1," "&amp;真值表!I$1&amp;" ",IF(真值表!I18=0,"~"&amp;真值表!I$1&amp;" ",""))</f>
        <v>~OP1</v>
      </c>
      <c r="I18" s="36" t="str">
        <f aca="false">IF(真值表!J18=1," "&amp;真值表!J$1&amp;" ",IF(真值表!J18=0,"~"&amp;真值表!J$1&amp;" ",""))</f>
        <v>OP0</v>
      </c>
      <c r="J18" s="37" t="str">
        <f aca="false">IF(真值表!K18=1," "&amp;真值表!K$1&amp;" ",IF(真值表!K18=0,"~"&amp;真值表!K$1&amp;" ",""))</f>
        <v/>
      </c>
      <c r="K18" s="37" t="str">
        <f aca="false">IF(真值表!L18=1," "&amp;真值表!L$1&amp;" ",IF(真值表!L18=0,"~"&amp;真值表!L$1&amp;" ",""))</f>
        <v/>
      </c>
      <c r="L18" s="37" t="str">
        <f aca="false">IF(真值表!M18=1," "&amp;真值表!M$1&amp;" ",IF(真值表!M18=0,"~"&amp;真值表!M$1&amp;" ",""))</f>
        <v/>
      </c>
      <c r="M18" s="37" t="str">
        <f aca="false">IF(真值表!N18=1," "&amp;真值表!N$1&amp;" ",IF(真值表!N18=0,"~"&amp;真值表!N$1&amp;" ",""))</f>
        <v/>
      </c>
      <c r="N18" s="37" t="str">
        <f aca="false">IF(真值表!O18=1," "&amp;真值表!O$1&amp;" ",IF(真值表!O18=0,"~"&amp;真值表!O$1&amp;" ",""))</f>
        <v/>
      </c>
      <c r="O18" s="37" t="str">
        <f aca="false">IF(真值表!P18=1," "&amp;真值表!P$1&amp;" ",IF(真值表!P18=0,"~"&amp;真值表!P$1&amp;" ",""))</f>
        <v/>
      </c>
      <c r="P18" s="38" t="str">
        <f aca="false">CONCATENATE(D18,E18,F18,G18,H18,I18,J18,K18,L18,M18,N18,O18)&amp;"+"</f>
        <v>~OP5 ~OP4 ~OP3  OP2 ~OP1  OP0 +</v>
      </c>
      <c r="Q18" s="39" t="str">
        <f aca="false">真值表!R18</f>
        <v>X</v>
      </c>
      <c r="R18" s="39" t="str">
        <f aca="false">真值表!S18</f>
        <v>X</v>
      </c>
      <c r="S18" s="39" t="str">
        <f aca="false">真值表!T18</f>
        <v>X</v>
      </c>
      <c r="T18" s="39" t="str">
        <f aca="false">真值表!U18</f>
        <v>X</v>
      </c>
      <c r="U18" s="39" t="n">
        <f aca="false">真值表!V18</f>
        <v>0</v>
      </c>
      <c r="V18" s="39" t="n">
        <f aca="false">真值表!W18</f>
        <v>0</v>
      </c>
      <c r="W18" s="39" t="str">
        <f aca="false">真值表!X18</f>
        <v> </v>
      </c>
      <c r="X18" s="39" t="n">
        <f aca="false">真值表!Y18</f>
        <v>0</v>
      </c>
      <c r="Y18" s="39" t="n">
        <f aca="false">真值表!Z18</f>
        <v>0</v>
      </c>
      <c r="Z18" s="39" t="n">
        <f aca="false">真值表!AA18</f>
        <v>1</v>
      </c>
      <c r="AA18" s="39" t="n">
        <f aca="false">真值表!AB18</f>
        <v>0</v>
      </c>
      <c r="AB18" s="39" t="n">
        <f aca="false">真值表!AC18</f>
        <v>0</v>
      </c>
      <c r="AC18" s="39" t="n">
        <f aca="false">真值表!AD18</f>
        <v>1</v>
      </c>
      <c r="AD18" s="39" t="n">
        <f aca="false">真值表!AE18</f>
        <v>0</v>
      </c>
      <c r="AE18" s="39" t="n">
        <f aca="false">真值表!AF18</f>
        <v>0</v>
      </c>
      <c r="AF18" s="39" t="n">
        <f aca="false">真值表!AG18</f>
        <v>0</v>
      </c>
      <c r="AG18" s="40" t="n">
        <f aca="false">真值表!AH18</f>
        <v>0</v>
      </c>
      <c r="AH18" s="40" t="n">
        <f aca="false">真值表!AI18</f>
        <v>0</v>
      </c>
      <c r="AI18" s="40" t="n">
        <f aca="false">真值表!AJ18</f>
        <v>0</v>
      </c>
      <c r="AJ18" s="40" t="n">
        <f aca="false">真值表!AK18</f>
        <v>0</v>
      </c>
      <c r="AK18" s="40" t="n">
        <f aca="false">真值表!AL18</f>
        <v>0</v>
      </c>
      <c r="AL18" s="40" t="n">
        <f aca="false">真值表!AM18</f>
        <v>0</v>
      </c>
      <c r="AM18" s="40" t="n">
        <f aca="false">真值表!AN18</f>
        <v>0</v>
      </c>
      <c r="AN18" s="40" t="n">
        <f aca="false">真值表!AO18</f>
        <v>0</v>
      </c>
      <c r="AO18" s="40" t="n">
        <f aca="false">真值表!AP18</f>
        <v>0</v>
      </c>
    </row>
    <row r="19" customFormat="false" ht="12.75" hidden="false" customHeight="false" outlineLevel="0" collapsed="false">
      <c r="A19" s="20" t="str">
        <f aca="false">真值表!B19</f>
        <v>ADDI</v>
      </c>
      <c r="B19" s="21" t="n">
        <f aca="false">真值表!C19</f>
        <v>8</v>
      </c>
      <c r="C19" s="22" t="str">
        <f aca="false">真值表!D19</f>
        <v>X</v>
      </c>
      <c r="D19" s="41" t="str">
        <f aca="false">IF(真值表!E19=1," "&amp;真值表!E$1&amp;" ",IF(真值表!E19=0,"~"&amp;真值表!E$1&amp;" ",""))</f>
        <v>~OP5</v>
      </c>
      <c r="E19" s="41" t="str">
        <f aca="false">IF(真值表!F19=1," "&amp;真值表!F$1&amp;" ",IF(真值表!F19=0,"~"&amp;真值表!F$1&amp;" ",""))</f>
        <v>~OP4</v>
      </c>
      <c r="F19" s="41" t="str">
        <f aca="false">IF(真值表!G19=1," "&amp;真值表!G$1&amp;" ",IF(真值表!G19=0,"~"&amp;真值表!G$1&amp;" ",""))</f>
        <v>OP3</v>
      </c>
      <c r="G19" s="41" t="str">
        <f aca="false">IF(真值表!H19=1," "&amp;真值表!H$1&amp;" ",IF(真值表!H19=0,"~"&amp;真值表!H$1&amp;" ",""))</f>
        <v>~OP2</v>
      </c>
      <c r="H19" s="41" t="str">
        <f aca="false">IF(真值表!I19=1," "&amp;真值表!I$1&amp;" ",IF(真值表!I19=0,"~"&amp;真值表!I$1&amp;" ",""))</f>
        <v>~OP1</v>
      </c>
      <c r="I19" s="41" t="str">
        <f aca="false">IF(真值表!J19=1," "&amp;真值表!J$1&amp;" ",IF(真值表!J19=0,"~"&amp;真值表!J$1&amp;" ",""))</f>
        <v>~OP0</v>
      </c>
      <c r="J19" s="42" t="str">
        <f aca="false">IF(真值表!K19=1," "&amp;真值表!K$1&amp;" ",IF(真值表!K19=0,"~"&amp;真值表!K$1&amp;" ",""))</f>
        <v/>
      </c>
      <c r="K19" s="42" t="str">
        <f aca="false">IF(真值表!L19=1," "&amp;真值表!L$1&amp;" ",IF(真值表!L19=0,"~"&amp;真值表!L$1&amp;" ",""))</f>
        <v/>
      </c>
      <c r="L19" s="42" t="str">
        <f aca="false">IF(真值表!M19=1," "&amp;真值表!M$1&amp;" ",IF(真值表!M19=0,"~"&amp;真值表!M$1&amp;" ",""))</f>
        <v/>
      </c>
      <c r="M19" s="42" t="str">
        <f aca="false">IF(真值表!N19=1," "&amp;真值表!N$1&amp;" ",IF(真值表!N19=0,"~"&amp;真值表!N$1&amp;" ",""))</f>
        <v/>
      </c>
      <c r="N19" s="42" t="str">
        <f aca="false">IF(真值表!O19=1," "&amp;真值表!O$1&amp;" ",IF(真值表!O19=0,"~"&amp;真值表!O$1&amp;" ",""))</f>
        <v/>
      </c>
      <c r="O19" s="42" t="str">
        <f aca="false">IF(真值表!P19=1," "&amp;真值表!P$1&amp;" ",IF(真值表!P19=0,"~"&amp;真值表!P$1&amp;" ",""))</f>
        <v/>
      </c>
      <c r="P19" s="43" t="str">
        <f aca="false">CONCATENATE(D19,E19,F19,G19,H19,I19,J19,K19,L19,M19,N19,O19)&amp;"+"</f>
        <v>~OP5 ~OP4  OP3 ~OP2 ~OP1 ~OP0 +</v>
      </c>
      <c r="Q19" s="44" t="n">
        <f aca="false">真值表!R19</f>
        <v>0</v>
      </c>
      <c r="R19" s="44" t="n">
        <f aca="false">真值表!S19</f>
        <v>1</v>
      </c>
      <c r="S19" s="44" t="n">
        <f aca="false">真值表!T19</f>
        <v>0</v>
      </c>
      <c r="T19" s="44" t="n">
        <f aca="false">真值表!U19</f>
        <v>1</v>
      </c>
      <c r="U19" s="44" t="n">
        <f aca="false">真值表!V19</f>
        <v>0</v>
      </c>
      <c r="V19" s="44" t="n">
        <f aca="false">真值表!W19</f>
        <v>0</v>
      </c>
      <c r="W19" s="44" t="n">
        <f aca="false">真值表!X19</f>
        <v>1</v>
      </c>
      <c r="X19" s="44" t="n">
        <f aca="false">真值表!Y19</f>
        <v>1</v>
      </c>
      <c r="Y19" s="44" t="n">
        <f aca="false">真值表!Z19</f>
        <v>0</v>
      </c>
      <c r="Z19" s="44" t="n">
        <f aca="false">真值表!AA19</f>
        <v>1</v>
      </c>
      <c r="AA19" s="44" t="n">
        <f aca="false">真值表!AB19</f>
        <v>0</v>
      </c>
      <c r="AB19" s="44" t="n">
        <f aca="false">真值表!AC19</f>
        <v>0</v>
      </c>
      <c r="AC19" s="44" t="n">
        <f aca="false">真值表!AD19</f>
        <v>0</v>
      </c>
      <c r="AD19" s="44" t="n">
        <f aca="false">真值表!AE19</f>
        <v>0</v>
      </c>
      <c r="AE19" s="44" t="n">
        <f aca="false">真值表!AF19</f>
        <v>0</v>
      </c>
      <c r="AF19" s="44" t="n">
        <f aca="false">真值表!AG19</f>
        <v>0</v>
      </c>
      <c r="AG19" s="45" t="n">
        <f aca="false">真值表!AH19</f>
        <v>0</v>
      </c>
      <c r="AH19" s="45" t="n">
        <f aca="false">真值表!AI19</f>
        <v>0</v>
      </c>
      <c r="AI19" s="45" t="n">
        <f aca="false">真值表!AJ19</f>
        <v>0</v>
      </c>
      <c r="AJ19" s="45" t="n">
        <f aca="false">真值表!AK19</f>
        <v>0</v>
      </c>
      <c r="AK19" s="45" t="n">
        <f aca="false">真值表!AL19</f>
        <v>0</v>
      </c>
      <c r="AL19" s="45" t="n">
        <f aca="false">真值表!AM19</f>
        <v>0</v>
      </c>
      <c r="AM19" s="45" t="n">
        <f aca="false">真值表!AN19</f>
        <v>0</v>
      </c>
      <c r="AN19" s="45" t="n">
        <f aca="false">真值表!AO19</f>
        <v>0</v>
      </c>
      <c r="AO19" s="45" t="n">
        <f aca="false">真值表!AP19</f>
        <v>0</v>
      </c>
    </row>
    <row r="20" customFormat="false" ht="12.75" hidden="false" customHeight="false" outlineLevel="0" collapsed="false">
      <c r="A20" s="16" t="str">
        <f aca="false">真值表!B20</f>
        <v>ANDI</v>
      </c>
      <c r="B20" s="17" t="n">
        <f aca="false">真值表!C20</f>
        <v>12</v>
      </c>
      <c r="C20" s="18" t="str">
        <f aca="false">真值表!D20</f>
        <v>X</v>
      </c>
      <c r="D20" s="36" t="str">
        <f aca="false">IF(真值表!E20=1," "&amp;真值表!E$1&amp;" ",IF(真值表!E20=0,"~"&amp;真值表!E$1&amp;" ",""))</f>
        <v>~OP5</v>
      </c>
      <c r="E20" s="36" t="str">
        <f aca="false">IF(真值表!F20=1," "&amp;真值表!F$1&amp;" ",IF(真值表!F20=0,"~"&amp;真值表!F$1&amp;" ",""))</f>
        <v>~OP4</v>
      </c>
      <c r="F20" s="36" t="str">
        <f aca="false">IF(真值表!G20=1," "&amp;真值表!G$1&amp;" ",IF(真值表!G20=0,"~"&amp;真值表!G$1&amp;" ",""))</f>
        <v>OP3</v>
      </c>
      <c r="G20" s="36" t="str">
        <f aca="false">IF(真值表!H20=1," "&amp;真值表!H$1&amp;" ",IF(真值表!H20=0,"~"&amp;真值表!H$1&amp;" ",""))</f>
        <v>OP2</v>
      </c>
      <c r="H20" s="36" t="str">
        <f aca="false">IF(真值表!I20=1," "&amp;真值表!I$1&amp;" ",IF(真值表!I20=0,"~"&amp;真值表!I$1&amp;" ",""))</f>
        <v>~OP1</v>
      </c>
      <c r="I20" s="36" t="str">
        <f aca="false">IF(真值表!J20=1," "&amp;真值表!J$1&amp;" ",IF(真值表!J20=0,"~"&amp;真值表!J$1&amp;" ",""))</f>
        <v>~OP0</v>
      </c>
      <c r="J20" s="37" t="str">
        <f aca="false">IF(真值表!K20=1," "&amp;真值表!K$1&amp;" ",IF(真值表!K20=0,"~"&amp;真值表!K$1&amp;" ",""))</f>
        <v/>
      </c>
      <c r="K20" s="37" t="str">
        <f aca="false">IF(真值表!L20=1," "&amp;真值表!L$1&amp;" ",IF(真值表!L20=0,"~"&amp;真值表!L$1&amp;" ",""))</f>
        <v/>
      </c>
      <c r="L20" s="37" t="str">
        <f aca="false">IF(真值表!M20=1," "&amp;真值表!M$1&amp;" ",IF(真值表!M20=0,"~"&amp;真值表!M$1&amp;" ",""))</f>
        <v/>
      </c>
      <c r="M20" s="37" t="str">
        <f aca="false">IF(真值表!N20=1," "&amp;真值表!N$1&amp;" ",IF(真值表!N20=0,"~"&amp;真值表!N$1&amp;" ",""))</f>
        <v/>
      </c>
      <c r="N20" s="37" t="str">
        <f aca="false">IF(真值表!O20=1," "&amp;真值表!O$1&amp;" ",IF(真值表!O20=0,"~"&amp;真值表!O$1&amp;" ",""))</f>
        <v/>
      </c>
      <c r="O20" s="37" t="str">
        <f aca="false">IF(真值表!P20=1," "&amp;真值表!P$1&amp;" ",IF(真值表!P20=0,"~"&amp;真值表!P$1&amp;" ",""))</f>
        <v/>
      </c>
      <c r="P20" s="38" t="str">
        <f aca="false">CONCATENATE(D20,E20,F20,G20,H20,I20,J20,K20,L20,M20,N20,O20)&amp;"+"</f>
        <v>~OP5 ~OP4  OP3  OP2 ~OP1 ~OP0 +</v>
      </c>
      <c r="Q20" s="39" t="n">
        <f aca="false">真值表!R20</f>
        <v>0</v>
      </c>
      <c r="R20" s="39" t="n">
        <f aca="false">真值表!S20</f>
        <v>1</v>
      </c>
      <c r="S20" s="39" t="n">
        <f aca="false">真值表!T20</f>
        <v>1</v>
      </c>
      <c r="T20" s="39" t="n">
        <f aca="false">真值表!U20</f>
        <v>1</v>
      </c>
      <c r="U20" s="39" t="n">
        <f aca="false">真值表!V20</f>
        <v>0</v>
      </c>
      <c r="V20" s="39" t="n">
        <f aca="false">真值表!W20</f>
        <v>0</v>
      </c>
      <c r="W20" s="39" t="n">
        <f aca="false">真值表!X20</f>
        <v>1</v>
      </c>
      <c r="X20" s="39" t="n">
        <f aca="false">真值表!Y20</f>
        <v>1</v>
      </c>
      <c r="Y20" s="39" t="n">
        <f aca="false">真值表!Z20</f>
        <v>0</v>
      </c>
      <c r="Z20" s="39" t="n">
        <f aca="false">真值表!AA20</f>
        <v>0</v>
      </c>
      <c r="AA20" s="39" t="n">
        <f aca="false">真值表!AB20</f>
        <v>0</v>
      </c>
      <c r="AB20" s="39" t="n">
        <f aca="false">真值表!AC20</f>
        <v>0</v>
      </c>
      <c r="AC20" s="39" t="n">
        <f aca="false">真值表!AD20</f>
        <v>0</v>
      </c>
      <c r="AD20" s="39" t="n">
        <f aca="false">真值表!AE20</f>
        <v>0</v>
      </c>
      <c r="AE20" s="39" t="n">
        <f aca="false">真值表!AF20</f>
        <v>0</v>
      </c>
      <c r="AF20" s="39" t="n">
        <f aca="false">真值表!AG20</f>
        <v>0</v>
      </c>
      <c r="AG20" s="40" t="n">
        <f aca="false">真值表!AH20</f>
        <v>0</v>
      </c>
      <c r="AH20" s="40" t="n">
        <f aca="false">真值表!AI20</f>
        <v>0</v>
      </c>
      <c r="AI20" s="40" t="n">
        <f aca="false">真值表!AJ20</f>
        <v>0</v>
      </c>
      <c r="AJ20" s="40" t="n">
        <f aca="false">真值表!AK20</f>
        <v>0</v>
      </c>
      <c r="AK20" s="40" t="n">
        <f aca="false">真值表!AL20</f>
        <v>0</v>
      </c>
      <c r="AL20" s="40" t="n">
        <f aca="false">真值表!AM20</f>
        <v>0</v>
      </c>
      <c r="AM20" s="40" t="n">
        <f aca="false">真值表!AN20</f>
        <v>0</v>
      </c>
      <c r="AN20" s="40" t="n">
        <f aca="false">真值表!AO20</f>
        <v>0</v>
      </c>
      <c r="AO20" s="40" t="n">
        <f aca="false">真值表!AP20</f>
        <v>0</v>
      </c>
    </row>
    <row r="21" customFormat="false" ht="12.75" hidden="false" customHeight="false" outlineLevel="0" collapsed="false">
      <c r="A21" s="20" t="str">
        <f aca="false">真值表!B21</f>
        <v>ADDIU</v>
      </c>
      <c r="B21" s="21" t="n">
        <f aca="false">真值表!C21</f>
        <v>9</v>
      </c>
      <c r="C21" s="22" t="str">
        <f aca="false">真值表!D21</f>
        <v>X</v>
      </c>
      <c r="D21" s="41" t="str">
        <f aca="false">IF(真值表!E21=1," "&amp;真值表!E$1&amp;" ",IF(真值表!E21=0,"~"&amp;真值表!E$1&amp;" ",""))</f>
        <v>~OP5</v>
      </c>
      <c r="E21" s="41" t="str">
        <f aca="false">IF(真值表!F21=1," "&amp;真值表!F$1&amp;" ",IF(真值表!F21=0,"~"&amp;真值表!F$1&amp;" ",""))</f>
        <v>~OP4</v>
      </c>
      <c r="F21" s="41" t="str">
        <f aca="false">IF(真值表!G21=1," "&amp;真值表!G$1&amp;" ",IF(真值表!G21=0,"~"&amp;真值表!G$1&amp;" ",""))</f>
        <v>OP3</v>
      </c>
      <c r="G21" s="41" t="str">
        <f aca="false">IF(真值表!H21=1," "&amp;真值表!H$1&amp;" ",IF(真值表!H21=0,"~"&amp;真值表!H$1&amp;" ",""))</f>
        <v>~OP2</v>
      </c>
      <c r="H21" s="41" t="str">
        <f aca="false">IF(真值表!I21=1," "&amp;真值表!I$1&amp;" ",IF(真值表!I21=0,"~"&amp;真值表!I$1&amp;" ",""))</f>
        <v>~OP1</v>
      </c>
      <c r="I21" s="41" t="str">
        <f aca="false">IF(真值表!J21=1," "&amp;真值表!J$1&amp;" ",IF(真值表!J21=0,"~"&amp;真值表!J$1&amp;" ",""))</f>
        <v>OP0</v>
      </c>
      <c r="J21" s="42" t="str">
        <f aca="false">IF(真值表!K21=1," "&amp;真值表!K$1&amp;" ",IF(真值表!K21=0,"~"&amp;真值表!K$1&amp;" ",""))</f>
        <v/>
      </c>
      <c r="K21" s="42" t="str">
        <f aca="false">IF(真值表!L21=1," "&amp;真值表!L$1&amp;" ",IF(真值表!L21=0,"~"&amp;真值表!L$1&amp;" ",""))</f>
        <v/>
      </c>
      <c r="L21" s="42" t="str">
        <f aca="false">IF(真值表!M21=1," "&amp;真值表!M$1&amp;" ",IF(真值表!M21=0,"~"&amp;真值表!M$1&amp;" ",""))</f>
        <v/>
      </c>
      <c r="M21" s="42" t="str">
        <f aca="false">IF(真值表!N21=1," "&amp;真值表!N$1&amp;" ",IF(真值表!N21=0,"~"&amp;真值表!N$1&amp;" ",""))</f>
        <v/>
      </c>
      <c r="N21" s="42" t="str">
        <f aca="false">IF(真值表!O21=1," "&amp;真值表!O$1&amp;" ",IF(真值表!O21=0,"~"&amp;真值表!O$1&amp;" ",""))</f>
        <v/>
      </c>
      <c r="O21" s="42" t="str">
        <f aca="false">IF(真值表!P21=1," "&amp;真值表!P$1&amp;" ",IF(真值表!P21=0,"~"&amp;真值表!P$1&amp;" ",""))</f>
        <v/>
      </c>
      <c r="P21" s="43" t="str">
        <f aca="false">CONCATENATE(D21,E21,F21,G21,H21,I21,J21,K21,L21,M21,N21,O21)&amp;"+"</f>
        <v>~OP5 ~OP4  OP3 ~OP2 ~OP1  OP0 +</v>
      </c>
      <c r="Q21" s="44" t="n">
        <f aca="false">真值表!R21</f>
        <v>0</v>
      </c>
      <c r="R21" s="44" t="n">
        <f aca="false">真值表!S21</f>
        <v>1</v>
      </c>
      <c r="S21" s="44" t="n">
        <f aca="false">真值表!T21</f>
        <v>0</v>
      </c>
      <c r="T21" s="44" t="n">
        <f aca="false">真值表!U21</f>
        <v>1</v>
      </c>
      <c r="U21" s="44" t="n">
        <f aca="false">真值表!V21</f>
        <v>0</v>
      </c>
      <c r="V21" s="44" t="n">
        <f aca="false">真值表!W21</f>
        <v>0</v>
      </c>
      <c r="W21" s="44" t="n">
        <f aca="false">真值表!X21</f>
        <v>1</v>
      </c>
      <c r="X21" s="44" t="n">
        <f aca="false">真值表!Y21</f>
        <v>1</v>
      </c>
      <c r="Y21" s="44" t="n">
        <f aca="false">真值表!Z21</f>
        <v>0</v>
      </c>
      <c r="Z21" s="44" t="n">
        <f aca="false">真值表!AA21</f>
        <v>1</v>
      </c>
      <c r="AA21" s="44" t="n">
        <f aca="false">真值表!AB21</f>
        <v>0</v>
      </c>
      <c r="AB21" s="44" t="n">
        <f aca="false">真值表!AC21</f>
        <v>0</v>
      </c>
      <c r="AC21" s="44" t="n">
        <f aca="false">真值表!AD21</f>
        <v>0</v>
      </c>
      <c r="AD21" s="44" t="n">
        <f aca="false">真值表!AE21</f>
        <v>0</v>
      </c>
      <c r="AE21" s="44" t="n">
        <f aca="false">真值表!AF21</f>
        <v>0</v>
      </c>
      <c r="AF21" s="44" t="n">
        <f aca="false">真值表!AG21</f>
        <v>0</v>
      </c>
      <c r="AG21" s="45" t="n">
        <f aca="false">真值表!AH21</f>
        <v>0</v>
      </c>
      <c r="AH21" s="45" t="n">
        <f aca="false">真值表!AI21</f>
        <v>0</v>
      </c>
      <c r="AI21" s="45" t="n">
        <f aca="false">真值表!AJ21</f>
        <v>0</v>
      </c>
      <c r="AJ21" s="45" t="n">
        <f aca="false">真值表!AK21</f>
        <v>0</v>
      </c>
      <c r="AK21" s="45" t="n">
        <f aca="false">真值表!AL21</f>
        <v>0</v>
      </c>
      <c r="AL21" s="45" t="n">
        <f aca="false">真值表!AM21</f>
        <v>0</v>
      </c>
      <c r="AM21" s="45" t="n">
        <f aca="false">真值表!AN21</f>
        <v>0</v>
      </c>
      <c r="AN21" s="45" t="n">
        <f aca="false">真值表!AO21</f>
        <v>0</v>
      </c>
      <c r="AO21" s="45" t="n">
        <f aca="false">真值表!AP21</f>
        <v>0</v>
      </c>
    </row>
    <row r="22" customFormat="false" ht="12.75" hidden="false" customHeight="false" outlineLevel="0" collapsed="false">
      <c r="A22" s="16" t="str">
        <f aca="false">真值表!B22</f>
        <v>SLTI</v>
      </c>
      <c r="B22" s="17" t="n">
        <f aca="false">真值表!C22</f>
        <v>10</v>
      </c>
      <c r="C22" s="18" t="str">
        <f aca="false">真值表!D22</f>
        <v>X</v>
      </c>
      <c r="D22" s="36" t="str">
        <f aca="false">IF(真值表!E22=1," "&amp;真值表!E$1&amp;" ",IF(真值表!E22=0,"~"&amp;真值表!E$1&amp;" ",""))</f>
        <v>~OP5</v>
      </c>
      <c r="E22" s="36" t="str">
        <f aca="false">IF(真值表!F22=1," "&amp;真值表!F$1&amp;" ",IF(真值表!F22=0,"~"&amp;真值表!F$1&amp;" ",""))</f>
        <v>~OP4</v>
      </c>
      <c r="F22" s="36" t="str">
        <f aca="false">IF(真值表!G22=1," "&amp;真值表!G$1&amp;" ",IF(真值表!G22=0,"~"&amp;真值表!G$1&amp;" ",""))</f>
        <v>OP3</v>
      </c>
      <c r="G22" s="36" t="str">
        <f aca="false">IF(真值表!H22=1," "&amp;真值表!H$1&amp;" ",IF(真值表!H22=0,"~"&amp;真值表!H$1&amp;" ",""))</f>
        <v>~OP2</v>
      </c>
      <c r="H22" s="36" t="str">
        <f aca="false">IF(真值表!I22=1," "&amp;真值表!I$1&amp;" ",IF(真值表!I22=0,"~"&amp;真值表!I$1&amp;" ",""))</f>
        <v>OP1</v>
      </c>
      <c r="I22" s="36" t="str">
        <f aca="false">IF(真值表!J22=1," "&amp;真值表!J$1&amp;" ",IF(真值表!J22=0,"~"&amp;真值表!J$1&amp;" ",""))</f>
        <v>~OP0</v>
      </c>
      <c r="J22" s="37" t="str">
        <f aca="false">IF(真值表!K22=1," "&amp;真值表!K$1&amp;" ",IF(真值表!K22=0,"~"&amp;真值表!K$1&amp;" ",""))</f>
        <v/>
      </c>
      <c r="K22" s="37" t="str">
        <f aca="false">IF(真值表!L22=1," "&amp;真值表!L$1&amp;" ",IF(真值表!L22=0,"~"&amp;真值表!L$1&amp;" ",""))</f>
        <v/>
      </c>
      <c r="L22" s="37" t="str">
        <f aca="false">IF(真值表!M22=1," "&amp;真值表!M$1&amp;" ",IF(真值表!M22=0,"~"&amp;真值表!M$1&amp;" ",""))</f>
        <v/>
      </c>
      <c r="M22" s="37" t="str">
        <f aca="false">IF(真值表!N22=1," "&amp;真值表!N$1&amp;" ",IF(真值表!N22=0,"~"&amp;真值表!N$1&amp;" ",""))</f>
        <v/>
      </c>
      <c r="N22" s="37" t="str">
        <f aca="false">IF(真值表!O22=1," "&amp;真值表!O$1&amp;" ",IF(真值表!O22=0,"~"&amp;真值表!O$1&amp;" ",""))</f>
        <v/>
      </c>
      <c r="O22" s="37" t="str">
        <f aca="false">IF(真值表!P22=1," "&amp;真值表!P$1&amp;" ",IF(真值表!P22=0,"~"&amp;真值表!P$1&amp;" ",""))</f>
        <v/>
      </c>
      <c r="P22" s="38" t="str">
        <f aca="false">CONCATENATE(D22,E22,F22,G22,H22,I22,J22,K22,L22,M22,N22,O22)&amp;"+"</f>
        <v>~OP5 ~OP4  OP3 ~OP2  OP1 ~OP0 +</v>
      </c>
      <c r="Q22" s="39" t="n">
        <f aca="false">真值表!R22</f>
        <v>1</v>
      </c>
      <c r="R22" s="39" t="n">
        <f aca="false">真值表!S22</f>
        <v>0</v>
      </c>
      <c r="S22" s="39" t="n">
        <f aca="false">真值表!T22</f>
        <v>1</v>
      </c>
      <c r="T22" s="39" t="n">
        <f aca="false">真值表!U22</f>
        <v>1</v>
      </c>
      <c r="U22" s="39" t="n">
        <f aca="false">真值表!V22</f>
        <v>0</v>
      </c>
      <c r="V22" s="39" t="n">
        <f aca="false">真值表!W22</f>
        <v>0</v>
      </c>
      <c r="W22" s="39" t="n">
        <f aca="false">真值表!X22</f>
        <v>1</v>
      </c>
      <c r="X22" s="39" t="n">
        <f aca="false">真值表!Y22</f>
        <v>1</v>
      </c>
      <c r="Y22" s="39" t="n">
        <f aca="false">真值表!Z22</f>
        <v>0</v>
      </c>
      <c r="Z22" s="39" t="n">
        <f aca="false">真值表!AA22</f>
        <v>1</v>
      </c>
      <c r="AA22" s="39" t="n">
        <f aca="false">真值表!AB22</f>
        <v>0</v>
      </c>
      <c r="AB22" s="39" t="n">
        <f aca="false">真值表!AC22</f>
        <v>0</v>
      </c>
      <c r="AC22" s="39" t="n">
        <f aca="false">真值表!AD22</f>
        <v>0</v>
      </c>
      <c r="AD22" s="39" t="n">
        <f aca="false">真值表!AE22</f>
        <v>0</v>
      </c>
      <c r="AE22" s="39" t="n">
        <f aca="false">真值表!AF22</f>
        <v>0</v>
      </c>
      <c r="AF22" s="39" t="n">
        <f aca="false">真值表!AG22</f>
        <v>0</v>
      </c>
      <c r="AG22" s="40" t="n">
        <f aca="false">真值表!AH22</f>
        <v>0</v>
      </c>
      <c r="AH22" s="40" t="n">
        <f aca="false">真值表!AI22</f>
        <v>0</v>
      </c>
      <c r="AI22" s="40" t="n">
        <f aca="false">真值表!AJ22</f>
        <v>0</v>
      </c>
      <c r="AJ22" s="40" t="n">
        <f aca="false">真值表!AK22</f>
        <v>0</v>
      </c>
      <c r="AK22" s="40" t="n">
        <f aca="false">真值表!AL22</f>
        <v>0</v>
      </c>
      <c r="AL22" s="40" t="n">
        <f aca="false">真值表!AM22</f>
        <v>0</v>
      </c>
      <c r="AM22" s="40" t="n">
        <f aca="false">真值表!AN22</f>
        <v>0</v>
      </c>
      <c r="AN22" s="40" t="n">
        <f aca="false">真值表!AO22</f>
        <v>0</v>
      </c>
      <c r="AO22" s="40" t="n">
        <f aca="false">真值表!AP22</f>
        <v>0</v>
      </c>
    </row>
    <row r="23" customFormat="false" ht="12.75" hidden="false" customHeight="false" outlineLevel="0" collapsed="false">
      <c r="A23" s="20" t="str">
        <f aca="false">真值表!B23</f>
        <v>ORI</v>
      </c>
      <c r="B23" s="21" t="n">
        <f aca="false">真值表!C23</f>
        <v>13</v>
      </c>
      <c r="C23" s="22" t="str">
        <f aca="false">真值表!D23</f>
        <v>X</v>
      </c>
      <c r="D23" s="41" t="str">
        <f aca="false">IF(真值表!E23=1," "&amp;真值表!E$1&amp;" ",IF(真值表!E23=0,"~"&amp;真值表!E$1&amp;" ",""))</f>
        <v>~OP5</v>
      </c>
      <c r="E23" s="41" t="str">
        <f aca="false">IF(真值表!F23=1," "&amp;真值表!F$1&amp;" ",IF(真值表!F23=0,"~"&amp;真值表!F$1&amp;" ",""))</f>
        <v>~OP4</v>
      </c>
      <c r="F23" s="41" t="str">
        <f aca="false">IF(真值表!G23=1," "&amp;真值表!G$1&amp;" ",IF(真值表!G23=0,"~"&amp;真值表!G$1&amp;" ",""))</f>
        <v>OP3</v>
      </c>
      <c r="G23" s="41" t="str">
        <f aca="false">IF(真值表!H23=1," "&amp;真值表!H$1&amp;" ",IF(真值表!H23=0,"~"&amp;真值表!H$1&amp;" ",""))</f>
        <v>OP2</v>
      </c>
      <c r="H23" s="41" t="str">
        <f aca="false">IF(真值表!I23=1," "&amp;真值表!I$1&amp;" ",IF(真值表!I23=0,"~"&amp;真值表!I$1&amp;" ",""))</f>
        <v>~OP1</v>
      </c>
      <c r="I23" s="41" t="str">
        <f aca="false">IF(真值表!J23=1," "&amp;真值表!J$1&amp;" ",IF(真值表!J23=0,"~"&amp;真值表!J$1&amp;" ",""))</f>
        <v>OP0</v>
      </c>
      <c r="J23" s="42" t="str">
        <f aca="false">IF(真值表!K23=1," "&amp;真值表!K$1&amp;" ",IF(真值表!K23=0,"~"&amp;真值表!K$1&amp;" ",""))</f>
        <v/>
      </c>
      <c r="K23" s="42" t="str">
        <f aca="false">IF(真值表!L23=1," "&amp;真值表!L$1&amp;" ",IF(真值表!L23=0,"~"&amp;真值表!L$1&amp;" ",""))</f>
        <v/>
      </c>
      <c r="L23" s="42" t="str">
        <f aca="false">IF(真值表!M23=1," "&amp;真值表!M$1&amp;" ",IF(真值表!M23=0,"~"&amp;真值表!M$1&amp;" ",""))</f>
        <v/>
      </c>
      <c r="M23" s="42" t="str">
        <f aca="false">IF(真值表!N23=1," "&amp;真值表!N$1&amp;" ",IF(真值表!N23=0,"~"&amp;真值表!N$1&amp;" ",""))</f>
        <v/>
      </c>
      <c r="N23" s="42" t="str">
        <f aca="false">IF(真值表!O23=1," "&amp;真值表!O$1&amp;" ",IF(真值表!O23=0,"~"&amp;真值表!O$1&amp;" ",""))</f>
        <v/>
      </c>
      <c r="O23" s="42" t="str">
        <f aca="false">IF(真值表!P23=1," "&amp;真值表!P$1&amp;" ",IF(真值表!P23=0,"~"&amp;真值表!P$1&amp;" ",""))</f>
        <v/>
      </c>
      <c r="P23" s="43" t="str">
        <f aca="false">CONCATENATE(D23,E23,F23,G23,H23,I23,J23,K23,L23,M23,N23,O23)&amp;"+"</f>
        <v>~OP5 ~OP4  OP3  OP2 ~OP1  OP0 +</v>
      </c>
      <c r="Q23" s="44" t="n">
        <f aca="false">真值表!R23</f>
        <v>1</v>
      </c>
      <c r="R23" s="44" t="n">
        <f aca="false">真值表!S23</f>
        <v>0</v>
      </c>
      <c r="S23" s="44" t="n">
        <f aca="false">真值表!T23</f>
        <v>0</v>
      </c>
      <c r="T23" s="44" t="n">
        <f aca="false">真值表!U23</f>
        <v>0</v>
      </c>
      <c r="U23" s="44" t="n">
        <f aca="false">真值表!V23</f>
        <v>0</v>
      </c>
      <c r="V23" s="44" t="n">
        <f aca="false">真值表!W23</f>
        <v>0</v>
      </c>
      <c r="W23" s="44" t="n">
        <f aca="false">真值表!X23</f>
        <v>1</v>
      </c>
      <c r="X23" s="44" t="n">
        <f aca="false">真值表!Y23</f>
        <v>1</v>
      </c>
      <c r="Y23" s="44" t="n">
        <f aca="false">真值表!Z23</f>
        <v>0</v>
      </c>
      <c r="Z23" s="44" t="n">
        <f aca="false">真值表!AA23</f>
        <v>0</v>
      </c>
      <c r="AA23" s="44" t="n">
        <f aca="false">真值表!AB23</f>
        <v>0</v>
      </c>
      <c r="AB23" s="44" t="n">
        <f aca="false">真值表!AC23</f>
        <v>0</v>
      </c>
      <c r="AC23" s="44" t="n">
        <f aca="false">真值表!AD23</f>
        <v>0</v>
      </c>
      <c r="AD23" s="44" t="n">
        <f aca="false">真值表!AE23</f>
        <v>0</v>
      </c>
      <c r="AE23" s="44" t="n">
        <f aca="false">真值表!AF23</f>
        <v>0</v>
      </c>
      <c r="AF23" s="44" t="n">
        <f aca="false">真值表!AG23</f>
        <v>0</v>
      </c>
      <c r="AG23" s="45" t="n">
        <f aca="false">真值表!AH23</f>
        <v>0</v>
      </c>
      <c r="AH23" s="45" t="n">
        <f aca="false">真值表!AI23</f>
        <v>0</v>
      </c>
      <c r="AI23" s="45" t="n">
        <f aca="false">真值表!AJ23</f>
        <v>0</v>
      </c>
      <c r="AJ23" s="45" t="n">
        <f aca="false">真值表!AK23</f>
        <v>0</v>
      </c>
      <c r="AK23" s="45" t="n">
        <f aca="false">真值表!AL23</f>
        <v>0</v>
      </c>
      <c r="AL23" s="45" t="n">
        <f aca="false">真值表!AM23</f>
        <v>0</v>
      </c>
      <c r="AM23" s="45" t="n">
        <f aca="false">真值表!AN23</f>
        <v>0</v>
      </c>
      <c r="AN23" s="45" t="n">
        <f aca="false">真值表!AO23</f>
        <v>0</v>
      </c>
      <c r="AO23" s="45" t="n">
        <f aca="false">真值表!AP23</f>
        <v>0</v>
      </c>
    </row>
    <row r="24" customFormat="false" ht="12.75" hidden="false" customHeight="false" outlineLevel="0" collapsed="false">
      <c r="A24" s="16" t="str">
        <f aca="false">真值表!B24</f>
        <v>LW</v>
      </c>
      <c r="B24" s="17" t="n">
        <f aca="false">真值表!C24</f>
        <v>35</v>
      </c>
      <c r="C24" s="18" t="str">
        <f aca="false">真值表!D24</f>
        <v>X</v>
      </c>
      <c r="D24" s="36" t="str">
        <f aca="false">IF(真值表!E24=1," "&amp;真值表!E$1&amp;" ",IF(真值表!E24=0,"~"&amp;真值表!E$1&amp;" ",""))</f>
        <v>OP5</v>
      </c>
      <c r="E24" s="36" t="str">
        <f aca="false">IF(真值表!F24=1," "&amp;真值表!F$1&amp;" ",IF(真值表!F24=0,"~"&amp;真值表!F$1&amp;" ",""))</f>
        <v>~OP4</v>
      </c>
      <c r="F24" s="36" t="str">
        <f aca="false">IF(真值表!G24=1," "&amp;真值表!G$1&amp;" ",IF(真值表!G24=0,"~"&amp;真值表!G$1&amp;" ",""))</f>
        <v>~OP3</v>
      </c>
      <c r="G24" s="36" t="str">
        <f aca="false">IF(真值表!H24=1," "&amp;真值表!H$1&amp;" ",IF(真值表!H24=0,"~"&amp;真值表!H$1&amp;" ",""))</f>
        <v>~OP2</v>
      </c>
      <c r="H24" s="36" t="str">
        <f aca="false">IF(真值表!I24=1," "&amp;真值表!I$1&amp;" ",IF(真值表!I24=0,"~"&amp;真值表!I$1&amp;" ",""))</f>
        <v>OP1</v>
      </c>
      <c r="I24" s="36" t="str">
        <f aca="false">IF(真值表!J24=1," "&amp;真值表!J$1&amp;" ",IF(真值表!J24=0,"~"&amp;真值表!J$1&amp;" ",""))</f>
        <v>OP0</v>
      </c>
      <c r="J24" s="37" t="str">
        <f aca="false">IF(真值表!K24=1," "&amp;真值表!K$1&amp;" ",IF(真值表!K24=0,"~"&amp;真值表!K$1&amp;" ",""))</f>
        <v/>
      </c>
      <c r="K24" s="37" t="str">
        <f aca="false">IF(真值表!L24=1," "&amp;真值表!L$1&amp;" ",IF(真值表!L24=0,"~"&amp;真值表!L$1&amp;" ",""))</f>
        <v/>
      </c>
      <c r="L24" s="37" t="str">
        <f aca="false">IF(真值表!M24=1," "&amp;真值表!M$1&amp;" ",IF(真值表!M24=0,"~"&amp;真值表!M$1&amp;" ",""))</f>
        <v/>
      </c>
      <c r="M24" s="37" t="str">
        <f aca="false">IF(真值表!N24=1," "&amp;真值表!N$1&amp;" ",IF(真值表!N24=0,"~"&amp;真值表!N$1&amp;" ",""))</f>
        <v/>
      </c>
      <c r="N24" s="37" t="str">
        <f aca="false">IF(真值表!O24=1," "&amp;真值表!O$1&amp;" ",IF(真值表!O24=0,"~"&amp;真值表!O$1&amp;" ",""))</f>
        <v/>
      </c>
      <c r="O24" s="37" t="str">
        <f aca="false">IF(真值表!P24=1," "&amp;真值表!P$1&amp;" ",IF(真值表!P24=0,"~"&amp;真值表!P$1&amp;" ",""))</f>
        <v/>
      </c>
      <c r="P24" s="38" t="str">
        <f aca="false">CONCATENATE(D24,E24,F24,G24,H24,I24,J24,K24,L24,M24,N24,O24)&amp;"+"</f>
        <v>OP5 ~OP4 ~OP3 ~OP2  OP1  OP0 +</v>
      </c>
      <c r="Q24" s="39" t="n">
        <f aca="false">真值表!R24</f>
        <v>0</v>
      </c>
      <c r="R24" s="39" t="n">
        <f aca="false">真值表!S24</f>
        <v>1</v>
      </c>
      <c r="S24" s="39" t="n">
        <f aca="false">真值表!T24</f>
        <v>0</v>
      </c>
      <c r="T24" s="39" t="n">
        <f aca="false">真值表!U24</f>
        <v>1</v>
      </c>
      <c r="U24" s="39" t="n">
        <f aca="false">真值表!V24</f>
        <v>1</v>
      </c>
      <c r="V24" s="39" t="n">
        <f aca="false">真值表!W24</f>
        <v>0</v>
      </c>
      <c r="W24" s="39" t="n">
        <f aca="false">真值表!X24</f>
        <v>1</v>
      </c>
      <c r="X24" s="39" t="n">
        <f aca="false">真值表!Y24</f>
        <v>1</v>
      </c>
      <c r="Y24" s="39" t="n">
        <f aca="false">真值表!Z24</f>
        <v>0</v>
      </c>
      <c r="Z24" s="39" t="n">
        <f aca="false">真值表!AA24</f>
        <v>1</v>
      </c>
      <c r="AA24" s="39" t="n">
        <f aca="false">真值表!AB24</f>
        <v>0</v>
      </c>
      <c r="AB24" s="39" t="n">
        <f aca="false">真值表!AC24</f>
        <v>0</v>
      </c>
      <c r="AC24" s="39" t="n">
        <f aca="false">真值表!AD24</f>
        <v>0</v>
      </c>
      <c r="AD24" s="39" t="n">
        <f aca="false">真值表!AE24</f>
        <v>0</v>
      </c>
      <c r="AE24" s="39" t="n">
        <f aca="false">真值表!AF24</f>
        <v>0</v>
      </c>
      <c r="AF24" s="39" t="n">
        <f aca="false">真值表!AG24</f>
        <v>0</v>
      </c>
      <c r="AG24" s="40" t="n">
        <f aca="false">真值表!AH24</f>
        <v>0</v>
      </c>
      <c r="AH24" s="40" t="n">
        <f aca="false">真值表!AI24</f>
        <v>0</v>
      </c>
      <c r="AI24" s="40" t="n">
        <f aca="false">真值表!AJ24</f>
        <v>0</v>
      </c>
      <c r="AJ24" s="40" t="n">
        <f aca="false">真值表!AK24</f>
        <v>0</v>
      </c>
      <c r="AK24" s="40" t="n">
        <f aca="false">真值表!AL24</f>
        <v>0</v>
      </c>
      <c r="AL24" s="40" t="n">
        <f aca="false">真值表!AM24</f>
        <v>0</v>
      </c>
      <c r="AM24" s="40" t="n">
        <f aca="false">真值表!AN24</f>
        <v>0</v>
      </c>
      <c r="AN24" s="40" t="n">
        <f aca="false">真值表!AO24</f>
        <v>0</v>
      </c>
      <c r="AO24" s="40" t="n">
        <f aca="false">真值表!AP24</f>
        <v>0</v>
      </c>
    </row>
    <row r="25" customFormat="false" ht="12.75" hidden="false" customHeight="false" outlineLevel="0" collapsed="false">
      <c r="A25" s="20" t="str">
        <f aca="false">真值表!B25</f>
        <v>SW</v>
      </c>
      <c r="B25" s="21" t="n">
        <f aca="false">真值表!C25</f>
        <v>43</v>
      </c>
      <c r="C25" s="22" t="str">
        <f aca="false">真值表!D25</f>
        <v>X</v>
      </c>
      <c r="D25" s="41" t="str">
        <f aca="false">IF(真值表!E25=1," "&amp;真值表!E$1&amp;" ",IF(真值表!E25=0,"~"&amp;真值表!E$1&amp;" ",""))</f>
        <v>OP5</v>
      </c>
      <c r="E25" s="41" t="str">
        <f aca="false">IF(真值表!F25=1," "&amp;真值表!F$1&amp;" ",IF(真值表!F25=0,"~"&amp;真值表!F$1&amp;" ",""))</f>
        <v>~OP4</v>
      </c>
      <c r="F25" s="41" t="str">
        <f aca="false">IF(真值表!G25=1," "&amp;真值表!G$1&amp;" ",IF(真值表!G25=0,"~"&amp;真值表!G$1&amp;" ",""))</f>
        <v>OP3</v>
      </c>
      <c r="G25" s="41" t="str">
        <f aca="false">IF(真值表!H25=1," "&amp;真值表!H$1&amp;" ",IF(真值表!H25=0,"~"&amp;真值表!H$1&amp;" ",""))</f>
        <v>~OP2</v>
      </c>
      <c r="H25" s="41" t="str">
        <f aca="false">IF(真值表!I25=1," "&amp;真值表!I$1&amp;" ",IF(真值表!I25=0,"~"&amp;真值表!I$1&amp;" ",""))</f>
        <v>OP1</v>
      </c>
      <c r="I25" s="41" t="str">
        <f aca="false">IF(真值表!J25=1," "&amp;真值表!J$1&amp;" ",IF(真值表!J25=0,"~"&amp;真值表!J$1&amp;" ",""))</f>
        <v>OP0</v>
      </c>
      <c r="J25" s="42" t="str">
        <f aca="false">IF(真值表!K25=1," "&amp;真值表!K$1&amp;" ",IF(真值表!K25=0,"~"&amp;真值表!K$1&amp;" ",""))</f>
        <v/>
      </c>
      <c r="K25" s="42" t="str">
        <f aca="false">IF(真值表!L25=1," "&amp;真值表!L$1&amp;" ",IF(真值表!L25=0,"~"&amp;真值表!L$1&amp;" ",""))</f>
        <v/>
      </c>
      <c r="L25" s="42" t="str">
        <f aca="false">IF(真值表!M25=1," "&amp;真值表!M$1&amp;" ",IF(真值表!M25=0,"~"&amp;真值表!M$1&amp;" ",""))</f>
        <v/>
      </c>
      <c r="M25" s="42" t="str">
        <f aca="false">IF(真值表!N25=1," "&amp;真值表!N$1&amp;" ",IF(真值表!N25=0,"~"&amp;真值表!N$1&amp;" ",""))</f>
        <v/>
      </c>
      <c r="N25" s="42" t="str">
        <f aca="false">IF(真值表!O25=1," "&amp;真值表!O$1&amp;" ",IF(真值表!O25=0,"~"&amp;真值表!O$1&amp;" ",""))</f>
        <v/>
      </c>
      <c r="O25" s="42" t="str">
        <f aca="false">IF(真值表!P25=1," "&amp;真值表!P$1&amp;" ",IF(真值表!P25=0,"~"&amp;真值表!P$1&amp;" ",""))</f>
        <v/>
      </c>
      <c r="P25" s="43" t="str">
        <f aca="false">CONCATENATE(D25,E25,F25,G25,H25,I25,J25,K25,L25,M25,N25,O25)&amp;"+"</f>
        <v>OP5 ~OP4  OP3 ~OP2  OP1  OP0 +</v>
      </c>
      <c r="Q25" s="44" t="n">
        <f aca="false">真值表!R25</f>
        <v>0</v>
      </c>
      <c r="R25" s="44" t="n">
        <f aca="false">真值表!S25</f>
        <v>1</v>
      </c>
      <c r="S25" s="44" t="n">
        <f aca="false">真值表!T25</f>
        <v>0</v>
      </c>
      <c r="T25" s="44" t="n">
        <f aca="false">真值表!U25</f>
        <v>1</v>
      </c>
      <c r="U25" s="44" t="n">
        <f aca="false">真值表!V25</f>
        <v>0</v>
      </c>
      <c r="V25" s="44" t="n">
        <f aca="false">真值表!W25</f>
        <v>1</v>
      </c>
      <c r="W25" s="44" t="n">
        <f aca="false">真值表!X25</f>
        <v>1</v>
      </c>
      <c r="X25" s="44" t="n">
        <f aca="false">真值表!Y25</f>
        <v>0</v>
      </c>
      <c r="Y25" s="44" t="n">
        <f aca="false">真值表!Z25</f>
        <v>0</v>
      </c>
      <c r="Z25" s="44" t="n">
        <f aca="false">真值表!AA25</f>
        <v>1</v>
      </c>
      <c r="AA25" s="44" t="n">
        <f aca="false">真值表!AB25</f>
        <v>0</v>
      </c>
      <c r="AB25" s="44" t="n">
        <f aca="false">真值表!AC25</f>
        <v>0</v>
      </c>
      <c r="AC25" s="44" t="n">
        <f aca="false">真值表!AD25</f>
        <v>0</v>
      </c>
      <c r="AD25" s="44" t="n">
        <f aca="false">真值表!AE25</f>
        <v>0</v>
      </c>
      <c r="AE25" s="44" t="n">
        <f aca="false">真值表!AF25</f>
        <v>0</v>
      </c>
      <c r="AF25" s="44" t="n">
        <f aca="false">真值表!AG25</f>
        <v>0</v>
      </c>
      <c r="AG25" s="45" t="n">
        <f aca="false">真值表!AH25</f>
        <v>0</v>
      </c>
      <c r="AH25" s="45" t="n">
        <f aca="false">真值表!AI25</f>
        <v>0</v>
      </c>
      <c r="AI25" s="45" t="n">
        <f aca="false">真值表!AJ25</f>
        <v>0</v>
      </c>
      <c r="AJ25" s="45" t="n">
        <f aca="false">真值表!AK25</f>
        <v>0</v>
      </c>
      <c r="AK25" s="45" t="n">
        <f aca="false">真值表!AL25</f>
        <v>0</v>
      </c>
      <c r="AL25" s="45" t="n">
        <f aca="false">真值表!AM25</f>
        <v>0</v>
      </c>
      <c r="AM25" s="45" t="n">
        <f aca="false">真值表!AN25</f>
        <v>0</v>
      </c>
      <c r="AN25" s="45" t="n">
        <f aca="false">真值表!AO25</f>
        <v>0</v>
      </c>
      <c r="AO25" s="45" t="n">
        <f aca="false">真值表!AP25</f>
        <v>0</v>
      </c>
    </row>
    <row r="26" customFormat="false" ht="12.75" hidden="false" customHeight="false" outlineLevel="0" collapsed="false">
      <c r="A26" s="16" t="str">
        <f aca="false">真值表!B26</f>
        <v>SLLV</v>
      </c>
      <c r="B26" s="17" t="n">
        <f aca="false">真值表!C26</f>
        <v>0</v>
      </c>
      <c r="C26" s="18" t="n">
        <f aca="false">真值表!D26</f>
        <v>4</v>
      </c>
      <c r="D26" s="36" t="str">
        <f aca="false">IF(真值表!E26=1," "&amp;真值表!E$1&amp;" ",IF(真值表!E26=0,"~"&amp;真值表!E$1&amp;" ",""))</f>
        <v>~OP5</v>
      </c>
      <c r="E26" s="36" t="str">
        <f aca="false">IF(真值表!F26=1," "&amp;真值表!F$1&amp;" ",IF(真值表!F26=0,"~"&amp;真值表!F$1&amp;" ",""))</f>
        <v>~OP4</v>
      </c>
      <c r="F26" s="36" t="str">
        <f aca="false">IF(真值表!G26=1," "&amp;真值表!G$1&amp;" ",IF(真值表!G26=0,"~"&amp;真值表!G$1&amp;" ",""))</f>
        <v>~OP3</v>
      </c>
      <c r="G26" s="36" t="str">
        <f aca="false">IF(真值表!H26=1," "&amp;真值表!H$1&amp;" ",IF(真值表!H26=0,"~"&amp;真值表!H$1&amp;" ",""))</f>
        <v>~OP2</v>
      </c>
      <c r="H26" s="36" t="str">
        <f aca="false">IF(真值表!I26=1," "&amp;真值表!I$1&amp;" ",IF(真值表!I26=0,"~"&amp;真值表!I$1&amp;" ",""))</f>
        <v>~OP1</v>
      </c>
      <c r="I26" s="36" t="str">
        <f aca="false">IF(真值表!J26=1," "&amp;真值表!J$1&amp;" ",IF(真值表!J26=0,"~"&amp;真值表!J$1&amp;" ",""))</f>
        <v>~OP0</v>
      </c>
      <c r="J26" s="37" t="str">
        <f aca="false">IF(真值表!K26=1," "&amp;真值表!K$1&amp;" ",IF(真值表!K26=0,"~"&amp;真值表!K$1&amp;" ",""))</f>
        <v>~F5</v>
      </c>
      <c r="K26" s="37" t="str">
        <f aca="false">IF(真值表!L26=1," "&amp;真值表!L$1&amp;" ",IF(真值表!L26=0,"~"&amp;真值表!L$1&amp;" ",""))</f>
        <v>~F4</v>
      </c>
      <c r="L26" s="37" t="str">
        <f aca="false">IF(真值表!M26=1," "&amp;真值表!M$1&amp;" ",IF(真值表!M26=0,"~"&amp;真值表!M$1&amp;" ",""))</f>
        <v>~F3</v>
      </c>
      <c r="M26" s="37" t="str">
        <f aca="false">IF(真值表!N26=1," "&amp;真值表!N$1&amp;" ",IF(真值表!N26=0,"~"&amp;真值表!N$1&amp;" ",""))</f>
        <v>F2</v>
      </c>
      <c r="N26" s="37" t="str">
        <f aca="false">IF(真值表!O26=1," "&amp;真值表!O$1&amp;" ",IF(真值表!O26=0,"~"&amp;真值表!O$1&amp;" ",""))</f>
        <v>~F1</v>
      </c>
      <c r="O26" s="37" t="str">
        <f aca="false">IF(真值表!P26=1," "&amp;真值表!P$1&amp;" ",IF(真值表!P26=0,"~"&amp;真值表!P$1&amp;" ",""))</f>
        <v>~F0</v>
      </c>
      <c r="P26" s="38" t="str">
        <f aca="false">CONCATENATE(D26,E26,F26,G26,H26,I26,J26,K26,L26,M26,N26,O26)&amp;"+"</f>
        <v>~OP5 ~OP4 ~OP3 ~OP2 ~OP1 ~OP0 ~F5 ~F4 ~F3  F2 ~F1 ~F0 +</v>
      </c>
      <c r="Q26" s="39" t="n">
        <f aca="false">真值表!R26</f>
        <v>0</v>
      </c>
      <c r="R26" s="39" t="n">
        <f aca="false">真值表!S26</f>
        <v>0</v>
      </c>
      <c r="S26" s="39" t="n">
        <f aca="false">真值表!T26</f>
        <v>0</v>
      </c>
      <c r="T26" s="39" t="n">
        <f aca="false">真值表!U26</f>
        <v>0</v>
      </c>
      <c r="U26" s="39" t="n">
        <f aca="false">真值表!V26</f>
        <v>0</v>
      </c>
      <c r="V26" s="39" t="n">
        <f aca="false">真值表!W26</f>
        <v>0</v>
      </c>
      <c r="W26" s="39" t="n">
        <f aca="false">真值表!X26</f>
        <v>0</v>
      </c>
      <c r="X26" s="39" t="n">
        <f aca="false">真值表!Y26</f>
        <v>1</v>
      </c>
      <c r="Y26" s="39" t="n">
        <f aca="false">真值表!Z26</f>
        <v>0</v>
      </c>
      <c r="Z26" s="39" t="n">
        <f aca="false">真值表!AA26</f>
        <v>0</v>
      </c>
      <c r="AA26" s="39" t="n">
        <f aca="false">真值表!AB26</f>
        <v>1</v>
      </c>
      <c r="AB26" s="39" t="n">
        <f aca="false">真值表!AC26</f>
        <v>0</v>
      </c>
      <c r="AC26" s="39" t="n">
        <f aca="false">真值表!AD26</f>
        <v>0</v>
      </c>
      <c r="AD26" s="39" t="n">
        <f aca="false">真值表!AE26</f>
        <v>0</v>
      </c>
      <c r="AE26" s="39" t="n">
        <f aca="false">真值表!AF26</f>
        <v>0</v>
      </c>
      <c r="AF26" s="39" t="n">
        <f aca="false">真值表!AG26</f>
        <v>0</v>
      </c>
      <c r="AG26" s="40" t="n">
        <f aca="false">真值表!AH26</f>
        <v>1</v>
      </c>
      <c r="AH26" s="40" t="n">
        <f aca="false">真值表!AI26</f>
        <v>0</v>
      </c>
      <c r="AI26" s="40" t="n">
        <f aca="false">真值表!AJ26</f>
        <v>0</v>
      </c>
      <c r="AJ26" s="40" t="n">
        <f aca="false">真值表!AK26</f>
        <v>0</v>
      </c>
      <c r="AK26" s="40" t="n">
        <f aca="false">真值表!AL26</f>
        <v>0</v>
      </c>
      <c r="AL26" s="40" t="n">
        <f aca="false">真值表!AM26</f>
        <v>0</v>
      </c>
      <c r="AM26" s="40" t="n">
        <f aca="false">真值表!AN26</f>
        <v>0</v>
      </c>
      <c r="AN26" s="40" t="n">
        <f aca="false">真值表!AO26</f>
        <v>0</v>
      </c>
      <c r="AO26" s="40" t="n">
        <f aca="false">真值表!AP26</f>
        <v>0</v>
      </c>
    </row>
    <row r="27" customFormat="false" ht="12.75" hidden="false" customHeight="false" outlineLevel="0" collapsed="false">
      <c r="A27" s="20" t="str">
        <f aca="false">真值表!B27</f>
        <v>SRLV</v>
      </c>
      <c r="B27" s="21" t="n">
        <f aca="false">真值表!C27</f>
        <v>0</v>
      </c>
      <c r="C27" s="22" t="n">
        <f aca="false">真值表!D27</f>
        <v>6</v>
      </c>
      <c r="D27" s="41" t="str">
        <f aca="false">IF(真值表!E27=1," "&amp;真值表!E$1&amp;" ",IF(真值表!E27=0,"~"&amp;真值表!E$1&amp;" ",""))</f>
        <v>~OP5</v>
      </c>
      <c r="E27" s="41" t="str">
        <f aca="false">IF(真值表!F27=1," "&amp;真值表!F$1&amp;" ",IF(真值表!F27=0,"~"&amp;真值表!F$1&amp;" ",""))</f>
        <v>~OP4</v>
      </c>
      <c r="F27" s="41" t="str">
        <f aca="false">IF(真值表!G27=1," "&amp;真值表!G$1&amp;" ",IF(真值表!G27=0,"~"&amp;真值表!G$1&amp;" ",""))</f>
        <v>~OP3</v>
      </c>
      <c r="G27" s="41" t="str">
        <f aca="false">IF(真值表!H27=1," "&amp;真值表!H$1&amp;" ",IF(真值表!H27=0,"~"&amp;真值表!H$1&amp;" ",""))</f>
        <v>~OP2</v>
      </c>
      <c r="H27" s="41" t="str">
        <f aca="false">IF(真值表!I27=1," "&amp;真值表!I$1&amp;" ",IF(真值表!I27=0,"~"&amp;真值表!I$1&amp;" ",""))</f>
        <v>~OP1</v>
      </c>
      <c r="I27" s="41" t="str">
        <f aca="false">IF(真值表!J27=1," "&amp;真值表!J$1&amp;" ",IF(真值表!J27=0,"~"&amp;真值表!J$1&amp;" ",""))</f>
        <v>~OP0</v>
      </c>
      <c r="J27" s="42" t="str">
        <f aca="false">IF(真值表!K27=1," "&amp;真值表!K$1&amp;" ",IF(真值表!K27=0,"~"&amp;真值表!K$1&amp;" ",""))</f>
        <v>~F5</v>
      </c>
      <c r="K27" s="42" t="str">
        <f aca="false">IF(真值表!L27=1," "&amp;真值表!L$1&amp;" ",IF(真值表!L27=0,"~"&amp;真值表!L$1&amp;" ",""))</f>
        <v>~F4</v>
      </c>
      <c r="L27" s="42" t="str">
        <f aca="false">IF(真值表!M27=1," "&amp;真值表!M$1&amp;" ",IF(真值表!M27=0,"~"&amp;真值表!M$1&amp;" ",""))</f>
        <v>~F3</v>
      </c>
      <c r="M27" s="42" t="str">
        <f aca="false">IF(真值表!N27=1," "&amp;真值表!N$1&amp;" ",IF(真值表!N27=0,"~"&amp;真值表!N$1&amp;" ",""))</f>
        <v>F2</v>
      </c>
      <c r="N27" s="42" t="str">
        <f aca="false">IF(真值表!O27=1," "&amp;真值表!O$1&amp;" ",IF(真值表!O27=0,"~"&amp;真值表!O$1&amp;" ",""))</f>
        <v>F1</v>
      </c>
      <c r="O27" s="42" t="str">
        <f aca="false">IF(真值表!P27=1," "&amp;真值表!P$1&amp;" ",IF(真值表!P27=0,"~"&amp;真值表!P$1&amp;" ",""))</f>
        <v>~F0</v>
      </c>
      <c r="P27" s="43" t="str">
        <f aca="false">CONCATENATE(D27,E27,F27,G27,H27,I27,J27,K27,L27,M27,N27,O27)&amp;"+"</f>
        <v>~OP5 ~OP4 ~OP3 ~OP2 ~OP1 ~OP0 ~F5 ~F4 ~F3  F2  F1 ~F0 +</v>
      </c>
      <c r="Q27" s="44" t="n">
        <f aca="false">真值表!R27</f>
        <v>0</v>
      </c>
      <c r="R27" s="44" t="n">
        <f aca="false">真值表!S27</f>
        <v>0</v>
      </c>
      <c r="S27" s="44" t="n">
        <f aca="false">真值表!T27</f>
        <v>1</v>
      </c>
      <c r="T27" s="44" t="n">
        <f aca="false">真值表!U27</f>
        <v>0</v>
      </c>
      <c r="U27" s="44" t="n">
        <f aca="false">真值表!V27</f>
        <v>0</v>
      </c>
      <c r="V27" s="44" t="n">
        <f aca="false">真值表!W27</f>
        <v>0</v>
      </c>
      <c r="W27" s="44" t="n">
        <f aca="false">真值表!X27</f>
        <v>0</v>
      </c>
      <c r="X27" s="44" t="n">
        <f aca="false">真值表!Y27</f>
        <v>1</v>
      </c>
      <c r="Y27" s="44" t="n">
        <f aca="false">真值表!Z27</f>
        <v>0</v>
      </c>
      <c r="Z27" s="44" t="n">
        <f aca="false">真值表!AA27</f>
        <v>0</v>
      </c>
      <c r="AA27" s="44" t="n">
        <f aca="false">真值表!AB27</f>
        <v>1</v>
      </c>
      <c r="AB27" s="44" t="n">
        <f aca="false">真值表!AC27</f>
        <v>0</v>
      </c>
      <c r="AC27" s="44" t="n">
        <f aca="false">真值表!AD27</f>
        <v>0</v>
      </c>
      <c r="AD27" s="44" t="n">
        <f aca="false">真值表!AE27</f>
        <v>0</v>
      </c>
      <c r="AE27" s="44" t="n">
        <f aca="false">真值表!AF27</f>
        <v>0</v>
      </c>
      <c r="AF27" s="44" t="n">
        <f aca="false">真值表!AG27</f>
        <v>0</v>
      </c>
      <c r="AG27" s="45" t="n">
        <f aca="false">真值表!AH27</f>
        <v>1</v>
      </c>
      <c r="AH27" s="45" t="n">
        <f aca="false">真值表!AI27</f>
        <v>0</v>
      </c>
      <c r="AI27" s="45" t="n">
        <f aca="false">真值表!AJ27</f>
        <v>0</v>
      </c>
      <c r="AJ27" s="45" t="n">
        <f aca="false">真值表!AK27</f>
        <v>0</v>
      </c>
      <c r="AK27" s="45" t="n">
        <f aca="false">真值表!AL27</f>
        <v>0</v>
      </c>
      <c r="AL27" s="45" t="n">
        <f aca="false">真值表!AM27</f>
        <v>0</v>
      </c>
      <c r="AM27" s="45" t="n">
        <f aca="false">真值表!AN27</f>
        <v>0</v>
      </c>
      <c r="AN27" s="45" t="n">
        <f aca="false">真值表!AO27</f>
        <v>0</v>
      </c>
      <c r="AO27" s="45" t="n">
        <f aca="false">真值表!AP27</f>
        <v>0</v>
      </c>
    </row>
    <row r="28" customFormat="false" ht="12.75" hidden="false" customHeight="false" outlineLevel="0" collapsed="false">
      <c r="A28" s="16" t="str">
        <f aca="false">真值表!B28</f>
        <v>SRAV</v>
      </c>
      <c r="B28" s="17" t="n">
        <f aca="false">真值表!C28</f>
        <v>0</v>
      </c>
      <c r="C28" s="18" t="n">
        <f aca="false">真值表!D28</f>
        <v>7</v>
      </c>
      <c r="D28" s="36" t="str">
        <f aca="false">IF(真值表!E28=1," "&amp;真值表!E$1&amp;" ",IF(真值表!E28=0,"~"&amp;真值表!E$1&amp;" ",""))</f>
        <v>~OP5</v>
      </c>
      <c r="E28" s="36" t="str">
        <f aca="false">IF(真值表!F28=1," "&amp;真值表!F$1&amp;" ",IF(真值表!F28=0,"~"&amp;真值表!F$1&amp;" ",""))</f>
        <v>~OP4</v>
      </c>
      <c r="F28" s="36" t="str">
        <f aca="false">IF(真值表!G28=1," "&amp;真值表!G$1&amp;" ",IF(真值表!G28=0,"~"&amp;真值表!G$1&amp;" ",""))</f>
        <v>~OP3</v>
      </c>
      <c r="G28" s="36" t="str">
        <f aca="false">IF(真值表!H28=1," "&amp;真值表!H$1&amp;" ",IF(真值表!H28=0,"~"&amp;真值表!H$1&amp;" ",""))</f>
        <v>~OP2</v>
      </c>
      <c r="H28" s="36" t="str">
        <f aca="false">IF(真值表!I28=1," "&amp;真值表!I$1&amp;" ",IF(真值表!I28=0,"~"&amp;真值表!I$1&amp;" ",""))</f>
        <v>~OP1</v>
      </c>
      <c r="I28" s="36" t="str">
        <f aca="false">IF(真值表!J28=1," "&amp;真值表!J$1&amp;" ",IF(真值表!J28=0,"~"&amp;真值表!J$1&amp;" ",""))</f>
        <v>~OP0</v>
      </c>
      <c r="J28" s="37" t="str">
        <f aca="false">IF(真值表!K28=1," "&amp;真值表!K$1&amp;" ",IF(真值表!K28=0,"~"&amp;真值表!K$1&amp;" ",""))</f>
        <v>~F5</v>
      </c>
      <c r="K28" s="37" t="str">
        <f aca="false">IF(真值表!L28=1," "&amp;真值表!L$1&amp;" ",IF(真值表!L28=0,"~"&amp;真值表!L$1&amp;" ",""))</f>
        <v>~F4</v>
      </c>
      <c r="L28" s="37" t="str">
        <f aca="false">IF(真值表!M28=1," "&amp;真值表!M$1&amp;" ",IF(真值表!M28=0,"~"&amp;真值表!M$1&amp;" ",""))</f>
        <v>~F3</v>
      </c>
      <c r="M28" s="37" t="str">
        <f aca="false">IF(真值表!N28=1," "&amp;真值表!N$1&amp;" ",IF(真值表!N28=0,"~"&amp;真值表!N$1&amp;" ",""))</f>
        <v>F2</v>
      </c>
      <c r="N28" s="37" t="str">
        <f aca="false">IF(真值表!O28=1," "&amp;真值表!O$1&amp;" ",IF(真值表!O28=0,"~"&amp;真值表!O$1&amp;" ",""))</f>
        <v>F1</v>
      </c>
      <c r="O28" s="37" t="str">
        <f aca="false">IF(真值表!P28=1," "&amp;真值表!P$1&amp;" ",IF(真值表!P28=0,"~"&amp;真值表!P$1&amp;" ",""))</f>
        <v>F0</v>
      </c>
      <c r="P28" s="38" t="str">
        <f aca="false">CONCATENATE(D28,E28,F28,G28,H28,I28,J28,K28,L28,M28,N28,O28)&amp;"+"</f>
        <v>~OP5 ~OP4 ~OP3 ~OP2 ~OP1 ~OP0 ~F5 ~F4 ~F3  F2  F1  F0 +</v>
      </c>
      <c r="Q28" s="39" t="n">
        <f aca="false">真值表!R28</f>
        <v>0</v>
      </c>
      <c r="R28" s="39" t="n">
        <f aca="false">真值表!S28</f>
        <v>0</v>
      </c>
      <c r="S28" s="39" t="n">
        <f aca="false">真值表!T28</f>
        <v>0</v>
      </c>
      <c r="T28" s="39" t="n">
        <f aca="false">真值表!U28</f>
        <v>1</v>
      </c>
      <c r="U28" s="39" t="n">
        <f aca="false">真值表!V28</f>
        <v>0</v>
      </c>
      <c r="V28" s="39" t="n">
        <f aca="false">真值表!W28</f>
        <v>0</v>
      </c>
      <c r="W28" s="39" t="n">
        <f aca="false">真值表!X28</f>
        <v>0</v>
      </c>
      <c r="X28" s="39" t="n">
        <f aca="false">真值表!Y28</f>
        <v>1</v>
      </c>
      <c r="Y28" s="39" t="n">
        <f aca="false">真值表!Z28</f>
        <v>0</v>
      </c>
      <c r="Z28" s="39" t="n">
        <f aca="false">真值表!AA28</f>
        <v>0</v>
      </c>
      <c r="AA28" s="39" t="n">
        <f aca="false">真值表!AB28</f>
        <v>1</v>
      </c>
      <c r="AB28" s="39" t="n">
        <f aca="false">真值表!AC28</f>
        <v>0</v>
      </c>
      <c r="AC28" s="39" t="n">
        <f aca="false">真值表!AD28</f>
        <v>0</v>
      </c>
      <c r="AD28" s="39" t="n">
        <f aca="false">真值表!AE28</f>
        <v>0</v>
      </c>
      <c r="AE28" s="39" t="n">
        <f aca="false">真值表!AF28</f>
        <v>0</v>
      </c>
      <c r="AF28" s="39" t="n">
        <f aca="false">真值表!AG28</f>
        <v>0</v>
      </c>
      <c r="AG28" s="40" t="n">
        <f aca="false">真值表!AH28</f>
        <v>1</v>
      </c>
      <c r="AH28" s="40" t="n">
        <f aca="false">真值表!AI28</f>
        <v>0</v>
      </c>
      <c r="AI28" s="40" t="n">
        <f aca="false">真值表!AJ28</f>
        <v>0</v>
      </c>
      <c r="AJ28" s="40" t="n">
        <f aca="false">真值表!AK28</f>
        <v>0</v>
      </c>
      <c r="AK28" s="40" t="n">
        <f aca="false">真值表!AL28</f>
        <v>0</v>
      </c>
      <c r="AL28" s="40" t="n">
        <f aca="false">真值表!AM28</f>
        <v>0</v>
      </c>
      <c r="AM28" s="40" t="n">
        <f aca="false">真值表!AN28</f>
        <v>0</v>
      </c>
      <c r="AN28" s="40" t="n">
        <f aca="false">真值表!AO28</f>
        <v>0</v>
      </c>
      <c r="AO28" s="40" t="n">
        <f aca="false">真值表!AP28</f>
        <v>0</v>
      </c>
    </row>
    <row r="29" customFormat="false" ht="12.75" hidden="false" customHeight="false" outlineLevel="0" collapsed="false">
      <c r="A29" s="20" t="str">
        <f aca="false">真值表!B29</f>
        <v>SUBU</v>
      </c>
      <c r="B29" s="21" t="n">
        <f aca="false">真值表!C29</f>
        <v>0</v>
      </c>
      <c r="C29" s="22" t="n">
        <f aca="false">真值表!D29</f>
        <v>35</v>
      </c>
      <c r="D29" s="41" t="str">
        <f aca="false">IF(真值表!E29=1," "&amp;真值表!E$1&amp;" ",IF(真值表!E29=0,"~"&amp;真值表!E$1&amp;" ",""))</f>
        <v>~OP5</v>
      </c>
      <c r="E29" s="41" t="str">
        <f aca="false">IF(真值表!F29=1," "&amp;真值表!F$1&amp;" ",IF(真值表!F29=0,"~"&amp;真值表!F$1&amp;" ",""))</f>
        <v>~OP4</v>
      </c>
      <c r="F29" s="41" t="str">
        <f aca="false">IF(真值表!G29=1," "&amp;真值表!G$1&amp;" ",IF(真值表!G29=0,"~"&amp;真值表!G$1&amp;" ",""))</f>
        <v>~OP3</v>
      </c>
      <c r="G29" s="41" t="str">
        <f aca="false">IF(真值表!H29=1," "&amp;真值表!H$1&amp;" ",IF(真值表!H29=0,"~"&amp;真值表!H$1&amp;" ",""))</f>
        <v>~OP2</v>
      </c>
      <c r="H29" s="41" t="str">
        <f aca="false">IF(真值表!I29=1," "&amp;真值表!I$1&amp;" ",IF(真值表!I29=0,"~"&amp;真值表!I$1&amp;" ",""))</f>
        <v>~OP1</v>
      </c>
      <c r="I29" s="41" t="str">
        <f aca="false">IF(真值表!J29=1," "&amp;真值表!J$1&amp;" ",IF(真值表!J29=0,"~"&amp;真值表!J$1&amp;" ",""))</f>
        <v>~OP0</v>
      </c>
      <c r="J29" s="42" t="str">
        <f aca="false">IF(真值表!K29=1," "&amp;真值表!K$1&amp;" ",IF(真值表!K29=0,"~"&amp;真值表!K$1&amp;" ",""))</f>
        <v>F5</v>
      </c>
      <c r="K29" s="42" t="str">
        <f aca="false">IF(真值表!L29=1," "&amp;真值表!L$1&amp;" ",IF(真值表!L29=0,"~"&amp;真值表!L$1&amp;" ",""))</f>
        <v>~F4</v>
      </c>
      <c r="L29" s="42" t="str">
        <f aca="false">IF(真值表!M29=1," "&amp;真值表!M$1&amp;" ",IF(真值表!M29=0,"~"&amp;真值表!M$1&amp;" ",""))</f>
        <v>~F3</v>
      </c>
      <c r="M29" s="42" t="str">
        <f aca="false">IF(真值表!N29=1," "&amp;真值表!N$1&amp;" ",IF(真值表!N29=0,"~"&amp;真值表!N$1&amp;" ",""))</f>
        <v>~F2</v>
      </c>
      <c r="N29" s="42" t="str">
        <f aca="false">IF(真值表!O29=1," "&amp;真值表!O$1&amp;" ",IF(真值表!O29=0,"~"&amp;真值表!O$1&amp;" ",""))</f>
        <v>F1</v>
      </c>
      <c r="O29" s="42" t="str">
        <f aca="false">IF(真值表!P29=1," "&amp;真值表!P$1&amp;" ",IF(真值表!P29=0,"~"&amp;真值表!P$1&amp;" ",""))</f>
        <v>F0</v>
      </c>
      <c r="P29" s="43" t="str">
        <f aca="false">CONCATENATE(D29,E29,F29,G29,H29,I29,J29,K29,L29,M29,N29,O29)&amp;"+"</f>
        <v>~OP5 ~OP4 ~OP3 ~OP2 ~OP1 ~OP0  F5 ~F4 ~F3 ~F2  F1  F0 +</v>
      </c>
      <c r="Q29" s="44" t="n">
        <f aca="false">真值表!R29</f>
        <v>0</v>
      </c>
      <c r="R29" s="44" t="n">
        <f aca="false">真值表!S29</f>
        <v>1</v>
      </c>
      <c r="S29" s="44" t="n">
        <f aca="false">真值表!T29</f>
        <v>1</v>
      </c>
      <c r="T29" s="44" t="n">
        <f aca="false">真值表!U29</f>
        <v>0</v>
      </c>
      <c r="U29" s="44" t="n">
        <f aca="false">真值表!V29</f>
        <v>0</v>
      </c>
      <c r="V29" s="44" t="n">
        <f aca="false">真值表!W29</f>
        <v>0</v>
      </c>
      <c r="W29" s="44" t="n">
        <f aca="false">真值表!X29</f>
        <v>0</v>
      </c>
      <c r="X29" s="44" t="n">
        <f aca="false">真值表!Y29</f>
        <v>1</v>
      </c>
      <c r="Y29" s="44" t="n">
        <f aca="false">真值表!Z29</f>
        <v>0</v>
      </c>
      <c r="Z29" s="44" t="n">
        <f aca="false">真值表!AA29</f>
        <v>0</v>
      </c>
      <c r="AA29" s="44" t="n">
        <f aca="false">真值表!AB29</f>
        <v>1</v>
      </c>
      <c r="AB29" s="44" t="n">
        <f aca="false">真值表!AC29</f>
        <v>0</v>
      </c>
      <c r="AC29" s="44" t="n">
        <f aca="false">真值表!AD29</f>
        <v>0</v>
      </c>
      <c r="AD29" s="44" t="n">
        <f aca="false">真值表!AE29</f>
        <v>0</v>
      </c>
      <c r="AE29" s="44" t="n">
        <f aca="false">真值表!AF29</f>
        <v>0</v>
      </c>
      <c r="AF29" s="44" t="n">
        <f aca="false">真值表!AG29</f>
        <v>0</v>
      </c>
      <c r="AG29" s="45" t="n">
        <f aca="false">真值表!AH29</f>
        <v>0</v>
      </c>
      <c r="AH29" s="45" t="n">
        <f aca="false">真值表!AI29</f>
        <v>0</v>
      </c>
      <c r="AI29" s="45" t="n">
        <f aca="false">真值表!AJ29</f>
        <v>0</v>
      </c>
      <c r="AJ29" s="45" t="n">
        <f aca="false">真值表!AK29</f>
        <v>0</v>
      </c>
      <c r="AK29" s="45" t="n">
        <f aca="false">真值表!AL29</f>
        <v>0</v>
      </c>
      <c r="AL29" s="45" t="n">
        <f aca="false">真值表!AM29</f>
        <v>0</v>
      </c>
      <c r="AM29" s="45" t="n">
        <f aca="false">真值表!AN29</f>
        <v>0</v>
      </c>
      <c r="AN29" s="45" t="n">
        <f aca="false">真值表!AO29</f>
        <v>0</v>
      </c>
      <c r="AO29" s="45" t="n">
        <f aca="false">真值表!AP29</f>
        <v>0</v>
      </c>
    </row>
    <row r="30" customFormat="false" ht="12.75" hidden="false" customHeight="false" outlineLevel="0" collapsed="false">
      <c r="A30" s="16" t="str">
        <f aca="false">真值表!B30</f>
        <v>XOR</v>
      </c>
      <c r="B30" s="17" t="n">
        <f aca="false">真值表!C30</f>
        <v>0</v>
      </c>
      <c r="C30" s="18" t="n">
        <f aca="false">真值表!D30</f>
        <v>38</v>
      </c>
      <c r="D30" s="36" t="str">
        <f aca="false">IF(真值表!E30=1," "&amp;真值表!E$1&amp;" ",IF(真值表!E30=0,"~"&amp;真值表!E$1&amp;" ",""))</f>
        <v>~OP5</v>
      </c>
      <c r="E30" s="36" t="str">
        <f aca="false">IF(真值表!F30=1," "&amp;真值表!F$1&amp;" ",IF(真值表!F30=0,"~"&amp;真值表!F$1&amp;" ",""))</f>
        <v>~OP4</v>
      </c>
      <c r="F30" s="36" t="str">
        <f aca="false">IF(真值表!G30=1," "&amp;真值表!G$1&amp;" ",IF(真值表!G30=0,"~"&amp;真值表!G$1&amp;" ",""))</f>
        <v>~OP3</v>
      </c>
      <c r="G30" s="36" t="str">
        <f aca="false">IF(真值表!H30=1," "&amp;真值表!H$1&amp;" ",IF(真值表!H30=0,"~"&amp;真值表!H$1&amp;" ",""))</f>
        <v>~OP2</v>
      </c>
      <c r="H30" s="36" t="str">
        <f aca="false">IF(真值表!I30=1," "&amp;真值表!I$1&amp;" ",IF(真值表!I30=0,"~"&amp;真值表!I$1&amp;" ",""))</f>
        <v>~OP1</v>
      </c>
      <c r="I30" s="36" t="str">
        <f aca="false">IF(真值表!J30=1," "&amp;真值表!J$1&amp;" ",IF(真值表!J30=0,"~"&amp;真值表!J$1&amp;" ",""))</f>
        <v>~OP0</v>
      </c>
      <c r="J30" s="37" t="str">
        <f aca="false">IF(真值表!K30=1," "&amp;真值表!K$1&amp;" ",IF(真值表!K30=0,"~"&amp;真值表!K$1&amp;" ",""))</f>
        <v>F5</v>
      </c>
      <c r="K30" s="37" t="str">
        <f aca="false">IF(真值表!L30=1," "&amp;真值表!L$1&amp;" ",IF(真值表!L30=0,"~"&amp;真值表!L$1&amp;" ",""))</f>
        <v>~F4</v>
      </c>
      <c r="L30" s="37" t="str">
        <f aca="false">IF(真值表!M30=1," "&amp;真值表!M$1&amp;" ",IF(真值表!M30=0,"~"&amp;真值表!M$1&amp;" ",""))</f>
        <v>~F3</v>
      </c>
      <c r="M30" s="37" t="str">
        <f aca="false">IF(真值表!N30=1," "&amp;真值表!N$1&amp;" ",IF(真值表!N30=0,"~"&amp;真值表!N$1&amp;" ",""))</f>
        <v>F2</v>
      </c>
      <c r="N30" s="37" t="str">
        <f aca="false">IF(真值表!O30=1," "&amp;真值表!O$1&amp;" ",IF(真值表!O30=0,"~"&amp;真值表!O$1&amp;" ",""))</f>
        <v>F1</v>
      </c>
      <c r="O30" s="37" t="str">
        <f aca="false">IF(真值表!P30=1," "&amp;真值表!P$1&amp;" ",IF(真值表!P30=0,"~"&amp;真值表!P$1&amp;" ",""))</f>
        <v>~F0</v>
      </c>
      <c r="P30" s="38" t="str">
        <f aca="false">CONCATENATE(D30,E30,F30,G30,H30,I30,J30,K30,L30,M30,N30,O30)&amp;"+"</f>
        <v>~OP5 ~OP4 ~OP3 ~OP2 ~OP1 ~OP0  F5 ~F4 ~F3  F2  F1 ~F0 +</v>
      </c>
      <c r="Q30" s="39" t="n">
        <f aca="false">真值表!R30</f>
        <v>1</v>
      </c>
      <c r="R30" s="39" t="n">
        <f aca="false">真值表!S30</f>
        <v>0</v>
      </c>
      <c r="S30" s="39" t="n">
        <f aca="false">真值表!T30</f>
        <v>0</v>
      </c>
      <c r="T30" s="39" t="n">
        <f aca="false">真值表!U30</f>
        <v>1</v>
      </c>
      <c r="U30" s="39" t="n">
        <f aca="false">真值表!V30</f>
        <v>0</v>
      </c>
      <c r="V30" s="39" t="n">
        <f aca="false">真值表!W30</f>
        <v>0</v>
      </c>
      <c r="W30" s="39" t="n">
        <f aca="false">真值表!X30</f>
        <v>0</v>
      </c>
      <c r="X30" s="39" t="n">
        <f aca="false">真值表!Y30</f>
        <v>1</v>
      </c>
      <c r="Y30" s="39" t="n">
        <f aca="false">真值表!Z30</f>
        <v>0</v>
      </c>
      <c r="Z30" s="39" t="n">
        <f aca="false">真值表!AA30</f>
        <v>0</v>
      </c>
      <c r="AA30" s="39" t="n">
        <f aca="false">真值表!AB30</f>
        <v>1</v>
      </c>
      <c r="AB30" s="39" t="n">
        <f aca="false">真值表!AC30</f>
        <v>0</v>
      </c>
      <c r="AC30" s="39" t="n">
        <f aca="false">真值表!AD30</f>
        <v>0</v>
      </c>
      <c r="AD30" s="39" t="n">
        <f aca="false">真值表!AE30</f>
        <v>0</v>
      </c>
      <c r="AE30" s="39" t="n">
        <f aca="false">真值表!AF30</f>
        <v>0</v>
      </c>
      <c r="AF30" s="39" t="n">
        <f aca="false">真值表!AG30</f>
        <v>0</v>
      </c>
      <c r="AG30" s="40" t="n">
        <f aca="false">真值表!AH30</f>
        <v>0</v>
      </c>
      <c r="AH30" s="40" t="n">
        <f aca="false">真值表!AI30</f>
        <v>0</v>
      </c>
      <c r="AI30" s="40" t="n">
        <f aca="false">真值表!AJ30</f>
        <v>0</v>
      </c>
      <c r="AJ30" s="40" t="n">
        <f aca="false">真值表!AK30</f>
        <v>0</v>
      </c>
      <c r="AK30" s="40" t="n">
        <f aca="false">真值表!AL30</f>
        <v>0</v>
      </c>
      <c r="AL30" s="40" t="n">
        <f aca="false">真值表!AM30</f>
        <v>0</v>
      </c>
      <c r="AM30" s="40" t="n">
        <f aca="false">真值表!AN30</f>
        <v>0</v>
      </c>
      <c r="AN30" s="40" t="n">
        <f aca="false">真值表!AO30</f>
        <v>0</v>
      </c>
      <c r="AO30" s="40" t="n">
        <f aca="false">真值表!AP30</f>
        <v>0</v>
      </c>
    </row>
    <row r="31" customFormat="false" ht="12.75" hidden="false" customHeight="false" outlineLevel="0" collapsed="false">
      <c r="A31" s="20" t="str">
        <f aca="false">真值表!B31</f>
        <v>XORI</v>
      </c>
      <c r="B31" s="21" t="n">
        <f aca="false">真值表!C31</f>
        <v>14</v>
      </c>
      <c r="C31" s="22" t="str">
        <f aca="false">真值表!D31</f>
        <v>X</v>
      </c>
      <c r="D31" s="41" t="str">
        <f aca="false">IF(真值表!E31=1," "&amp;真值表!E$1&amp;" ",IF(真值表!E31=0,"~"&amp;真值表!E$1&amp;" ",""))</f>
        <v>~OP5</v>
      </c>
      <c r="E31" s="41" t="str">
        <f aca="false">IF(真值表!F31=1," "&amp;真值表!F$1&amp;" ",IF(真值表!F31=0,"~"&amp;真值表!F$1&amp;" ",""))</f>
        <v>~OP4</v>
      </c>
      <c r="F31" s="41" t="str">
        <f aca="false">IF(真值表!G31=1," "&amp;真值表!G$1&amp;" ",IF(真值表!G31=0,"~"&amp;真值表!G$1&amp;" ",""))</f>
        <v>OP3</v>
      </c>
      <c r="G31" s="41" t="str">
        <f aca="false">IF(真值表!H31=1," "&amp;真值表!H$1&amp;" ",IF(真值表!H31=0,"~"&amp;真值表!H$1&amp;" ",""))</f>
        <v>OP2</v>
      </c>
      <c r="H31" s="41" t="str">
        <f aca="false">IF(真值表!I31=1," "&amp;真值表!I$1&amp;" ",IF(真值表!I31=0,"~"&amp;真值表!I$1&amp;" ",""))</f>
        <v>OP1</v>
      </c>
      <c r="I31" s="41" t="str">
        <f aca="false">IF(真值表!J31=1," "&amp;真值表!J$1&amp;" ",IF(真值表!J31=0,"~"&amp;真值表!J$1&amp;" ",""))</f>
        <v>~OP0</v>
      </c>
      <c r="J31" s="42" t="str">
        <f aca="false">IF(真值表!K31=1," "&amp;真值表!K$1&amp;" ",IF(真值表!K31=0,"~"&amp;真值表!K$1&amp;" ",""))</f>
        <v/>
      </c>
      <c r="K31" s="42" t="str">
        <f aca="false">IF(真值表!L31=1," "&amp;真值表!L$1&amp;" ",IF(真值表!L31=0,"~"&amp;真值表!L$1&amp;" ",""))</f>
        <v/>
      </c>
      <c r="L31" s="42" t="str">
        <f aca="false">IF(真值表!M31=1," "&amp;真值表!M$1&amp;" ",IF(真值表!M31=0,"~"&amp;真值表!M$1&amp;" ",""))</f>
        <v/>
      </c>
      <c r="M31" s="42" t="str">
        <f aca="false">IF(真值表!N31=1," "&amp;真值表!N$1&amp;" ",IF(真值表!N31=0,"~"&amp;真值表!N$1&amp;" ",""))</f>
        <v/>
      </c>
      <c r="N31" s="42" t="str">
        <f aca="false">IF(真值表!O31=1," "&amp;真值表!O$1&amp;" ",IF(真值表!O31=0,"~"&amp;真值表!O$1&amp;" ",""))</f>
        <v/>
      </c>
      <c r="O31" s="42" t="str">
        <f aca="false">IF(真值表!P31=1," "&amp;真值表!P$1&amp;" ",IF(真值表!P31=0,"~"&amp;真值表!P$1&amp;" ",""))</f>
        <v/>
      </c>
      <c r="P31" s="43" t="str">
        <f aca="false">CONCATENATE(D31,E31,F31,G31,H31,I31,J31,K31,L31,M31,N31,O31)&amp;"+"</f>
        <v>~OP5 ~OP4  OP3  OP2  OP1 ~OP0 +</v>
      </c>
      <c r="Q31" s="44" t="n">
        <f aca="false">真值表!R31</f>
        <v>1</v>
      </c>
      <c r="R31" s="44" t="n">
        <f aca="false">真值表!S31</f>
        <v>0</v>
      </c>
      <c r="S31" s="44" t="n">
        <f aca="false">真值表!T31</f>
        <v>0</v>
      </c>
      <c r="T31" s="44" t="n">
        <f aca="false">真值表!U31</f>
        <v>1</v>
      </c>
      <c r="U31" s="44" t="n">
        <f aca="false">真值表!V31</f>
        <v>0</v>
      </c>
      <c r="V31" s="44" t="n">
        <f aca="false">真值表!W31</f>
        <v>0</v>
      </c>
      <c r="W31" s="44" t="n">
        <f aca="false">真值表!X31</f>
        <v>1</v>
      </c>
      <c r="X31" s="44" t="n">
        <f aca="false">真值表!Y31</f>
        <v>1</v>
      </c>
      <c r="Y31" s="44" t="n">
        <f aca="false">真值表!Z31</f>
        <v>0</v>
      </c>
      <c r="Z31" s="44" t="n">
        <f aca="false">真值表!AA31</f>
        <v>0</v>
      </c>
      <c r="AA31" s="44" t="n">
        <f aca="false">真值表!AB31</f>
        <v>0</v>
      </c>
      <c r="AB31" s="44" t="n">
        <f aca="false">真值表!AC31</f>
        <v>0</v>
      </c>
      <c r="AC31" s="44" t="n">
        <f aca="false">真值表!AD31</f>
        <v>0</v>
      </c>
      <c r="AD31" s="44" t="n">
        <f aca="false">真值表!AE31</f>
        <v>0</v>
      </c>
      <c r="AE31" s="44" t="n">
        <f aca="false">真值表!AF31</f>
        <v>0</v>
      </c>
      <c r="AF31" s="44" t="n">
        <f aca="false">真值表!AG31</f>
        <v>0</v>
      </c>
      <c r="AG31" s="45" t="n">
        <f aca="false">真值表!AH31</f>
        <v>0</v>
      </c>
      <c r="AH31" s="45" t="n">
        <f aca="false">真值表!AI31</f>
        <v>0</v>
      </c>
      <c r="AI31" s="45" t="n">
        <f aca="false">真值表!AJ31</f>
        <v>0</v>
      </c>
      <c r="AJ31" s="45" t="n">
        <f aca="false">真值表!AK31</f>
        <v>0</v>
      </c>
      <c r="AK31" s="45" t="n">
        <f aca="false">真值表!AL31</f>
        <v>0</v>
      </c>
      <c r="AL31" s="45" t="n">
        <f aca="false">真值表!AM31</f>
        <v>0</v>
      </c>
      <c r="AM31" s="45" t="n">
        <f aca="false">真值表!AN31</f>
        <v>0</v>
      </c>
      <c r="AN31" s="45" t="n">
        <f aca="false">真值表!AO31</f>
        <v>0</v>
      </c>
      <c r="AO31" s="45" t="n">
        <f aca="false">真值表!AP31</f>
        <v>0</v>
      </c>
    </row>
    <row r="32" customFormat="false" ht="12.75" hidden="false" customHeight="false" outlineLevel="0" collapsed="false">
      <c r="A32" s="16" t="str">
        <f aca="false">真值表!B32</f>
        <v>LUI</v>
      </c>
      <c r="B32" s="17" t="n">
        <f aca="false">真值表!C32</f>
        <v>15</v>
      </c>
      <c r="C32" s="18" t="str">
        <f aca="false">真值表!D32</f>
        <v>X</v>
      </c>
      <c r="D32" s="36" t="str">
        <f aca="false">IF(真值表!E32=1," "&amp;真值表!E$1&amp;" ",IF(真值表!E32=0,"~"&amp;真值表!E$1&amp;" ",""))</f>
        <v>~OP5</v>
      </c>
      <c r="E32" s="36" t="str">
        <f aca="false">IF(真值表!F32=1," "&amp;真值表!F$1&amp;" ",IF(真值表!F32=0,"~"&amp;真值表!F$1&amp;" ",""))</f>
        <v>~OP4</v>
      </c>
      <c r="F32" s="36" t="str">
        <f aca="false">IF(真值表!G32=1," "&amp;真值表!G$1&amp;" ",IF(真值表!G32=0,"~"&amp;真值表!G$1&amp;" ",""))</f>
        <v>OP3</v>
      </c>
      <c r="G32" s="36" t="str">
        <f aca="false">IF(真值表!H32=1," "&amp;真值表!H$1&amp;" ",IF(真值表!H32=0,"~"&amp;真值表!H$1&amp;" ",""))</f>
        <v>OP2</v>
      </c>
      <c r="H32" s="36" t="str">
        <f aca="false">IF(真值表!I32=1," "&amp;真值表!I$1&amp;" ",IF(真值表!I32=0,"~"&amp;真值表!I$1&amp;" ",""))</f>
        <v>OP1</v>
      </c>
      <c r="I32" s="36" t="str">
        <f aca="false">IF(真值表!J32=1," "&amp;真值表!J$1&amp;" ",IF(真值表!J32=0,"~"&amp;真值表!J$1&amp;" ",""))</f>
        <v>OP0</v>
      </c>
      <c r="J32" s="37" t="str">
        <f aca="false">IF(真值表!K32=1," "&amp;真值表!K$1&amp;" ",IF(真值表!K32=0,"~"&amp;真值表!K$1&amp;" ",""))</f>
        <v/>
      </c>
      <c r="K32" s="37" t="str">
        <f aca="false">IF(真值表!L32=1," "&amp;真值表!L$1&amp;" ",IF(真值表!L32=0,"~"&amp;真值表!L$1&amp;" ",""))</f>
        <v/>
      </c>
      <c r="L32" s="37" t="str">
        <f aca="false">IF(真值表!M32=1," "&amp;真值表!M$1&amp;" ",IF(真值表!M32=0,"~"&amp;真值表!M$1&amp;" ",""))</f>
        <v/>
      </c>
      <c r="M32" s="37" t="str">
        <f aca="false">IF(真值表!N32=1," "&amp;真值表!N$1&amp;" ",IF(真值表!N32=0,"~"&amp;真值表!N$1&amp;" ",""))</f>
        <v/>
      </c>
      <c r="N32" s="37" t="str">
        <f aca="false">IF(真值表!O32=1," "&amp;真值表!O$1&amp;" ",IF(真值表!O32=0,"~"&amp;真值表!O$1&amp;" ",""))</f>
        <v/>
      </c>
      <c r="O32" s="37" t="str">
        <f aca="false">IF(真值表!P32=1," "&amp;真值表!P$1&amp;" ",IF(真值表!P32=0,"~"&amp;真值表!P$1&amp;" ",""))</f>
        <v/>
      </c>
      <c r="P32" s="38" t="str">
        <f aca="false">CONCATENATE(D32,E32,F32,G32,H32,I32,J32,K32,L32,M32,N32,O32)&amp;"+"</f>
        <v>~OP5 ~OP4  OP3  OP2  OP1  OP0 +</v>
      </c>
      <c r="Q32" s="39" t="str">
        <f aca="false">真值表!R32</f>
        <v>X</v>
      </c>
      <c r="R32" s="39" t="str">
        <f aca="false">真值表!S32</f>
        <v>X</v>
      </c>
      <c r="S32" s="39" t="str">
        <f aca="false">真值表!T32</f>
        <v>X</v>
      </c>
      <c r="T32" s="39" t="str">
        <f aca="false">真值表!U32</f>
        <v>X</v>
      </c>
      <c r="U32" s="39" t="n">
        <f aca="false">真值表!V32</f>
        <v>0</v>
      </c>
      <c r="V32" s="39" t="n">
        <f aca="false">真值表!W32</f>
        <v>0</v>
      </c>
      <c r="W32" s="39" t="n">
        <f aca="false">真值表!X32</f>
        <v>0</v>
      </c>
      <c r="X32" s="39" t="n">
        <f aca="false">真值表!Y32</f>
        <v>1</v>
      </c>
      <c r="Y32" s="39" t="n">
        <f aca="false">真值表!Z32</f>
        <v>0</v>
      </c>
      <c r="Z32" s="39" t="n">
        <f aca="false">真值表!AA32</f>
        <v>0</v>
      </c>
      <c r="AA32" s="39" t="n">
        <f aca="false">真值表!AB32</f>
        <v>0</v>
      </c>
      <c r="AB32" s="39" t="n">
        <f aca="false">真值表!AC32</f>
        <v>0</v>
      </c>
      <c r="AC32" s="39" t="n">
        <f aca="false">真值表!AD32</f>
        <v>0</v>
      </c>
      <c r="AD32" s="39" t="n">
        <f aca="false">真值表!AE32</f>
        <v>0</v>
      </c>
      <c r="AE32" s="39" t="n">
        <f aca="false">真值表!AF32</f>
        <v>0</v>
      </c>
      <c r="AF32" s="39" t="n">
        <f aca="false">真值表!AG32</f>
        <v>0</v>
      </c>
      <c r="AG32" s="40" t="n">
        <f aca="false">真值表!AH32</f>
        <v>0</v>
      </c>
      <c r="AH32" s="40" t="n">
        <f aca="false">真值表!AI32</f>
        <v>1</v>
      </c>
      <c r="AI32" s="40" t="n">
        <f aca="false">真值表!AJ32</f>
        <v>0</v>
      </c>
      <c r="AJ32" s="40" t="n">
        <f aca="false">真值表!AK32</f>
        <v>0</v>
      </c>
      <c r="AK32" s="40" t="n">
        <f aca="false">真值表!AL32</f>
        <v>0</v>
      </c>
      <c r="AL32" s="40" t="n">
        <f aca="false">真值表!AM32</f>
        <v>0</v>
      </c>
      <c r="AM32" s="40" t="n">
        <f aca="false">真值表!AN32</f>
        <v>0</v>
      </c>
      <c r="AN32" s="40" t="n">
        <f aca="false">真值表!AO32</f>
        <v>0</v>
      </c>
      <c r="AO32" s="40" t="n">
        <f aca="false">真值表!AP32</f>
        <v>0</v>
      </c>
    </row>
    <row r="33" customFormat="false" ht="12.75" hidden="false" customHeight="false" outlineLevel="0" collapsed="false">
      <c r="A33" s="20" t="str">
        <f aca="false">真值表!B33</f>
        <v>SLTIU</v>
      </c>
      <c r="B33" s="21" t="n">
        <f aca="false">真值表!C33</f>
        <v>11</v>
      </c>
      <c r="C33" s="22" t="str">
        <f aca="false">真值表!D33</f>
        <v>X</v>
      </c>
      <c r="D33" s="41" t="str">
        <f aca="false">IF(真值表!E33=1," "&amp;真值表!E$1&amp;" ",IF(真值表!E33=0,"~"&amp;真值表!E$1&amp;" ",""))</f>
        <v>~OP5</v>
      </c>
      <c r="E33" s="41" t="str">
        <f aca="false">IF(真值表!F33=1," "&amp;真值表!F$1&amp;" ",IF(真值表!F33=0,"~"&amp;真值表!F$1&amp;" ",""))</f>
        <v>~OP4</v>
      </c>
      <c r="F33" s="41" t="str">
        <f aca="false">IF(真值表!G33=1," "&amp;真值表!G$1&amp;" ",IF(真值表!G33=0,"~"&amp;真值表!G$1&amp;" ",""))</f>
        <v>OP3</v>
      </c>
      <c r="G33" s="41" t="str">
        <f aca="false">IF(真值表!H33=1," "&amp;真值表!H$1&amp;" ",IF(真值表!H33=0,"~"&amp;真值表!H$1&amp;" ",""))</f>
        <v>~OP2</v>
      </c>
      <c r="H33" s="41" t="str">
        <f aca="false">IF(真值表!I33=1," "&amp;真值表!I$1&amp;" ",IF(真值表!I33=0,"~"&amp;真值表!I$1&amp;" ",""))</f>
        <v>OP1</v>
      </c>
      <c r="I33" s="41" t="str">
        <f aca="false">IF(真值表!J33=1," "&amp;真值表!J$1&amp;" ",IF(真值表!J33=0,"~"&amp;真值表!J$1&amp;" ",""))</f>
        <v>OP0</v>
      </c>
      <c r="J33" s="42" t="str">
        <f aca="false">IF(真值表!K33=1," "&amp;真值表!K$1&amp;" ",IF(真值表!K33=0,"~"&amp;真值表!K$1&amp;" ",""))</f>
        <v/>
      </c>
      <c r="K33" s="42" t="str">
        <f aca="false">IF(真值表!L33=1," "&amp;真值表!L$1&amp;" ",IF(真值表!L33=0,"~"&amp;真值表!L$1&amp;" ",""))</f>
        <v/>
      </c>
      <c r="L33" s="42" t="str">
        <f aca="false">IF(真值表!M33=1," "&amp;真值表!M$1&amp;" ",IF(真值表!M33=0,"~"&amp;真值表!M$1&amp;" ",""))</f>
        <v/>
      </c>
      <c r="M33" s="42" t="str">
        <f aca="false">IF(真值表!N33=1," "&amp;真值表!N$1&amp;" ",IF(真值表!N33=0,"~"&amp;真值表!N$1&amp;" ",""))</f>
        <v/>
      </c>
      <c r="N33" s="42" t="str">
        <f aca="false">IF(真值表!O33=1," "&amp;真值表!O$1&amp;" ",IF(真值表!O33=0,"~"&amp;真值表!O$1&amp;" ",""))</f>
        <v/>
      </c>
      <c r="O33" s="42" t="str">
        <f aca="false">IF(真值表!P33=1," "&amp;真值表!P$1&amp;" ",IF(真值表!P33=0,"~"&amp;真值表!P$1&amp;" ",""))</f>
        <v/>
      </c>
      <c r="P33" s="43" t="str">
        <f aca="false">CONCATENATE(D33,E33,F33,G33,H33,I33,J33,K33,L33,M33,N33,O33)&amp;"+"</f>
        <v>~OP5 ~OP4  OP3 ~OP2  OP1  OP0 +</v>
      </c>
      <c r="Q33" s="44" t="n">
        <f aca="false">真值表!R33</f>
        <v>1</v>
      </c>
      <c r="R33" s="44" t="n">
        <f aca="false">真值表!S33</f>
        <v>0</v>
      </c>
      <c r="S33" s="44" t="n">
        <f aca="false">真值表!T33</f>
        <v>1</v>
      </c>
      <c r="T33" s="44" t="n">
        <f aca="false">真值表!U33</f>
        <v>1</v>
      </c>
      <c r="U33" s="44" t="n">
        <f aca="false">真值表!V33</f>
        <v>0</v>
      </c>
      <c r="V33" s="44" t="n">
        <f aca="false">真值表!W33</f>
        <v>0</v>
      </c>
      <c r="W33" s="44" t="n">
        <f aca="false">真值表!X33</f>
        <v>1</v>
      </c>
      <c r="X33" s="44" t="n">
        <f aca="false">真值表!Y33</f>
        <v>1</v>
      </c>
      <c r="Y33" s="44" t="n">
        <f aca="false">真值表!Z33</f>
        <v>0</v>
      </c>
      <c r="Z33" s="44" t="n">
        <f aca="false">真值表!AA33</f>
        <v>1</v>
      </c>
      <c r="AA33" s="44" t="n">
        <f aca="false">真值表!AB33</f>
        <v>0</v>
      </c>
      <c r="AB33" s="44" t="n">
        <f aca="false">真值表!AC33</f>
        <v>0</v>
      </c>
      <c r="AC33" s="44" t="n">
        <f aca="false">真值表!AD33</f>
        <v>0</v>
      </c>
      <c r="AD33" s="44" t="n">
        <f aca="false">真值表!AE33</f>
        <v>0</v>
      </c>
      <c r="AE33" s="44" t="n">
        <f aca="false">真值表!AF33</f>
        <v>0</v>
      </c>
      <c r="AF33" s="44" t="n">
        <f aca="false">真值表!AG33</f>
        <v>0</v>
      </c>
      <c r="AG33" s="45" t="n">
        <f aca="false">真值表!AH33</f>
        <v>0</v>
      </c>
      <c r="AH33" s="45" t="n">
        <f aca="false">真值表!AI33</f>
        <v>0</v>
      </c>
      <c r="AI33" s="45" t="n">
        <f aca="false">真值表!AJ33</f>
        <v>0</v>
      </c>
      <c r="AJ33" s="45" t="n">
        <f aca="false">真值表!AK33</f>
        <v>0</v>
      </c>
      <c r="AK33" s="45" t="n">
        <f aca="false">真值表!AL33</f>
        <v>0</v>
      </c>
      <c r="AL33" s="45" t="n">
        <f aca="false">真值表!AM33</f>
        <v>0</v>
      </c>
      <c r="AM33" s="45" t="n">
        <f aca="false">真值表!AN33</f>
        <v>0</v>
      </c>
      <c r="AN33" s="45" t="n">
        <f aca="false">真值表!AO33</f>
        <v>0</v>
      </c>
      <c r="AO33" s="45" t="n">
        <f aca="false">真值表!AP33</f>
        <v>0</v>
      </c>
    </row>
    <row r="34" customFormat="false" ht="12.75" hidden="false" customHeight="false" outlineLevel="0" collapsed="false">
      <c r="A34" s="16" t="str">
        <f aca="false">真值表!B34</f>
        <v>MULTU</v>
      </c>
      <c r="B34" s="17" t="n">
        <f aca="false">真值表!C34</f>
        <v>0</v>
      </c>
      <c r="C34" s="18" t="n">
        <f aca="false">真值表!D34</f>
        <v>25</v>
      </c>
      <c r="D34" s="36" t="str">
        <f aca="false">IF(真值表!E34=1," "&amp;真值表!E$1&amp;" ",IF(真值表!E34=0,"~"&amp;真值表!E$1&amp;" ",""))</f>
        <v>~OP5</v>
      </c>
      <c r="E34" s="36" t="str">
        <f aca="false">IF(真值表!F34=1," "&amp;真值表!F$1&amp;" ",IF(真值表!F34=0,"~"&amp;真值表!F$1&amp;" ",""))</f>
        <v>~OP4</v>
      </c>
      <c r="F34" s="36" t="str">
        <f aca="false">IF(真值表!G34=1," "&amp;真值表!G$1&amp;" ",IF(真值表!G34=0,"~"&amp;真值表!G$1&amp;" ",""))</f>
        <v>~OP3</v>
      </c>
      <c r="G34" s="36" t="str">
        <f aca="false">IF(真值表!H34=1," "&amp;真值表!H$1&amp;" ",IF(真值表!H34=0,"~"&amp;真值表!H$1&amp;" ",""))</f>
        <v>~OP2</v>
      </c>
      <c r="H34" s="36" t="str">
        <f aca="false">IF(真值表!I34=1," "&amp;真值表!I$1&amp;" ",IF(真值表!I34=0,"~"&amp;真值表!I$1&amp;" ",""))</f>
        <v>~OP1</v>
      </c>
      <c r="I34" s="36" t="str">
        <f aca="false">IF(真值表!J34=1," "&amp;真值表!J$1&amp;" ",IF(真值表!J34=0,"~"&amp;真值表!J$1&amp;" ",""))</f>
        <v>~OP0</v>
      </c>
      <c r="J34" s="37" t="str">
        <f aca="false">IF(真值表!K34=1," "&amp;真值表!K$1&amp;" ",IF(真值表!K34=0,"~"&amp;真值表!K$1&amp;" ",""))</f>
        <v>~F5</v>
      </c>
      <c r="K34" s="37" t="str">
        <f aca="false">IF(真值表!L34=1," "&amp;真值表!L$1&amp;" ",IF(真值表!L34=0,"~"&amp;真值表!L$1&amp;" ",""))</f>
        <v>F4</v>
      </c>
      <c r="L34" s="37" t="str">
        <f aca="false">IF(真值表!M34=1," "&amp;真值表!M$1&amp;" ",IF(真值表!M34=0,"~"&amp;真值表!M$1&amp;" ",""))</f>
        <v>F3</v>
      </c>
      <c r="M34" s="37" t="str">
        <f aca="false">IF(真值表!N34=1," "&amp;真值表!N$1&amp;" ",IF(真值表!N34=0,"~"&amp;真值表!N$1&amp;" ",""))</f>
        <v>~F2</v>
      </c>
      <c r="N34" s="37" t="str">
        <f aca="false">IF(真值表!O34=1," "&amp;真值表!O$1&amp;" ",IF(真值表!O34=0,"~"&amp;真值表!O$1&amp;" ",""))</f>
        <v>~F1</v>
      </c>
      <c r="O34" s="37" t="str">
        <f aca="false">IF(真值表!P34=1," "&amp;真值表!P$1&amp;" ",IF(真值表!P34=0,"~"&amp;真值表!P$1&amp;" ",""))</f>
        <v>F0</v>
      </c>
      <c r="P34" s="38" t="str">
        <f aca="false">CONCATENATE(D34,E34,F34,G34,H34,I34,J34,K34,L34,M34,N34,O34)&amp;"+"</f>
        <v>~OP5 ~OP4 ~OP3 ~OP2 ~OP1 ~OP0 ~F5  F4  F3 ~F2 ~F1  F0 +</v>
      </c>
      <c r="Q34" s="39" t="n">
        <f aca="false">真值表!R34</f>
        <v>0</v>
      </c>
      <c r="R34" s="39" t="n">
        <f aca="false">真值表!S34</f>
        <v>0</v>
      </c>
      <c r="S34" s="39" t="n">
        <f aca="false">真值表!T34</f>
        <v>1</v>
      </c>
      <c r="T34" s="39" t="n">
        <f aca="false">真值表!U34</f>
        <v>1</v>
      </c>
      <c r="U34" s="39" t="n">
        <f aca="false">真值表!V34</f>
        <v>0</v>
      </c>
      <c r="V34" s="39" t="n">
        <f aca="false">真值表!W34</f>
        <v>0</v>
      </c>
      <c r="W34" s="39" t="n">
        <f aca="false">真值表!X34</f>
        <v>0</v>
      </c>
      <c r="X34" s="39" t="n">
        <f aca="false">真值表!Y34</f>
        <v>0</v>
      </c>
      <c r="Y34" s="39" t="n">
        <f aca="false">真值表!Z34</f>
        <v>0</v>
      </c>
      <c r="Z34" s="39" t="n">
        <f aca="false">真值表!AA34</f>
        <v>0</v>
      </c>
      <c r="AA34" s="39" t="n">
        <f aca="false">真值表!AB34</f>
        <v>0</v>
      </c>
      <c r="AB34" s="39" t="n">
        <f aca="false">真值表!AC34</f>
        <v>0</v>
      </c>
      <c r="AC34" s="39" t="n">
        <f aca="false">真值表!AD34</f>
        <v>0</v>
      </c>
      <c r="AD34" s="39" t="n">
        <f aca="false">真值表!AE34</f>
        <v>0</v>
      </c>
      <c r="AE34" s="39" t="n">
        <f aca="false">真值表!AF34</f>
        <v>0</v>
      </c>
      <c r="AF34" s="39" t="n">
        <f aca="false">真值表!AG34</f>
        <v>0</v>
      </c>
      <c r="AG34" s="40" t="n">
        <f aca="false">真值表!AH34</f>
        <v>0</v>
      </c>
      <c r="AH34" s="40" t="n">
        <f aca="false">真值表!AI34</f>
        <v>0</v>
      </c>
      <c r="AI34" s="40" t="n">
        <f aca="false">真值表!AJ34</f>
        <v>1</v>
      </c>
      <c r="AJ34" s="40" t="n">
        <f aca="false">真值表!AK34</f>
        <v>0</v>
      </c>
      <c r="AK34" s="40" t="n">
        <f aca="false">真值表!AL34</f>
        <v>0</v>
      </c>
      <c r="AL34" s="40" t="n">
        <f aca="false">真值表!AM34</f>
        <v>0</v>
      </c>
      <c r="AM34" s="40" t="n">
        <f aca="false">真值表!AN34</f>
        <v>0</v>
      </c>
      <c r="AN34" s="40" t="n">
        <f aca="false">真值表!AO34</f>
        <v>0</v>
      </c>
      <c r="AO34" s="40" t="n">
        <f aca="false">真值表!AP34</f>
        <v>0</v>
      </c>
    </row>
    <row r="35" customFormat="false" ht="12.75" hidden="false" customHeight="false" outlineLevel="0" collapsed="false">
      <c r="A35" s="20" t="str">
        <f aca="false">真值表!B35</f>
        <v>DIVU</v>
      </c>
      <c r="B35" s="21" t="n">
        <f aca="false">真值表!C35</f>
        <v>0</v>
      </c>
      <c r="C35" s="22" t="n">
        <f aca="false">真值表!D35</f>
        <v>27</v>
      </c>
      <c r="D35" s="41" t="str">
        <f aca="false">IF(真值表!E35=1," "&amp;真值表!E$1&amp;" ",IF(真值表!E35=0,"~"&amp;真值表!E$1&amp;" ",""))</f>
        <v>~OP5</v>
      </c>
      <c r="E35" s="41" t="str">
        <f aca="false">IF(真值表!F35=1," "&amp;真值表!F$1&amp;" ",IF(真值表!F35=0,"~"&amp;真值表!F$1&amp;" ",""))</f>
        <v>~OP4</v>
      </c>
      <c r="F35" s="41" t="str">
        <f aca="false">IF(真值表!G35=1," "&amp;真值表!G$1&amp;" ",IF(真值表!G35=0,"~"&amp;真值表!G$1&amp;" ",""))</f>
        <v>~OP3</v>
      </c>
      <c r="G35" s="41" t="str">
        <f aca="false">IF(真值表!H35=1," "&amp;真值表!H$1&amp;" ",IF(真值表!H35=0,"~"&amp;真值表!H$1&amp;" ",""))</f>
        <v>~OP2</v>
      </c>
      <c r="H35" s="41" t="str">
        <f aca="false">IF(真值表!I35=1," "&amp;真值表!I$1&amp;" ",IF(真值表!I35=0,"~"&amp;真值表!I$1&amp;" ",""))</f>
        <v>~OP1</v>
      </c>
      <c r="I35" s="41" t="str">
        <f aca="false">IF(真值表!J35=1," "&amp;真值表!J$1&amp;" ",IF(真值表!J35=0,"~"&amp;真值表!J$1&amp;" ",""))</f>
        <v>~OP0</v>
      </c>
      <c r="J35" s="42" t="str">
        <f aca="false">IF(真值表!K35=1," "&amp;真值表!K$1&amp;" ",IF(真值表!K35=0,"~"&amp;真值表!K$1&amp;" ",""))</f>
        <v>~F5</v>
      </c>
      <c r="K35" s="42" t="str">
        <f aca="false">IF(真值表!L35=1," "&amp;真值表!L$1&amp;" ",IF(真值表!L35=0,"~"&amp;真值表!L$1&amp;" ",""))</f>
        <v>F4</v>
      </c>
      <c r="L35" s="42" t="str">
        <f aca="false">IF(真值表!M35=1," "&amp;真值表!M$1&amp;" ",IF(真值表!M35=0,"~"&amp;真值表!M$1&amp;" ",""))</f>
        <v>F3</v>
      </c>
      <c r="M35" s="42" t="str">
        <f aca="false">IF(真值表!N35=1," "&amp;真值表!N$1&amp;" ",IF(真值表!N35=0,"~"&amp;真值表!N$1&amp;" ",""))</f>
        <v>~F2</v>
      </c>
      <c r="N35" s="42" t="str">
        <f aca="false">IF(真值表!O35=1," "&amp;真值表!O$1&amp;" ",IF(真值表!O35=0,"~"&amp;真值表!O$1&amp;" ",""))</f>
        <v>F1</v>
      </c>
      <c r="O35" s="42" t="str">
        <f aca="false">IF(真值表!P35=1," "&amp;真值表!P$1&amp;" ",IF(真值表!P35=0,"~"&amp;真值表!P$1&amp;" ",""))</f>
        <v>F0</v>
      </c>
      <c r="P35" s="43" t="str">
        <f aca="false">CONCATENATE(D35,E35,F35,G35,H35,I35,J35,K35,L35,M35,N35,O35)&amp;"+"</f>
        <v>~OP5 ~OP4 ~OP3 ~OP2 ~OP1 ~OP0 ~F5  F4  F3 ~F2  F1  F0 +</v>
      </c>
      <c r="Q35" s="44" t="n">
        <f aca="false">真值表!R35</f>
        <v>0</v>
      </c>
      <c r="R35" s="44" t="n">
        <f aca="false">真值表!S35</f>
        <v>1</v>
      </c>
      <c r="S35" s="44" t="n">
        <f aca="false">真值表!T35</f>
        <v>0</v>
      </c>
      <c r="T35" s="44" t="n">
        <f aca="false">真值表!U35</f>
        <v>0</v>
      </c>
      <c r="U35" s="44" t="n">
        <f aca="false">真值表!V35</f>
        <v>0</v>
      </c>
      <c r="V35" s="44" t="n">
        <f aca="false">真值表!W35</f>
        <v>0</v>
      </c>
      <c r="W35" s="44" t="n">
        <f aca="false">真值表!X35</f>
        <v>0</v>
      </c>
      <c r="X35" s="44" t="n">
        <f aca="false">真值表!Y35</f>
        <v>0</v>
      </c>
      <c r="Y35" s="44" t="n">
        <f aca="false">真值表!Z35</f>
        <v>0</v>
      </c>
      <c r="Z35" s="44" t="n">
        <f aca="false">真值表!AA35</f>
        <v>0</v>
      </c>
      <c r="AA35" s="44" t="n">
        <f aca="false">真值表!AB35</f>
        <v>0</v>
      </c>
      <c r="AB35" s="44" t="n">
        <f aca="false">真值表!AC35</f>
        <v>0</v>
      </c>
      <c r="AC35" s="44" t="n">
        <f aca="false">真值表!AD35</f>
        <v>0</v>
      </c>
      <c r="AD35" s="44" t="n">
        <f aca="false">真值表!AE35</f>
        <v>0</v>
      </c>
      <c r="AE35" s="44" t="n">
        <f aca="false">真值表!AF35</f>
        <v>0</v>
      </c>
      <c r="AF35" s="44" t="n">
        <f aca="false">真值表!AG35</f>
        <v>0</v>
      </c>
      <c r="AG35" s="45" t="n">
        <f aca="false">真值表!AH35</f>
        <v>0</v>
      </c>
      <c r="AH35" s="45" t="n">
        <f aca="false">真值表!AI35</f>
        <v>0</v>
      </c>
      <c r="AI35" s="45" t="n">
        <f aca="false">真值表!AJ35</f>
        <v>1</v>
      </c>
      <c r="AJ35" s="45" t="n">
        <f aca="false">真值表!AK35</f>
        <v>0</v>
      </c>
      <c r="AK35" s="45" t="n">
        <f aca="false">真值表!AL35</f>
        <v>0</v>
      </c>
      <c r="AL35" s="45" t="n">
        <f aca="false">真值表!AM35</f>
        <v>0</v>
      </c>
      <c r="AM35" s="45" t="n">
        <f aca="false">真值表!AN35</f>
        <v>0</v>
      </c>
      <c r="AN35" s="45" t="n">
        <f aca="false">真值表!AO35</f>
        <v>0</v>
      </c>
      <c r="AO35" s="45" t="n">
        <f aca="false">真值表!AP35</f>
        <v>0</v>
      </c>
    </row>
    <row r="36" customFormat="false" ht="12.75" hidden="false" customHeight="false" outlineLevel="0" collapsed="false">
      <c r="A36" s="16" t="str">
        <f aca="false">真值表!B36</f>
        <v>MFLO</v>
      </c>
      <c r="B36" s="17" t="n">
        <f aca="false">真值表!C36</f>
        <v>0</v>
      </c>
      <c r="C36" s="18" t="n">
        <f aca="false">真值表!D36</f>
        <v>18</v>
      </c>
      <c r="D36" s="36" t="str">
        <f aca="false">IF(真值表!E36=1," "&amp;真值表!E$1&amp;" ",IF(真值表!E36=0,"~"&amp;真值表!E$1&amp;" ",""))</f>
        <v>~OP5</v>
      </c>
      <c r="E36" s="36" t="str">
        <f aca="false">IF(真值表!F36=1," "&amp;真值表!F$1&amp;" ",IF(真值表!F36=0,"~"&amp;真值表!F$1&amp;" ",""))</f>
        <v>~OP4</v>
      </c>
      <c r="F36" s="36" t="str">
        <f aca="false">IF(真值表!G36=1," "&amp;真值表!G$1&amp;" ",IF(真值表!G36=0,"~"&amp;真值表!G$1&amp;" ",""))</f>
        <v>~OP3</v>
      </c>
      <c r="G36" s="36" t="str">
        <f aca="false">IF(真值表!H36=1," "&amp;真值表!H$1&amp;" ",IF(真值表!H36=0,"~"&amp;真值表!H$1&amp;" ",""))</f>
        <v>~OP2</v>
      </c>
      <c r="H36" s="36" t="str">
        <f aca="false">IF(真值表!I36=1," "&amp;真值表!I$1&amp;" ",IF(真值表!I36=0,"~"&amp;真值表!I$1&amp;" ",""))</f>
        <v>~OP1</v>
      </c>
      <c r="I36" s="36" t="str">
        <f aca="false">IF(真值表!J36=1," "&amp;真值表!J$1&amp;" ",IF(真值表!J36=0,"~"&amp;真值表!J$1&amp;" ",""))</f>
        <v>~OP0</v>
      </c>
      <c r="J36" s="37" t="str">
        <f aca="false">IF(真值表!K36=1," "&amp;真值表!K$1&amp;" ",IF(真值表!K36=0,"~"&amp;真值表!K$1&amp;" ",""))</f>
        <v>~F5</v>
      </c>
      <c r="K36" s="37" t="str">
        <f aca="false">IF(真值表!L36=1," "&amp;真值表!L$1&amp;" ",IF(真值表!L36=0,"~"&amp;真值表!L$1&amp;" ",""))</f>
        <v>F4</v>
      </c>
      <c r="L36" s="37" t="str">
        <f aca="false">IF(真值表!M36=1," "&amp;真值表!M$1&amp;" ",IF(真值表!M36=0,"~"&amp;真值表!M$1&amp;" ",""))</f>
        <v>~F3</v>
      </c>
      <c r="M36" s="37" t="str">
        <f aca="false">IF(真值表!N36=1," "&amp;真值表!N$1&amp;" ",IF(真值表!N36=0,"~"&amp;真值表!N$1&amp;" ",""))</f>
        <v>~F2</v>
      </c>
      <c r="N36" s="37" t="str">
        <f aca="false">IF(真值表!O36=1," "&amp;真值表!O$1&amp;" ",IF(真值表!O36=0,"~"&amp;真值表!O$1&amp;" ",""))</f>
        <v>F1</v>
      </c>
      <c r="O36" s="37" t="str">
        <f aca="false">IF(真值表!P36=1," "&amp;真值表!P$1&amp;" ",IF(真值表!P36=0,"~"&amp;真值表!P$1&amp;" ",""))</f>
        <v>~F0</v>
      </c>
      <c r="P36" s="38" t="str">
        <f aca="false">CONCATENATE(D36,E36,F36,G36,H36,I36,J36,K36,L36,M36,N36,O36)&amp;"+"</f>
        <v>~OP5 ~OP4 ~OP3 ~OP2 ~OP1 ~OP0 ~F5  F4 ~F3 ~F2  F1 ~F0 +</v>
      </c>
      <c r="Q36" s="39" t="str">
        <f aca="false">真值表!R36</f>
        <v>X</v>
      </c>
      <c r="R36" s="39" t="str">
        <f aca="false">真值表!S36</f>
        <v>X</v>
      </c>
      <c r="S36" s="39" t="str">
        <f aca="false">真值表!T36</f>
        <v>X</v>
      </c>
      <c r="T36" s="39" t="str">
        <f aca="false">真值表!U36</f>
        <v>X</v>
      </c>
      <c r="U36" s="39" t="n">
        <f aca="false">真值表!V36</f>
        <v>0</v>
      </c>
      <c r="V36" s="39" t="n">
        <f aca="false">真值表!W36</f>
        <v>0</v>
      </c>
      <c r="W36" s="39" t="n">
        <f aca="false">真值表!X36</f>
        <v>0</v>
      </c>
      <c r="X36" s="39" t="n">
        <f aca="false">真值表!Y36</f>
        <v>1</v>
      </c>
      <c r="Y36" s="39" t="n">
        <f aca="false">真值表!Z36</f>
        <v>0</v>
      </c>
      <c r="Z36" s="39" t="n">
        <f aca="false">真值表!AA36</f>
        <v>0</v>
      </c>
      <c r="AA36" s="39" t="n">
        <f aca="false">真值表!AB36</f>
        <v>1</v>
      </c>
      <c r="AB36" s="39" t="str">
        <f aca="false">真值表!AC36</f>
        <v> </v>
      </c>
      <c r="AC36" s="39" t="n">
        <f aca="false">真值表!AD36</f>
        <v>0</v>
      </c>
      <c r="AD36" s="39" t="n">
        <f aca="false">真值表!AE36</f>
        <v>0</v>
      </c>
      <c r="AE36" s="39" t="n">
        <f aca="false">真值表!AF36</f>
        <v>0</v>
      </c>
      <c r="AF36" s="39" t="n">
        <f aca="false">真值表!AG36</f>
        <v>0</v>
      </c>
      <c r="AG36" s="40" t="n">
        <f aca="false">真值表!AH36</f>
        <v>0</v>
      </c>
      <c r="AH36" s="40" t="n">
        <f aca="false">真值表!AI36</f>
        <v>0</v>
      </c>
      <c r="AI36" s="40" t="n">
        <f aca="false">真值表!AJ36</f>
        <v>0</v>
      </c>
      <c r="AJ36" s="40" t="n">
        <f aca="false">真值表!AK36</f>
        <v>1</v>
      </c>
      <c r="AK36" s="40" t="n">
        <f aca="false">真值表!AL36</f>
        <v>0</v>
      </c>
      <c r="AL36" s="40" t="n">
        <f aca="false">真值表!AM36</f>
        <v>0</v>
      </c>
      <c r="AM36" s="40" t="n">
        <f aca="false">真值表!AN36</f>
        <v>0</v>
      </c>
      <c r="AN36" s="40" t="n">
        <f aca="false">真值表!AO36</f>
        <v>0</v>
      </c>
      <c r="AO36" s="40" t="n">
        <f aca="false">真值表!AP36</f>
        <v>0</v>
      </c>
    </row>
    <row r="37" customFormat="false" ht="12.75" hidden="false" customHeight="false" outlineLevel="0" collapsed="false">
      <c r="A37" s="20" t="str">
        <f aca="false">真值表!B37</f>
        <v>LB</v>
      </c>
      <c r="B37" s="21" t="n">
        <f aca="false">真值表!C37</f>
        <v>32</v>
      </c>
      <c r="C37" s="22" t="str">
        <f aca="false">真值表!D37</f>
        <v>X</v>
      </c>
      <c r="D37" s="41" t="str">
        <f aca="false">IF(真值表!E37=1," "&amp;真值表!E$1&amp;" ",IF(真值表!E37=0,"~"&amp;真值表!E$1&amp;" ",""))</f>
        <v>OP5</v>
      </c>
      <c r="E37" s="41" t="str">
        <f aca="false">IF(真值表!F37=1," "&amp;真值表!F$1&amp;" ",IF(真值表!F37=0,"~"&amp;真值表!F$1&amp;" ",""))</f>
        <v>~OP4</v>
      </c>
      <c r="F37" s="41" t="str">
        <f aca="false">IF(真值表!G37=1," "&amp;真值表!G$1&amp;" ",IF(真值表!G37=0,"~"&amp;真值表!G$1&amp;" ",""))</f>
        <v>~OP3</v>
      </c>
      <c r="G37" s="41" t="str">
        <f aca="false">IF(真值表!H37=1," "&amp;真值表!H$1&amp;" ",IF(真值表!H37=0,"~"&amp;真值表!H$1&amp;" ",""))</f>
        <v>~OP2</v>
      </c>
      <c r="H37" s="41" t="str">
        <f aca="false">IF(真值表!I37=1," "&amp;真值表!I$1&amp;" ",IF(真值表!I37=0,"~"&amp;真值表!I$1&amp;" ",""))</f>
        <v>~OP1</v>
      </c>
      <c r="I37" s="41" t="str">
        <f aca="false">IF(真值表!J37=1," "&amp;真值表!J$1&amp;" ",IF(真值表!J37=0,"~"&amp;真值表!J$1&amp;" ",""))</f>
        <v>~OP0</v>
      </c>
      <c r="J37" s="42" t="str">
        <f aca="false">IF(真值表!K37=1," "&amp;真值表!K$1&amp;" ",IF(真值表!K37=0,"~"&amp;真值表!K$1&amp;" ",""))</f>
        <v/>
      </c>
      <c r="K37" s="42" t="str">
        <f aca="false">IF(真值表!L37=1," "&amp;真值表!L$1&amp;" ",IF(真值表!L37=0,"~"&amp;真值表!L$1&amp;" ",""))</f>
        <v/>
      </c>
      <c r="L37" s="42" t="str">
        <f aca="false">IF(真值表!M37=1," "&amp;真值表!M$1&amp;" ",IF(真值表!M37=0,"~"&amp;真值表!M$1&amp;" ",""))</f>
        <v/>
      </c>
      <c r="M37" s="42" t="str">
        <f aca="false">IF(真值表!N37=1," "&amp;真值表!N$1&amp;" ",IF(真值表!N37=0,"~"&amp;真值表!N$1&amp;" ",""))</f>
        <v/>
      </c>
      <c r="N37" s="42" t="str">
        <f aca="false">IF(真值表!O37=1," "&amp;真值表!O$1&amp;" ",IF(真值表!O37=0,"~"&amp;真值表!O$1&amp;" ",""))</f>
        <v/>
      </c>
      <c r="O37" s="42" t="str">
        <f aca="false">IF(真值表!P37=1," "&amp;真值表!P$1&amp;" ",IF(真值表!P37=0,"~"&amp;真值表!P$1&amp;" ",""))</f>
        <v/>
      </c>
      <c r="P37" s="43" t="str">
        <f aca="false">CONCATENATE(D37,E37,F37,G37,H37,I37,J37,K37,L37,M37,N37,O37)&amp;"+"</f>
        <v>OP5 ~OP4 ~OP3 ~OP2 ~OP1 ~OP0 +</v>
      </c>
      <c r="Q37" s="44" t="n">
        <f aca="false">真值表!R37</f>
        <v>0</v>
      </c>
      <c r="R37" s="44" t="n">
        <f aca="false">真值表!S37</f>
        <v>1</v>
      </c>
      <c r="S37" s="44" t="n">
        <f aca="false">真值表!T37</f>
        <v>0</v>
      </c>
      <c r="T37" s="44" t="n">
        <f aca="false">真值表!U37</f>
        <v>1</v>
      </c>
      <c r="U37" s="44" t="n">
        <f aca="false">真值表!V37</f>
        <v>1</v>
      </c>
      <c r="V37" s="44" t="n">
        <f aca="false">真值表!W37</f>
        <v>0</v>
      </c>
      <c r="W37" s="44" t="n">
        <f aca="false">真值表!X37</f>
        <v>1</v>
      </c>
      <c r="X37" s="44" t="n">
        <f aca="false">真值表!Y37</f>
        <v>1</v>
      </c>
      <c r="Y37" s="44" t="n">
        <f aca="false">真值表!Z37</f>
        <v>0</v>
      </c>
      <c r="Z37" s="44" t="n">
        <f aca="false">真值表!AA37</f>
        <v>1</v>
      </c>
      <c r="AA37" s="44" t="n">
        <f aca="false">真值表!AB37</f>
        <v>0</v>
      </c>
      <c r="AB37" s="44" t="n">
        <f aca="false">真值表!AC37</f>
        <v>0</v>
      </c>
      <c r="AC37" s="44" t="n">
        <f aca="false">真值表!AD37</f>
        <v>0</v>
      </c>
      <c r="AD37" s="44" t="n">
        <f aca="false">真值表!AE37</f>
        <v>0</v>
      </c>
      <c r="AE37" s="44" t="n">
        <f aca="false">真值表!AF37</f>
        <v>0</v>
      </c>
      <c r="AF37" s="44" t="n">
        <f aca="false">真值表!AG37</f>
        <v>0</v>
      </c>
      <c r="AG37" s="45" t="n">
        <f aca="false">真值表!AH37</f>
        <v>0</v>
      </c>
      <c r="AH37" s="45" t="n">
        <f aca="false">真值表!AI37</f>
        <v>0</v>
      </c>
      <c r="AI37" s="45" t="n">
        <f aca="false">真值表!AJ37</f>
        <v>0</v>
      </c>
      <c r="AJ37" s="45" t="n">
        <f aca="false">真值表!AK37</f>
        <v>0</v>
      </c>
      <c r="AK37" s="45" t="n">
        <f aca="false">真值表!AL37</f>
        <v>0</v>
      </c>
      <c r="AL37" s="45" t="n">
        <f aca="false">真值表!AM37</f>
        <v>1</v>
      </c>
      <c r="AM37" s="45" t="n">
        <f aca="false">真值表!AN37</f>
        <v>1</v>
      </c>
      <c r="AN37" s="45" t="n">
        <f aca="false">真值表!AO37</f>
        <v>0</v>
      </c>
      <c r="AO37" s="45" t="n">
        <f aca="false">真值表!AP37</f>
        <v>0</v>
      </c>
    </row>
    <row r="38" customFormat="false" ht="12.75" hidden="false" customHeight="false" outlineLevel="0" collapsed="false">
      <c r="A38" s="16" t="str">
        <f aca="false">真值表!B38</f>
        <v>LBU</v>
      </c>
      <c r="B38" s="17" t="n">
        <f aca="false">真值表!C38</f>
        <v>36</v>
      </c>
      <c r="C38" s="18" t="str">
        <f aca="false">真值表!D38</f>
        <v>X</v>
      </c>
      <c r="D38" s="36" t="str">
        <f aca="false">IF(真值表!E38=1," "&amp;真值表!E$1&amp;" ",IF(真值表!E38=0,"~"&amp;真值表!E$1&amp;" ",""))</f>
        <v>OP5</v>
      </c>
      <c r="E38" s="36" t="str">
        <f aca="false">IF(真值表!F38=1," "&amp;真值表!F$1&amp;" ",IF(真值表!F38=0,"~"&amp;真值表!F$1&amp;" ",""))</f>
        <v>~OP4</v>
      </c>
      <c r="F38" s="36" t="str">
        <f aca="false">IF(真值表!G38=1," "&amp;真值表!G$1&amp;" ",IF(真值表!G38=0,"~"&amp;真值表!G$1&amp;" ",""))</f>
        <v>~OP3</v>
      </c>
      <c r="G38" s="36" t="str">
        <f aca="false">IF(真值表!H38=1," "&amp;真值表!H$1&amp;" ",IF(真值表!H38=0,"~"&amp;真值表!H$1&amp;" ",""))</f>
        <v>OP2</v>
      </c>
      <c r="H38" s="36" t="str">
        <f aca="false">IF(真值表!I38=1," "&amp;真值表!I$1&amp;" ",IF(真值表!I38=0,"~"&amp;真值表!I$1&amp;" ",""))</f>
        <v>~OP1</v>
      </c>
      <c r="I38" s="36" t="str">
        <f aca="false">IF(真值表!J38=1," "&amp;真值表!J$1&amp;" ",IF(真值表!J38=0,"~"&amp;真值表!J$1&amp;" ",""))</f>
        <v>~OP0</v>
      </c>
      <c r="J38" s="37" t="str">
        <f aca="false">IF(真值表!K38=1," "&amp;真值表!K$1&amp;" ",IF(真值表!K38=0,"~"&amp;真值表!K$1&amp;" ",""))</f>
        <v/>
      </c>
      <c r="K38" s="37" t="str">
        <f aca="false">IF(真值表!L38=1," "&amp;真值表!L$1&amp;" ",IF(真值表!L38=0,"~"&amp;真值表!L$1&amp;" ",""))</f>
        <v/>
      </c>
      <c r="L38" s="37" t="str">
        <f aca="false">IF(真值表!M38=1," "&amp;真值表!M$1&amp;" ",IF(真值表!M38=0,"~"&amp;真值表!M$1&amp;" ",""))</f>
        <v/>
      </c>
      <c r="M38" s="37" t="str">
        <f aca="false">IF(真值表!N38=1," "&amp;真值表!N$1&amp;" ",IF(真值表!N38=0,"~"&amp;真值表!N$1&amp;" ",""))</f>
        <v/>
      </c>
      <c r="N38" s="37" t="str">
        <f aca="false">IF(真值表!O38=1," "&amp;真值表!O$1&amp;" ",IF(真值表!O38=0,"~"&amp;真值表!O$1&amp;" ",""))</f>
        <v/>
      </c>
      <c r="O38" s="37" t="str">
        <f aca="false">IF(真值表!P38=1," "&amp;真值表!P$1&amp;" ",IF(真值表!P38=0,"~"&amp;真值表!P$1&amp;" ",""))</f>
        <v/>
      </c>
      <c r="P38" s="38" t="str">
        <f aca="false">CONCATENATE(D38,E38,F38,G38,H38,I38,J38,K38,L38,M38,N38,O38)&amp;"+"</f>
        <v>OP5 ~OP4 ~OP3  OP2 ~OP1 ~OP0 +</v>
      </c>
      <c r="Q38" s="39" t="n">
        <f aca="false">真值表!R38</f>
        <v>0</v>
      </c>
      <c r="R38" s="39" t="n">
        <f aca="false">真值表!S38</f>
        <v>1</v>
      </c>
      <c r="S38" s="39" t="n">
        <f aca="false">真值表!T38</f>
        <v>0</v>
      </c>
      <c r="T38" s="39" t="n">
        <f aca="false">真值表!U38</f>
        <v>1</v>
      </c>
      <c r="U38" s="39" t="n">
        <f aca="false">真值表!V38</f>
        <v>1</v>
      </c>
      <c r="V38" s="39" t="n">
        <f aca="false">真值表!W38</f>
        <v>0</v>
      </c>
      <c r="W38" s="39" t="n">
        <f aca="false">真值表!X38</f>
        <v>1</v>
      </c>
      <c r="X38" s="39" t="n">
        <f aca="false">真值表!Y38</f>
        <v>1</v>
      </c>
      <c r="Y38" s="39" t="n">
        <f aca="false">真值表!Z38</f>
        <v>0</v>
      </c>
      <c r="Z38" s="39" t="n">
        <f aca="false">真值表!AA38</f>
        <v>1</v>
      </c>
      <c r="AA38" s="39" t="n">
        <f aca="false">真值表!AB38</f>
        <v>0</v>
      </c>
      <c r="AB38" s="39" t="n">
        <f aca="false">真值表!AC38</f>
        <v>0</v>
      </c>
      <c r="AC38" s="39" t="n">
        <f aca="false">真值表!AD38</f>
        <v>0</v>
      </c>
      <c r="AD38" s="39" t="n">
        <f aca="false">真值表!AE38</f>
        <v>0</v>
      </c>
      <c r="AE38" s="39" t="n">
        <f aca="false">真值表!AF38</f>
        <v>0</v>
      </c>
      <c r="AF38" s="39" t="n">
        <f aca="false">真值表!AG38</f>
        <v>0</v>
      </c>
      <c r="AG38" s="40" t="n">
        <f aca="false">真值表!AH38</f>
        <v>0</v>
      </c>
      <c r="AH38" s="40" t="n">
        <f aca="false">真值表!AI38</f>
        <v>0</v>
      </c>
      <c r="AI38" s="40" t="n">
        <f aca="false">真值表!AJ38</f>
        <v>0</v>
      </c>
      <c r="AJ38" s="40" t="n">
        <f aca="false">真值表!AK38</f>
        <v>0</v>
      </c>
      <c r="AK38" s="40" t="n">
        <f aca="false">真值表!AL38</f>
        <v>0</v>
      </c>
      <c r="AL38" s="40" t="n">
        <f aca="false">真值表!AM38</f>
        <v>1</v>
      </c>
      <c r="AM38" s="40" t="n">
        <f aca="false">真值表!AN38</f>
        <v>0</v>
      </c>
      <c r="AN38" s="40" t="n">
        <f aca="false">真值表!AO38</f>
        <v>0</v>
      </c>
      <c r="AO38" s="40" t="n">
        <f aca="false">真值表!AP38</f>
        <v>0</v>
      </c>
    </row>
    <row r="39" customFormat="false" ht="12.75" hidden="false" customHeight="false" outlineLevel="0" collapsed="false">
      <c r="A39" s="20" t="str">
        <f aca="false">真值表!B39</f>
        <v>LH</v>
      </c>
      <c r="B39" s="21" t="n">
        <f aca="false">真值表!C39</f>
        <v>33</v>
      </c>
      <c r="C39" s="22" t="str">
        <f aca="false">真值表!D39</f>
        <v>X</v>
      </c>
      <c r="D39" s="41" t="str">
        <f aca="false">IF(真值表!E39=1," "&amp;真值表!E$1&amp;" ",IF(真值表!E39=0,"~"&amp;真值表!E$1&amp;" ",""))</f>
        <v>OP5</v>
      </c>
      <c r="E39" s="41" t="str">
        <f aca="false">IF(真值表!F39=1," "&amp;真值表!F$1&amp;" ",IF(真值表!F39=0,"~"&amp;真值表!F$1&amp;" ",""))</f>
        <v>~OP4</v>
      </c>
      <c r="F39" s="41" t="str">
        <f aca="false">IF(真值表!G39=1," "&amp;真值表!G$1&amp;" ",IF(真值表!G39=0,"~"&amp;真值表!G$1&amp;" ",""))</f>
        <v>~OP3</v>
      </c>
      <c r="G39" s="41" t="str">
        <f aca="false">IF(真值表!H39=1," "&amp;真值表!H$1&amp;" ",IF(真值表!H39=0,"~"&amp;真值表!H$1&amp;" ",""))</f>
        <v>~OP2</v>
      </c>
      <c r="H39" s="41" t="str">
        <f aca="false">IF(真值表!I39=1," "&amp;真值表!I$1&amp;" ",IF(真值表!I39=0,"~"&amp;真值表!I$1&amp;" ",""))</f>
        <v>~OP1</v>
      </c>
      <c r="I39" s="41" t="str">
        <f aca="false">IF(真值表!J39=1," "&amp;真值表!J$1&amp;" ",IF(真值表!J39=0,"~"&amp;真值表!J$1&amp;" ",""))</f>
        <v>OP0</v>
      </c>
      <c r="J39" s="42" t="str">
        <f aca="false">IF(真值表!K39=1," "&amp;真值表!K$1&amp;" ",IF(真值表!K39=0,"~"&amp;真值表!K$1&amp;" ",""))</f>
        <v/>
      </c>
      <c r="K39" s="42" t="str">
        <f aca="false">IF(真值表!L39=1," "&amp;真值表!L$1&amp;" ",IF(真值表!L39=0,"~"&amp;真值表!L$1&amp;" ",""))</f>
        <v/>
      </c>
      <c r="L39" s="42" t="str">
        <f aca="false">IF(真值表!M39=1," "&amp;真值表!M$1&amp;" ",IF(真值表!M39=0,"~"&amp;真值表!M$1&amp;" ",""))</f>
        <v/>
      </c>
      <c r="M39" s="42" t="str">
        <f aca="false">IF(真值表!N39=1," "&amp;真值表!N$1&amp;" ",IF(真值表!N39=0,"~"&amp;真值表!N$1&amp;" ",""))</f>
        <v/>
      </c>
      <c r="N39" s="42" t="str">
        <f aca="false">IF(真值表!O39=1," "&amp;真值表!O$1&amp;" ",IF(真值表!O39=0,"~"&amp;真值表!O$1&amp;" ",""))</f>
        <v/>
      </c>
      <c r="O39" s="42" t="str">
        <f aca="false">IF(真值表!P39=1," "&amp;真值表!P$1&amp;" ",IF(真值表!P39=0,"~"&amp;真值表!P$1&amp;" ",""))</f>
        <v/>
      </c>
      <c r="P39" s="43" t="str">
        <f aca="false">CONCATENATE(D39,E39,F39,G39,H39,I39,J39,K39,L39,M39,N39,O39)&amp;"+"</f>
        <v>OP5 ~OP4 ~OP3 ~OP2 ~OP1  OP0 +</v>
      </c>
      <c r="Q39" s="44" t="n">
        <f aca="false">真值表!R39</f>
        <v>0</v>
      </c>
      <c r="R39" s="44" t="n">
        <f aca="false">真值表!S39</f>
        <v>1</v>
      </c>
      <c r="S39" s="44" t="n">
        <f aca="false">真值表!T39</f>
        <v>0</v>
      </c>
      <c r="T39" s="44" t="n">
        <f aca="false">真值表!U39</f>
        <v>1</v>
      </c>
      <c r="U39" s="44" t="n">
        <f aca="false">真值表!V39</f>
        <v>1</v>
      </c>
      <c r="V39" s="44" t="n">
        <f aca="false">真值表!W39</f>
        <v>0</v>
      </c>
      <c r="W39" s="44" t="n">
        <f aca="false">真值表!X39</f>
        <v>1</v>
      </c>
      <c r="X39" s="44" t="n">
        <f aca="false">真值表!Y39</f>
        <v>1</v>
      </c>
      <c r="Y39" s="44" t="n">
        <f aca="false">真值表!Z39</f>
        <v>0</v>
      </c>
      <c r="Z39" s="44" t="n">
        <f aca="false">真值表!AA39</f>
        <v>1</v>
      </c>
      <c r="AA39" s="44" t="n">
        <f aca="false">真值表!AB39</f>
        <v>0</v>
      </c>
      <c r="AB39" s="44" t="n">
        <f aca="false">真值表!AC39</f>
        <v>0</v>
      </c>
      <c r="AC39" s="44" t="n">
        <f aca="false">真值表!AD39</f>
        <v>0</v>
      </c>
      <c r="AD39" s="44" t="n">
        <f aca="false">真值表!AE39</f>
        <v>0</v>
      </c>
      <c r="AE39" s="44" t="n">
        <f aca="false">真值表!AF39</f>
        <v>0</v>
      </c>
      <c r="AF39" s="44" t="n">
        <f aca="false">真值表!AG39</f>
        <v>0</v>
      </c>
      <c r="AG39" s="45" t="n">
        <f aca="false">真值表!AH39</f>
        <v>0</v>
      </c>
      <c r="AH39" s="45" t="n">
        <f aca="false">真值表!AI39</f>
        <v>0</v>
      </c>
      <c r="AI39" s="45" t="n">
        <f aca="false">真值表!AJ39</f>
        <v>0</v>
      </c>
      <c r="AJ39" s="45" t="n">
        <f aca="false">真值表!AK39</f>
        <v>0</v>
      </c>
      <c r="AK39" s="45" t="n">
        <f aca="false">真值表!AL39</f>
        <v>1</v>
      </c>
      <c r="AL39" s="45" t="n">
        <f aca="false">真值表!AM39</f>
        <v>0</v>
      </c>
      <c r="AM39" s="45" t="n">
        <f aca="false">真值表!AN39</f>
        <v>1</v>
      </c>
      <c r="AN39" s="45" t="n">
        <f aca="false">真值表!AO39</f>
        <v>0</v>
      </c>
      <c r="AO39" s="45" t="n">
        <f aca="false">真值表!AP39</f>
        <v>0</v>
      </c>
    </row>
    <row r="40" customFormat="false" ht="12.75" hidden="false" customHeight="false" outlineLevel="0" collapsed="false">
      <c r="A40" s="16" t="str">
        <f aca="false">真值表!B40</f>
        <v>LHU</v>
      </c>
      <c r="B40" s="17" t="n">
        <f aca="false">真值表!C40</f>
        <v>37</v>
      </c>
      <c r="C40" s="18" t="str">
        <f aca="false">真值表!D40</f>
        <v>X</v>
      </c>
      <c r="D40" s="36" t="str">
        <f aca="false">IF(真值表!E40=1," "&amp;真值表!E$1&amp;" ",IF(真值表!E40=0,"~"&amp;真值表!E$1&amp;" ",""))</f>
        <v>OP5</v>
      </c>
      <c r="E40" s="36" t="str">
        <f aca="false">IF(真值表!F40=1," "&amp;真值表!F$1&amp;" ",IF(真值表!F40=0,"~"&amp;真值表!F$1&amp;" ",""))</f>
        <v>~OP4</v>
      </c>
      <c r="F40" s="36" t="str">
        <f aca="false">IF(真值表!G40=1," "&amp;真值表!G$1&amp;" ",IF(真值表!G40=0,"~"&amp;真值表!G$1&amp;" ",""))</f>
        <v>~OP3</v>
      </c>
      <c r="G40" s="36" t="str">
        <f aca="false">IF(真值表!H40=1," "&amp;真值表!H$1&amp;" ",IF(真值表!H40=0,"~"&amp;真值表!H$1&amp;" ",""))</f>
        <v>OP2</v>
      </c>
      <c r="H40" s="36" t="str">
        <f aca="false">IF(真值表!I40=1," "&amp;真值表!I$1&amp;" ",IF(真值表!I40=0,"~"&amp;真值表!I$1&amp;" ",""))</f>
        <v>~OP1</v>
      </c>
      <c r="I40" s="36" t="str">
        <f aca="false">IF(真值表!J40=1," "&amp;真值表!J$1&amp;" ",IF(真值表!J40=0,"~"&amp;真值表!J$1&amp;" ",""))</f>
        <v>OP0</v>
      </c>
      <c r="J40" s="37" t="str">
        <f aca="false">IF(真值表!K40=1," "&amp;真值表!K$1&amp;" ",IF(真值表!K40=0,"~"&amp;真值表!K$1&amp;" ",""))</f>
        <v/>
      </c>
      <c r="K40" s="37" t="str">
        <f aca="false">IF(真值表!L40=1," "&amp;真值表!L$1&amp;" ",IF(真值表!L40=0,"~"&amp;真值表!L$1&amp;" ",""))</f>
        <v/>
      </c>
      <c r="L40" s="37" t="str">
        <f aca="false">IF(真值表!M40=1," "&amp;真值表!M$1&amp;" ",IF(真值表!M40=0,"~"&amp;真值表!M$1&amp;" ",""))</f>
        <v/>
      </c>
      <c r="M40" s="37" t="str">
        <f aca="false">IF(真值表!N40=1," "&amp;真值表!N$1&amp;" ",IF(真值表!N40=0,"~"&amp;真值表!N$1&amp;" ",""))</f>
        <v/>
      </c>
      <c r="N40" s="37" t="str">
        <f aca="false">IF(真值表!O40=1," "&amp;真值表!O$1&amp;" ",IF(真值表!O40=0,"~"&amp;真值表!O$1&amp;" ",""))</f>
        <v/>
      </c>
      <c r="O40" s="37" t="str">
        <f aca="false">IF(真值表!P40=1," "&amp;真值表!P$1&amp;" ",IF(真值表!P40=0,"~"&amp;真值表!P$1&amp;" ",""))</f>
        <v/>
      </c>
      <c r="P40" s="38" t="str">
        <f aca="false">CONCATENATE(D40,E40,F40,G40,H40,I40,J40,K40,L40,M40,N40,O40)&amp;"+"</f>
        <v>OP5 ~OP4 ~OP3  OP2 ~OP1  OP0 +</v>
      </c>
      <c r="Q40" s="39" t="n">
        <f aca="false">真值表!R40</f>
        <v>0</v>
      </c>
      <c r="R40" s="39" t="n">
        <f aca="false">真值表!S40</f>
        <v>1</v>
      </c>
      <c r="S40" s="39" t="n">
        <f aca="false">真值表!T40</f>
        <v>0</v>
      </c>
      <c r="T40" s="39" t="n">
        <f aca="false">真值表!U40</f>
        <v>1</v>
      </c>
      <c r="U40" s="39" t="n">
        <f aca="false">真值表!V40</f>
        <v>1</v>
      </c>
      <c r="V40" s="39" t="n">
        <f aca="false">真值表!W40</f>
        <v>0</v>
      </c>
      <c r="W40" s="39" t="n">
        <f aca="false">真值表!X40</f>
        <v>1</v>
      </c>
      <c r="X40" s="39" t="n">
        <f aca="false">真值表!Y40</f>
        <v>1</v>
      </c>
      <c r="Y40" s="39" t="n">
        <f aca="false">真值表!Z40</f>
        <v>0</v>
      </c>
      <c r="Z40" s="39" t="n">
        <f aca="false">真值表!AA40</f>
        <v>1</v>
      </c>
      <c r="AA40" s="39" t="n">
        <f aca="false">真值表!AB40</f>
        <v>0</v>
      </c>
      <c r="AB40" s="39" t="n">
        <f aca="false">真值表!AC40</f>
        <v>0</v>
      </c>
      <c r="AC40" s="39" t="n">
        <f aca="false">真值表!AD40</f>
        <v>0</v>
      </c>
      <c r="AD40" s="39" t="n">
        <f aca="false">真值表!AE40</f>
        <v>0</v>
      </c>
      <c r="AE40" s="39" t="n">
        <f aca="false">真值表!AF40</f>
        <v>0</v>
      </c>
      <c r="AF40" s="39" t="n">
        <f aca="false">真值表!AG40</f>
        <v>0</v>
      </c>
      <c r="AG40" s="40" t="n">
        <f aca="false">真值表!AH40</f>
        <v>0</v>
      </c>
      <c r="AH40" s="40" t="n">
        <f aca="false">真值表!AI40</f>
        <v>0</v>
      </c>
      <c r="AI40" s="40" t="n">
        <f aca="false">真值表!AJ40</f>
        <v>0</v>
      </c>
      <c r="AJ40" s="40" t="n">
        <f aca="false">真值表!AK40</f>
        <v>0</v>
      </c>
      <c r="AK40" s="40" t="n">
        <f aca="false">真值表!AL40</f>
        <v>1</v>
      </c>
      <c r="AL40" s="40" t="n">
        <f aca="false">真值表!AM40</f>
        <v>0</v>
      </c>
      <c r="AM40" s="40" t="n">
        <f aca="false">真值表!AN40</f>
        <v>0</v>
      </c>
      <c r="AN40" s="40" t="n">
        <f aca="false">真值表!AO40</f>
        <v>0</v>
      </c>
      <c r="AO40" s="40" t="n">
        <f aca="false">真值表!AP40</f>
        <v>0</v>
      </c>
    </row>
    <row r="41" customFormat="false" ht="12.75" hidden="false" customHeight="false" outlineLevel="0" collapsed="false">
      <c r="A41" s="20" t="str">
        <f aca="false">真值表!B41</f>
        <v>SB</v>
      </c>
      <c r="B41" s="21" t="n">
        <f aca="false">真值表!C41</f>
        <v>40</v>
      </c>
      <c r="C41" s="22" t="str">
        <f aca="false">真值表!D41</f>
        <v>X</v>
      </c>
      <c r="D41" s="41" t="str">
        <f aca="false">IF(真值表!E41=1," "&amp;真值表!E$1&amp;" ",IF(真值表!E41=0,"~"&amp;真值表!E$1&amp;" ",""))</f>
        <v>OP5</v>
      </c>
      <c r="E41" s="41" t="str">
        <f aca="false">IF(真值表!F41=1," "&amp;真值表!F$1&amp;" ",IF(真值表!F41=0,"~"&amp;真值表!F$1&amp;" ",""))</f>
        <v>~OP4</v>
      </c>
      <c r="F41" s="41" t="str">
        <f aca="false">IF(真值表!G41=1," "&amp;真值表!G$1&amp;" ",IF(真值表!G41=0,"~"&amp;真值表!G$1&amp;" ",""))</f>
        <v>OP3</v>
      </c>
      <c r="G41" s="41" t="str">
        <f aca="false">IF(真值表!H41=1," "&amp;真值表!H$1&amp;" ",IF(真值表!H41=0,"~"&amp;真值表!H$1&amp;" ",""))</f>
        <v>~OP2</v>
      </c>
      <c r="H41" s="41" t="str">
        <f aca="false">IF(真值表!I41=1," "&amp;真值表!I$1&amp;" ",IF(真值表!I41=0,"~"&amp;真值表!I$1&amp;" ",""))</f>
        <v>~OP1</v>
      </c>
      <c r="I41" s="41" t="str">
        <f aca="false">IF(真值表!J41=1," "&amp;真值表!J$1&amp;" ",IF(真值表!J41=0,"~"&amp;真值表!J$1&amp;" ",""))</f>
        <v>~OP0</v>
      </c>
      <c r="J41" s="42" t="str">
        <f aca="false">IF(真值表!K41=1," "&amp;真值表!K$1&amp;" ",IF(真值表!K41=0,"~"&amp;真值表!K$1&amp;" ",""))</f>
        <v/>
      </c>
      <c r="K41" s="42" t="str">
        <f aca="false">IF(真值表!L41=1," "&amp;真值表!L$1&amp;" ",IF(真值表!L41=0,"~"&amp;真值表!L$1&amp;" ",""))</f>
        <v/>
      </c>
      <c r="L41" s="42" t="str">
        <f aca="false">IF(真值表!M41=1," "&amp;真值表!M$1&amp;" ",IF(真值表!M41=0,"~"&amp;真值表!M$1&amp;" ",""))</f>
        <v/>
      </c>
      <c r="M41" s="42" t="str">
        <f aca="false">IF(真值表!N41=1," "&amp;真值表!N$1&amp;" ",IF(真值表!N41=0,"~"&amp;真值表!N$1&amp;" ",""))</f>
        <v/>
      </c>
      <c r="N41" s="42" t="str">
        <f aca="false">IF(真值表!O41=1," "&amp;真值表!O$1&amp;" ",IF(真值表!O41=0,"~"&amp;真值表!O$1&amp;" ",""))</f>
        <v/>
      </c>
      <c r="O41" s="42" t="str">
        <f aca="false">IF(真值表!P41=1," "&amp;真值表!P$1&amp;" ",IF(真值表!P41=0,"~"&amp;真值表!P$1&amp;" ",""))</f>
        <v/>
      </c>
      <c r="P41" s="43" t="str">
        <f aca="false">CONCATENATE(D41,E41,F41,G41,H41,I41,J41,K41,L41,M41,N41,O41)&amp;"+"</f>
        <v>OP5 ~OP4  OP3 ~OP2 ~OP1 ~OP0 +</v>
      </c>
      <c r="Q41" s="44" t="n">
        <f aca="false">真值表!R41</f>
        <v>0</v>
      </c>
      <c r="R41" s="44" t="n">
        <f aca="false">真值表!S41</f>
        <v>1</v>
      </c>
      <c r="S41" s="44" t="n">
        <f aca="false">真值表!T41</f>
        <v>0</v>
      </c>
      <c r="T41" s="44" t="n">
        <f aca="false">真值表!U41</f>
        <v>1</v>
      </c>
      <c r="U41" s="44" t="n">
        <f aca="false">真值表!V41</f>
        <v>0</v>
      </c>
      <c r="V41" s="44" t="n">
        <f aca="false">真值表!W41</f>
        <v>1</v>
      </c>
      <c r="W41" s="44" t="n">
        <f aca="false">真值表!X41</f>
        <v>1</v>
      </c>
      <c r="X41" s="44" t="n">
        <f aca="false">真值表!Y41</f>
        <v>0</v>
      </c>
      <c r="Y41" s="44" t="n">
        <f aca="false">真值表!Z41</f>
        <v>0</v>
      </c>
      <c r="Z41" s="44" t="n">
        <f aca="false">真值表!AA41</f>
        <v>1</v>
      </c>
      <c r="AA41" s="44" t="n">
        <f aca="false">真值表!AB41</f>
        <v>0</v>
      </c>
      <c r="AB41" s="44" t="n">
        <f aca="false">真值表!AC41</f>
        <v>0</v>
      </c>
      <c r="AC41" s="44" t="n">
        <f aca="false">真值表!AD41</f>
        <v>0</v>
      </c>
      <c r="AD41" s="44" t="n">
        <f aca="false">真值表!AE41</f>
        <v>0</v>
      </c>
      <c r="AE41" s="44" t="n">
        <f aca="false">真值表!AF41</f>
        <v>0</v>
      </c>
      <c r="AF41" s="44" t="n">
        <f aca="false">真值表!AG41</f>
        <v>0</v>
      </c>
      <c r="AG41" s="45" t="n">
        <f aca="false">真值表!AH41</f>
        <v>0</v>
      </c>
      <c r="AH41" s="45" t="n">
        <f aca="false">真值表!AI41</f>
        <v>0</v>
      </c>
      <c r="AI41" s="45" t="n">
        <f aca="false">真值表!AJ41</f>
        <v>0</v>
      </c>
      <c r="AJ41" s="45" t="n">
        <f aca="false">真值表!AK41</f>
        <v>0</v>
      </c>
      <c r="AK41" s="45" t="n">
        <f aca="false">真值表!AL41</f>
        <v>0</v>
      </c>
      <c r="AL41" s="45" t="n">
        <f aca="false">真值表!AM41</f>
        <v>1</v>
      </c>
      <c r="AM41" s="45" t="n">
        <f aca="false">真值表!AN41</f>
        <v>0</v>
      </c>
      <c r="AN41" s="45" t="n">
        <f aca="false">真值表!AO41</f>
        <v>0</v>
      </c>
      <c r="AO41" s="45" t="n">
        <f aca="false">真值表!AP41</f>
        <v>0</v>
      </c>
    </row>
    <row r="42" customFormat="false" ht="12.75" hidden="false" customHeight="false" outlineLevel="0" collapsed="false">
      <c r="A42" s="16" t="str">
        <f aca="false">真值表!B42</f>
        <v>SH</v>
      </c>
      <c r="B42" s="17" t="n">
        <f aca="false">真值表!C42</f>
        <v>41</v>
      </c>
      <c r="C42" s="18" t="str">
        <f aca="false">真值表!D42</f>
        <v>X</v>
      </c>
      <c r="D42" s="36" t="str">
        <f aca="false">IF(真值表!E42=1," "&amp;真值表!E$1&amp;" ",IF(真值表!E42=0,"~"&amp;真值表!E$1&amp;" ",""))</f>
        <v>OP5</v>
      </c>
      <c r="E42" s="36" t="str">
        <f aca="false">IF(真值表!F42=1," "&amp;真值表!F$1&amp;" ",IF(真值表!F42=0,"~"&amp;真值表!F$1&amp;" ",""))</f>
        <v>~OP4</v>
      </c>
      <c r="F42" s="36" t="str">
        <f aca="false">IF(真值表!G42=1," "&amp;真值表!G$1&amp;" ",IF(真值表!G42=0,"~"&amp;真值表!G$1&amp;" ",""))</f>
        <v>OP3</v>
      </c>
      <c r="G42" s="36" t="str">
        <f aca="false">IF(真值表!H42=1," "&amp;真值表!H$1&amp;" ",IF(真值表!H42=0,"~"&amp;真值表!H$1&amp;" ",""))</f>
        <v>~OP2</v>
      </c>
      <c r="H42" s="36" t="str">
        <f aca="false">IF(真值表!I42=1," "&amp;真值表!I$1&amp;" ",IF(真值表!I42=0,"~"&amp;真值表!I$1&amp;" ",""))</f>
        <v>~OP1</v>
      </c>
      <c r="I42" s="36" t="str">
        <f aca="false">IF(真值表!J42=1," "&amp;真值表!J$1&amp;" ",IF(真值表!J42=0,"~"&amp;真值表!J$1&amp;" ",""))</f>
        <v>OP0</v>
      </c>
      <c r="J42" s="37" t="str">
        <f aca="false">IF(真值表!K42=1," "&amp;真值表!K$1&amp;" ",IF(真值表!K42=0,"~"&amp;真值表!K$1&amp;" ",""))</f>
        <v/>
      </c>
      <c r="K42" s="37" t="str">
        <f aca="false">IF(真值表!L42=1," "&amp;真值表!L$1&amp;" ",IF(真值表!L42=0,"~"&amp;真值表!L$1&amp;" ",""))</f>
        <v/>
      </c>
      <c r="L42" s="37" t="str">
        <f aca="false">IF(真值表!M42=1," "&amp;真值表!M$1&amp;" ",IF(真值表!M42=0,"~"&amp;真值表!M$1&amp;" ",""))</f>
        <v/>
      </c>
      <c r="M42" s="37" t="str">
        <f aca="false">IF(真值表!N42=1," "&amp;真值表!N$1&amp;" ",IF(真值表!N42=0,"~"&amp;真值表!N$1&amp;" ",""))</f>
        <v/>
      </c>
      <c r="N42" s="37" t="str">
        <f aca="false">IF(真值表!O42=1," "&amp;真值表!O$1&amp;" ",IF(真值表!O42=0,"~"&amp;真值表!O$1&amp;" ",""))</f>
        <v/>
      </c>
      <c r="O42" s="37" t="str">
        <f aca="false">IF(真值表!P42=1," "&amp;真值表!P$1&amp;" ",IF(真值表!P42=0,"~"&amp;真值表!P$1&amp;" ",""))</f>
        <v/>
      </c>
      <c r="P42" s="38" t="str">
        <f aca="false">CONCATENATE(D42,E42,F42,G42,H42,I42,J42,K42,L42,M42,N42,O42)&amp;"+"</f>
        <v>OP5 ~OP4  OP3 ~OP2 ~OP1  OP0 +</v>
      </c>
      <c r="Q42" s="39" t="n">
        <f aca="false">真值表!R42</f>
        <v>0</v>
      </c>
      <c r="R42" s="39" t="n">
        <f aca="false">真值表!S42</f>
        <v>1</v>
      </c>
      <c r="S42" s="39" t="n">
        <f aca="false">真值表!T42</f>
        <v>0</v>
      </c>
      <c r="T42" s="39" t="n">
        <f aca="false">真值表!U42</f>
        <v>1</v>
      </c>
      <c r="U42" s="39" t="n">
        <f aca="false">真值表!V42</f>
        <v>0</v>
      </c>
      <c r="V42" s="39" t="n">
        <f aca="false">真值表!W42</f>
        <v>1</v>
      </c>
      <c r="W42" s="39" t="n">
        <f aca="false">真值表!X42</f>
        <v>1</v>
      </c>
      <c r="X42" s="39" t="n">
        <f aca="false">真值表!Y42</f>
        <v>0</v>
      </c>
      <c r="Y42" s="39" t="n">
        <f aca="false">真值表!Z42</f>
        <v>0</v>
      </c>
      <c r="Z42" s="39" t="n">
        <f aca="false">真值表!AA42</f>
        <v>1</v>
      </c>
      <c r="AA42" s="39" t="n">
        <f aca="false">真值表!AB42</f>
        <v>0</v>
      </c>
      <c r="AB42" s="39" t="n">
        <f aca="false">真值表!AC42</f>
        <v>0</v>
      </c>
      <c r="AC42" s="39" t="n">
        <f aca="false">真值表!AD42</f>
        <v>0</v>
      </c>
      <c r="AD42" s="39" t="n">
        <f aca="false">真值表!AE42</f>
        <v>0</v>
      </c>
      <c r="AE42" s="39" t="n">
        <f aca="false">真值表!AF42</f>
        <v>0</v>
      </c>
      <c r="AF42" s="39" t="n">
        <f aca="false">真值表!AG42</f>
        <v>0</v>
      </c>
      <c r="AG42" s="40" t="n">
        <f aca="false">真值表!AH42</f>
        <v>0</v>
      </c>
      <c r="AH42" s="40" t="n">
        <f aca="false">真值表!AI42</f>
        <v>0</v>
      </c>
      <c r="AI42" s="40" t="n">
        <f aca="false">真值表!AJ42</f>
        <v>0</v>
      </c>
      <c r="AJ42" s="40" t="n">
        <f aca="false">真值表!AK42</f>
        <v>0</v>
      </c>
      <c r="AK42" s="40" t="n">
        <f aca="false">真值表!AL42</f>
        <v>1</v>
      </c>
      <c r="AL42" s="40" t="n">
        <f aca="false">真值表!AM42</f>
        <v>0</v>
      </c>
      <c r="AM42" s="40" t="n">
        <f aca="false">真值表!AN42</f>
        <v>0</v>
      </c>
      <c r="AN42" s="40" t="n">
        <f aca="false">真值表!AO42</f>
        <v>0</v>
      </c>
      <c r="AO42" s="40" t="n">
        <f aca="false">真值表!AP42</f>
        <v>0</v>
      </c>
    </row>
    <row r="43" customFormat="false" ht="12.75" hidden="false" customHeight="false" outlineLevel="0" collapsed="false">
      <c r="A43" s="20" t="str">
        <f aca="false">真值表!B43</f>
        <v>BLEZ</v>
      </c>
      <c r="B43" s="21" t="n">
        <f aca="false">真值表!C43</f>
        <v>6</v>
      </c>
      <c r="C43" s="22" t="str">
        <f aca="false">真值表!D43</f>
        <v>X</v>
      </c>
      <c r="D43" s="41" t="str">
        <f aca="false">IF(真值表!E43=1," "&amp;真值表!E$1&amp;" ",IF(真值表!E43=0,"~"&amp;真值表!E$1&amp;" ",""))</f>
        <v>~OP5</v>
      </c>
      <c r="E43" s="41" t="str">
        <f aca="false">IF(真值表!F43=1," "&amp;真值表!F$1&amp;" ",IF(真值表!F43=0,"~"&amp;真值表!F$1&amp;" ",""))</f>
        <v>~OP4</v>
      </c>
      <c r="F43" s="41" t="str">
        <f aca="false">IF(真值表!G43=1," "&amp;真值表!G$1&amp;" ",IF(真值表!G43=0,"~"&amp;真值表!G$1&amp;" ",""))</f>
        <v>~OP3</v>
      </c>
      <c r="G43" s="41" t="str">
        <f aca="false">IF(真值表!H43=1," "&amp;真值表!H$1&amp;" ",IF(真值表!H43=0,"~"&amp;真值表!H$1&amp;" ",""))</f>
        <v>OP2</v>
      </c>
      <c r="H43" s="41" t="str">
        <f aca="false">IF(真值表!I43=1," "&amp;真值表!I$1&amp;" ",IF(真值表!I43=0,"~"&amp;真值表!I$1&amp;" ",""))</f>
        <v>OP1</v>
      </c>
      <c r="I43" s="41" t="str">
        <f aca="false">IF(真值表!J43=1," "&amp;真值表!J$1&amp;" ",IF(真值表!J43=0,"~"&amp;真值表!J$1&amp;" ",""))</f>
        <v>~OP0</v>
      </c>
      <c r="J43" s="42" t="str">
        <f aca="false">IF(真值表!K43=1," "&amp;真值表!K$1&amp;" ",IF(真值表!K43=0,"~"&amp;真值表!K$1&amp;" ",""))</f>
        <v/>
      </c>
      <c r="K43" s="42" t="str">
        <f aca="false">IF(真值表!L43=1," "&amp;真值表!L$1&amp;" ",IF(真值表!L43=0,"~"&amp;真值表!L$1&amp;" ",""))</f>
        <v/>
      </c>
      <c r="L43" s="42" t="str">
        <f aca="false">IF(真值表!M43=1," "&amp;真值表!M$1&amp;" ",IF(真值表!M43=0,"~"&amp;真值表!M$1&amp;" ",""))</f>
        <v/>
      </c>
      <c r="M43" s="42" t="str">
        <f aca="false">IF(真值表!N43=1," "&amp;真值表!N$1&amp;" ",IF(真值表!N43=0,"~"&amp;真值表!N$1&amp;" ",""))</f>
        <v/>
      </c>
      <c r="N43" s="42" t="str">
        <f aca="false">IF(真值表!O43=1," "&amp;真值表!O$1&amp;" ",IF(真值表!O43=0,"~"&amp;真值表!O$1&amp;" ",""))</f>
        <v/>
      </c>
      <c r="O43" s="42" t="str">
        <f aca="false">IF(真值表!P43=1," "&amp;真值表!P$1&amp;" ",IF(真值表!P43=0,"~"&amp;真值表!P$1&amp;" ",""))</f>
        <v/>
      </c>
      <c r="P43" s="43" t="str">
        <f aca="false">CONCATENATE(D43,E43,F43,G43,H43,I43,J43,K43,L43,M43,N43,O43)&amp;"+"</f>
        <v>~OP5 ~OP4 ~OP3  OP2  OP1 ~OP0 +</v>
      </c>
      <c r="Q43" s="44" t="n">
        <f aca="false">真值表!R43</f>
        <v>1</v>
      </c>
      <c r="R43" s="44" t="n">
        <f aca="false">真值表!S43</f>
        <v>0</v>
      </c>
      <c r="S43" s="44" t="n">
        <f aca="false">真值表!T43</f>
        <v>1</v>
      </c>
      <c r="T43" s="44" t="n">
        <f aca="false">真值表!U43</f>
        <v>1</v>
      </c>
      <c r="U43" s="44" t="n">
        <f aca="false">真值表!V43</f>
        <v>0</v>
      </c>
      <c r="V43" s="44" t="n">
        <f aca="false">真值表!W43</f>
        <v>0</v>
      </c>
      <c r="W43" s="44" t="n">
        <f aca="false">真值表!X43</f>
        <v>0</v>
      </c>
      <c r="X43" s="44" t="n">
        <f aca="false">真值表!Y43</f>
        <v>0</v>
      </c>
      <c r="Y43" s="44" t="n">
        <f aca="false">真值表!Z43</f>
        <v>0</v>
      </c>
      <c r="Z43" s="44" t="n">
        <f aca="false">真值表!AA43</f>
        <v>1</v>
      </c>
      <c r="AA43" s="44" t="n">
        <f aca="false">真值表!AB43</f>
        <v>0</v>
      </c>
      <c r="AB43" s="44" t="n">
        <f aca="false">真值表!AC43</f>
        <v>0</v>
      </c>
      <c r="AC43" s="44" t="n">
        <f aca="false">真值表!AD43</f>
        <v>0</v>
      </c>
      <c r="AD43" s="44" t="n">
        <f aca="false">真值表!AE43</f>
        <v>0</v>
      </c>
      <c r="AE43" s="44" t="n">
        <f aca="false">真值表!AF43</f>
        <v>0</v>
      </c>
      <c r="AF43" s="44" t="n">
        <f aca="false">真值表!AG43</f>
        <v>0</v>
      </c>
      <c r="AG43" s="45" t="n">
        <f aca="false">真值表!AH43</f>
        <v>0</v>
      </c>
      <c r="AH43" s="45" t="n">
        <f aca="false">真值表!AI43</f>
        <v>0</v>
      </c>
      <c r="AI43" s="45" t="n">
        <f aca="false">真值表!AJ43</f>
        <v>0</v>
      </c>
      <c r="AJ43" s="45" t="n">
        <f aca="false">真值表!AK43</f>
        <v>0</v>
      </c>
      <c r="AK43" s="45" t="n">
        <f aca="false">真值表!AL43</f>
        <v>0</v>
      </c>
      <c r="AL43" s="45" t="n">
        <f aca="false">真值表!AM43</f>
        <v>0</v>
      </c>
      <c r="AM43" s="45" t="n">
        <f aca="false">真值表!AN43</f>
        <v>0</v>
      </c>
      <c r="AN43" s="45" t="n">
        <f aca="false">真值表!AO43</f>
        <v>0</v>
      </c>
      <c r="AO43" s="45" t="n">
        <f aca="false">真值表!AP43</f>
        <v>1</v>
      </c>
    </row>
    <row r="44" customFormat="false" ht="12.75" hidden="false" customHeight="false" outlineLevel="0" collapsed="false">
      <c r="A44" s="16" t="str">
        <f aca="false">真值表!B44</f>
        <v>BGTZ</v>
      </c>
      <c r="B44" s="17" t="n">
        <f aca="false">真值表!C44</f>
        <v>7</v>
      </c>
      <c r="C44" s="18" t="str">
        <f aca="false">真值表!D44</f>
        <v>X</v>
      </c>
      <c r="D44" s="36" t="str">
        <f aca="false">IF(真值表!E44=1," "&amp;真值表!E$1&amp;" ",IF(真值表!E44=0,"~"&amp;真值表!E$1&amp;" ",""))</f>
        <v>~OP5</v>
      </c>
      <c r="E44" s="36" t="str">
        <f aca="false">IF(真值表!F44=1," "&amp;真值表!F$1&amp;" ",IF(真值表!F44=0,"~"&amp;真值表!F$1&amp;" ",""))</f>
        <v>~OP4</v>
      </c>
      <c r="F44" s="36" t="str">
        <f aca="false">IF(真值表!G44=1," "&amp;真值表!G$1&amp;" ",IF(真值表!G44=0,"~"&amp;真值表!G$1&amp;" ",""))</f>
        <v>~OP3</v>
      </c>
      <c r="G44" s="36" t="str">
        <f aca="false">IF(真值表!H44=1," "&amp;真值表!H$1&amp;" ",IF(真值表!H44=0,"~"&amp;真值表!H$1&amp;" ",""))</f>
        <v>OP2</v>
      </c>
      <c r="H44" s="36" t="str">
        <f aca="false">IF(真值表!I44=1," "&amp;真值表!I$1&amp;" ",IF(真值表!I44=0,"~"&amp;真值表!I$1&amp;" ",""))</f>
        <v>OP1</v>
      </c>
      <c r="I44" s="36" t="str">
        <f aca="false">IF(真值表!J44=1," "&amp;真值表!J$1&amp;" ",IF(真值表!J44=0,"~"&amp;真值表!J$1&amp;" ",""))</f>
        <v>OP0</v>
      </c>
      <c r="J44" s="37" t="str">
        <f aca="false">IF(真值表!K44=1," "&amp;真值表!K$1&amp;" ",IF(真值表!K44=0,"~"&amp;真值表!K$1&amp;" ",""))</f>
        <v/>
      </c>
      <c r="K44" s="37" t="str">
        <f aca="false">IF(真值表!L44=1," "&amp;真值表!L$1&amp;" ",IF(真值表!L44=0,"~"&amp;真值表!L$1&amp;" ",""))</f>
        <v/>
      </c>
      <c r="L44" s="37" t="str">
        <f aca="false">IF(真值表!M44=1," "&amp;真值表!M$1&amp;" ",IF(真值表!M44=0,"~"&amp;真值表!M$1&amp;" ",""))</f>
        <v/>
      </c>
      <c r="M44" s="37" t="str">
        <f aca="false">IF(真值表!N44=1," "&amp;真值表!N$1&amp;" ",IF(真值表!N44=0,"~"&amp;真值表!N$1&amp;" ",""))</f>
        <v/>
      </c>
      <c r="N44" s="37" t="str">
        <f aca="false">IF(真值表!O44=1," "&amp;真值表!O$1&amp;" ",IF(真值表!O44=0,"~"&amp;真值表!O$1&amp;" ",""))</f>
        <v/>
      </c>
      <c r="O44" s="37" t="str">
        <f aca="false">IF(真值表!P44=1," "&amp;真值表!P$1&amp;" ",IF(真值表!P44=0,"~"&amp;真值表!P$1&amp;" ",""))</f>
        <v/>
      </c>
      <c r="P44" s="38" t="str">
        <f aca="false">CONCATENATE(D44,E44,F44,G44,H44,I44,J44,K44,L44,M44,N44,O44)&amp;"+"</f>
        <v>~OP5 ~OP4 ~OP3  OP2  OP1  OP0 +</v>
      </c>
      <c r="Q44" s="39" t="n">
        <f aca="false">真值表!R44</f>
        <v>1</v>
      </c>
      <c r="R44" s="39" t="n">
        <f aca="false">真值表!S44</f>
        <v>0</v>
      </c>
      <c r="S44" s="39" t="n">
        <f aca="false">真值表!T44</f>
        <v>1</v>
      </c>
      <c r="T44" s="39" t="n">
        <f aca="false">真值表!U44</f>
        <v>1</v>
      </c>
      <c r="U44" s="39" t="n">
        <f aca="false">真值表!V44</f>
        <v>0</v>
      </c>
      <c r="V44" s="39" t="n">
        <f aca="false">真值表!W44</f>
        <v>0</v>
      </c>
      <c r="W44" s="39" t="n">
        <f aca="false">真值表!X44</f>
        <v>0</v>
      </c>
      <c r="X44" s="39" t="n">
        <f aca="false">真值表!Y44</f>
        <v>0</v>
      </c>
      <c r="Y44" s="39" t="n">
        <f aca="false">真值表!Z44</f>
        <v>0</v>
      </c>
      <c r="Z44" s="39" t="n">
        <f aca="false">真值表!AA44</f>
        <v>1</v>
      </c>
      <c r="AA44" s="39" t="n">
        <f aca="false">真值表!AB44</f>
        <v>0</v>
      </c>
      <c r="AB44" s="39" t="n">
        <f aca="false">真值表!AC44</f>
        <v>0</v>
      </c>
      <c r="AC44" s="39" t="n">
        <f aca="false">真值表!AD44</f>
        <v>0</v>
      </c>
      <c r="AD44" s="39" t="n">
        <f aca="false">真值表!AE44</f>
        <v>0</v>
      </c>
      <c r="AE44" s="39" t="n">
        <f aca="false">真值表!AF44</f>
        <v>0</v>
      </c>
      <c r="AF44" s="39" t="n">
        <f aca="false">真值表!AG44</f>
        <v>0</v>
      </c>
      <c r="AG44" s="40" t="n">
        <f aca="false">真值表!AH44</f>
        <v>0</v>
      </c>
      <c r="AH44" s="40" t="n">
        <f aca="false">真值表!AI44</f>
        <v>0</v>
      </c>
      <c r="AI44" s="40" t="n">
        <f aca="false">真值表!AJ44</f>
        <v>0</v>
      </c>
      <c r="AJ44" s="40" t="n">
        <f aca="false">真值表!AK44</f>
        <v>0</v>
      </c>
      <c r="AK44" s="40" t="n">
        <f aca="false">真值表!AL44</f>
        <v>0</v>
      </c>
      <c r="AL44" s="40" t="n">
        <f aca="false">真值表!AM44</f>
        <v>0</v>
      </c>
      <c r="AM44" s="40" t="n">
        <f aca="false">真值表!AN44</f>
        <v>0</v>
      </c>
      <c r="AN44" s="40" t="n">
        <f aca="false">真值表!AO44</f>
        <v>1</v>
      </c>
      <c r="AO44" s="40" t="n">
        <f aca="false">真值表!AP44</f>
        <v>0</v>
      </c>
    </row>
    <row r="45" customFormat="false" ht="12.75" hidden="false" customHeight="false" outlineLevel="0" collapsed="false">
      <c r="A45" s="20" t="str">
        <f aca="false">真值表!B45</f>
        <v>BLTZ</v>
      </c>
      <c r="B45" s="21" t="n">
        <f aca="false">真值表!C45</f>
        <v>1</v>
      </c>
      <c r="C45" s="22" t="str">
        <f aca="false">真值表!D45</f>
        <v>X</v>
      </c>
      <c r="D45" s="41" t="str">
        <f aca="false">IF(真值表!E45=1," "&amp;真值表!E$1&amp;" ",IF(真值表!E45=0,"~"&amp;真值表!E$1&amp;" ",""))</f>
        <v>~OP5</v>
      </c>
      <c r="E45" s="41" t="str">
        <f aca="false">IF(真值表!F45=1," "&amp;真值表!F$1&amp;" ",IF(真值表!F45=0,"~"&amp;真值表!F$1&amp;" ",""))</f>
        <v>~OP4</v>
      </c>
      <c r="F45" s="41" t="str">
        <f aca="false">IF(真值表!G45=1," "&amp;真值表!G$1&amp;" ",IF(真值表!G45=0,"~"&amp;真值表!G$1&amp;" ",""))</f>
        <v>~OP3</v>
      </c>
      <c r="G45" s="41" t="str">
        <f aca="false">IF(真值表!H45=1," "&amp;真值表!H$1&amp;" ",IF(真值表!H45=0,"~"&amp;真值表!H$1&amp;" ",""))</f>
        <v>~OP2</v>
      </c>
      <c r="H45" s="41" t="str">
        <f aca="false">IF(真值表!I45=1," "&amp;真值表!I$1&amp;" ",IF(真值表!I45=0,"~"&amp;真值表!I$1&amp;" ",""))</f>
        <v>~OP1</v>
      </c>
      <c r="I45" s="41" t="str">
        <f aca="false">IF(真值表!J45=1," "&amp;真值表!J$1&amp;" ",IF(真值表!J45=0,"~"&amp;真值表!J$1&amp;" ",""))</f>
        <v>OP0</v>
      </c>
      <c r="J45" s="42" t="str">
        <f aca="false">IF(真值表!K45=1," "&amp;真值表!K$1&amp;" ",IF(真值表!K45=0,"~"&amp;真值表!K$1&amp;" ",""))</f>
        <v/>
      </c>
      <c r="K45" s="42" t="str">
        <f aca="false">IF(真值表!L45=1," "&amp;真值表!L$1&amp;" ",IF(真值表!L45=0,"~"&amp;真值表!L$1&amp;" ",""))</f>
        <v/>
      </c>
      <c r="L45" s="42" t="str">
        <f aca="false">IF(真值表!M45=1," "&amp;真值表!M$1&amp;" ",IF(真值表!M45=0,"~"&amp;真值表!M$1&amp;" ",""))</f>
        <v/>
      </c>
      <c r="M45" s="42" t="str">
        <f aca="false">IF(真值表!N45=1," "&amp;真值表!N$1&amp;" ",IF(真值表!N45=0,"~"&amp;真值表!N$1&amp;" ",""))</f>
        <v/>
      </c>
      <c r="N45" s="42" t="str">
        <f aca="false">IF(真值表!O45=1," "&amp;真值表!O$1&amp;" ",IF(真值表!O45=0,"~"&amp;真值表!O$1&amp;" ",""))</f>
        <v/>
      </c>
      <c r="O45" s="42" t="str">
        <f aca="false">IF(真值表!P45=1," "&amp;真值表!P$1&amp;" ",IF(真值表!P45=0,"~"&amp;真值表!P$1&amp;" ",""))</f>
        <v/>
      </c>
      <c r="P45" s="43" t="str">
        <f aca="false">CONCATENATE(D45,E45,F45,G45,H45,I45,J45,K45,L45,M45,N45,O45)&amp;"+"</f>
        <v>~OP5 ~OP4 ~OP3 ~OP2 ~OP1  OP0 +</v>
      </c>
      <c r="Q45" s="44" t="n">
        <f aca="false">真值表!R45</f>
        <v>1</v>
      </c>
      <c r="R45" s="44" t="n">
        <f aca="false">真值表!S45</f>
        <v>0</v>
      </c>
      <c r="S45" s="44" t="n">
        <f aca="false">真值表!T45</f>
        <v>1</v>
      </c>
      <c r="T45" s="44" t="n">
        <f aca="false">真值表!U45</f>
        <v>1</v>
      </c>
      <c r="U45" s="44" t="n">
        <f aca="false">真值表!V45</f>
        <v>0</v>
      </c>
      <c r="V45" s="44" t="n">
        <f aca="false">真值表!W45</f>
        <v>0</v>
      </c>
      <c r="W45" s="44" t="n">
        <f aca="false">真值表!X45</f>
        <v>0</v>
      </c>
      <c r="X45" s="44" t="n">
        <f aca="false">真值表!Y45</f>
        <v>0</v>
      </c>
      <c r="Y45" s="44" t="n">
        <f aca="false">真值表!Z45</f>
        <v>0</v>
      </c>
      <c r="Z45" s="44" t="n">
        <f aca="false">真值表!AA45</f>
        <v>1</v>
      </c>
      <c r="AA45" s="44" t="n">
        <f aca="false">真值表!AB45</f>
        <v>0</v>
      </c>
      <c r="AB45" s="44" t="n">
        <f aca="false">真值表!AC45</f>
        <v>0</v>
      </c>
      <c r="AC45" s="44" t="n">
        <f aca="false">真值表!AD45</f>
        <v>0</v>
      </c>
      <c r="AD45" s="44" t="n">
        <f aca="false">真值表!AE45</f>
        <v>0</v>
      </c>
      <c r="AE45" s="44" t="n">
        <f aca="false">真值表!AF45</f>
        <v>0</v>
      </c>
      <c r="AF45" s="44" t="n">
        <f aca="false">真值表!AG45</f>
        <v>0</v>
      </c>
      <c r="AG45" s="45" t="n">
        <f aca="false">真值表!AH45</f>
        <v>0</v>
      </c>
      <c r="AH45" s="45" t="n">
        <f aca="false">真值表!AI45</f>
        <v>0</v>
      </c>
      <c r="AI45" s="45" t="n">
        <f aca="false">真值表!AJ45</f>
        <v>0</v>
      </c>
      <c r="AJ45" s="45" t="n">
        <f aca="false">真值表!AK45</f>
        <v>0</v>
      </c>
      <c r="AK45" s="45" t="n">
        <f aca="false">真值表!AL45</f>
        <v>0</v>
      </c>
      <c r="AL45" s="45" t="n">
        <f aca="false">真值表!AM45</f>
        <v>0</v>
      </c>
      <c r="AM45" s="45" t="n">
        <f aca="false">真值表!AN45</f>
        <v>0</v>
      </c>
      <c r="AN45" s="45" t="n">
        <f aca="false">真值表!AO45</f>
        <v>1</v>
      </c>
      <c r="AO45" s="45" t="n">
        <f aca="false">真值表!AP45</f>
        <v>1</v>
      </c>
    </row>
    <row r="46" customFormat="false" ht="12.75" hidden="false" customHeight="false" outlineLevel="0" collapsed="false">
      <c r="A46" s="16" t="str">
        <f aca="false">真值表!B46</f>
        <v>BGEZ</v>
      </c>
      <c r="B46" s="17" t="n">
        <f aca="false">真值表!C46</f>
        <v>1</v>
      </c>
      <c r="C46" s="18" t="str">
        <f aca="false">真值表!D46</f>
        <v>X</v>
      </c>
      <c r="D46" s="36" t="str">
        <f aca="false">IF(真值表!E46=1," "&amp;真值表!E$1&amp;" ",IF(真值表!E46=0,"~"&amp;真值表!E$1&amp;" ",""))</f>
        <v>~OP5</v>
      </c>
      <c r="E46" s="36" t="str">
        <f aca="false">IF(真值表!F46=1," "&amp;真值表!F$1&amp;" ",IF(真值表!F46=0,"~"&amp;真值表!F$1&amp;" ",""))</f>
        <v>~OP4</v>
      </c>
      <c r="F46" s="36" t="str">
        <f aca="false">IF(真值表!G46=1," "&amp;真值表!G$1&amp;" ",IF(真值表!G46=0,"~"&amp;真值表!G$1&amp;" ",""))</f>
        <v>~OP3</v>
      </c>
      <c r="G46" s="36" t="str">
        <f aca="false">IF(真值表!H46=1," "&amp;真值表!H$1&amp;" ",IF(真值表!H46=0,"~"&amp;真值表!H$1&amp;" ",""))</f>
        <v>~OP2</v>
      </c>
      <c r="H46" s="36" t="str">
        <f aca="false">IF(真值表!I46=1," "&amp;真值表!I$1&amp;" ",IF(真值表!I46=0,"~"&amp;真值表!I$1&amp;" ",""))</f>
        <v>~OP1</v>
      </c>
      <c r="I46" s="36" t="str">
        <f aca="false">IF(真值表!J46=1," "&amp;真值表!J$1&amp;" ",IF(真值表!J46=0,"~"&amp;真值表!J$1&amp;" ",""))</f>
        <v>OP0</v>
      </c>
      <c r="J46" s="37" t="str">
        <f aca="false">IF(真值表!K46=1," "&amp;真值表!K$1&amp;" ",IF(真值表!K46=0,"~"&amp;真值表!K$1&amp;" ",""))</f>
        <v/>
      </c>
      <c r="K46" s="37" t="str">
        <f aca="false">IF(真值表!L46=1," "&amp;真值表!L$1&amp;" ",IF(真值表!L46=0,"~"&amp;真值表!L$1&amp;" ",""))</f>
        <v/>
      </c>
      <c r="L46" s="37" t="str">
        <f aca="false">IF(真值表!M46=1," "&amp;真值表!M$1&amp;" ",IF(真值表!M46=0,"~"&amp;真值表!M$1&amp;" ",""))</f>
        <v/>
      </c>
      <c r="M46" s="37" t="str">
        <f aca="false">IF(真值表!N46=1," "&amp;真值表!N$1&amp;" ",IF(真值表!N46=0,"~"&amp;真值表!N$1&amp;" ",""))</f>
        <v/>
      </c>
      <c r="N46" s="37" t="str">
        <f aca="false">IF(真值表!O46=1," "&amp;真值表!O$1&amp;" ",IF(真值表!O46=0,"~"&amp;真值表!O$1&amp;" ",""))</f>
        <v/>
      </c>
      <c r="O46" s="37" t="str">
        <f aca="false">IF(真值表!P46=1," "&amp;真值表!P$1&amp;" ",IF(真值表!P46=0,"~"&amp;真值表!P$1&amp;" ",""))</f>
        <v/>
      </c>
      <c r="P46" s="38" t="str">
        <f aca="false">CONCATENATE(D46,E46,F46,G46,H46,I46,J46,K46,L46,M46,N46,O46)&amp;"+"</f>
        <v>~OP5 ~OP4 ~OP3 ~OP2 ~OP1  OP0 +</v>
      </c>
      <c r="Q46" s="39" t="n">
        <f aca="false">真值表!R46</f>
        <v>1</v>
      </c>
      <c r="R46" s="39" t="n">
        <f aca="false">真值表!S46</f>
        <v>0</v>
      </c>
      <c r="S46" s="39" t="n">
        <f aca="false">真值表!T46</f>
        <v>1</v>
      </c>
      <c r="T46" s="39" t="n">
        <f aca="false">真值表!U46</f>
        <v>1</v>
      </c>
      <c r="U46" s="39" t="n">
        <f aca="false">真值表!V46</f>
        <v>0</v>
      </c>
      <c r="V46" s="39" t="n">
        <f aca="false">真值表!W46</f>
        <v>0</v>
      </c>
      <c r="W46" s="39" t="n">
        <f aca="false">真值表!X46</f>
        <v>0</v>
      </c>
      <c r="X46" s="39" t="n">
        <f aca="false">真值表!Y46</f>
        <v>0</v>
      </c>
      <c r="Y46" s="39" t="n">
        <f aca="false">真值表!Z46</f>
        <v>0</v>
      </c>
      <c r="Z46" s="39" t="n">
        <f aca="false">真值表!AA46</f>
        <v>1</v>
      </c>
      <c r="AA46" s="39" t="n">
        <f aca="false">真值表!AB46</f>
        <v>0</v>
      </c>
      <c r="AB46" s="39" t="n">
        <f aca="false">真值表!AC46</f>
        <v>0</v>
      </c>
      <c r="AC46" s="39" t="n">
        <f aca="false">真值表!AD46</f>
        <v>0</v>
      </c>
      <c r="AD46" s="39" t="n">
        <f aca="false">真值表!AE46</f>
        <v>0</v>
      </c>
      <c r="AE46" s="39" t="n">
        <f aca="false">真值表!AF46</f>
        <v>0</v>
      </c>
      <c r="AF46" s="39" t="n">
        <f aca="false">真值表!AG46</f>
        <v>0</v>
      </c>
      <c r="AG46" s="40" t="n">
        <f aca="false">真值表!AH46</f>
        <v>0</v>
      </c>
      <c r="AH46" s="40" t="n">
        <f aca="false">真值表!AI46</f>
        <v>0</v>
      </c>
      <c r="AI46" s="40" t="n">
        <f aca="false">真值表!AJ46</f>
        <v>0</v>
      </c>
      <c r="AJ46" s="40" t="n">
        <f aca="false">真值表!AK46</f>
        <v>0</v>
      </c>
      <c r="AK46" s="40" t="n">
        <f aca="false">真值表!AL46</f>
        <v>0</v>
      </c>
      <c r="AL46" s="40" t="n">
        <f aca="false">真值表!AM46</f>
        <v>0</v>
      </c>
      <c r="AM46" s="40" t="n">
        <f aca="false">真值表!AN46</f>
        <v>0</v>
      </c>
      <c r="AN46" s="40" t="n">
        <f aca="false">真值表!AO46</f>
        <v>1</v>
      </c>
      <c r="AO46" s="40" t="n">
        <f aca="false">真值表!AP46</f>
        <v>1</v>
      </c>
    </row>
    <row r="47" customFormat="false" ht="12.75" hidden="false" customHeight="false" outlineLevel="0" collapsed="false">
      <c r="A47" s="20" t="n">
        <f aca="false">真值表!B47</f>
        <v>0</v>
      </c>
      <c r="B47" s="21" t="n">
        <f aca="false">真值表!C47</f>
        <v>0</v>
      </c>
      <c r="C47" s="22" t="n">
        <f aca="false">真值表!D47</f>
        <v>0</v>
      </c>
      <c r="D47" s="41" t="str">
        <f aca="false">IF(真值表!E47=1," "&amp;真值表!E$1&amp;" ",IF(真值表!E47=0,"~"&amp;真值表!E$1&amp;" ",""))</f>
        <v>~OP5</v>
      </c>
      <c r="E47" s="41" t="str">
        <f aca="false">IF(真值表!F47=1," "&amp;真值表!F$1&amp;" ",IF(真值表!F47=0,"~"&amp;真值表!F$1&amp;" ",""))</f>
        <v>~OP4</v>
      </c>
      <c r="F47" s="41" t="str">
        <f aca="false">IF(真值表!G47=1," "&amp;真值表!G$1&amp;" ",IF(真值表!G47=0,"~"&amp;真值表!G$1&amp;" ",""))</f>
        <v>~OP3</v>
      </c>
      <c r="G47" s="41" t="str">
        <f aca="false">IF(真值表!H47=1," "&amp;真值表!H$1&amp;" ",IF(真值表!H47=0,"~"&amp;真值表!H$1&amp;" ",""))</f>
        <v>~OP2</v>
      </c>
      <c r="H47" s="41" t="str">
        <f aca="false">IF(真值表!I47=1," "&amp;真值表!I$1&amp;" ",IF(真值表!I47=0,"~"&amp;真值表!I$1&amp;" ",""))</f>
        <v>~OP1</v>
      </c>
      <c r="I47" s="41" t="str">
        <f aca="false">IF(真值表!J47=1," "&amp;真值表!J$1&amp;" ",IF(真值表!J47=0,"~"&amp;真值表!J$1&amp;" ",""))</f>
        <v>~OP0</v>
      </c>
      <c r="J47" s="42" t="str">
        <f aca="false">IF(真值表!K47=1," "&amp;真值表!K$1&amp;" ",IF(真值表!K47=0,"~"&amp;真值表!K$1&amp;" ",""))</f>
        <v/>
      </c>
      <c r="K47" s="42" t="str">
        <f aca="false">IF(真值表!L47=1," "&amp;真值表!L$1&amp;" ",IF(真值表!L47=0,"~"&amp;真值表!L$1&amp;" ",""))</f>
        <v/>
      </c>
      <c r="L47" s="42" t="str">
        <f aca="false">IF(真值表!M47=1," "&amp;真值表!M$1&amp;" ",IF(真值表!M47=0,"~"&amp;真值表!M$1&amp;" ",""))</f>
        <v/>
      </c>
      <c r="M47" s="42" t="str">
        <f aca="false">IF(真值表!N47=1," "&amp;真值表!N$1&amp;" ",IF(真值表!N47=0,"~"&amp;真值表!N$1&amp;" ",""))</f>
        <v/>
      </c>
      <c r="N47" s="42" t="str">
        <f aca="false">IF(真值表!O47=1," "&amp;真值表!O$1&amp;" ",IF(真值表!O47=0,"~"&amp;真值表!O$1&amp;" ",""))</f>
        <v/>
      </c>
      <c r="O47" s="42" t="str">
        <f aca="false">IF(真值表!P47=1," "&amp;真值表!P$1&amp;" ",IF(真值表!P47=0,"~"&amp;真值表!P$1&amp;" ",""))</f>
        <v/>
      </c>
      <c r="P47" s="43" t="str">
        <f aca="false">CONCATENATE(D47,E47,F47,G47,H47,I47,J47,K47,L47,M47,N47,O47)&amp;"+"</f>
        <v>~OP5 ~OP4 ~OP3 ~OP2 ~OP1 ~OP0 +</v>
      </c>
      <c r="Q47" s="44" t="str">
        <f aca="false">真值表!R47</f>
        <v>X</v>
      </c>
      <c r="R47" s="44" t="str">
        <f aca="false">真值表!S47</f>
        <v>X</v>
      </c>
      <c r="S47" s="44" t="str">
        <f aca="false">真值表!T47</f>
        <v>X</v>
      </c>
      <c r="T47" s="44" t="str">
        <f aca="false">真值表!U47</f>
        <v>X</v>
      </c>
      <c r="U47" s="44" t="n">
        <f aca="false">真值表!V47</f>
        <v>0</v>
      </c>
      <c r="V47" s="44" t="n">
        <f aca="false">真值表!W47</f>
        <v>0</v>
      </c>
      <c r="W47" s="44" t="n">
        <f aca="false">真值表!X47</f>
        <v>0</v>
      </c>
      <c r="X47" s="44" t="n">
        <f aca="false">真值表!Y47</f>
        <v>0</v>
      </c>
      <c r="Y47" s="44" t="n">
        <f aca="false">真值表!Z47</f>
        <v>0</v>
      </c>
      <c r="Z47" s="44" t="n">
        <f aca="false">真值表!AA47</f>
        <v>0</v>
      </c>
      <c r="AA47" s="44" t="n">
        <f aca="false">真值表!AB47</f>
        <v>0</v>
      </c>
      <c r="AB47" s="44" t="n">
        <f aca="false">真值表!AC47</f>
        <v>0</v>
      </c>
      <c r="AC47" s="44" t="n">
        <f aca="false">真值表!AD47</f>
        <v>0</v>
      </c>
      <c r="AD47" s="44" t="n">
        <f aca="false">真值表!AE47</f>
        <v>0</v>
      </c>
      <c r="AE47" s="44" t="n">
        <f aca="false">真值表!AF47</f>
        <v>0</v>
      </c>
      <c r="AF47" s="44" t="n">
        <f aca="false">真值表!AG47</f>
        <v>0</v>
      </c>
      <c r="AG47" s="45" t="n">
        <f aca="false">真值表!AH47</f>
        <v>0</v>
      </c>
      <c r="AH47" s="45" t="n">
        <f aca="false">真值表!AI47</f>
        <v>0</v>
      </c>
      <c r="AI47" s="45" t="n">
        <f aca="false">真值表!AJ47</f>
        <v>0</v>
      </c>
      <c r="AJ47" s="45" t="n">
        <f aca="false">真值表!AK47</f>
        <v>0</v>
      </c>
      <c r="AK47" s="45" t="n">
        <f aca="false">真值表!AL47</f>
        <v>0</v>
      </c>
      <c r="AL47" s="45" t="n">
        <f aca="false">真值表!AM47</f>
        <v>0</v>
      </c>
      <c r="AM47" s="45" t="n">
        <f aca="false">真值表!AN47</f>
        <v>0</v>
      </c>
      <c r="AN47" s="45" t="n">
        <f aca="false">真值表!AO47</f>
        <v>0</v>
      </c>
      <c r="AO47" s="45" t="n">
        <f aca="false">真值表!AP47</f>
        <v>0</v>
      </c>
    </row>
    <row r="48" customFormat="false" ht="12.75" hidden="false" customHeight="false" outlineLevel="0" collapsed="false">
      <c r="A48" s="16" t="n">
        <f aca="false">真值表!B48</f>
        <v>0</v>
      </c>
      <c r="B48" s="17" t="n">
        <f aca="false">真值表!C48</f>
        <v>0</v>
      </c>
      <c r="C48" s="18" t="n">
        <f aca="false">真值表!D48</f>
        <v>0</v>
      </c>
      <c r="D48" s="36" t="str">
        <f aca="false">IF(真值表!E48=1," "&amp;真值表!E$1&amp;" ",IF(真值表!E48=0,"~"&amp;真值表!E$1&amp;" ",""))</f>
        <v>~OP5</v>
      </c>
      <c r="E48" s="36" t="str">
        <f aca="false">IF(真值表!F48=1," "&amp;真值表!F$1&amp;" ",IF(真值表!F48=0,"~"&amp;真值表!F$1&amp;" ",""))</f>
        <v>~OP4</v>
      </c>
      <c r="F48" s="36" t="str">
        <f aca="false">IF(真值表!G48=1," "&amp;真值表!G$1&amp;" ",IF(真值表!G48=0,"~"&amp;真值表!G$1&amp;" ",""))</f>
        <v>~OP3</v>
      </c>
      <c r="G48" s="36" t="str">
        <f aca="false">IF(真值表!H48=1," "&amp;真值表!H$1&amp;" ",IF(真值表!H48=0,"~"&amp;真值表!H$1&amp;" ",""))</f>
        <v>~OP2</v>
      </c>
      <c r="H48" s="36" t="str">
        <f aca="false">IF(真值表!I48=1," "&amp;真值表!I$1&amp;" ",IF(真值表!I48=0,"~"&amp;真值表!I$1&amp;" ",""))</f>
        <v>~OP1</v>
      </c>
      <c r="I48" s="36" t="str">
        <f aca="false">IF(真值表!J48=1," "&amp;真值表!J$1&amp;" ",IF(真值表!J48=0,"~"&amp;真值表!J$1&amp;" ",""))</f>
        <v>~OP0</v>
      </c>
      <c r="J48" s="37" t="str">
        <f aca="false">IF(真值表!K48=1," "&amp;真值表!K$1&amp;" ",IF(真值表!K48=0,"~"&amp;真值表!K$1&amp;" ",""))</f>
        <v/>
      </c>
      <c r="K48" s="37" t="str">
        <f aca="false">IF(真值表!L48=1," "&amp;真值表!L$1&amp;" ",IF(真值表!L48=0,"~"&amp;真值表!L$1&amp;" ",""))</f>
        <v/>
      </c>
      <c r="L48" s="37" t="str">
        <f aca="false">IF(真值表!M48=1," "&amp;真值表!M$1&amp;" ",IF(真值表!M48=0,"~"&amp;真值表!M$1&amp;" ",""))</f>
        <v/>
      </c>
      <c r="M48" s="37" t="str">
        <f aca="false">IF(真值表!N48=1," "&amp;真值表!N$1&amp;" ",IF(真值表!N48=0,"~"&amp;真值表!N$1&amp;" ",""))</f>
        <v/>
      </c>
      <c r="N48" s="37" t="str">
        <f aca="false">IF(真值表!O48=1," "&amp;真值表!O$1&amp;" ",IF(真值表!O48=0,"~"&amp;真值表!O$1&amp;" ",""))</f>
        <v/>
      </c>
      <c r="O48" s="37" t="str">
        <f aca="false">IF(真值表!P48=1," "&amp;真值表!P$1&amp;" ",IF(真值表!P48=0,"~"&amp;真值表!P$1&amp;" ",""))</f>
        <v/>
      </c>
      <c r="P48" s="38" t="str">
        <f aca="false">CONCATENATE(D48,E48,F48,G48,H48,I48,J48,K48,L48,M48,N48,O48)&amp;"+"</f>
        <v>~OP5 ~OP4 ~OP3 ~OP2 ~OP1 ~OP0 +</v>
      </c>
      <c r="Q48" s="39" t="str">
        <f aca="false">真值表!R48</f>
        <v>X</v>
      </c>
      <c r="R48" s="39" t="str">
        <f aca="false">真值表!S48</f>
        <v>X</v>
      </c>
      <c r="S48" s="39" t="str">
        <f aca="false">真值表!T48</f>
        <v>X</v>
      </c>
      <c r="T48" s="39" t="str">
        <f aca="false">真值表!U48</f>
        <v>X</v>
      </c>
      <c r="U48" s="39" t="n">
        <f aca="false">真值表!V48</f>
        <v>0</v>
      </c>
      <c r="V48" s="39" t="n">
        <f aca="false">真值表!W48</f>
        <v>0</v>
      </c>
      <c r="W48" s="39" t="n">
        <f aca="false">真值表!X48</f>
        <v>0</v>
      </c>
      <c r="X48" s="39" t="n">
        <f aca="false">真值表!Y48</f>
        <v>0</v>
      </c>
      <c r="Y48" s="39" t="n">
        <f aca="false">真值表!Z48</f>
        <v>0</v>
      </c>
      <c r="Z48" s="39" t="n">
        <f aca="false">真值表!AA48</f>
        <v>0</v>
      </c>
      <c r="AA48" s="39" t="n">
        <f aca="false">真值表!AB48</f>
        <v>0</v>
      </c>
      <c r="AB48" s="39" t="n">
        <f aca="false">真值表!AC48</f>
        <v>0</v>
      </c>
      <c r="AC48" s="39" t="n">
        <f aca="false">真值表!AD48</f>
        <v>0</v>
      </c>
      <c r="AD48" s="39" t="n">
        <f aca="false">真值表!AE48</f>
        <v>0</v>
      </c>
      <c r="AE48" s="39" t="n">
        <f aca="false">真值表!AF48</f>
        <v>0</v>
      </c>
      <c r="AF48" s="39" t="n">
        <f aca="false">真值表!AG48</f>
        <v>0</v>
      </c>
      <c r="AG48" s="40" t="n">
        <f aca="false">真值表!AH48</f>
        <v>0</v>
      </c>
      <c r="AH48" s="40" t="n">
        <f aca="false">真值表!AI48</f>
        <v>0</v>
      </c>
      <c r="AI48" s="40" t="n">
        <f aca="false">真值表!AJ48</f>
        <v>0</v>
      </c>
      <c r="AJ48" s="40" t="n">
        <f aca="false">真值表!AK48</f>
        <v>0</v>
      </c>
      <c r="AK48" s="40" t="n">
        <f aca="false">真值表!AL48</f>
        <v>0</v>
      </c>
      <c r="AL48" s="40" t="n">
        <f aca="false">真值表!AM48</f>
        <v>0</v>
      </c>
      <c r="AM48" s="40" t="n">
        <f aca="false">真值表!AN48</f>
        <v>0</v>
      </c>
      <c r="AN48" s="40" t="n">
        <f aca="false">真值表!AO48</f>
        <v>0</v>
      </c>
      <c r="AO48" s="40" t="n">
        <f aca="false">真值表!AP48</f>
        <v>0</v>
      </c>
    </row>
    <row r="49" customFormat="false" ht="12.75" hidden="false" customHeight="false" outlineLevel="0" collapsed="false">
      <c r="A49" s="20" t="n">
        <f aca="false">真值表!B49</f>
        <v>0</v>
      </c>
      <c r="B49" s="21" t="n">
        <f aca="false">真值表!C49</f>
        <v>0</v>
      </c>
      <c r="C49" s="22" t="n">
        <f aca="false">真值表!D49</f>
        <v>0</v>
      </c>
      <c r="D49" s="41" t="str">
        <f aca="false">IF(真值表!E49=1," "&amp;真值表!E$1&amp;" ",IF(真值表!E49=0,"~"&amp;真值表!E$1&amp;" ",""))</f>
        <v>~OP5</v>
      </c>
      <c r="E49" s="41" t="str">
        <f aca="false">IF(真值表!F49=1," "&amp;真值表!F$1&amp;" ",IF(真值表!F49=0,"~"&amp;真值表!F$1&amp;" ",""))</f>
        <v>~OP4</v>
      </c>
      <c r="F49" s="41" t="str">
        <f aca="false">IF(真值表!G49=1," "&amp;真值表!G$1&amp;" ",IF(真值表!G49=0,"~"&amp;真值表!G$1&amp;" ",""))</f>
        <v>~OP3</v>
      </c>
      <c r="G49" s="41" t="str">
        <f aca="false">IF(真值表!H49=1," "&amp;真值表!H$1&amp;" ",IF(真值表!H49=0,"~"&amp;真值表!H$1&amp;" ",""))</f>
        <v>~OP2</v>
      </c>
      <c r="H49" s="41" t="str">
        <f aca="false">IF(真值表!I49=1," "&amp;真值表!I$1&amp;" ",IF(真值表!I49=0,"~"&amp;真值表!I$1&amp;" ",""))</f>
        <v>~OP1</v>
      </c>
      <c r="I49" s="41" t="str">
        <f aca="false">IF(真值表!J49=1," "&amp;真值表!J$1&amp;" ",IF(真值表!J49=0,"~"&amp;真值表!J$1&amp;" ",""))</f>
        <v>~OP0</v>
      </c>
      <c r="J49" s="42" t="str">
        <f aca="false">IF(真值表!K49=1," "&amp;真值表!K$1&amp;" ",IF(真值表!K49=0,"~"&amp;真值表!K$1&amp;" ",""))</f>
        <v/>
      </c>
      <c r="K49" s="42" t="str">
        <f aca="false">IF(真值表!L49=1," "&amp;真值表!L$1&amp;" ",IF(真值表!L49=0,"~"&amp;真值表!L$1&amp;" ",""))</f>
        <v/>
      </c>
      <c r="L49" s="42" t="str">
        <f aca="false">IF(真值表!M49=1," "&amp;真值表!M$1&amp;" ",IF(真值表!M49=0,"~"&amp;真值表!M$1&amp;" ",""))</f>
        <v/>
      </c>
      <c r="M49" s="42" t="str">
        <f aca="false">IF(真值表!N49=1," "&amp;真值表!N$1&amp;" ",IF(真值表!N49=0,"~"&amp;真值表!N$1&amp;" ",""))</f>
        <v/>
      </c>
      <c r="N49" s="42" t="str">
        <f aca="false">IF(真值表!O49=1," "&amp;真值表!O$1&amp;" ",IF(真值表!O49=0,"~"&amp;真值表!O$1&amp;" ",""))</f>
        <v/>
      </c>
      <c r="O49" s="42" t="str">
        <f aca="false">IF(真值表!P49=1," "&amp;真值表!P$1&amp;" ",IF(真值表!P49=0,"~"&amp;真值表!P$1&amp;" ",""))</f>
        <v/>
      </c>
      <c r="P49" s="43" t="str">
        <f aca="false">CONCATENATE(D49,E49,F49,G49,H49,I49,J49,K49,L49,M49,N49,O49)&amp;"+"</f>
        <v>~OP5 ~OP4 ~OP3 ~OP2 ~OP1 ~OP0 +</v>
      </c>
      <c r="Q49" s="44" t="str">
        <f aca="false">真值表!R49</f>
        <v>X</v>
      </c>
      <c r="R49" s="44" t="str">
        <f aca="false">真值表!S49</f>
        <v>X</v>
      </c>
      <c r="S49" s="44" t="str">
        <f aca="false">真值表!T49</f>
        <v>X</v>
      </c>
      <c r="T49" s="44" t="str">
        <f aca="false">真值表!U49</f>
        <v>X</v>
      </c>
      <c r="U49" s="44" t="n">
        <f aca="false">真值表!V49</f>
        <v>0</v>
      </c>
      <c r="V49" s="44" t="n">
        <f aca="false">真值表!W49</f>
        <v>0</v>
      </c>
      <c r="W49" s="44" t="n">
        <f aca="false">真值表!X49</f>
        <v>0</v>
      </c>
      <c r="X49" s="44" t="n">
        <f aca="false">真值表!Y49</f>
        <v>0</v>
      </c>
      <c r="Y49" s="44" t="n">
        <f aca="false">真值表!Z49</f>
        <v>0</v>
      </c>
      <c r="Z49" s="44" t="n">
        <f aca="false">真值表!AA49</f>
        <v>0</v>
      </c>
      <c r="AA49" s="44" t="n">
        <f aca="false">真值表!AB49</f>
        <v>0</v>
      </c>
      <c r="AB49" s="44" t="n">
        <f aca="false">真值表!AC49</f>
        <v>0</v>
      </c>
      <c r="AC49" s="44" t="n">
        <f aca="false">真值表!AD49</f>
        <v>0</v>
      </c>
      <c r="AD49" s="44" t="n">
        <f aca="false">真值表!AE49</f>
        <v>0</v>
      </c>
      <c r="AE49" s="44" t="n">
        <f aca="false">真值表!AF49</f>
        <v>0</v>
      </c>
      <c r="AF49" s="44" t="n">
        <f aca="false">真值表!AG49</f>
        <v>0</v>
      </c>
      <c r="AG49" s="45" t="n">
        <f aca="false">真值表!AH49</f>
        <v>0</v>
      </c>
      <c r="AH49" s="45" t="n">
        <f aca="false">真值表!AI49</f>
        <v>0</v>
      </c>
      <c r="AI49" s="45" t="n">
        <f aca="false">真值表!AJ49</f>
        <v>0</v>
      </c>
      <c r="AJ49" s="45" t="n">
        <f aca="false">真值表!AK49</f>
        <v>0</v>
      </c>
      <c r="AK49" s="45" t="n">
        <f aca="false">真值表!AL49</f>
        <v>0</v>
      </c>
      <c r="AL49" s="45" t="n">
        <f aca="false">真值表!AM49</f>
        <v>0</v>
      </c>
      <c r="AM49" s="45" t="n">
        <f aca="false">真值表!AN49</f>
        <v>0</v>
      </c>
      <c r="AN49" s="45" t="n">
        <f aca="false">真值表!AO49</f>
        <v>0</v>
      </c>
      <c r="AO49" s="45" t="n">
        <f aca="false">真值表!AP49</f>
        <v>0</v>
      </c>
    </row>
    <row r="50" customFormat="false" ht="12.75" hidden="false" customHeight="false" outlineLevel="0" collapsed="false">
      <c r="A50" s="16" t="n">
        <f aca="false">真值表!B50</f>
        <v>0</v>
      </c>
      <c r="B50" s="17" t="n">
        <f aca="false">真值表!C50</f>
        <v>0</v>
      </c>
      <c r="C50" s="18" t="n">
        <f aca="false">真值表!D50</f>
        <v>0</v>
      </c>
      <c r="D50" s="36" t="str">
        <f aca="false">IF(真值表!E50=1," "&amp;真值表!E$1&amp;" ",IF(真值表!E50=0,"~"&amp;真值表!E$1&amp;" ",""))</f>
        <v>~OP5</v>
      </c>
      <c r="E50" s="36" t="str">
        <f aca="false">IF(真值表!F50=1," "&amp;真值表!F$1&amp;" ",IF(真值表!F50=0,"~"&amp;真值表!F$1&amp;" ",""))</f>
        <v>~OP4</v>
      </c>
      <c r="F50" s="36" t="str">
        <f aca="false">IF(真值表!G50=1," "&amp;真值表!G$1&amp;" ",IF(真值表!G50=0,"~"&amp;真值表!G$1&amp;" ",""))</f>
        <v>~OP3</v>
      </c>
      <c r="G50" s="36" t="str">
        <f aca="false">IF(真值表!H50=1," "&amp;真值表!H$1&amp;" ",IF(真值表!H50=0,"~"&amp;真值表!H$1&amp;" ",""))</f>
        <v>~OP2</v>
      </c>
      <c r="H50" s="36" t="str">
        <f aca="false">IF(真值表!I50=1," "&amp;真值表!I$1&amp;" ",IF(真值表!I50=0,"~"&amp;真值表!I$1&amp;" ",""))</f>
        <v>~OP1</v>
      </c>
      <c r="I50" s="36" t="str">
        <f aca="false">IF(真值表!J50=1," "&amp;真值表!J$1&amp;" ",IF(真值表!J50=0,"~"&amp;真值表!J$1&amp;" ",""))</f>
        <v>~OP0</v>
      </c>
      <c r="J50" s="37" t="str">
        <f aca="false">IF(真值表!K50=1," "&amp;真值表!K$1&amp;" ",IF(真值表!K50=0,"~"&amp;真值表!K$1&amp;" ",""))</f>
        <v/>
      </c>
      <c r="K50" s="37" t="str">
        <f aca="false">IF(真值表!L50=1," "&amp;真值表!L$1&amp;" ",IF(真值表!L50=0,"~"&amp;真值表!L$1&amp;" ",""))</f>
        <v/>
      </c>
      <c r="L50" s="37" t="str">
        <f aca="false">IF(真值表!M50=1," "&amp;真值表!M$1&amp;" ",IF(真值表!M50=0,"~"&amp;真值表!M$1&amp;" ",""))</f>
        <v/>
      </c>
      <c r="M50" s="37" t="str">
        <f aca="false">IF(真值表!N50=1," "&amp;真值表!N$1&amp;" ",IF(真值表!N50=0,"~"&amp;真值表!N$1&amp;" ",""))</f>
        <v/>
      </c>
      <c r="N50" s="37" t="str">
        <f aca="false">IF(真值表!O50=1," "&amp;真值表!O$1&amp;" ",IF(真值表!O50=0,"~"&amp;真值表!O$1&amp;" ",""))</f>
        <v/>
      </c>
      <c r="O50" s="37" t="str">
        <f aca="false">IF(真值表!P50=1," "&amp;真值表!P$1&amp;" ",IF(真值表!P50=0,"~"&amp;真值表!P$1&amp;" ",""))</f>
        <v/>
      </c>
      <c r="P50" s="38" t="str">
        <f aca="false">CONCATENATE(D50,E50,F50,G50,H50,I50,J50,K50,L50,M50,N50,O50)&amp;"+"</f>
        <v>~OP5 ~OP4 ~OP3 ~OP2 ~OP1 ~OP0 +</v>
      </c>
      <c r="Q50" s="39" t="str">
        <f aca="false">真值表!R50</f>
        <v>X</v>
      </c>
      <c r="R50" s="39" t="str">
        <f aca="false">真值表!S50</f>
        <v>X</v>
      </c>
      <c r="S50" s="39" t="str">
        <f aca="false">真值表!T50</f>
        <v>X</v>
      </c>
      <c r="T50" s="39" t="str">
        <f aca="false">真值表!U50</f>
        <v>X</v>
      </c>
      <c r="U50" s="39" t="n">
        <f aca="false">真值表!V50</f>
        <v>0</v>
      </c>
      <c r="V50" s="39" t="n">
        <f aca="false">真值表!W50</f>
        <v>0</v>
      </c>
      <c r="W50" s="39" t="n">
        <f aca="false">真值表!X50</f>
        <v>0</v>
      </c>
      <c r="X50" s="39" t="n">
        <f aca="false">真值表!Y50</f>
        <v>0</v>
      </c>
      <c r="Y50" s="39" t="n">
        <f aca="false">真值表!Z50</f>
        <v>0</v>
      </c>
      <c r="Z50" s="39" t="n">
        <f aca="false">真值表!AA50</f>
        <v>0</v>
      </c>
      <c r="AA50" s="39" t="n">
        <f aca="false">真值表!AB50</f>
        <v>0</v>
      </c>
      <c r="AB50" s="39" t="n">
        <f aca="false">真值表!AC50</f>
        <v>0</v>
      </c>
      <c r="AC50" s="39" t="n">
        <f aca="false">真值表!AD50</f>
        <v>0</v>
      </c>
      <c r="AD50" s="39" t="n">
        <f aca="false">真值表!AE50</f>
        <v>0</v>
      </c>
      <c r="AE50" s="39" t="n">
        <f aca="false">真值表!AF50</f>
        <v>0</v>
      </c>
      <c r="AF50" s="39" t="n">
        <f aca="false">真值表!AG50</f>
        <v>0</v>
      </c>
      <c r="AG50" s="40" t="n">
        <f aca="false">真值表!AH50</f>
        <v>0</v>
      </c>
      <c r="AH50" s="40" t="n">
        <f aca="false">真值表!AI50</f>
        <v>0</v>
      </c>
      <c r="AI50" s="40" t="n">
        <f aca="false">真值表!AJ50</f>
        <v>0</v>
      </c>
      <c r="AJ50" s="40" t="n">
        <f aca="false">真值表!AK50</f>
        <v>0</v>
      </c>
      <c r="AK50" s="40" t="n">
        <f aca="false">真值表!AL50</f>
        <v>0</v>
      </c>
      <c r="AL50" s="40" t="n">
        <f aca="false">真值表!AM50</f>
        <v>0</v>
      </c>
      <c r="AM50" s="40" t="n">
        <f aca="false">真值表!AN50</f>
        <v>0</v>
      </c>
      <c r="AN50" s="40" t="n">
        <f aca="false">真值表!AO50</f>
        <v>0</v>
      </c>
      <c r="AO50" s="40" t="n">
        <f aca="false">真值表!AP50</f>
        <v>0</v>
      </c>
    </row>
    <row r="51" customFormat="false" ht="12.75" hidden="false" customHeight="false" outlineLevel="0" collapsed="false">
      <c r="A51" s="20" t="n">
        <f aca="false">真值表!B51</f>
        <v>0</v>
      </c>
      <c r="B51" s="21" t="n">
        <f aca="false">真值表!C51</f>
        <v>0</v>
      </c>
      <c r="C51" s="22" t="n">
        <f aca="false">真值表!D51</f>
        <v>0</v>
      </c>
      <c r="D51" s="41" t="str">
        <f aca="false">IF(真值表!E51=1," "&amp;真值表!E$1&amp;" ",IF(真值表!E51=0,"~"&amp;真值表!E$1&amp;" ",""))</f>
        <v>~OP5</v>
      </c>
      <c r="E51" s="41" t="str">
        <f aca="false">IF(真值表!F51=1," "&amp;真值表!F$1&amp;" ",IF(真值表!F51=0,"~"&amp;真值表!F$1&amp;" ",""))</f>
        <v>~OP4</v>
      </c>
      <c r="F51" s="41" t="str">
        <f aca="false">IF(真值表!G51=1," "&amp;真值表!G$1&amp;" ",IF(真值表!G51=0,"~"&amp;真值表!G$1&amp;" ",""))</f>
        <v>~OP3</v>
      </c>
      <c r="G51" s="41" t="str">
        <f aca="false">IF(真值表!H51=1," "&amp;真值表!H$1&amp;" ",IF(真值表!H51=0,"~"&amp;真值表!H$1&amp;" ",""))</f>
        <v>~OP2</v>
      </c>
      <c r="H51" s="41" t="str">
        <f aca="false">IF(真值表!I51=1," "&amp;真值表!I$1&amp;" ",IF(真值表!I51=0,"~"&amp;真值表!I$1&amp;" ",""))</f>
        <v>~OP1</v>
      </c>
      <c r="I51" s="41" t="str">
        <f aca="false">IF(真值表!J51=1," "&amp;真值表!J$1&amp;" ",IF(真值表!J51=0,"~"&amp;真值表!J$1&amp;" ",""))</f>
        <v>~OP0</v>
      </c>
      <c r="J51" s="42" t="str">
        <f aca="false">IF(真值表!K51=1," "&amp;真值表!K$1&amp;" ",IF(真值表!K51=0,"~"&amp;真值表!K$1&amp;" ",""))</f>
        <v/>
      </c>
      <c r="K51" s="42" t="str">
        <f aca="false">IF(真值表!L51=1," "&amp;真值表!L$1&amp;" ",IF(真值表!L51=0,"~"&amp;真值表!L$1&amp;" ",""))</f>
        <v/>
      </c>
      <c r="L51" s="42" t="str">
        <f aca="false">IF(真值表!M51=1," "&amp;真值表!M$1&amp;" ",IF(真值表!M51=0,"~"&amp;真值表!M$1&amp;" ",""))</f>
        <v/>
      </c>
      <c r="M51" s="42" t="str">
        <f aca="false">IF(真值表!N51=1," "&amp;真值表!N$1&amp;" ",IF(真值表!N51=0,"~"&amp;真值表!N$1&amp;" ",""))</f>
        <v/>
      </c>
      <c r="N51" s="42" t="str">
        <f aca="false">IF(真值表!O51=1," "&amp;真值表!O$1&amp;" ",IF(真值表!O51=0,"~"&amp;真值表!O$1&amp;" ",""))</f>
        <v/>
      </c>
      <c r="O51" s="42" t="str">
        <f aca="false">IF(真值表!P51=1," "&amp;真值表!P$1&amp;" ",IF(真值表!P51=0,"~"&amp;真值表!P$1&amp;" ",""))</f>
        <v/>
      </c>
      <c r="P51" s="43" t="str">
        <f aca="false">CONCATENATE(D51,E51,F51,G51,H51,I51,J51,K51,L51,M51,N51,O51)&amp;"+"</f>
        <v>~OP5 ~OP4 ~OP3 ~OP2 ~OP1 ~OP0 +</v>
      </c>
      <c r="Q51" s="44" t="str">
        <f aca="false">真值表!R51</f>
        <v>X</v>
      </c>
      <c r="R51" s="44" t="str">
        <f aca="false">真值表!S51</f>
        <v>X</v>
      </c>
      <c r="S51" s="44" t="str">
        <f aca="false">真值表!T51</f>
        <v>X</v>
      </c>
      <c r="T51" s="44" t="str">
        <f aca="false">真值表!U51</f>
        <v>X</v>
      </c>
      <c r="U51" s="44" t="n">
        <f aca="false">真值表!V51</f>
        <v>0</v>
      </c>
      <c r="V51" s="44" t="n">
        <f aca="false">真值表!W51</f>
        <v>0</v>
      </c>
      <c r="W51" s="44" t="n">
        <f aca="false">真值表!X51</f>
        <v>0</v>
      </c>
      <c r="X51" s="44" t="n">
        <f aca="false">真值表!Y51</f>
        <v>0</v>
      </c>
      <c r="Y51" s="44" t="n">
        <f aca="false">真值表!Z51</f>
        <v>0</v>
      </c>
      <c r="Z51" s="44" t="n">
        <f aca="false">真值表!AA51</f>
        <v>0</v>
      </c>
      <c r="AA51" s="44" t="n">
        <f aca="false">真值表!AB51</f>
        <v>0</v>
      </c>
      <c r="AB51" s="44" t="n">
        <f aca="false">真值表!AC51</f>
        <v>0</v>
      </c>
      <c r="AC51" s="44" t="n">
        <f aca="false">真值表!AD51</f>
        <v>0</v>
      </c>
      <c r="AD51" s="44" t="n">
        <f aca="false">真值表!AE51</f>
        <v>0</v>
      </c>
      <c r="AE51" s="44" t="n">
        <f aca="false">真值表!AF51</f>
        <v>0</v>
      </c>
      <c r="AF51" s="44" t="n">
        <f aca="false">真值表!AG51</f>
        <v>0</v>
      </c>
      <c r="AG51" s="45" t="n">
        <f aca="false">真值表!AH51</f>
        <v>0</v>
      </c>
      <c r="AH51" s="45" t="n">
        <f aca="false">真值表!AI51</f>
        <v>0</v>
      </c>
      <c r="AI51" s="45" t="n">
        <f aca="false">真值表!AJ51</f>
        <v>0</v>
      </c>
      <c r="AJ51" s="45" t="n">
        <f aca="false">真值表!AK51</f>
        <v>0</v>
      </c>
      <c r="AK51" s="45" t="n">
        <f aca="false">真值表!AL51</f>
        <v>0</v>
      </c>
      <c r="AL51" s="45" t="n">
        <f aca="false">真值表!AM51</f>
        <v>0</v>
      </c>
      <c r="AM51" s="45" t="n">
        <f aca="false">真值表!AN51</f>
        <v>0</v>
      </c>
      <c r="AN51" s="45" t="n">
        <f aca="false">真值表!AO51</f>
        <v>0</v>
      </c>
      <c r="AO51" s="45" t="n">
        <f aca="false">真值表!AP51</f>
        <v>0</v>
      </c>
    </row>
    <row r="52" customFormat="false" ht="12.75" hidden="false" customHeight="false" outlineLevel="0" collapsed="false">
      <c r="A52" s="16" t="n">
        <f aca="false">真值表!B52</f>
        <v>0</v>
      </c>
      <c r="B52" s="17" t="n">
        <f aca="false">真值表!C52</f>
        <v>0</v>
      </c>
      <c r="C52" s="18" t="n">
        <f aca="false">真值表!D52</f>
        <v>0</v>
      </c>
      <c r="D52" s="36" t="str">
        <f aca="false">IF(真值表!E52=1," "&amp;真值表!E$1&amp;" ",IF(真值表!E52=0,"~"&amp;真值表!E$1&amp;" ",""))</f>
        <v>~OP5</v>
      </c>
      <c r="E52" s="36" t="str">
        <f aca="false">IF(真值表!F52=1," "&amp;真值表!F$1&amp;" ",IF(真值表!F52=0,"~"&amp;真值表!F$1&amp;" ",""))</f>
        <v>~OP4</v>
      </c>
      <c r="F52" s="36" t="str">
        <f aca="false">IF(真值表!G52=1," "&amp;真值表!G$1&amp;" ",IF(真值表!G52=0,"~"&amp;真值表!G$1&amp;" ",""))</f>
        <v>~OP3</v>
      </c>
      <c r="G52" s="36" t="str">
        <f aca="false">IF(真值表!H52=1," "&amp;真值表!H$1&amp;" ",IF(真值表!H52=0,"~"&amp;真值表!H$1&amp;" ",""))</f>
        <v>~OP2</v>
      </c>
      <c r="H52" s="36" t="str">
        <f aca="false">IF(真值表!I52=1," "&amp;真值表!I$1&amp;" ",IF(真值表!I52=0,"~"&amp;真值表!I$1&amp;" ",""))</f>
        <v>~OP1</v>
      </c>
      <c r="I52" s="36" t="str">
        <f aca="false">IF(真值表!J52=1," "&amp;真值表!J$1&amp;" ",IF(真值表!J52=0,"~"&amp;真值表!J$1&amp;" ",""))</f>
        <v>~OP0</v>
      </c>
      <c r="J52" s="37" t="str">
        <f aca="false">IF(真值表!K52=1," "&amp;真值表!K$1&amp;" ",IF(真值表!K52=0,"~"&amp;真值表!K$1&amp;" ",""))</f>
        <v/>
      </c>
      <c r="K52" s="37" t="str">
        <f aca="false">IF(真值表!L52=1," "&amp;真值表!L$1&amp;" ",IF(真值表!L52=0,"~"&amp;真值表!L$1&amp;" ",""))</f>
        <v/>
      </c>
      <c r="L52" s="37" t="str">
        <f aca="false">IF(真值表!M52=1," "&amp;真值表!M$1&amp;" ",IF(真值表!M52=0,"~"&amp;真值表!M$1&amp;" ",""))</f>
        <v/>
      </c>
      <c r="M52" s="37" t="str">
        <f aca="false">IF(真值表!N52=1," "&amp;真值表!N$1&amp;" ",IF(真值表!N52=0,"~"&amp;真值表!N$1&amp;" ",""))</f>
        <v/>
      </c>
      <c r="N52" s="37" t="str">
        <f aca="false">IF(真值表!O52=1," "&amp;真值表!O$1&amp;" ",IF(真值表!O52=0,"~"&amp;真值表!O$1&amp;" ",""))</f>
        <v/>
      </c>
      <c r="O52" s="37" t="str">
        <f aca="false">IF(真值表!P52=1," "&amp;真值表!P$1&amp;" ",IF(真值表!P52=0,"~"&amp;真值表!P$1&amp;" ",""))</f>
        <v/>
      </c>
      <c r="P52" s="38" t="str">
        <f aca="false">CONCATENATE(D52,E52,F52,G52,H52,I52,J52,K52,L52,M52,N52,O52)&amp;"+"</f>
        <v>~OP5 ~OP4 ~OP3 ~OP2 ~OP1 ~OP0 +</v>
      </c>
      <c r="Q52" s="39" t="str">
        <f aca="false">真值表!R52</f>
        <v>X</v>
      </c>
      <c r="R52" s="39" t="str">
        <f aca="false">真值表!S52</f>
        <v>X</v>
      </c>
      <c r="S52" s="39" t="str">
        <f aca="false">真值表!T52</f>
        <v>X</v>
      </c>
      <c r="T52" s="39" t="str">
        <f aca="false">真值表!U52</f>
        <v>X</v>
      </c>
      <c r="U52" s="39" t="n">
        <f aca="false">真值表!V52</f>
        <v>0</v>
      </c>
      <c r="V52" s="39" t="n">
        <f aca="false">真值表!W52</f>
        <v>0</v>
      </c>
      <c r="W52" s="39" t="n">
        <f aca="false">真值表!X52</f>
        <v>0</v>
      </c>
      <c r="X52" s="39" t="n">
        <f aca="false">真值表!Y52</f>
        <v>0</v>
      </c>
      <c r="Y52" s="39" t="n">
        <f aca="false">真值表!Z52</f>
        <v>0</v>
      </c>
      <c r="Z52" s="39" t="n">
        <f aca="false">真值表!AA52</f>
        <v>0</v>
      </c>
      <c r="AA52" s="39" t="n">
        <f aca="false">真值表!AB52</f>
        <v>0</v>
      </c>
      <c r="AB52" s="39" t="n">
        <f aca="false">真值表!AC52</f>
        <v>0</v>
      </c>
      <c r="AC52" s="39" t="n">
        <f aca="false">真值表!AD52</f>
        <v>0</v>
      </c>
      <c r="AD52" s="39" t="n">
        <f aca="false">真值表!AE52</f>
        <v>0</v>
      </c>
      <c r="AE52" s="39" t="n">
        <f aca="false">真值表!AF52</f>
        <v>0</v>
      </c>
      <c r="AF52" s="39" t="n">
        <f aca="false">真值表!AG52</f>
        <v>0</v>
      </c>
      <c r="AG52" s="40" t="n">
        <f aca="false">真值表!AH52</f>
        <v>0</v>
      </c>
      <c r="AH52" s="40" t="n">
        <f aca="false">真值表!AI52</f>
        <v>0</v>
      </c>
      <c r="AI52" s="40" t="n">
        <f aca="false">真值表!AJ52</f>
        <v>0</v>
      </c>
      <c r="AJ52" s="40" t="n">
        <f aca="false">真值表!AK52</f>
        <v>0</v>
      </c>
      <c r="AK52" s="40" t="n">
        <f aca="false">真值表!AL52</f>
        <v>0</v>
      </c>
      <c r="AL52" s="40" t="n">
        <f aca="false">真值表!AM52</f>
        <v>0</v>
      </c>
      <c r="AM52" s="40" t="n">
        <f aca="false">真值表!AN52</f>
        <v>0</v>
      </c>
      <c r="AN52" s="40" t="n">
        <f aca="false">真值表!AO52</f>
        <v>0</v>
      </c>
      <c r="AO52" s="40" t="n">
        <f aca="false">真值表!AP52</f>
        <v>0</v>
      </c>
    </row>
    <row r="53" customFormat="false" ht="12.75" hidden="false" customHeight="false" outlineLevel="0" collapsed="false">
      <c r="A53" s="20"/>
      <c r="B53" s="21"/>
      <c r="C53" s="22"/>
      <c r="D53" s="41"/>
      <c r="E53" s="41"/>
      <c r="F53" s="41"/>
      <c r="G53" s="41"/>
      <c r="H53" s="41"/>
      <c r="I53" s="41"/>
      <c r="J53" s="42"/>
      <c r="K53" s="42"/>
      <c r="L53" s="42"/>
      <c r="M53" s="42"/>
      <c r="N53" s="42"/>
      <c r="O53" s="42"/>
      <c r="P53" s="43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5"/>
      <c r="AH53" s="45"/>
      <c r="AI53" s="45"/>
      <c r="AJ53" s="45"/>
      <c r="AK53" s="45"/>
      <c r="AL53" s="45"/>
      <c r="AM53" s="45" t="n">
        <f aca="false">真值表!AN53</f>
        <v>0</v>
      </c>
      <c r="AN53" s="45" t="n">
        <f aca="false">真值表!AO53</f>
        <v>0</v>
      </c>
      <c r="AO53" s="45" t="n">
        <f aca="false">真值表!AP53</f>
        <v>0</v>
      </c>
    </row>
    <row r="54" customFormat="false" ht="12.75" hidden="false" customHeight="false" outlineLevel="0" collapsed="false">
      <c r="A54" s="16"/>
      <c r="B54" s="17"/>
      <c r="C54" s="18"/>
      <c r="D54" s="36"/>
      <c r="E54" s="36"/>
      <c r="F54" s="36"/>
      <c r="G54" s="36"/>
      <c r="H54" s="36"/>
      <c r="I54" s="36"/>
      <c r="J54" s="37"/>
      <c r="K54" s="37"/>
      <c r="L54" s="37"/>
      <c r="M54" s="37"/>
      <c r="N54" s="37"/>
      <c r="O54" s="37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/>
      <c r="AH54" s="40"/>
      <c r="AI54" s="40"/>
      <c r="AJ54" s="40"/>
      <c r="AK54" s="40"/>
      <c r="AL54" s="40"/>
      <c r="AM54" s="40" t="n">
        <f aca="false">真值表!AN54</f>
        <v>0</v>
      </c>
      <c r="AN54" s="40" t="n">
        <f aca="false">真值表!AO54</f>
        <v>0</v>
      </c>
      <c r="AO54" s="40" t="n">
        <f aca="false">真值表!AP54</f>
        <v>0</v>
      </c>
    </row>
    <row r="55" customFormat="false" ht="12.75" hidden="false" customHeight="false" outlineLevel="0" collapsed="false">
      <c r="A55" s="20"/>
      <c r="B55" s="21"/>
      <c r="C55" s="22"/>
      <c r="D55" s="41"/>
      <c r="E55" s="41"/>
      <c r="F55" s="41"/>
      <c r="G55" s="41"/>
      <c r="H55" s="41"/>
      <c r="I55" s="41"/>
      <c r="J55" s="42"/>
      <c r="K55" s="42"/>
      <c r="L55" s="42"/>
      <c r="M55" s="42"/>
      <c r="N55" s="42"/>
      <c r="O55" s="42"/>
      <c r="P55" s="43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5"/>
      <c r="AH55" s="45"/>
      <c r="AI55" s="45"/>
      <c r="AJ55" s="45"/>
      <c r="AK55" s="45"/>
      <c r="AL55" s="45"/>
      <c r="AM55" s="45" t="n">
        <f aca="false">真值表!AN55</f>
        <v>0</v>
      </c>
      <c r="AN55" s="45" t="n">
        <f aca="false">真值表!AO55</f>
        <v>0</v>
      </c>
      <c r="AO55" s="45" t="n">
        <f aca="false">真值表!AP55</f>
        <v>0</v>
      </c>
    </row>
    <row r="56" customFormat="false" ht="12.75" hidden="false" customHeight="false" outlineLevel="0" collapsed="false">
      <c r="A56" s="16"/>
      <c r="B56" s="17"/>
      <c r="C56" s="18"/>
      <c r="D56" s="36"/>
      <c r="E56" s="36"/>
      <c r="F56" s="36"/>
      <c r="G56" s="36"/>
      <c r="H56" s="36"/>
      <c r="I56" s="36"/>
      <c r="J56" s="37"/>
      <c r="K56" s="37"/>
      <c r="L56" s="37"/>
      <c r="M56" s="37"/>
      <c r="N56" s="37"/>
      <c r="O56" s="37"/>
      <c r="P56" s="38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/>
      <c r="AH56" s="40"/>
      <c r="AI56" s="40"/>
      <c r="AJ56" s="40"/>
      <c r="AK56" s="40"/>
      <c r="AL56" s="40"/>
      <c r="AM56" s="40" t="n">
        <f aca="false">真值表!AN56</f>
        <v>0</v>
      </c>
      <c r="AN56" s="40" t="n">
        <f aca="false">真值表!AO56</f>
        <v>0</v>
      </c>
      <c r="AO56" s="40" t="n">
        <f aca="false">真值表!AP56</f>
        <v>0</v>
      </c>
    </row>
    <row r="57" customFormat="false" ht="12.75" hidden="false" customHeight="false" outlineLevel="0" collapsed="false">
      <c r="A57" s="20"/>
      <c r="B57" s="21"/>
      <c r="C57" s="22"/>
      <c r="D57" s="41"/>
      <c r="E57" s="41"/>
      <c r="F57" s="41"/>
      <c r="G57" s="41"/>
      <c r="H57" s="41"/>
      <c r="I57" s="41"/>
      <c r="J57" s="42"/>
      <c r="K57" s="42"/>
      <c r="L57" s="42"/>
      <c r="M57" s="42"/>
      <c r="N57" s="42"/>
      <c r="O57" s="42"/>
      <c r="P57" s="43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5"/>
      <c r="AH57" s="45"/>
      <c r="AI57" s="45"/>
      <c r="AJ57" s="45"/>
      <c r="AK57" s="45"/>
      <c r="AL57" s="45"/>
      <c r="AM57" s="45" t="n">
        <f aca="false">真值表!AN57</f>
        <v>0</v>
      </c>
      <c r="AN57" s="45" t="n">
        <f aca="false">真值表!AO57</f>
        <v>0</v>
      </c>
      <c r="AO57" s="45" t="n">
        <f aca="false">真值表!AP57</f>
        <v>0</v>
      </c>
    </row>
    <row r="58" customFormat="false" ht="12.75" hidden="false" customHeight="false" outlineLevel="0" collapsed="false">
      <c r="A58" s="16"/>
      <c r="B58" s="17"/>
      <c r="C58" s="18"/>
      <c r="D58" s="36"/>
      <c r="E58" s="36"/>
      <c r="F58" s="36"/>
      <c r="G58" s="36"/>
      <c r="H58" s="36"/>
      <c r="I58" s="36"/>
      <c r="J58" s="37"/>
      <c r="K58" s="37"/>
      <c r="L58" s="37"/>
      <c r="M58" s="37"/>
      <c r="N58" s="37"/>
      <c r="O58" s="37"/>
      <c r="P58" s="38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/>
      <c r="AH58" s="40"/>
      <c r="AI58" s="40"/>
      <c r="AJ58" s="40"/>
      <c r="AK58" s="40"/>
      <c r="AL58" s="40"/>
      <c r="AM58" s="40" t="n">
        <f aca="false">真值表!AN58</f>
        <v>0</v>
      </c>
      <c r="AN58" s="40" t="n">
        <f aca="false">真值表!AO58</f>
        <v>0</v>
      </c>
      <c r="AO58" s="40" t="n">
        <f aca="false">真值表!AP58</f>
        <v>0</v>
      </c>
    </row>
    <row r="59" customFormat="false" ht="12.75" hidden="false" customHeight="false" outlineLevel="0" collapsed="false">
      <c r="A59" s="20"/>
      <c r="B59" s="21"/>
      <c r="C59" s="22"/>
      <c r="D59" s="41"/>
      <c r="E59" s="41"/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3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5"/>
      <c r="AH59" s="45"/>
      <c r="AI59" s="45"/>
      <c r="AJ59" s="45"/>
      <c r="AK59" s="45"/>
      <c r="AL59" s="45"/>
      <c r="AM59" s="45" t="n">
        <f aca="false">真值表!AN59</f>
        <v>0</v>
      </c>
      <c r="AN59" s="45" t="n">
        <f aca="false">真值表!AO59</f>
        <v>0</v>
      </c>
      <c r="AO59" s="45" t="n">
        <f aca="false">真值表!AP59</f>
        <v>0</v>
      </c>
    </row>
    <row r="60" customFormat="false" ht="12.75" hidden="false" customHeight="false" outlineLevel="0" collapsed="false">
      <c r="A60" s="16"/>
      <c r="B60" s="17"/>
      <c r="C60" s="18"/>
      <c r="D60" s="36"/>
      <c r="E60" s="36"/>
      <c r="F60" s="36"/>
      <c r="G60" s="36"/>
      <c r="H60" s="36"/>
      <c r="I60" s="36"/>
      <c r="J60" s="37"/>
      <c r="K60" s="37"/>
      <c r="L60" s="37"/>
      <c r="M60" s="37"/>
      <c r="N60" s="37"/>
      <c r="O60" s="37"/>
      <c r="P60" s="38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/>
      <c r="AH60" s="40"/>
      <c r="AI60" s="40"/>
      <c r="AJ60" s="40"/>
      <c r="AK60" s="40"/>
      <c r="AL60" s="40"/>
      <c r="AM60" s="40" t="n">
        <f aca="false">真值表!AN60</f>
        <v>0</v>
      </c>
      <c r="AN60" s="40" t="n">
        <f aca="false">真值表!AO60</f>
        <v>0</v>
      </c>
      <c r="AO60" s="40" t="n">
        <f aca="false">真值表!AP60</f>
        <v>0</v>
      </c>
    </row>
    <row r="61" customFormat="false" ht="12.75" hidden="false" customHeight="false" outlineLevel="0" collapsed="false">
      <c r="A61" s="20"/>
      <c r="B61" s="21"/>
      <c r="C61" s="22"/>
      <c r="D61" s="41"/>
      <c r="E61" s="41"/>
      <c r="F61" s="41"/>
      <c r="G61" s="41"/>
      <c r="H61" s="41"/>
      <c r="I61" s="41"/>
      <c r="J61" s="42"/>
      <c r="K61" s="42"/>
      <c r="L61" s="42"/>
      <c r="M61" s="42"/>
      <c r="N61" s="42"/>
      <c r="O61" s="42"/>
      <c r="P61" s="43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5"/>
      <c r="AH61" s="45"/>
      <c r="AI61" s="45"/>
      <c r="AJ61" s="45"/>
      <c r="AK61" s="45"/>
      <c r="AL61" s="45"/>
      <c r="AM61" s="45" t="n">
        <f aca="false">真值表!AN61</f>
        <v>0</v>
      </c>
      <c r="AN61" s="45" t="n">
        <f aca="false">真值表!AO61</f>
        <v>0</v>
      </c>
      <c r="AO61" s="45" t="n">
        <f aca="false">真值表!AP61</f>
        <v>0</v>
      </c>
    </row>
    <row r="62" customFormat="false" ht="12.75" hidden="false" customHeight="false" outlineLevel="0" collapsed="false">
      <c r="A62" s="16"/>
      <c r="B62" s="17"/>
      <c r="C62" s="18"/>
      <c r="D62" s="36"/>
      <c r="E62" s="36"/>
      <c r="F62" s="36"/>
      <c r="G62" s="36"/>
      <c r="H62" s="36"/>
      <c r="I62" s="36"/>
      <c r="J62" s="37"/>
      <c r="K62" s="37"/>
      <c r="L62" s="37"/>
      <c r="M62" s="37"/>
      <c r="N62" s="37"/>
      <c r="O62" s="37"/>
      <c r="P62" s="38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/>
      <c r="AH62" s="40"/>
      <c r="AI62" s="40"/>
      <c r="AJ62" s="40"/>
      <c r="AK62" s="40"/>
      <c r="AL62" s="40"/>
      <c r="AM62" s="40" t="n">
        <f aca="false">真值表!AN62</f>
        <v>0</v>
      </c>
      <c r="AN62" s="40" t="n">
        <f aca="false">真值表!AO62</f>
        <v>0</v>
      </c>
      <c r="AO62" s="40" t="n">
        <f aca="false">真值表!AP62</f>
        <v>0</v>
      </c>
    </row>
    <row r="63" customFormat="false" ht="12.75" hidden="false" customHeight="false" outlineLevel="0" collapsed="false">
      <c r="A63" s="20"/>
      <c r="B63" s="21"/>
      <c r="C63" s="22"/>
      <c r="D63" s="41"/>
      <c r="E63" s="41"/>
      <c r="F63" s="41"/>
      <c r="G63" s="41"/>
      <c r="H63" s="41"/>
      <c r="I63" s="41"/>
      <c r="J63" s="42"/>
      <c r="K63" s="42"/>
      <c r="L63" s="42"/>
      <c r="M63" s="42"/>
      <c r="N63" s="42"/>
      <c r="O63" s="42"/>
      <c r="P63" s="43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5"/>
      <c r="AH63" s="45"/>
      <c r="AI63" s="45"/>
      <c r="AJ63" s="45"/>
      <c r="AK63" s="45"/>
      <c r="AL63" s="45"/>
      <c r="AM63" s="45" t="n">
        <f aca="false">真值表!AN63</f>
        <v>0</v>
      </c>
      <c r="AN63" s="45" t="n">
        <f aca="false">真值表!AO63</f>
        <v>0</v>
      </c>
      <c r="AO63" s="45" t="n">
        <f aca="false">真值表!AP63</f>
        <v>0</v>
      </c>
    </row>
    <row r="64" customFormat="false" ht="12.75" hidden="false" customHeight="false" outlineLevel="0" collapsed="false">
      <c r="A64" s="16"/>
      <c r="B64" s="17"/>
      <c r="C64" s="18"/>
      <c r="D64" s="36"/>
      <c r="E64" s="36"/>
      <c r="F64" s="36"/>
      <c r="G64" s="36"/>
      <c r="H64" s="36"/>
      <c r="I64" s="36"/>
      <c r="J64" s="37"/>
      <c r="K64" s="37"/>
      <c r="L64" s="37"/>
      <c r="M64" s="37"/>
      <c r="N64" s="37"/>
      <c r="O64" s="37"/>
      <c r="P64" s="38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/>
      <c r="AH64" s="40"/>
      <c r="AI64" s="40"/>
      <c r="AJ64" s="40"/>
      <c r="AK64" s="40"/>
      <c r="AL64" s="40"/>
      <c r="AM64" s="40" t="n">
        <f aca="false">真值表!AN64</f>
        <v>0</v>
      </c>
      <c r="AN64" s="40" t="n">
        <f aca="false">真值表!AO64</f>
        <v>0</v>
      </c>
      <c r="AO64" s="40" t="n">
        <f aca="false">真值表!AP64</f>
        <v>0</v>
      </c>
    </row>
    <row r="65" customFormat="false" ht="12.75" hidden="false" customHeight="false" outlineLevel="0" collapsed="false">
      <c r="A65" s="20"/>
      <c r="B65" s="21"/>
      <c r="C65" s="22"/>
      <c r="D65" s="41"/>
      <c r="E65" s="41"/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3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5"/>
      <c r="AH65" s="45"/>
      <c r="AI65" s="45"/>
      <c r="AJ65" s="45"/>
      <c r="AK65" s="45"/>
      <c r="AL65" s="45"/>
      <c r="AM65" s="45" t="n">
        <f aca="false">真值表!AN65</f>
        <v>0</v>
      </c>
      <c r="AN65" s="45" t="n">
        <f aca="false">真值表!AO65</f>
        <v>0</v>
      </c>
      <c r="AO65" s="45" t="n">
        <f aca="false">真值表!AP65</f>
        <v>0</v>
      </c>
    </row>
    <row r="66" customFormat="false" ht="12.75" hidden="false" customHeight="false" outlineLevel="0" collapsed="false">
      <c r="A66" s="16"/>
      <c r="B66" s="17"/>
      <c r="C66" s="18"/>
      <c r="D66" s="36"/>
      <c r="E66" s="36"/>
      <c r="F66" s="36"/>
      <c r="G66" s="36"/>
      <c r="H66" s="36"/>
      <c r="I66" s="36"/>
      <c r="J66" s="37"/>
      <c r="K66" s="37"/>
      <c r="L66" s="37"/>
      <c r="M66" s="37"/>
      <c r="N66" s="37"/>
      <c r="O66" s="37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/>
      <c r="AH66" s="40"/>
      <c r="AI66" s="40"/>
      <c r="AJ66" s="40"/>
      <c r="AK66" s="40"/>
      <c r="AL66" s="40"/>
      <c r="AM66" s="40" t="n">
        <f aca="false">真值表!AN66</f>
        <v>0</v>
      </c>
      <c r="AN66" s="40" t="n">
        <f aca="false">真值表!AO66</f>
        <v>0</v>
      </c>
      <c r="AO66" s="40" t="n">
        <f aca="false">真值表!AP66</f>
        <v>0</v>
      </c>
    </row>
    <row r="67" customFormat="false" ht="12.75" hidden="false" customHeight="false" outlineLevel="0" collapsed="false">
      <c r="A67" s="20"/>
      <c r="B67" s="21"/>
      <c r="C67" s="22"/>
      <c r="D67" s="41"/>
      <c r="E67" s="41"/>
      <c r="F67" s="41"/>
      <c r="G67" s="41"/>
      <c r="H67" s="41"/>
      <c r="I67" s="41"/>
      <c r="J67" s="42"/>
      <c r="K67" s="42"/>
      <c r="L67" s="42"/>
      <c r="M67" s="42"/>
      <c r="N67" s="42"/>
      <c r="O67" s="42"/>
      <c r="P67" s="43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5"/>
      <c r="AH67" s="45"/>
      <c r="AI67" s="45"/>
      <c r="AJ67" s="45"/>
      <c r="AK67" s="45"/>
      <c r="AL67" s="45"/>
      <c r="AM67" s="45" t="n">
        <f aca="false">真值表!AN67</f>
        <v>0</v>
      </c>
      <c r="AN67" s="45" t="n">
        <f aca="false">真值表!AO67</f>
        <v>0</v>
      </c>
      <c r="AO67" s="45" t="n">
        <f aca="false">真值表!AP67</f>
        <v>0</v>
      </c>
    </row>
    <row r="68" customFormat="false" ht="12.75" hidden="false" customHeight="false" outlineLevel="0" collapsed="false">
      <c r="A68" s="16"/>
      <c r="B68" s="17"/>
      <c r="C68" s="18"/>
      <c r="D68" s="36"/>
      <c r="E68" s="36"/>
      <c r="F68" s="36"/>
      <c r="G68" s="36"/>
      <c r="H68" s="36"/>
      <c r="I68" s="36"/>
      <c r="J68" s="37"/>
      <c r="K68" s="37"/>
      <c r="L68" s="37"/>
      <c r="M68" s="37"/>
      <c r="N68" s="37"/>
      <c r="O68" s="37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/>
      <c r="AH68" s="40"/>
      <c r="AI68" s="40"/>
      <c r="AJ68" s="40"/>
      <c r="AK68" s="40"/>
      <c r="AL68" s="40"/>
      <c r="AM68" s="40" t="n">
        <f aca="false">真值表!AN68</f>
        <v>0</v>
      </c>
      <c r="AN68" s="40" t="n">
        <f aca="false">真值表!AO68</f>
        <v>0</v>
      </c>
      <c r="AO68" s="40" t="n">
        <f aca="false">真值表!AP68</f>
        <v>0</v>
      </c>
    </row>
    <row r="69" customFormat="false" ht="12.75" hidden="false" customHeight="false" outlineLevel="0" collapsed="false">
      <c r="A69" s="20"/>
      <c r="B69" s="21"/>
      <c r="C69" s="22"/>
      <c r="D69" s="41"/>
      <c r="E69" s="41"/>
      <c r="F69" s="41"/>
      <c r="G69" s="41"/>
      <c r="H69" s="41"/>
      <c r="I69" s="41"/>
      <c r="J69" s="42"/>
      <c r="K69" s="42"/>
      <c r="L69" s="42"/>
      <c r="M69" s="42"/>
      <c r="N69" s="42"/>
      <c r="O69" s="42"/>
      <c r="P69" s="43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5"/>
      <c r="AH69" s="45"/>
      <c r="AI69" s="45"/>
      <c r="AJ69" s="45"/>
      <c r="AK69" s="45"/>
      <c r="AL69" s="45"/>
      <c r="AM69" s="45" t="n">
        <f aca="false">真值表!AN69</f>
        <v>0</v>
      </c>
      <c r="AN69" s="45" t="n">
        <f aca="false">真值表!AO69</f>
        <v>0</v>
      </c>
      <c r="AO69" s="45" t="n">
        <f aca="false">真值表!AP69</f>
        <v>0</v>
      </c>
    </row>
    <row r="70" customFormat="false" ht="12.75" hidden="false" customHeight="false" outlineLevel="0" collapsed="false">
      <c r="A70" s="16"/>
      <c r="B70" s="17"/>
      <c r="C70" s="18"/>
      <c r="D70" s="36"/>
      <c r="E70" s="36"/>
      <c r="F70" s="36"/>
      <c r="G70" s="36"/>
      <c r="H70" s="36"/>
      <c r="I70" s="36"/>
      <c r="J70" s="37"/>
      <c r="K70" s="37"/>
      <c r="L70" s="37"/>
      <c r="M70" s="37"/>
      <c r="N70" s="37"/>
      <c r="O70" s="37"/>
      <c r="P70" s="38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/>
      <c r="AH70" s="40"/>
      <c r="AI70" s="40"/>
      <c r="AJ70" s="40"/>
      <c r="AK70" s="40"/>
      <c r="AL70" s="40"/>
      <c r="AM70" s="40" t="n">
        <f aca="false">真值表!AN70</f>
        <v>0</v>
      </c>
      <c r="AN70" s="40" t="n">
        <f aca="false">真值表!AO70</f>
        <v>0</v>
      </c>
      <c r="AO70" s="40" t="n">
        <f aca="false">真值表!AP70</f>
        <v>0</v>
      </c>
    </row>
    <row r="71" customFormat="false" ht="12.75" hidden="false" customHeight="false" outlineLevel="0" collapsed="false">
      <c r="A71" s="20"/>
      <c r="B71" s="21"/>
      <c r="C71" s="22"/>
      <c r="D71" s="41"/>
      <c r="E71" s="41"/>
      <c r="F71" s="41"/>
      <c r="G71" s="41"/>
      <c r="H71" s="41"/>
      <c r="I71" s="41"/>
      <c r="J71" s="42"/>
      <c r="K71" s="42"/>
      <c r="L71" s="42"/>
      <c r="M71" s="42"/>
      <c r="N71" s="42"/>
      <c r="O71" s="42"/>
      <c r="P71" s="43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5"/>
      <c r="AH71" s="45"/>
      <c r="AI71" s="45"/>
      <c r="AJ71" s="45"/>
      <c r="AK71" s="45"/>
      <c r="AL71" s="45"/>
      <c r="AM71" s="45" t="n">
        <f aca="false">真值表!AN71</f>
        <v>0</v>
      </c>
      <c r="AN71" s="45" t="n">
        <f aca="false">真值表!AO71</f>
        <v>0</v>
      </c>
      <c r="AO71" s="45" t="n">
        <f aca="false">真值表!AP71</f>
        <v>0</v>
      </c>
    </row>
    <row r="72" customFormat="false" ht="12.75" hidden="false" customHeight="false" outlineLevel="0" collapsed="false">
      <c r="A72" s="16"/>
      <c r="B72" s="17"/>
      <c r="C72" s="18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8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/>
      <c r="AH72" s="40"/>
      <c r="AI72" s="40"/>
      <c r="AJ72" s="40"/>
      <c r="AK72" s="40"/>
      <c r="AL72" s="40"/>
      <c r="AM72" s="40" t="n">
        <f aca="false">真值表!AN72</f>
        <v>0</v>
      </c>
      <c r="AN72" s="40" t="n">
        <f aca="false">真值表!AO72</f>
        <v>0</v>
      </c>
      <c r="AO72" s="40" t="n">
        <f aca="false">真值表!AP72</f>
        <v>0</v>
      </c>
    </row>
    <row r="73" customFormat="false" ht="12.75" hidden="false" customHeight="false" outlineLevel="0" collapsed="false">
      <c r="A73" s="20"/>
      <c r="B73" s="21"/>
      <c r="C73" s="22"/>
      <c r="D73" s="41"/>
      <c r="E73" s="41"/>
      <c r="F73" s="41"/>
      <c r="G73" s="41"/>
      <c r="H73" s="41"/>
      <c r="I73" s="41"/>
      <c r="J73" s="42"/>
      <c r="K73" s="42"/>
      <c r="L73" s="42"/>
      <c r="M73" s="42"/>
      <c r="N73" s="42"/>
      <c r="O73" s="42"/>
      <c r="P73" s="43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5"/>
      <c r="AH73" s="45"/>
      <c r="AI73" s="45"/>
      <c r="AJ73" s="45"/>
      <c r="AK73" s="45"/>
      <c r="AL73" s="45"/>
      <c r="AM73" s="45" t="n">
        <f aca="false">真值表!AN73</f>
        <v>0</v>
      </c>
      <c r="AN73" s="45" t="n">
        <f aca="false">真值表!AO73</f>
        <v>0</v>
      </c>
      <c r="AO73" s="45" t="n">
        <f aca="false">真值表!AP73</f>
        <v>0</v>
      </c>
    </row>
    <row r="74" customFormat="false" ht="12.75" hidden="false" customHeight="false" outlineLevel="0" collapsed="false">
      <c r="A74" s="16"/>
      <c r="B74" s="17"/>
      <c r="C74" s="18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8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/>
      <c r="AH74" s="40"/>
      <c r="AI74" s="40"/>
      <c r="AJ74" s="40"/>
      <c r="AK74" s="40"/>
      <c r="AL74" s="40"/>
      <c r="AM74" s="40" t="n">
        <f aca="false">真值表!AN74</f>
        <v>0</v>
      </c>
      <c r="AN74" s="40" t="n">
        <f aca="false">真值表!AO74</f>
        <v>0</v>
      </c>
      <c r="AO74" s="40" t="n">
        <f aca="false">真值表!AP74</f>
        <v>0</v>
      </c>
    </row>
    <row r="75" customFormat="false" ht="12.75" hidden="false" customHeight="false" outlineLevel="0" collapsed="false">
      <c r="A75" s="20"/>
      <c r="B75" s="21"/>
      <c r="C75" s="22"/>
      <c r="D75" s="41"/>
      <c r="E75" s="41"/>
      <c r="F75" s="41"/>
      <c r="G75" s="41"/>
      <c r="H75" s="41"/>
      <c r="I75" s="41"/>
      <c r="J75" s="42"/>
      <c r="K75" s="42"/>
      <c r="L75" s="42"/>
      <c r="M75" s="42"/>
      <c r="N75" s="42"/>
      <c r="O75" s="42"/>
      <c r="P75" s="43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5"/>
      <c r="AH75" s="45"/>
      <c r="AI75" s="45"/>
      <c r="AJ75" s="45"/>
      <c r="AK75" s="45"/>
      <c r="AL75" s="45"/>
      <c r="AM75" s="45" t="n">
        <f aca="false">真值表!AN75</f>
        <v>0</v>
      </c>
      <c r="AN75" s="45" t="n">
        <f aca="false">真值表!AO75</f>
        <v>0</v>
      </c>
      <c r="AO75" s="45" t="n">
        <f aca="false">真值表!AP75</f>
        <v>0</v>
      </c>
    </row>
    <row r="76" customFormat="false" ht="12.75" hidden="false" customHeight="false" outlineLevel="0" collapsed="false">
      <c r="A76" s="16"/>
      <c r="B76" s="17"/>
      <c r="C76" s="18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/>
      <c r="AH76" s="40"/>
      <c r="AI76" s="40"/>
      <c r="AJ76" s="40"/>
      <c r="AK76" s="40"/>
      <c r="AL76" s="40"/>
      <c r="AM76" s="40" t="n">
        <f aca="false">真值表!AN76</f>
        <v>0</v>
      </c>
      <c r="AN76" s="40" t="n">
        <f aca="false">真值表!AO76</f>
        <v>0</v>
      </c>
      <c r="AO76" s="40" t="n">
        <f aca="false">真值表!AP76</f>
        <v>0</v>
      </c>
    </row>
    <row r="77" customFormat="false" ht="12.75" hidden="false" customHeight="false" outlineLevel="0" collapsed="false">
      <c r="A77" s="20"/>
      <c r="B77" s="21"/>
      <c r="C77" s="22"/>
      <c r="D77" s="41"/>
      <c r="E77" s="41"/>
      <c r="F77" s="41"/>
      <c r="G77" s="41"/>
      <c r="H77" s="41"/>
      <c r="I77" s="41"/>
      <c r="J77" s="42"/>
      <c r="K77" s="42"/>
      <c r="L77" s="42"/>
      <c r="M77" s="42"/>
      <c r="N77" s="42"/>
      <c r="O77" s="42"/>
      <c r="P77" s="43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5"/>
      <c r="AH77" s="45"/>
      <c r="AI77" s="45"/>
      <c r="AJ77" s="45"/>
      <c r="AK77" s="45"/>
      <c r="AL77" s="45"/>
      <c r="AM77" s="45" t="n">
        <f aca="false">真值表!AN77</f>
        <v>0</v>
      </c>
      <c r="AN77" s="45" t="n">
        <f aca="false">真值表!AO77</f>
        <v>0</v>
      </c>
      <c r="AO77" s="45" t="n">
        <f aca="false">真值表!AP77</f>
        <v>0</v>
      </c>
    </row>
    <row r="78" customFormat="false" ht="12.75" hidden="false" customHeight="false" outlineLevel="0" collapsed="false">
      <c r="A78" s="16"/>
      <c r="B78" s="17"/>
      <c r="C78" s="18"/>
      <c r="D78" s="36"/>
      <c r="E78" s="36"/>
      <c r="F78" s="36"/>
      <c r="G78" s="36"/>
      <c r="H78" s="36"/>
      <c r="I78" s="36"/>
      <c r="J78" s="37"/>
      <c r="K78" s="37"/>
      <c r="L78" s="37"/>
      <c r="M78" s="37"/>
      <c r="N78" s="37"/>
      <c r="O78" s="37"/>
      <c r="P78" s="38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/>
      <c r="AH78" s="40"/>
      <c r="AI78" s="40"/>
      <c r="AJ78" s="40"/>
      <c r="AK78" s="40"/>
      <c r="AL78" s="40"/>
      <c r="AM78" s="40" t="n">
        <f aca="false">真值表!AN78</f>
        <v>0</v>
      </c>
      <c r="AN78" s="40" t="n">
        <f aca="false">真值表!AO78</f>
        <v>0</v>
      </c>
      <c r="AO78" s="40" t="n">
        <f aca="false">真值表!AP78</f>
        <v>0</v>
      </c>
    </row>
    <row r="79" customFormat="false" ht="12.75" hidden="false" customHeight="false" outlineLevel="0" collapsed="false">
      <c r="A79" s="20"/>
      <c r="B79" s="21"/>
      <c r="C79" s="22"/>
      <c r="D79" s="41"/>
      <c r="E79" s="41"/>
      <c r="F79" s="41"/>
      <c r="G79" s="41"/>
      <c r="H79" s="41"/>
      <c r="I79" s="41"/>
      <c r="J79" s="42"/>
      <c r="K79" s="42"/>
      <c r="L79" s="42"/>
      <c r="M79" s="42"/>
      <c r="N79" s="42"/>
      <c r="O79" s="42"/>
      <c r="P79" s="43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5"/>
      <c r="AH79" s="45"/>
      <c r="AI79" s="45"/>
      <c r="AJ79" s="45"/>
      <c r="AK79" s="45"/>
      <c r="AL79" s="45"/>
      <c r="AM79" s="45" t="n">
        <f aca="false">真值表!AN79</f>
        <v>0</v>
      </c>
      <c r="AN79" s="45" t="n">
        <f aca="false">真值表!AO79</f>
        <v>0</v>
      </c>
      <c r="AO79" s="45" t="n">
        <f aca="false">真值表!AP79</f>
        <v>0</v>
      </c>
    </row>
    <row r="80" customFormat="false" ht="12.75" hidden="false" customHeight="false" outlineLevel="0" collapsed="false">
      <c r="A80" s="16"/>
      <c r="B80" s="17"/>
      <c r="C80" s="18"/>
      <c r="D80" s="36"/>
      <c r="E80" s="36"/>
      <c r="F80" s="36"/>
      <c r="G80" s="36"/>
      <c r="H80" s="36"/>
      <c r="I80" s="36"/>
      <c r="J80" s="37"/>
      <c r="K80" s="37"/>
      <c r="L80" s="37"/>
      <c r="M80" s="37"/>
      <c r="N80" s="37"/>
      <c r="O80" s="37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/>
      <c r="AH80" s="40"/>
      <c r="AI80" s="40"/>
      <c r="AJ80" s="40"/>
      <c r="AK80" s="40"/>
      <c r="AL80" s="40"/>
      <c r="AM80" s="40" t="n">
        <f aca="false">真值表!AN80</f>
        <v>0</v>
      </c>
      <c r="AN80" s="40" t="n">
        <f aca="false">真值表!AO80</f>
        <v>0</v>
      </c>
      <c r="AO80" s="40" t="n">
        <f aca="false">真值表!AP80</f>
        <v>0</v>
      </c>
    </row>
    <row r="81" customFormat="false" ht="12.75" hidden="false" customHeight="false" outlineLevel="0" collapsed="false">
      <c r="A81" s="20"/>
      <c r="B81" s="21"/>
      <c r="C81" s="22"/>
      <c r="D81" s="41"/>
      <c r="E81" s="41"/>
      <c r="F81" s="41"/>
      <c r="G81" s="41"/>
      <c r="H81" s="41"/>
      <c r="I81" s="41"/>
      <c r="J81" s="42"/>
      <c r="K81" s="42"/>
      <c r="L81" s="42"/>
      <c r="M81" s="42"/>
      <c r="N81" s="42"/>
      <c r="O81" s="42"/>
      <c r="P81" s="43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5"/>
      <c r="AH81" s="45"/>
      <c r="AI81" s="45"/>
      <c r="AJ81" s="45"/>
      <c r="AK81" s="45"/>
      <c r="AL81" s="45"/>
      <c r="AM81" s="45" t="n">
        <f aca="false">真值表!AN81</f>
        <v>0</v>
      </c>
      <c r="AN81" s="45" t="n">
        <f aca="false">真值表!AO81</f>
        <v>0</v>
      </c>
      <c r="AO81" s="45" t="n">
        <f aca="false">真值表!AP81</f>
        <v>0</v>
      </c>
    </row>
  </sheetData>
  <autoFilter ref="A1:AJ52"/>
  <conditionalFormatting sqref="P1">
    <cfRule type="cellIs" priority="2" operator="equal" aboveAverage="0" equalAverage="0" bottom="0" percent="0" rank="0" text="" dxfId="1">
      <formula>1</formula>
    </cfRule>
  </conditionalFormatting>
  <conditionalFormatting sqref="AL1">
    <cfRule type="cellIs" priority="3" operator="equal" aboveAverage="0" equalAverage="0" bottom="0" percent="0" rank="0" text="" dxfId="1">
      <formula>1</formula>
    </cfRule>
  </conditionalFormatting>
  <conditionalFormatting sqref="AK53:AK81">
    <cfRule type="cellIs" priority="4" operator="equal" aboveAverage="0" equalAverage="0" bottom="0" percent="0" rank="0" text="" dxfId="1">
      <formula>1</formula>
    </cfRule>
  </conditionalFormatting>
  <conditionalFormatting sqref="AL53:AL81">
    <cfRule type="cellIs" priority="5" operator="equal" aboveAverage="0" equalAverage="0" bottom="0" percent="0" rank="0" text="" dxfId="1">
      <formula>1</formula>
    </cfRule>
  </conditionalFormatting>
  <conditionalFormatting sqref="Q1:AF52 Q82:AF1048576">
    <cfRule type="cellIs" priority="6" operator="equal" aboveAverage="0" equalAverage="0" bottom="0" percent="0" rank="0" text="" dxfId="1">
      <formula>1</formula>
    </cfRule>
  </conditionalFormatting>
  <conditionalFormatting sqref="AG1:AJ52 AG82:AJ1048576 AO1">
    <cfRule type="cellIs" priority="7" operator="equal" aboveAverage="0" equalAverage="0" bottom="0" percent="0" rank="0" text="" dxfId="1">
      <formula>1</formula>
    </cfRule>
  </conditionalFormatting>
  <conditionalFormatting sqref="AK1:AK52 AK82:AK1048576">
    <cfRule type="cellIs" priority="8" operator="equal" aboveAverage="0" equalAverage="0" bottom="0" percent="0" rank="0" text="" dxfId="1">
      <formula>1</formula>
    </cfRule>
  </conditionalFormatting>
  <conditionalFormatting sqref="AL2:AO3 AL4:AL52 AL82:AN1048576 AM1:AN1 AM4:AO81">
    <cfRule type="cellIs" priority="9" operator="equal" aboveAverage="0" equalAverage="0" bottom="0" percent="0" rank="0" text="" dxfId="1">
      <formula>1</formula>
    </cfRule>
  </conditionalFormatting>
  <conditionalFormatting sqref="Q53:AF81">
    <cfRule type="cellIs" priority="10" operator="equal" aboveAverage="0" equalAverage="0" bottom="0" percent="0" rank="0" text="" dxfId="1">
      <formula>1</formula>
    </cfRule>
  </conditionalFormatting>
  <conditionalFormatting sqref="AG53:AJ81">
    <cfRule type="cellIs" priority="11" operator="equal" aboveAverage="0" equalAverage="0" bottom="0" percent="0" rank="0" text="" dxfId="1">
      <formula>1</formula>
    </cfRule>
  </conditionalFormatting>
  <dataValidations count="9">
    <dataValidation allowBlank="true" operator="between" prompt="指令助记符" promptTitle="指令描述符" showDropDown="false" showErrorMessage="true" showInputMessage="true" sqref="A1" type="none">
      <formula1>0</formula1>
      <formula2>0</formula2>
    </dataValidation>
    <dataValidation allowBlank="true" operator="between" prompt="输入MIPS指令字的OpCode的十进制数，后续隐藏列会自动生成OpCode字段6位的二进制位" promptTitle="OpCode(10进制)" showDropDown="false" showErrorMessage="true" showInputMessage="true" sqref="B1" type="none">
      <formula1>0</formula1>
      <formula2>0</formula2>
    </dataValidation>
    <dataValidation allowBlank="true" operator="between" prompt="输入MIPS指令字的Func字段的10进制数，无Func字段填&quot;X&quot;，后续隐藏列会自动生成Func字段6位的二进制位" promptTitle="FUNC(十进制)" showDropDown="false" showErrorMessage="true" showInputMessage="true" sqref="C1" type="none">
      <formula1>0</formula1>
      <formula2>0</formula2>
    </dataValidation>
    <dataValidation allowBlank="true" operator="between" prompt="当前指令Opcode以及Func字段的逻辑表达式" promptTitle="逻辑表达式最小项" showDropDown="false" showErrorMessage="true" showInputMessage="true" sqref="P1:P1081" type="none">
      <formula1>0</formula1>
      <formula2>0</formula2>
    </dataValidation>
    <dataValidation allowBlank="true" operator="between" prompt="S3 S2 S1 S0" promptTitle="运算器功能选择端ALU_OP 的四位" showDropDown="false" showErrorMessage="true" showInputMessage="true" sqref="Q1:T52" type="none">
      <formula1>0</formula1>
      <formula2>0</formula2>
    </dataValidation>
    <dataValidation allowBlank="true" operator="between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promptTitle="自动生成表达式" showDropDown="false" showErrorMessage="true" showInputMessage="true" sqref="U1:AE1081" type="none">
      <formula1>0</formula1>
      <formula2>0</formula2>
    </dataValidation>
    <dataValidation allowBlank="true" operator="between" prompt="在绿色标题栏筛选某信号为1的条件，逻辑表达式最小项列将出现该信号的逻辑表达式，复制表达式到Logisim中，注意去掉最后一个“+”号，即可自动生成电路" promptTitle="自动生成表达式" showDropDown="false" showErrorMessage="true" showInputMessage="true" sqref="AF1:AF1081" type="none">
      <formula1>0</formula1>
      <formula2>0</formula2>
    </dataValidation>
    <dataValidation allowBlank="true" operator="between" prompt="可直接将前列公式复制过来即可" promptTitle="用户自定义控制信号" showDropDown="false" showErrorMessage="true" showInputMessage="true" sqref="AG1:AO81 AG82:AN1081" type="none">
      <formula1>0</formula1>
      <formula2>0</formula2>
    </dataValidation>
    <dataValidation allowBlank="true" operator="between" prompt="在绿色标题栏筛选对应信号为1的条件，逻辑表达式最小项列将出现该信号的逻辑表达式，复制该列的表达式到Logisim中，注意去掉最后一个“+”号，即可自动生成电路" promptTitle="自动生成表达式" showDropDown="false" showErrorMessage="true" showInputMessage="true" sqref="Q53:T1081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1" sqref="46:46 G7"/>
    </sheetView>
  </sheetViews>
  <sheetFormatPr defaultRowHeight="12.75" zeroHeight="false" outlineLevelRow="0" outlineLevelCol="0"/>
  <cols>
    <col collapsed="false" customWidth="true" hidden="false" outlineLevel="0" max="1" min="1" style="0" width="13.25"/>
    <col collapsed="false" customWidth="false" hidden="false" outlineLevel="0" max="2" min="2" style="0" width="11.5"/>
    <col collapsed="false" customWidth="true" hidden="false" outlineLevel="0" max="3" min="3" style="0" width="60"/>
    <col collapsed="false" customWidth="true" hidden="false" outlineLevel="0" max="1025" min="4" style="0" width="9"/>
  </cols>
  <sheetData>
    <row r="1" customFormat="false" ht="18" hidden="false" customHeight="true" outlineLevel="0" collapsed="false">
      <c r="A1" s="46" t="s">
        <v>16</v>
      </c>
      <c r="B1" s="47" t="s">
        <v>84</v>
      </c>
      <c r="C1" s="48" t="s">
        <v>85</v>
      </c>
    </row>
    <row r="2" customFormat="false" ht="18" hidden="false" customHeight="true" outlineLevel="0" collapsed="false">
      <c r="A2" s="49" t="s">
        <v>86</v>
      </c>
      <c r="B2" s="50" t="n">
        <v>0</v>
      </c>
      <c r="C2" s="51" t="s">
        <v>87</v>
      </c>
    </row>
    <row r="3" customFormat="false" ht="18" hidden="false" customHeight="true" outlineLevel="0" collapsed="false">
      <c r="A3" s="49" t="s">
        <v>88</v>
      </c>
      <c r="B3" s="50" t="n">
        <v>1</v>
      </c>
      <c r="C3" s="51" t="s">
        <v>89</v>
      </c>
    </row>
    <row r="4" customFormat="false" ht="18" hidden="false" customHeight="true" outlineLevel="0" collapsed="false">
      <c r="A4" s="49" t="s">
        <v>90</v>
      </c>
      <c r="B4" s="50" t="n">
        <v>2</v>
      </c>
      <c r="C4" s="51" t="s">
        <v>91</v>
      </c>
    </row>
    <row r="5" customFormat="false" ht="18" hidden="false" customHeight="true" outlineLevel="0" collapsed="false">
      <c r="A5" s="49" t="s">
        <v>92</v>
      </c>
      <c r="B5" s="50" t="n">
        <v>3</v>
      </c>
      <c r="C5" s="51" t="s">
        <v>93</v>
      </c>
    </row>
    <row r="6" customFormat="false" ht="18" hidden="false" customHeight="true" outlineLevel="0" collapsed="false">
      <c r="A6" s="49" t="s">
        <v>94</v>
      </c>
      <c r="B6" s="50" t="n">
        <v>4</v>
      </c>
      <c r="C6" s="51" t="s">
        <v>95</v>
      </c>
    </row>
    <row r="7" customFormat="false" ht="18" hidden="false" customHeight="true" outlineLevel="0" collapsed="false">
      <c r="A7" s="49" t="s">
        <v>96</v>
      </c>
      <c r="B7" s="50" t="n">
        <v>5</v>
      </c>
      <c r="C7" s="51" t="s">
        <v>97</v>
      </c>
    </row>
    <row r="8" customFormat="false" ht="18" hidden="false" customHeight="true" outlineLevel="0" collapsed="false">
      <c r="A8" s="49" t="s">
        <v>98</v>
      </c>
      <c r="B8" s="50" t="n">
        <v>6</v>
      </c>
      <c r="C8" s="51" t="s">
        <v>99</v>
      </c>
    </row>
    <row r="9" customFormat="false" ht="18" hidden="false" customHeight="true" outlineLevel="0" collapsed="false">
      <c r="A9" s="49" t="s">
        <v>100</v>
      </c>
      <c r="B9" s="50" t="n">
        <v>7</v>
      </c>
      <c r="C9" s="51" t="s">
        <v>101</v>
      </c>
    </row>
    <row r="10" customFormat="false" ht="18" hidden="false" customHeight="true" outlineLevel="0" collapsed="false">
      <c r="A10" s="49" t="n">
        <v>1000</v>
      </c>
      <c r="B10" s="50" t="n">
        <v>8</v>
      </c>
      <c r="C10" s="51" t="s">
        <v>102</v>
      </c>
    </row>
    <row r="11" customFormat="false" ht="18" hidden="false" customHeight="true" outlineLevel="0" collapsed="false">
      <c r="A11" s="49" t="n">
        <v>1001</v>
      </c>
      <c r="B11" s="50" t="n">
        <v>9</v>
      </c>
      <c r="C11" s="51" t="s">
        <v>103</v>
      </c>
    </row>
    <row r="12" customFormat="false" ht="18" hidden="false" customHeight="true" outlineLevel="0" collapsed="false">
      <c r="A12" s="49" t="n">
        <v>1010</v>
      </c>
      <c r="B12" s="50" t="n">
        <v>10</v>
      </c>
      <c r="C12" s="51" t="s">
        <v>104</v>
      </c>
    </row>
    <row r="13" customFormat="false" ht="18" hidden="false" customHeight="true" outlineLevel="0" collapsed="false">
      <c r="A13" s="49" t="n">
        <v>1011</v>
      </c>
      <c r="B13" s="50" t="n">
        <v>11</v>
      </c>
      <c r="C13" s="51" t="s">
        <v>105</v>
      </c>
    </row>
    <row r="14" customFormat="false" ht="18" hidden="false" customHeight="true" outlineLevel="0" collapsed="false">
      <c r="A14" s="52" t="n">
        <v>1100</v>
      </c>
      <c r="B14" s="53" t="n">
        <v>12</v>
      </c>
      <c r="C14" s="54" t="s">
        <v>106</v>
      </c>
    </row>
    <row r="15" customFormat="false" ht="13.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55A11"/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46:46 D8"/>
    </sheetView>
  </sheetViews>
  <sheetFormatPr defaultRowHeight="1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8.5"/>
    <col collapsed="false" customWidth="true" hidden="false" outlineLevel="0" max="3" min="3" style="0" width="29"/>
    <col collapsed="false" customWidth="true" hidden="false" outlineLevel="0" max="4" min="4" style="0" width="56.14"/>
    <col collapsed="false" customWidth="true" hidden="false" outlineLevel="0" max="1025" min="5" style="0" width="9"/>
  </cols>
  <sheetData>
    <row r="1" s="57" customFormat="true" ht="20.1" hidden="false" customHeight="true" outlineLevel="0" collapsed="false">
      <c r="A1" s="55" t="s">
        <v>0</v>
      </c>
      <c r="B1" s="56" t="s">
        <v>107</v>
      </c>
      <c r="C1" s="56" t="s">
        <v>108</v>
      </c>
      <c r="D1" s="56" t="s">
        <v>109</v>
      </c>
    </row>
    <row r="2" s="57" customFormat="true" ht="20.1" hidden="false" customHeight="true" outlineLevel="0" collapsed="false">
      <c r="A2" s="58" t="n">
        <v>1</v>
      </c>
      <c r="B2" s="59" t="s">
        <v>24</v>
      </c>
      <c r="C2" s="60" t="s">
        <v>110</v>
      </c>
      <c r="D2" s="60" t="s">
        <v>111</v>
      </c>
    </row>
    <row r="3" s="57" customFormat="true" ht="20.1" hidden="false" customHeight="true" outlineLevel="0" collapsed="false">
      <c r="A3" s="61" t="n">
        <v>2</v>
      </c>
      <c r="B3" s="62" t="s">
        <v>22</v>
      </c>
      <c r="C3" s="63" t="s">
        <v>112</v>
      </c>
      <c r="D3" s="62" t="s">
        <v>113</v>
      </c>
    </row>
    <row r="4" s="57" customFormat="true" ht="20.1" hidden="false" customHeight="true" outlineLevel="0" collapsed="false">
      <c r="A4" s="58" t="n">
        <v>3</v>
      </c>
      <c r="B4" s="59" t="s">
        <v>114</v>
      </c>
      <c r="C4" s="60" t="s">
        <v>115</v>
      </c>
      <c r="D4" s="59" t="s">
        <v>116</v>
      </c>
    </row>
    <row r="5" s="57" customFormat="true" ht="20.1" hidden="false" customHeight="true" outlineLevel="0" collapsed="false">
      <c r="A5" s="61" t="n">
        <v>4</v>
      </c>
      <c r="B5" s="62" t="s">
        <v>117</v>
      </c>
      <c r="C5" s="63" t="s">
        <v>118</v>
      </c>
      <c r="D5" s="62" t="s">
        <v>119</v>
      </c>
    </row>
    <row r="6" s="57" customFormat="true" ht="20.1" hidden="false" customHeight="true" outlineLevel="0" collapsed="false">
      <c r="A6" s="58" t="n">
        <v>5</v>
      </c>
      <c r="B6" s="59" t="s">
        <v>27</v>
      </c>
      <c r="C6" s="60" t="s">
        <v>120</v>
      </c>
      <c r="D6" s="59" t="s">
        <v>121</v>
      </c>
    </row>
    <row r="7" s="57" customFormat="true" ht="20.1" hidden="false" customHeight="true" outlineLevel="0" collapsed="false">
      <c r="A7" s="61" t="n">
        <v>6</v>
      </c>
      <c r="B7" s="62" t="s">
        <v>122</v>
      </c>
      <c r="C7" s="63" t="s">
        <v>123</v>
      </c>
      <c r="D7" s="62" t="s">
        <v>124</v>
      </c>
    </row>
    <row r="8" s="57" customFormat="true" ht="20.1" hidden="false" customHeight="true" outlineLevel="0" collapsed="false">
      <c r="A8" s="58" t="n">
        <v>7</v>
      </c>
      <c r="B8" s="59" t="s">
        <v>26</v>
      </c>
      <c r="C8" s="60" t="s">
        <v>125</v>
      </c>
      <c r="D8" s="64" t="s">
        <v>126</v>
      </c>
    </row>
    <row r="9" s="57" customFormat="true" ht="20.1" hidden="false" customHeight="true" outlineLevel="0" collapsed="false">
      <c r="A9" s="61" t="n">
        <v>8</v>
      </c>
      <c r="B9" s="62" t="s">
        <v>30</v>
      </c>
      <c r="C9" s="63" t="s">
        <v>127</v>
      </c>
      <c r="D9" s="62" t="s">
        <v>128</v>
      </c>
    </row>
    <row r="10" s="57" customFormat="true" ht="20.1" hidden="false" customHeight="true" outlineLevel="0" collapsed="false">
      <c r="A10" s="58" t="n">
        <v>9</v>
      </c>
      <c r="B10" s="59" t="s">
        <v>32</v>
      </c>
      <c r="C10" s="59" t="s">
        <v>129</v>
      </c>
      <c r="D10" s="59" t="s">
        <v>130</v>
      </c>
    </row>
    <row r="11" s="57" customFormat="true" ht="20.1" hidden="false" customHeight="true" outlineLevel="0" collapsed="false">
      <c r="A11" s="61" t="n">
        <v>11</v>
      </c>
      <c r="B11" s="62" t="s">
        <v>31</v>
      </c>
      <c r="C11" s="63" t="s">
        <v>131</v>
      </c>
      <c r="D11" s="62" t="s">
        <v>132</v>
      </c>
    </row>
    <row r="12" s="57" customFormat="true" ht="20.1" hidden="false" customHeight="true" outlineLevel="0" collapsed="false">
      <c r="A12" s="58" t="n">
        <v>12</v>
      </c>
      <c r="B12" s="59" t="s">
        <v>133</v>
      </c>
      <c r="C12" s="59" t="s">
        <v>134</v>
      </c>
      <c r="D12" s="59" t="s">
        <v>135</v>
      </c>
    </row>
    <row r="13" s="57" customFormat="true" ht="20.1" hidden="false" customHeight="true" outlineLevel="0" collapsed="false">
      <c r="A13" s="61" t="n">
        <v>13</v>
      </c>
      <c r="B13" s="62" t="s">
        <v>136</v>
      </c>
      <c r="C13" s="62" t="s">
        <v>137</v>
      </c>
      <c r="D13" s="62" t="s">
        <v>138</v>
      </c>
    </row>
    <row r="14" s="57" customFormat="true" ht="20.1" hidden="false" customHeight="true" outlineLevel="0" collapsed="false">
      <c r="A14" s="58" t="n">
        <v>14</v>
      </c>
      <c r="B14" s="59" t="s">
        <v>139</v>
      </c>
      <c r="C14" s="59" t="s">
        <v>140</v>
      </c>
      <c r="D14" s="60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2015-06-07T18:19:00Z</dcterms:created>
  <dc:creator/>
  <dc:description/>
  <dc:language>en-US</dc:language>
  <cp:lastModifiedBy>张 丘洋</cp:lastModifiedBy>
  <dcterms:modified xsi:type="dcterms:W3CDTF">2019-02-21T00:24:03Z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