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PURepair\gpurepair\experiments\"/>
    </mc:Choice>
  </mc:AlternateContent>
  <xr:revisionPtr revIDLastSave="0" documentId="13_ncr:1_{F23469A7-5B91-481E-986C-B6D2E0556023}" xr6:coauthVersionLast="41" xr6:coauthVersionMax="41" xr10:uidLastSave="{00000000-0000-0000-0000-000000000000}"/>
  <bookViews>
    <workbookView xWindow="-120" yWindow="-120" windowWidth="29040" windowHeight="15840" xr2:uid="{C90E99E6-C4B5-404A-9B98-785B48AF8B1F}"/>
  </bookViews>
  <sheets>
    <sheet name="summary" sheetId="4" r:id="rId1"/>
    <sheet name="run-1" sheetId="1" r:id="rId2"/>
    <sheet name="run-2" sheetId="2" r:id="rId3"/>
    <sheet name="run-3" sheetId="3" r:id="rId4"/>
  </sheets>
  <externalReferences>
    <externalReference r:id="rId5"/>
  </externalReferences>
  <definedNames>
    <definedName name="_xlnm._FilterDatabase" localSheetId="1" hidden="1">'run-1'!$A$1:$F$216</definedName>
    <definedName name="_xlnm._FilterDatabase" localSheetId="2" hidden="1">'run-2'!$A$1:$F$216</definedName>
    <definedName name="_xlnm._FilterDatabase" localSheetId="3" hidden="1">'run-3'!$A$1:$F$216</definedName>
    <definedName name="_xlnm._FilterDatabase" localSheetId="0" hidden="1">summary!$A$1:$G$1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6" i="4" l="1"/>
  <c r="F216" i="4"/>
  <c r="E216" i="4"/>
  <c r="D216" i="4"/>
  <c r="C216" i="4"/>
  <c r="B216" i="4"/>
  <c r="G215" i="4"/>
  <c r="F215" i="4"/>
  <c r="E215" i="4"/>
  <c r="D215" i="4"/>
  <c r="C215" i="4"/>
  <c r="B215" i="4"/>
  <c r="G214" i="4"/>
  <c r="F214" i="4"/>
  <c r="E214" i="4"/>
  <c r="D214" i="4"/>
  <c r="C214" i="4"/>
  <c r="B214" i="4"/>
  <c r="G213" i="4"/>
  <c r="F213" i="4"/>
  <c r="E213" i="4"/>
  <c r="D213" i="4"/>
  <c r="C213" i="4"/>
  <c r="B213" i="4"/>
  <c r="G212" i="4"/>
  <c r="F212" i="4"/>
  <c r="E212" i="4"/>
  <c r="D212" i="4"/>
  <c r="C212" i="4"/>
  <c r="B212" i="4"/>
  <c r="G211" i="4"/>
  <c r="F211" i="4"/>
  <c r="E211" i="4"/>
  <c r="D211" i="4"/>
  <c r="C211" i="4"/>
  <c r="B211" i="4"/>
  <c r="G210" i="4"/>
  <c r="F210" i="4"/>
  <c r="E210" i="4"/>
  <c r="D210" i="4"/>
  <c r="C210" i="4"/>
  <c r="B210" i="4"/>
  <c r="G209" i="4"/>
  <c r="F209" i="4"/>
  <c r="E209" i="4"/>
  <c r="D209" i="4"/>
  <c r="C209" i="4"/>
  <c r="B209" i="4"/>
  <c r="G208" i="4"/>
  <c r="F208" i="4"/>
  <c r="E208" i="4"/>
  <c r="D208" i="4"/>
  <c r="C208" i="4"/>
  <c r="B208" i="4"/>
  <c r="G207" i="4"/>
  <c r="F207" i="4"/>
  <c r="E207" i="4"/>
  <c r="D207" i="4"/>
  <c r="C207" i="4"/>
  <c r="B207" i="4"/>
  <c r="G206" i="4"/>
  <c r="F206" i="4"/>
  <c r="E206" i="4"/>
  <c r="D206" i="4"/>
  <c r="C206" i="4"/>
  <c r="B206" i="4"/>
  <c r="G205" i="4"/>
  <c r="F205" i="4"/>
  <c r="E205" i="4"/>
  <c r="D205" i="4"/>
  <c r="C205" i="4"/>
  <c r="B205" i="4"/>
  <c r="G204" i="4"/>
  <c r="F204" i="4"/>
  <c r="E204" i="4"/>
  <c r="D204" i="4"/>
  <c r="C204" i="4"/>
  <c r="B204" i="4"/>
  <c r="G203" i="4"/>
  <c r="F203" i="4"/>
  <c r="E203" i="4"/>
  <c r="D203" i="4"/>
  <c r="C203" i="4"/>
  <c r="B203" i="4"/>
  <c r="G202" i="4"/>
  <c r="F202" i="4"/>
  <c r="E202" i="4"/>
  <c r="D202" i="4"/>
  <c r="C202" i="4"/>
  <c r="B202" i="4"/>
  <c r="G201" i="4"/>
  <c r="F201" i="4"/>
  <c r="E201" i="4"/>
  <c r="D201" i="4"/>
  <c r="C201" i="4"/>
  <c r="B201" i="4"/>
  <c r="G200" i="4"/>
  <c r="F200" i="4"/>
  <c r="E200" i="4"/>
  <c r="D200" i="4"/>
  <c r="C200" i="4"/>
  <c r="B200" i="4"/>
  <c r="G199" i="4"/>
  <c r="F199" i="4"/>
  <c r="E199" i="4"/>
  <c r="D199" i="4"/>
  <c r="C199" i="4"/>
  <c r="B199" i="4"/>
  <c r="G198" i="4"/>
  <c r="F198" i="4"/>
  <c r="E198" i="4"/>
  <c r="D198" i="4"/>
  <c r="C198" i="4"/>
  <c r="B198" i="4"/>
  <c r="G197" i="4"/>
  <c r="F197" i="4"/>
  <c r="E197" i="4"/>
  <c r="D197" i="4"/>
  <c r="C197" i="4"/>
  <c r="B197" i="4"/>
  <c r="G196" i="4"/>
  <c r="F196" i="4"/>
  <c r="E196" i="4"/>
  <c r="D196" i="4"/>
  <c r="C196" i="4"/>
  <c r="B196" i="4"/>
  <c r="G195" i="4"/>
  <c r="F195" i="4"/>
  <c r="E195" i="4"/>
  <c r="D195" i="4"/>
  <c r="C195" i="4"/>
  <c r="B195" i="4"/>
  <c r="G194" i="4"/>
  <c r="F194" i="4"/>
  <c r="E194" i="4"/>
  <c r="D194" i="4"/>
  <c r="C194" i="4"/>
  <c r="B194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G188" i="4"/>
  <c r="F188" i="4"/>
  <c r="E188" i="4"/>
  <c r="D188" i="4"/>
  <c r="C188" i="4"/>
  <c r="B188" i="4"/>
  <c r="G187" i="4"/>
  <c r="F187" i="4"/>
  <c r="E187" i="4"/>
  <c r="D187" i="4"/>
  <c r="C187" i="4"/>
  <c r="B187" i="4"/>
  <c r="G186" i="4"/>
  <c r="F186" i="4"/>
  <c r="E186" i="4"/>
  <c r="D186" i="4"/>
  <c r="C186" i="4"/>
  <c r="B186" i="4"/>
  <c r="G185" i="4"/>
  <c r="F185" i="4"/>
  <c r="E185" i="4"/>
  <c r="D185" i="4"/>
  <c r="C185" i="4"/>
  <c r="B185" i="4"/>
  <c r="G184" i="4"/>
  <c r="F184" i="4"/>
  <c r="E184" i="4"/>
  <c r="D184" i="4"/>
  <c r="C184" i="4"/>
  <c r="B184" i="4"/>
  <c r="G183" i="4"/>
  <c r="F183" i="4"/>
  <c r="E183" i="4"/>
  <c r="D183" i="4"/>
  <c r="C183" i="4"/>
  <c r="B183" i="4"/>
  <c r="G182" i="4"/>
  <c r="F182" i="4"/>
  <c r="E182" i="4"/>
  <c r="D182" i="4"/>
  <c r="C182" i="4"/>
  <c r="B182" i="4"/>
  <c r="G181" i="4"/>
  <c r="F181" i="4"/>
  <c r="E181" i="4"/>
  <c r="D181" i="4"/>
  <c r="C181" i="4"/>
  <c r="B181" i="4"/>
  <c r="G180" i="4"/>
  <c r="F180" i="4"/>
  <c r="E180" i="4"/>
  <c r="D180" i="4"/>
  <c r="C180" i="4"/>
  <c r="B180" i="4"/>
  <c r="G179" i="4"/>
  <c r="F179" i="4"/>
  <c r="E179" i="4"/>
  <c r="D179" i="4"/>
  <c r="C179" i="4"/>
  <c r="B179" i="4"/>
  <c r="G178" i="4"/>
  <c r="F178" i="4"/>
  <c r="E178" i="4"/>
  <c r="D178" i="4"/>
  <c r="C178" i="4"/>
  <c r="B178" i="4"/>
  <c r="G177" i="4"/>
  <c r="F177" i="4"/>
  <c r="E177" i="4"/>
  <c r="D177" i="4"/>
  <c r="C177" i="4"/>
  <c r="B177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G174" i="4"/>
  <c r="F174" i="4"/>
  <c r="E174" i="4"/>
  <c r="D174" i="4"/>
  <c r="C174" i="4"/>
  <c r="B174" i="4"/>
  <c r="G173" i="4"/>
  <c r="F173" i="4"/>
  <c r="E173" i="4"/>
  <c r="D173" i="4"/>
  <c r="C173" i="4"/>
  <c r="B173" i="4"/>
  <c r="G172" i="4"/>
  <c r="F172" i="4"/>
  <c r="E172" i="4"/>
  <c r="D172" i="4"/>
  <c r="C172" i="4"/>
  <c r="B172" i="4"/>
  <c r="G171" i="4"/>
  <c r="F171" i="4"/>
  <c r="E171" i="4"/>
  <c r="D171" i="4"/>
  <c r="C171" i="4"/>
  <c r="B171" i="4"/>
  <c r="G170" i="4"/>
  <c r="F170" i="4"/>
  <c r="E170" i="4"/>
  <c r="D170" i="4"/>
  <c r="C170" i="4"/>
  <c r="B170" i="4"/>
  <c r="G169" i="4"/>
  <c r="F169" i="4"/>
  <c r="E169" i="4"/>
  <c r="D169" i="4"/>
  <c r="C169" i="4"/>
  <c r="B169" i="4"/>
  <c r="G168" i="4"/>
  <c r="F168" i="4"/>
  <c r="E168" i="4"/>
  <c r="D168" i="4"/>
  <c r="C168" i="4"/>
  <c r="B168" i="4"/>
  <c r="G167" i="4"/>
  <c r="F167" i="4"/>
  <c r="E167" i="4"/>
  <c r="D167" i="4"/>
  <c r="C167" i="4"/>
  <c r="B167" i="4"/>
  <c r="G166" i="4"/>
  <c r="F166" i="4"/>
  <c r="E166" i="4"/>
  <c r="D166" i="4"/>
  <c r="C166" i="4"/>
  <c r="B166" i="4"/>
  <c r="G165" i="4"/>
  <c r="F165" i="4"/>
  <c r="E165" i="4"/>
  <c r="D165" i="4"/>
  <c r="C165" i="4"/>
  <c r="B165" i="4"/>
  <c r="G164" i="4"/>
  <c r="F164" i="4"/>
  <c r="E164" i="4"/>
  <c r="D164" i="4"/>
  <c r="C164" i="4"/>
  <c r="B164" i="4"/>
  <c r="G163" i="4"/>
  <c r="F163" i="4"/>
  <c r="E163" i="4"/>
  <c r="D163" i="4"/>
  <c r="C163" i="4"/>
  <c r="B163" i="4"/>
  <c r="G162" i="4"/>
  <c r="F162" i="4"/>
  <c r="E162" i="4"/>
  <c r="D162" i="4"/>
  <c r="C162" i="4"/>
  <c r="B162" i="4"/>
  <c r="G161" i="4"/>
  <c r="F161" i="4"/>
  <c r="E161" i="4"/>
  <c r="D161" i="4"/>
  <c r="C161" i="4"/>
  <c r="B161" i="4"/>
  <c r="G160" i="4"/>
  <c r="F160" i="4"/>
  <c r="E160" i="4"/>
  <c r="D160" i="4"/>
  <c r="C160" i="4"/>
  <c r="B160" i="4"/>
  <c r="G159" i="4"/>
  <c r="F159" i="4"/>
  <c r="E159" i="4"/>
  <c r="D159" i="4"/>
  <c r="C159" i="4"/>
  <c r="B159" i="4"/>
  <c r="G158" i="4"/>
  <c r="F158" i="4"/>
  <c r="E158" i="4"/>
  <c r="D158" i="4"/>
  <c r="C158" i="4"/>
  <c r="B158" i="4"/>
  <c r="G157" i="4"/>
  <c r="F157" i="4"/>
  <c r="E157" i="4"/>
  <c r="D157" i="4"/>
  <c r="C157" i="4"/>
  <c r="B157" i="4"/>
  <c r="G156" i="4"/>
  <c r="F156" i="4"/>
  <c r="E156" i="4"/>
  <c r="D156" i="4"/>
  <c r="C156" i="4"/>
  <c r="B156" i="4"/>
  <c r="G155" i="4"/>
  <c r="F155" i="4"/>
  <c r="E155" i="4"/>
  <c r="D155" i="4"/>
  <c r="C155" i="4"/>
  <c r="B155" i="4"/>
  <c r="G154" i="4"/>
  <c r="F154" i="4"/>
  <c r="E154" i="4"/>
  <c r="D154" i="4"/>
  <c r="C154" i="4"/>
  <c r="B154" i="4"/>
  <c r="G153" i="4"/>
  <c r="F153" i="4"/>
  <c r="E153" i="4"/>
  <c r="D153" i="4"/>
  <c r="C153" i="4"/>
  <c r="B153" i="4"/>
  <c r="G152" i="4"/>
  <c r="F152" i="4"/>
  <c r="E152" i="4"/>
  <c r="D152" i="4"/>
  <c r="C152" i="4"/>
  <c r="B152" i="4"/>
  <c r="G151" i="4"/>
  <c r="F151" i="4"/>
  <c r="E151" i="4"/>
  <c r="D151" i="4"/>
  <c r="C151" i="4"/>
  <c r="B151" i="4"/>
  <c r="G150" i="4"/>
  <c r="F150" i="4"/>
  <c r="E150" i="4"/>
  <c r="D150" i="4"/>
  <c r="C150" i="4"/>
  <c r="B150" i="4"/>
  <c r="G149" i="4"/>
  <c r="F149" i="4"/>
  <c r="E149" i="4"/>
  <c r="D149" i="4"/>
  <c r="C149" i="4"/>
  <c r="B149" i="4"/>
  <c r="G148" i="4"/>
  <c r="F148" i="4"/>
  <c r="E148" i="4"/>
  <c r="D148" i="4"/>
  <c r="C148" i="4"/>
  <c r="B148" i="4"/>
  <c r="G147" i="4"/>
  <c r="F147" i="4"/>
  <c r="E147" i="4"/>
  <c r="D147" i="4"/>
  <c r="C147" i="4"/>
  <c r="B147" i="4"/>
  <c r="G146" i="4"/>
  <c r="F146" i="4"/>
  <c r="E146" i="4"/>
  <c r="D146" i="4"/>
  <c r="C146" i="4"/>
  <c r="B146" i="4"/>
  <c r="G145" i="4"/>
  <c r="F145" i="4"/>
  <c r="E145" i="4"/>
  <c r="D145" i="4"/>
  <c r="C145" i="4"/>
  <c r="B145" i="4"/>
  <c r="G144" i="4"/>
  <c r="F144" i="4"/>
  <c r="E144" i="4"/>
  <c r="D144" i="4"/>
  <c r="C144" i="4"/>
  <c r="B144" i="4"/>
  <c r="G143" i="4"/>
  <c r="F143" i="4"/>
  <c r="E143" i="4"/>
  <c r="D143" i="4"/>
  <c r="C143" i="4"/>
  <c r="B143" i="4"/>
  <c r="G142" i="4"/>
  <c r="F142" i="4"/>
  <c r="E142" i="4"/>
  <c r="D142" i="4"/>
  <c r="C142" i="4"/>
  <c r="B142" i="4"/>
  <c r="G141" i="4"/>
  <c r="F141" i="4"/>
  <c r="E141" i="4"/>
  <c r="D141" i="4"/>
  <c r="C141" i="4"/>
  <c r="B141" i="4"/>
  <c r="G140" i="4"/>
  <c r="F140" i="4"/>
  <c r="E140" i="4"/>
  <c r="D140" i="4"/>
  <c r="C140" i="4"/>
  <c r="B140" i="4"/>
  <c r="G139" i="4"/>
  <c r="F139" i="4"/>
  <c r="E139" i="4"/>
  <c r="D139" i="4"/>
  <c r="C139" i="4"/>
  <c r="B139" i="4"/>
  <c r="G138" i="4"/>
  <c r="F138" i="4"/>
  <c r="E138" i="4"/>
  <c r="D138" i="4"/>
  <c r="C138" i="4"/>
  <c r="B138" i="4"/>
  <c r="G137" i="4"/>
  <c r="F137" i="4"/>
  <c r="E137" i="4"/>
  <c r="D137" i="4"/>
  <c r="C137" i="4"/>
  <c r="B137" i="4"/>
  <c r="G136" i="4"/>
  <c r="F136" i="4"/>
  <c r="E136" i="4"/>
  <c r="D136" i="4"/>
  <c r="C136" i="4"/>
  <c r="B136" i="4"/>
  <c r="G135" i="4"/>
  <c r="F135" i="4"/>
  <c r="E135" i="4"/>
  <c r="D135" i="4"/>
  <c r="C135" i="4"/>
  <c r="B135" i="4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F130" i="4"/>
  <c r="E130" i="4"/>
  <c r="D130" i="4"/>
  <c r="C130" i="4"/>
  <c r="B130" i="4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 l="1"/>
</calcChain>
</file>

<file path=xl/sharedStrings.xml><?xml version="1.0" encoding="utf-8"?>
<sst xmlns="http://schemas.openxmlformats.org/spreadsheetml/2006/main" count="1578" uniqueCount="226">
  <si>
    <t>kernel</t>
  </si>
  <si>
    <t>status</t>
  </si>
  <si>
    <t>v-calls</t>
  </si>
  <si>
    <t>bars</t>
  </si>
  <si>
    <t>time</t>
  </si>
  <si>
    <t>PASS</t>
  </si>
  <si>
    <t>ERROR</t>
  </si>
  <si>
    <t>Bugged/unnecessary_barrier</t>
  </si>
  <si>
    <t>Bugged/multiple_race</t>
  </si>
  <si>
    <t>Bugged/divergence</t>
  </si>
  <si>
    <t>Bugged/race_writeread</t>
  </si>
  <si>
    <t>Bugged/race</t>
  </si>
  <si>
    <t>CUDASamples/7_CUDALibraries_MC_EstimatePiInlineP_initRNG</t>
  </si>
  <si>
    <t>CUDASamples/2_Graphics_marchingCubes_compactVoxels</t>
  </si>
  <si>
    <t>CUDASamples/3_Imaging_dwtHaar1D_dwtHaar1D</t>
  </si>
  <si>
    <t>CUDASamples/3_Imaging_histogram_mergeHistogram256Kernel</t>
  </si>
  <si>
    <t>CUDASamples/6_Advanced_shfl_scan_shfl_intimage_rows</t>
  </si>
  <si>
    <t>CUDASamples/6_Advanced_transpose_copy</t>
  </si>
  <si>
    <t>CUDASamples/6_Advanced_reduction_reduce6</t>
  </si>
  <si>
    <t>CUDASamples/5_Simulations_particles_reorderDataAndFindCellStateD</t>
  </si>
  <si>
    <t>CUDASamples/3_Imaging_stereoDisparity_stereoDisparity</t>
  </si>
  <si>
    <t>CUDASamples/6_Advanced_transpose_transposeCoarseGrained</t>
  </si>
  <si>
    <t>CUDASamples/3_Imaging_recursiveGaussian_d_transpose</t>
  </si>
  <si>
    <t>CUDASamples/4_Finance_SobolQRNG_sobol</t>
  </si>
  <si>
    <t>CUDASamples/6_Advanced_reduction_reduce3</t>
  </si>
  <si>
    <t>CUDASamples/6_Advanced_scan_uniformUpdate</t>
  </si>
  <si>
    <t>CUDASamples/6_Advanced_transpose_transposeNaive</t>
  </si>
  <si>
    <t>CUDASamples/6_Advanced_reduction_reduce5</t>
  </si>
  <si>
    <t>CUDASamples/6_Advanced_shfl_scan_uniform_add</t>
  </si>
  <si>
    <t>CUDASamples/6_Advanced_transpose_transposeDiagonal</t>
  </si>
  <si>
    <t>CUDASamples/3_Imaging_histogram_mergeHistogram64Kernel</t>
  </si>
  <si>
    <t>CUDASamples/3_Imaging_dct8x8_CUDAkernel1IDCT</t>
  </si>
  <si>
    <t>CUDASamples/6_Advanced_transpose_transposeCoalesced</t>
  </si>
  <si>
    <t>CUDASamples/7_CUDALibraries_MC_SingleAsianOptionP_computeValue</t>
  </si>
  <si>
    <t>CUDASamples/6_Advanced_simpleHyperQ_sum</t>
  </si>
  <si>
    <t>CUDASamples/5_Simulations_nbody_nbody</t>
  </si>
  <si>
    <t>CUDASamples/6_Advanced_transpose_copySharedMem</t>
  </si>
  <si>
    <t>CUDASamples/6_Advanced_mergeSort_mergeRanksAndIndicesKernel</t>
  </si>
  <si>
    <t>CUDASamples/3_Imaging_dct8x8_CUDAkernelQuantizationShort</t>
  </si>
  <si>
    <t>CUDASamples/3_Imaging_convolutionSeparable_convolutionColumnsKernel</t>
  </si>
  <si>
    <t>CUDASamples/6_Advanced_concurrentKernels_sum</t>
  </si>
  <si>
    <t>CUDASamples/3_Imaging_HSOpticalFlow_solverKernel</t>
  </si>
  <si>
    <t>CUDASamples/4_Finance_binomialOptions_binomialOptions</t>
  </si>
  <si>
    <t>CUDASamples/6_Advanced_sortingNetworks_bitonicMergeGlobal</t>
  </si>
  <si>
    <t>CUDASamples/3_Imaging_imageDenoising_imageDenoising_nlm2_kernel</t>
  </si>
  <si>
    <t>CUDASamples/3_Imaging_dct8x8_CUDAkernel1DCT</t>
  </si>
  <si>
    <t>CUDASamples/6_Advanced_transpose_transposeFineGrained</t>
  </si>
  <si>
    <t>CUDASamples/3_Imaging_dct8x8_CUDAkernelQuantizationFloat</t>
  </si>
  <si>
    <t>CUDASamples/6_Advanced_sortingNetworks_oddEvenMergeGlobal</t>
  </si>
  <si>
    <t>CUDASamples/3_Imaging_convolutionSeparable_convolutionRowsKernel</t>
  </si>
  <si>
    <t>CUDASamples/7_CUDALibraries_MC_EstimatePiInlineP_computeValue</t>
  </si>
  <si>
    <t>CUDASamples/6_Advanced_scan_scanExclusiveShared</t>
  </si>
  <si>
    <t>CUDASamples/6_Advanced_transpose_transposeNoBankConflicts</t>
  </si>
  <si>
    <t>CUDASamples/6_Advanced_mergeSort_generateSampleRanksKernel</t>
  </si>
  <si>
    <t>CUDASamples/2_Graphics_marchingCubes_classifyVoxel</t>
  </si>
  <si>
    <t>CUDASamples/7_CUDALibraries_MC_SingleAsianOptionP_initRNG</t>
  </si>
  <si>
    <t>CUDASamples/6_Advanced_reduction_reduce0</t>
  </si>
  <si>
    <t>CUDASamples/0_Simple_matrixMul_matrixMul</t>
  </si>
  <si>
    <t>MicroBenchmarks/1-1-loop-intra</t>
  </si>
  <si>
    <t>MicroBenchmarks/1-1-loop-inter</t>
  </si>
  <si>
    <t>MicroBenchmarks/2-1-main</t>
  </si>
  <si>
    <t>MicroBenchmarks/2-1-loop-d2-intra</t>
  </si>
  <si>
    <t>MicroBenchmarks/1-1-If</t>
  </si>
  <si>
    <t>MicroBenchmarks/2-2-loop-both</t>
  </si>
  <si>
    <t>MicroBenchmarks/1-1-main</t>
  </si>
  <si>
    <t>MicroBenchmarks/2-2-loop-d2-both</t>
  </si>
  <si>
    <t>CUDA/nonpointerparameter1</t>
  </si>
  <si>
    <t>CUDA/warpsize</t>
  </si>
  <si>
    <t>CUDA/predication/test2</t>
  </si>
  <si>
    <t>CUDA/predication/test1</t>
  </si>
  <si>
    <t>CUDA/ternarytest2</t>
  </si>
  <si>
    <t>CUDA/basicglobalarray</t>
  </si>
  <si>
    <t>CUDA/memcpy/lentoosmall</t>
  </si>
  <si>
    <t>CUDA/memcpy/null_dst</t>
  </si>
  <si>
    <t>CUDA/memcpy/null_src</t>
  </si>
  <si>
    <t>CUDA/memcpy/arrayofstruct</t>
  </si>
  <si>
    <t>CUDA/memcpy/unhandled_varlen</t>
  </si>
  <si>
    <t>CUDA/memcpy/mismatch</t>
  </si>
  <si>
    <t>CUDA/always_inline</t>
  </si>
  <si>
    <t>CUDA/ctimesgid</t>
  </si>
  <si>
    <t>CUDA/memcpy_simplification/global_passed_to_call</t>
  </si>
  <si>
    <t>CUDA/memcpy_simplification/i8_element_parameter_passed_to_call</t>
  </si>
  <si>
    <t>CUDA/memcpy_simplification/i8_element_global_passed_to_call1</t>
  </si>
  <si>
    <t>CUDA/memcpy_simplification/shared_element_passed_to_call</t>
  </si>
  <si>
    <t>CUDA/memcpy_simplification/array_element_passed_to_call1</t>
  </si>
  <si>
    <t>CUDA/memcpy_simplification/parameter_passed_to_call</t>
  </si>
  <si>
    <t>CUDA/memcpy_simplification/i8_element_global_passed_to_call2</t>
  </si>
  <si>
    <t>CUDA/memcpy_simplification/array_element_passed_to_call2</t>
  </si>
  <si>
    <t>CUDA/memset_simplification</t>
  </si>
  <si>
    <t>CUDA/localarrayaccess</t>
  </si>
  <si>
    <t>CUDA/warpsync/2d</t>
  </si>
  <si>
    <t>CUDA/warpsync/equality_abstraction_issue</t>
  </si>
  <si>
    <t>CUDA/warpsync/intragroup_scan</t>
  </si>
  <si>
    <t>CUDA/warpsync/refined_equality_abstraction</t>
  </si>
  <si>
    <t>CUDA/warpsync/scan_warp</t>
  </si>
  <si>
    <t>CUDA/warpsync/shuffle</t>
  </si>
  <si>
    <t>CUDA/floatcastrequired</t>
  </si>
  <si>
    <t>CUDA/unusedreturn</t>
  </si>
  <si>
    <t>CUDA/casttofloat</t>
  </si>
  <si>
    <t>CUDA/threadfence</t>
  </si>
  <si>
    <t>CUDA/barrierconditionalkernelparam</t>
  </si>
  <si>
    <t>CUDA/align</t>
  </si>
  <si>
    <t>CUDA/large_constant_array</t>
  </si>
  <si>
    <t>CUDA/param_values/value_causing_race</t>
  </si>
  <si>
    <t>CUDA/param_values/value_in_assert</t>
  </si>
  <si>
    <t>CUDA/simplereturn</t>
  </si>
  <si>
    <t>CUDA/scope</t>
  </si>
  <si>
    <t>CUDA/fresh_arrays/pass/inherit</t>
  </si>
  <si>
    <t>CUDA/fresh_arrays/pass/struct_char</t>
  </si>
  <si>
    <t>CUDA/fresh_arrays/pass/struct_float</t>
  </si>
  <si>
    <t>CUDA/fresh_arrays/pass/array</t>
  </si>
  <si>
    <t>CUDA/return_val/longlong</t>
  </si>
  <si>
    <t>CUDA/return_val/char</t>
  </si>
  <si>
    <t>CUDA/nestedinline</t>
  </si>
  <si>
    <t>CUDA/floatrelationalop</t>
  </si>
  <si>
    <t>CUDA/argument_promotion</t>
  </si>
  <si>
    <t>CUDA/curand_tests/pass/curand_mtgp32</t>
  </si>
  <si>
    <t>CUDA/curand_tests/pass/curand</t>
  </si>
  <si>
    <t>CUDA/ctimeslid</t>
  </si>
  <si>
    <t>CUDA/local2darrayaccess</t>
  </si>
  <si>
    <t>CUDA/atomics/add_tid</t>
  </si>
  <si>
    <t>CUDA/atomics/pointer_add</t>
  </si>
  <si>
    <t>CUDA/atomics/add_one</t>
  </si>
  <si>
    <t>CUDA/atomics/definitions</t>
  </si>
  <si>
    <t>CUDA/atomics/add_zero</t>
  </si>
  <si>
    <t>CUDA/atomics/device_global</t>
  </si>
  <si>
    <t>CUDA/atomics/test_abstraction_enforced</t>
  </si>
  <si>
    <t>CUDA/transitiveclosure</t>
  </si>
  <si>
    <t>CUDA/multiplelocals</t>
  </si>
  <si>
    <t>CUDA/pointertests/cast</t>
  </si>
  <si>
    <t>CUDA/pointertests/test10</t>
  </si>
  <si>
    <t>CUDA/pointertests/test13</t>
  </si>
  <si>
    <t>CUDA/pointertests/test7</t>
  </si>
  <si>
    <t>CUDA/pointertests/scanlargelike</t>
  </si>
  <si>
    <t>CUDA/pointertests/test2</t>
  </si>
  <si>
    <t>CUDA/pointertests/test_copy_between_memory_spaces</t>
  </si>
  <si>
    <t>CUDA/pointertests/test12</t>
  </si>
  <si>
    <t>CUDA/pointertests/test5</t>
  </si>
  <si>
    <t>CUDA/pointertests/test1</t>
  </si>
  <si>
    <t>CUDA/pointertests/test_bad_pointer_procedure_call</t>
  </si>
  <si>
    <t>CUDA/pointertests/test8</t>
  </si>
  <si>
    <t>CUDA/pointertests/test_copy_between_pointers</t>
  </si>
  <si>
    <t>CUDA/pointertests/test3</t>
  </si>
  <si>
    <t>CUDA/pointertests/test11</t>
  </si>
  <si>
    <t>CUDA/pointertests/test4</t>
  </si>
  <si>
    <t>CUDA/pointertests/test6</t>
  </si>
  <si>
    <t>CUDA/pointertests/test9</t>
  </si>
  <si>
    <t>CUDA/pointertests/test14</t>
  </si>
  <si>
    <t>CUDA/pointertests/test_pass_value_from_array</t>
  </si>
  <si>
    <t>CUDA/reduced_strength_blockwise</t>
  </si>
  <si>
    <t>CUDA/nonpointerparameter2</t>
  </si>
  <si>
    <t>CUDA/ternarytest</t>
  </si>
  <si>
    <t>CUDA/store_in_byval_function</t>
  </si>
  <si>
    <t>CUDA/cuda_arch</t>
  </si>
  <si>
    <t>CUDA/noraceduetoreturn</t>
  </si>
  <si>
    <t>CUDA/reduced_strength_with_requires</t>
  </si>
  <si>
    <t>CUDA/basic1</t>
  </si>
  <si>
    <t>CUDA/mul24</t>
  </si>
  <si>
    <t>CUDA/simpleparampassing</t>
  </si>
  <si>
    <t>CUDA/notunaryoptest</t>
  </si>
  <si>
    <t>CUDA/memset/initstruct</t>
  </si>
  <si>
    <t>CUDA/memset/unhandled_varval</t>
  </si>
  <si>
    <t>CUDA/memset/null_dst</t>
  </si>
  <si>
    <t>CUDA/memset/unhandled_varlen</t>
  </si>
  <si>
    <t>CUDA/loop_unwind</t>
  </si>
  <si>
    <t>CUDA/struct</t>
  </si>
  <si>
    <t>CUDA/annotation_tests/test_norace</t>
  </si>
  <si>
    <t>CUDA/annotation_tests/test_ensures</t>
  </si>
  <si>
    <t>CUDA/annotation_tests/test_requires</t>
  </si>
  <si>
    <t>CUDA/annotation_tests/test_while_loop_invariant</t>
  </si>
  <si>
    <t>CUDA/annotation_tests/test_contract</t>
  </si>
  <si>
    <t>CUDA/annotation_tests/test_assume</t>
  </si>
  <si>
    <t>CUDA/annotation_tests/test_at_most_one</t>
  </si>
  <si>
    <t>CUDA/annotation_tests/test_assert</t>
  </si>
  <si>
    <t>CUDA/annotation_tests/test_no_readwrite</t>
  </si>
  <si>
    <t>CUDA/annotation_tests/test_all</t>
  </si>
  <si>
    <t>CUDA/annotation_tests/test_enabled_and_uniform</t>
  </si>
  <si>
    <t>CUDA/annotation_tests/test_distinct</t>
  </si>
  <si>
    <t>CUDA/annotation_tests/test_axiom</t>
  </si>
  <si>
    <t>CUDA/annotation_tests/test_for_loop_invariant</t>
  </si>
  <si>
    <t>CUDA/pointeranalysistests/testinterprocedural3</t>
  </si>
  <si>
    <t>CUDA/pointeranalysistests/testinterprocedural</t>
  </si>
  <si>
    <t>CUDA/pointeranalysistests/testinterprocedural2</t>
  </si>
  <si>
    <t>CUDA/inheritance_struct_simplify/indirect</t>
  </si>
  <si>
    <t>CUDA/inheritance_struct_simplify/direct</t>
  </si>
  <si>
    <t>CUDA/pointers_in_structs/test2</t>
  </si>
  <si>
    <t>CUDA/pointers_in_structs/test1</t>
  </si>
  <si>
    <t>CUDA/pointers_in_structs/test3</t>
  </si>
  <si>
    <t>CUDA/pointers_in_structs/test4</t>
  </si>
  <si>
    <t>CUDA/test_for_get_group_id</t>
  </si>
  <si>
    <t>CUDA/basicbarrier</t>
  </si>
  <si>
    <t>CUDA/function_pointers/basic_assignment_fail</t>
  </si>
  <si>
    <t>CUDA/function_pointers/funcptr_to_ptr</t>
  </si>
  <si>
    <t>CUDA/function_pointers/basic_argument_fail</t>
  </si>
  <si>
    <t>CUDA/function_pointers/constant_value</t>
  </si>
  <si>
    <t>CUDA/function_pointers/basic_assignment_pass</t>
  </si>
  <si>
    <t>CUDA/function_pointers/funcptr_to_ptr_add</t>
  </si>
  <si>
    <t>CUDA/function_pointers/soundness_issue</t>
  </si>
  <si>
    <t>CUDA/function_pointers/basic_argument_pass</t>
  </si>
  <si>
    <t>CUDA/function_pointers/basic_statement</t>
  </si>
  <si>
    <t>CUDA/function_pointers/funcptr_lt</t>
  </si>
  <si>
    <t>CUDA/function_pointers/check_return_value</t>
  </si>
  <si>
    <t>CUDA/function_pointers/pass_struct/call</t>
  </si>
  <si>
    <t>CUDA/function_pointers/pass_struct/requires_call</t>
  </si>
  <si>
    <t>CUDA/function_pointers/pass_struct/requires</t>
  </si>
  <si>
    <t>CUDA/function_pointers/unknown_function</t>
  </si>
  <si>
    <t>CUDA/function_pointers/return_value</t>
  </si>
  <si>
    <t>CUDA/misc/pass/misc7</t>
  </si>
  <si>
    <t>CUDA/misc/pass/misc1</t>
  </si>
  <si>
    <t>CUDA/misc/pass/misc2</t>
  </si>
  <si>
    <t>CUDA/misc/pass/misc4</t>
  </si>
  <si>
    <t>CUDA/misc/pass/misc6</t>
  </si>
  <si>
    <t>CUDA/misc/pass/misc3</t>
  </si>
  <si>
    <t>CUDA/misc/pass/misc8</t>
  </si>
  <si>
    <t>CUDA/misc/pass/misc5</t>
  </si>
  <si>
    <t>CUDA/misc/fail/miscfail3</t>
  </si>
  <si>
    <t>CUDA/misc/fail/miscfail1</t>
  </si>
  <si>
    <t>CUDA/misc/fail/miscfail4</t>
  </si>
  <si>
    <t>CUDA/misc/fail/miscfail5</t>
  </si>
  <si>
    <t>CUDA/misc/fail/miscfail8</t>
  </si>
  <si>
    <t>CUDA/misc/fail/miscfail7</t>
  </si>
  <si>
    <t>CUDA/misc/fail/miscfail2</t>
  </si>
  <si>
    <t>gpuverify</t>
  </si>
  <si>
    <t>exception</t>
  </si>
  <si>
    <t>list index out of range</t>
  </si>
  <si>
    <t>'lno'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</si>
</sst>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UVerif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n-1"/>
      <sheetName val="run-2"/>
      <sheetName val="run-3"/>
    </sheetNames>
    <sheetDataSet>
      <sheetData sheetId="0">
        <row r="1">
          <cell r="A1" t="str">
            <v>kernel</v>
          </cell>
          <cell r="B1" t="str">
            <v>status</v>
          </cell>
        </row>
        <row r="2">
          <cell r="A2" t="str">
            <v>Bugged/divergence</v>
          </cell>
          <cell r="B2" t="str">
            <v>FAIL(6)</v>
          </cell>
        </row>
        <row r="3">
          <cell r="A3" t="str">
            <v>Bugged/multiple_race</v>
          </cell>
          <cell r="B3" t="str">
            <v>FAIL(6)</v>
          </cell>
        </row>
        <row r="4">
          <cell r="A4" t="str">
            <v>Bugged/race</v>
          </cell>
          <cell r="B4" t="str">
            <v>FAIL(6)</v>
          </cell>
        </row>
        <row r="5">
          <cell r="A5" t="str">
            <v>Bugged/race_writeread</v>
          </cell>
          <cell r="B5" t="str">
            <v>FAIL(6)</v>
          </cell>
        </row>
        <row r="6">
          <cell r="A6" t="str">
            <v>Bugged/single_line_race</v>
          </cell>
          <cell r="B6" t="str">
            <v>FAIL(6)</v>
          </cell>
        </row>
        <row r="7">
          <cell r="A7" t="str">
            <v>Bugged/unnecessary_barrier</v>
          </cell>
          <cell r="B7" t="str">
            <v>PASS</v>
          </cell>
        </row>
        <row r="8">
          <cell r="A8" t="str">
            <v>Bugged/unrepairable</v>
          </cell>
          <cell r="B8" t="str">
            <v>FAIL(6)</v>
          </cell>
        </row>
        <row r="9">
          <cell r="A9" t="str">
            <v>CUDA/align</v>
          </cell>
          <cell r="B9" t="str">
            <v>PASS</v>
          </cell>
        </row>
        <row r="10">
          <cell r="A10" t="str">
            <v>CUDA/always_inline</v>
          </cell>
          <cell r="B10" t="str">
            <v>PASS</v>
          </cell>
        </row>
        <row r="11">
          <cell r="A11" t="str">
            <v>CUDA/annotation_tests/test_all</v>
          </cell>
          <cell r="B11" t="str">
            <v>PASS</v>
          </cell>
        </row>
        <row r="12">
          <cell r="A12" t="str">
            <v>CUDA/annotation_tests/test_assert</v>
          </cell>
          <cell r="B12" t="str">
            <v>PASS</v>
          </cell>
        </row>
        <row r="13">
          <cell r="A13" t="str">
            <v>CUDA/annotation_tests/test_assume</v>
          </cell>
          <cell r="B13" t="str">
            <v>PASS</v>
          </cell>
        </row>
        <row r="14">
          <cell r="A14" t="str">
            <v>CUDA/annotation_tests/test_at_most_one</v>
          </cell>
          <cell r="B14" t="str">
            <v>PASS</v>
          </cell>
        </row>
        <row r="15">
          <cell r="A15" t="str">
            <v>CUDA/annotation_tests/test_axiom</v>
          </cell>
          <cell r="B15" t="str">
            <v>PASS</v>
          </cell>
        </row>
        <row r="16">
          <cell r="A16" t="str">
            <v>CUDA/annotation_tests/test_contract</v>
          </cell>
          <cell r="B16" t="str">
            <v>PASS</v>
          </cell>
        </row>
        <row r="17">
          <cell r="A17" t="str">
            <v>CUDA/annotation_tests/test_distinct</v>
          </cell>
          <cell r="B17" t="str">
            <v>PASS</v>
          </cell>
        </row>
        <row r="18">
          <cell r="A18" t="str">
            <v>CUDA/annotation_tests/test_enabled_and_uniform</v>
          </cell>
          <cell r="B18" t="str">
            <v>PASS</v>
          </cell>
        </row>
        <row r="19">
          <cell r="A19" t="str">
            <v>CUDA/annotation_tests/test_ensures</v>
          </cell>
          <cell r="B19" t="str">
            <v>PASS</v>
          </cell>
        </row>
        <row r="20">
          <cell r="A20" t="str">
            <v>CUDA/annotation_tests/test_for_loop_invariant</v>
          </cell>
          <cell r="B20" t="str">
            <v>PASS</v>
          </cell>
        </row>
        <row r="21">
          <cell r="A21" t="str">
            <v>CUDA/annotation_tests/test_no_readwrite</v>
          </cell>
          <cell r="B21" t="str">
            <v>PASS</v>
          </cell>
        </row>
        <row r="22">
          <cell r="A22" t="str">
            <v>CUDA/annotation_tests/test_norace</v>
          </cell>
          <cell r="B22" t="str">
            <v>PASS</v>
          </cell>
        </row>
        <row r="23">
          <cell r="A23" t="str">
            <v>CUDA/annotation_tests/test_requires</v>
          </cell>
          <cell r="B23" t="str">
            <v>PASS</v>
          </cell>
        </row>
        <row r="24">
          <cell r="A24" t="str">
            <v>CUDA/annotation_tests/test_while_loop_invariant</v>
          </cell>
          <cell r="B24" t="str">
            <v>PASS</v>
          </cell>
        </row>
        <row r="25">
          <cell r="A25" t="str">
            <v>CUDA/argument_promotion</v>
          </cell>
          <cell r="B25" t="str">
            <v>PASS</v>
          </cell>
        </row>
        <row r="26">
          <cell r="A26" t="str">
            <v>CUDA/atomics/add_one</v>
          </cell>
          <cell r="B26" t="str">
            <v>PASS</v>
          </cell>
        </row>
        <row r="27">
          <cell r="A27" t="str">
            <v>CUDA/atomics/add_tid</v>
          </cell>
          <cell r="B27" t="str">
            <v>FAIL(6)</v>
          </cell>
        </row>
        <row r="28">
          <cell r="A28" t="str">
            <v>CUDA/atomics/add_zero</v>
          </cell>
          <cell r="B28" t="str">
            <v>FAIL(6)</v>
          </cell>
        </row>
        <row r="29">
          <cell r="A29" t="str">
            <v>CUDA/atomics/definitions</v>
          </cell>
          <cell r="B29" t="str">
            <v>PASS</v>
          </cell>
        </row>
        <row r="30">
          <cell r="A30" t="str">
            <v>CUDA/atomics/device_global</v>
          </cell>
          <cell r="B30" t="str">
            <v>PASS</v>
          </cell>
        </row>
        <row r="31">
          <cell r="A31" t="str">
            <v>CUDA/atomics/pointer_add</v>
          </cell>
          <cell r="B31" t="str">
            <v>PASS</v>
          </cell>
        </row>
        <row r="32">
          <cell r="A32" t="str">
            <v>CUDA/atomics/test_abstraction_enforced</v>
          </cell>
          <cell r="B32" t="str">
            <v>FAIL(6)</v>
          </cell>
        </row>
        <row r="33">
          <cell r="A33" t="str">
            <v>CUDA/barrierconditionalkernelparam</v>
          </cell>
          <cell r="B33" t="str">
            <v>PASS</v>
          </cell>
        </row>
        <row r="34">
          <cell r="A34" t="str">
            <v>CUDA/basic1</v>
          </cell>
          <cell r="B34" t="str">
            <v>PASS</v>
          </cell>
        </row>
        <row r="35">
          <cell r="A35" t="str">
            <v>CUDA/basicbarrier</v>
          </cell>
          <cell r="B35" t="str">
            <v>PASS</v>
          </cell>
        </row>
        <row r="36">
          <cell r="A36" t="str">
            <v>CUDA/basicglobalarray</v>
          </cell>
          <cell r="B36" t="str">
            <v>PASS</v>
          </cell>
        </row>
        <row r="37">
          <cell r="A37" t="str">
            <v>CUDA/casttofloat</v>
          </cell>
          <cell r="B37" t="str">
            <v>PASS</v>
          </cell>
        </row>
        <row r="38">
          <cell r="A38" t="str">
            <v>CUDA/ctimesgid</v>
          </cell>
          <cell r="B38" t="str">
            <v>PASS</v>
          </cell>
        </row>
        <row r="39">
          <cell r="A39" t="str">
            <v>CUDA/ctimeslid</v>
          </cell>
          <cell r="B39" t="str">
            <v>PASS</v>
          </cell>
        </row>
        <row r="40">
          <cell r="A40" t="str">
            <v>CUDA/cuda_arch</v>
          </cell>
          <cell r="B40" t="str">
            <v>PASS</v>
          </cell>
        </row>
        <row r="41">
          <cell r="A41" t="str">
            <v>CUDA/curand_tests/fail/curand_mtgp32_block_race</v>
          </cell>
          <cell r="B41" t="str">
            <v>FAIL(6)</v>
          </cell>
        </row>
        <row r="42">
          <cell r="A42" t="str">
            <v>CUDA/curand_tests/fail/curand_mtgp32_race</v>
          </cell>
          <cell r="B42" t="str">
            <v>FAIL(6)</v>
          </cell>
        </row>
        <row r="43">
          <cell r="A43" t="str">
            <v>CUDA/curand_tests/fail/curand_race</v>
          </cell>
          <cell r="B43" t="str">
            <v>FAIL(6)</v>
          </cell>
        </row>
        <row r="44">
          <cell r="A44" t="str">
            <v>CUDA/curand_tests/fail/init_race</v>
          </cell>
          <cell r="B44" t="str">
            <v>FAIL(6)</v>
          </cell>
        </row>
        <row r="45">
          <cell r="A45" t="str">
            <v>CUDA/curand_tests/pass/curand</v>
          </cell>
          <cell r="B45" t="str">
            <v>PASS</v>
          </cell>
        </row>
        <row r="46">
          <cell r="A46" t="str">
            <v>CUDA/curand_tests/pass/curand_mtgp32</v>
          </cell>
          <cell r="B46" t="str">
            <v>PASS</v>
          </cell>
        </row>
        <row r="47">
          <cell r="A47" t="str">
            <v>CUDA/fail_tests/race_on_shared</v>
          </cell>
          <cell r="B47" t="str">
            <v>FAIL(6)</v>
          </cell>
        </row>
        <row r="48">
          <cell r="A48" t="str">
            <v>CUDA/fail_tests/shared_int</v>
          </cell>
          <cell r="B48" t="str">
            <v>FAIL(6)</v>
          </cell>
        </row>
        <row r="49">
          <cell r="A49" t="str">
            <v>CUDA/floatcastrequired</v>
          </cell>
          <cell r="B49" t="str">
            <v>PASS</v>
          </cell>
        </row>
        <row r="50">
          <cell r="A50" t="str">
            <v>CUDA/floatrelationalop</v>
          </cell>
          <cell r="B50" t="str">
            <v>PASS</v>
          </cell>
        </row>
        <row r="51">
          <cell r="A51" t="str">
            <v>CUDA/fresh_arrays/fail/array</v>
          </cell>
          <cell r="B51" t="str">
            <v>FAIL(6)</v>
          </cell>
        </row>
        <row r="52">
          <cell r="A52" t="str">
            <v>CUDA/fresh_arrays/fail/inherit</v>
          </cell>
          <cell r="B52" t="str">
            <v>FAIL(6)</v>
          </cell>
        </row>
        <row r="53">
          <cell r="A53" t="str">
            <v>CUDA/fresh_arrays/fail/struct_char</v>
          </cell>
          <cell r="B53" t="str">
            <v>FAIL(6)</v>
          </cell>
        </row>
        <row r="54">
          <cell r="A54" t="str">
            <v>CUDA/fresh_arrays/fail/struct_float</v>
          </cell>
          <cell r="B54" t="str">
            <v>FAIL(6)</v>
          </cell>
        </row>
        <row r="55">
          <cell r="A55" t="str">
            <v>CUDA/fresh_arrays/fail/struct_nested</v>
          </cell>
          <cell r="B55" t="str">
            <v>FAIL(6)</v>
          </cell>
        </row>
        <row r="56">
          <cell r="A56" t="str">
            <v>CUDA/fresh_arrays/pass/array</v>
          </cell>
          <cell r="B56" t="str">
            <v>PASS</v>
          </cell>
        </row>
        <row r="57">
          <cell r="A57" t="str">
            <v>CUDA/fresh_arrays/pass/inherit</v>
          </cell>
          <cell r="B57" t="str">
            <v>PASS</v>
          </cell>
        </row>
        <row r="58">
          <cell r="A58" t="str">
            <v>CUDA/fresh_arrays/pass/struct_char</v>
          </cell>
          <cell r="B58" t="str">
            <v>PASS</v>
          </cell>
        </row>
        <row r="59">
          <cell r="A59" t="str">
            <v>CUDA/fresh_arrays/pass/struct_float</v>
          </cell>
          <cell r="B59" t="str">
            <v>PASS</v>
          </cell>
        </row>
        <row r="60">
          <cell r="A60" t="str">
            <v>CUDA/function_pointers/basic_argument_fail</v>
          </cell>
          <cell r="B60" t="str">
            <v>FAIL(6)</v>
          </cell>
        </row>
        <row r="61">
          <cell r="A61" t="str">
            <v>CUDA/function_pointers/basic_argument_pass</v>
          </cell>
          <cell r="B61" t="str">
            <v>PASS</v>
          </cell>
        </row>
        <row r="62">
          <cell r="A62" t="str">
            <v>CUDA/function_pointers/basic_assignment_fail</v>
          </cell>
          <cell r="B62" t="str">
            <v>FAIL(6)</v>
          </cell>
        </row>
        <row r="63">
          <cell r="A63" t="str">
            <v>CUDA/function_pointers/basic_assignment_pass</v>
          </cell>
          <cell r="B63" t="str">
            <v>PASS</v>
          </cell>
        </row>
        <row r="64">
          <cell r="A64" t="str">
            <v>CUDA/function_pointers/basic_statement</v>
          </cell>
          <cell r="B64" t="str">
            <v>PASS</v>
          </cell>
        </row>
        <row r="65">
          <cell r="A65" t="str">
            <v>CUDA/function_pointers/check_return_value</v>
          </cell>
          <cell r="B65" t="str">
            <v>PASS</v>
          </cell>
        </row>
        <row r="66">
          <cell r="A66" t="str">
            <v>CUDA/function_pointers/constant_value</v>
          </cell>
          <cell r="B66" t="str">
            <v>FAIL(6)</v>
          </cell>
        </row>
        <row r="67">
          <cell r="A67" t="str">
            <v>CUDA/function_pointers/funcptr_lt</v>
          </cell>
          <cell r="B67" t="str">
            <v>PASS</v>
          </cell>
        </row>
        <row r="68">
          <cell r="A68" t="str">
            <v>CUDA/function_pointers/funcptr_to_ptr</v>
          </cell>
          <cell r="B68" t="str">
            <v>PASS</v>
          </cell>
        </row>
        <row r="69">
          <cell r="A69" t="str">
            <v>CUDA/function_pointers/funcptr_to_ptr_add</v>
          </cell>
          <cell r="B69" t="str">
            <v>FAIL(6)</v>
          </cell>
        </row>
        <row r="70">
          <cell r="A70" t="str">
            <v>CUDA/function_pointers/pass_struct/call</v>
          </cell>
          <cell r="B70" t="str">
            <v>FAIL(6)</v>
          </cell>
        </row>
        <row r="71">
          <cell r="A71" t="str">
            <v>CUDA/function_pointers/pass_struct/requires</v>
          </cell>
          <cell r="B71" t="str">
            <v>PASS</v>
          </cell>
        </row>
        <row r="72">
          <cell r="A72" t="str">
            <v>CUDA/function_pointers/pass_struct/requires_call</v>
          </cell>
          <cell r="B72" t="str">
            <v>PASS</v>
          </cell>
        </row>
        <row r="73">
          <cell r="A73" t="str">
            <v>CUDA/function_pointers/return_value</v>
          </cell>
          <cell r="B73" t="str">
            <v>PASS</v>
          </cell>
        </row>
        <row r="74">
          <cell r="A74" t="str">
            <v>CUDA/function_pointers/soundness_issue</v>
          </cell>
          <cell r="B74" t="str">
            <v>FAIL(6)</v>
          </cell>
        </row>
        <row r="75">
          <cell r="A75" t="str">
            <v>CUDA/function_pointers/unknown_function</v>
          </cell>
          <cell r="B75" t="str">
            <v>FAIL(4)</v>
          </cell>
        </row>
        <row r="76">
          <cell r="A76" t="str">
            <v>CUDA/globalarray/fail</v>
          </cell>
          <cell r="B76" t="str">
            <v>FAIL(6)</v>
          </cell>
        </row>
        <row r="77">
          <cell r="A77" t="str">
            <v>CUDA/inheritance_struct_simplify/direct</v>
          </cell>
          <cell r="B77" t="str">
            <v>PASS</v>
          </cell>
        </row>
        <row r="78">
          <cell r="A78" t="str">
            <v>CUDA/inheritance_struct_simplify/indirect</v>
          </cell>
          <cell r="B78" t="str">
            <v>PASS</v>
          </cell>
        </row>
        <row r="79">
          <cell r="A79" t="str">
            <v>CUDA/large_constant_array</v>
          </cell>
          <cell r="B79" t="str">
            <v>PASS</v>
          </cell>
        </row>
        <row r="80">
          <cell r="A80" t="str">
            <v>CUDA/local2darrayaccess</v>
          </cell>
          <cell r="B80" t="str">
            <v>PASS</v>
          </cell>
        </row>
        <row r="81">
          <cell r="A81" t="str">
            <v>CUDA/localarrayaccess</v>
          </cell>
          <cell r="B81" t="str">
            <v>PASS</v>
          </cell>
        </row>
        <row r="82">
          <cell r="A82" t="str">
            <v>CUDA/loop_unwind</v>
          </cell>
          <cell r="B82" t="str">
            <v>FAIL(6)</v>
          </cell>
        </row>
        <row r="83">
          <cell r="A83" t="str">
            <v>CUDA/memcpy/arrayofstruct</v>
          </cell>
          <cell r="B83" t="str">
            <v>PASS</v>
          </cell>
        </row>
        <row r="84">
          <cell r="A84" t="str">
            <v>CUDA/memcpy/fail_arrayofstruct</v>
          </cell>
          <cell r="B84" t="str">
            <v>FAIL(6)</v>
          </cell>
        </row>
        <row r="85">
          <cell r="A85" t="str">
            <v>CUDA/memcpy/fail_overstep</v>
          </cell>
          <cell r="B85" t="str">
            <v>FAIL(6)</v>
          </cell>
        </row>
        <row r="86">
          <cell r="A86" t="str">
            <v>CUDA/memcpy/lentoobig</v>
          </cell>
          <cell r="B86" t="str">
            <v>FAIL(6)</v>
          </cell>
        </row>
        <row r="87">
          <cell r="A87" t="str">
            <v>CUDA/memcpy/lentoosmall</v>
          </cell>
          <cell r="B87" t="str">
            <v>PASS</v>
          </cell>
        </row>
        <row r="88">
          <cell r="A88" t="str">
            <v>CUDA/memcpy/mismatch</v>
          </cell>
          <cell r="B88" t="str">
            <v>PASS</v>
          </cell>
        </row>
        <row r="89">
          <cell r="A89" t="str">
            <v>CUDA/memcpy/notexactdiv</v>
          </cell>
          <cell r="B89" t="str">
            <v>FAIL(6)</v>
          </cell>
        </row>
        <row r="90">
          <cell r="A90" t="str">
            <v>CUDA/memcpy/null_dst</v>
          </cell>
          <cell r="B90" t="str">
            <v>FAIL(6)</v>
          </cell>
        </row>
        <row r="91">
          <cell r="A91" t="str">
            <v>CUDA/memcpy/null_src</v>
          </cell>
          <cell r="B91" t="str">
            <v>FAIL(6)</v>
          </cell>
        </row>
        <row r="92">
          <cell r="A92" t="str">
            <v>CUDA/memcpy/unhandled_varlen</v>
          </cell>
          <cell r="B92" t="str">
            <v>FAIL(4)</v>
          </cell>
        </row>
        <row r="93">
          <cell r="A93" t="str">
            <v>CUDA/memcpy_simplification/array_element_passed_to_call1</v>
          </cell>
          <cell r="B93" t="str">
            <v>PASS</v>
          </cell>
        </row>
        <row r="94">
          <cell r="A94" t="str">
            <v>CUDA/memcpy_simplification/array_element_passed_to_call2</v>
          </cell>
          <cell r="B94" t="str">
            <v>PASS</v>
          </cell>
        </row>
        <row r="95">
          <cell r="A95" t="str">
            <v>CUDA/memcpy_simplification/global_passed_to_call</v>
          </cell>
          <cell r="B95" t="str">
            <v>PASS</v>
          </cell>
        </row>
        <row r="96">
          <cell r="A96" t="str">
            <v>CUDA/memcpy_simplification/i8_element_global_passed_to_call1</v>
          </cell>
          <cell r="B96" t="str">
            <v>PASS</v>
          </cell>
        </row>
        <row r="97">
          <cell r="A97" t="str">
            <v>CUDA/memcpy_simplification/i8_element_global_passed_to_call2</v>
          </cell>
          <cell r="B97" t="str">
            <v>PASS</v>
          </cell>
        </row>
        <row r="98">
          <cell r="A98" t="str">
            <v>CUDA/memcpy_simplification/i8_element_parameter_passed_to_call</v>
          </cell>
          <cell r="B98" t="str">
            <v>PASS</v>
          </cell>
        </row>
        <row r="99">
          <cell r="A99" t="str">
            <v>CUDA/memcpy_simplification/parameter_passed_to_call</v>
          </cell>
          <cell r="B99" t="str">
            <v>PASS</v>
          </cell>
        </row>
        <row r="100">
          <cell r="A100" t="str">
            <v>CUDA/memcpy_simplification/shared_element_passed_to_call</v>
          </cell>
          <cell r="B100" t="str">
            <v>PASS</v>
          </cell>
        </row>
        <row r="101">
          <cell r="A101" t="str">
            <v>CUDA/memset/initstruct</v>
          </cell>
          <cell r="B101" t="str">
            <v>PASS</v>
          </cell>
        </row>
        <row r="102">
          <cell r="A102" t="str">
            <v>CUDA/memset/null_dst</v>
          </cell>
          <cell r="B102" t="str">
            <v>FAIL(6)</v>
          </cell>
        </row>
        <row r="103">
          <cell r="A103" t="str">
            <v>CUDA/memset/unhandled_varlen</v>
          </cell>
          <cell r="B103" t="str">
            <v>FAIL(4)</v>
          </cell>
        </row>
        <row r="104">
          <cell r="A104" t="str">
            <v>CUDA/memset/unhandled_varval</v>
          </cell>
          <cell r="B104" t="str">
            <v>FAIL(4)</v>
          </cell>
        </row>
        <row r="105">
          <cell r="A105" t="str">
            <v>CUDA/memset_simplification</v>
          </cell>
          <cell r="B105" t="str">
            <v>PASS</v>
          </cell>
        </row>
        <row r="106">
          <cell r="A106" t="str">
            <v>CUDA/misc/fail/miscfail1</v>
          </cell>
          <cell r="B106" t="str">
            <v>FAIL(2)</v>
          </cell>
        </row>
        <row r="107">
          <cell r="A107" t="str">
            <v>CUDA/misc/fail/miscfail2</v>
          </cell>
          <cell r="B107" t="str">
            <v>FAIL(6)</v>
          </cell>
        </row>
        <row r="108">
          <cell r="A108" t="str">
            <v>CUDA/misc/fail/miscfail3</v>
          </cell>
          <cell r="B108" t="str">
            <v>FAIL(6)</v>
          </cell>
        </row>
        <row r="109">
          <cell r="A109" t="str">
            <v>CUDA/misc/fail/miscfail4</v>
          </cell>
          <cell r="B109" t="str">
            <v>FAIL(6)</v>
          </cell>
        </row>
        <row r="110">
          <cell r="A110" t="str">
            <v>CUDA/misc/fail/miscfail5</v>
          </cell>
          <cell r="B110" t="str">
            <v>FAIL(6)</v>
          </cell>
        </row>
        <row r="111">
          <cell r="A111" t="str">
            <v>CUDA/misc/fail/miscfail6</v>
          </cell>
          <cell r="B111" t="str">
            <v>FAIL(6)</v>
          </cell>
        </row>
        <row r="112">
          <cell r="A112" t="str">
            <v>CUDA/misc/fail/miscfail7</v>
          </cell>
          <cell r="B112" t="str">
            <v>FAIL(6)</v>
          </cell>
        </row>
        <row r="113">
          <cell r="A113" t="str">
            <v>CUDA/misc/fail/miscfail8</v>
          </cell>
          <cell r="B113" t="str">
            <v>FAIL(6)</v>
          </cell>
        </row>
        <row r="114">
          <cell r="A114" t="str">
            <v>CUDA/misc/pass/misc1</v>
          </cell>
          <cell r="B114" t="str">
            <v>PASS</v>
          </cell>
        </row>
        <row r="115">
          <cell r="A115" t="str">
            <v>CUDA/misc/pass/misc2</v>
          </cell>
          <cell r="B115" t="str">
            <v>PASS</v>
          </cell>
        </row>
        <row r="116">
          <cell r="A116" t="str">
            <v>CUDA/misc/pass/misc3</v>
          </cell>
          <cell r="B116" t="str">
            <v>FAIL(6)</v>
          </cell>
        </row>
        <row r="117">
          <cell r="A117" t="str">
            <v>CUDA/misc/pass/misc4</v>
          </cell>
          <cell r="B117" t="str">
            <v>PASS</v>
          </cell>
        </row>
        <row r="118">
          <cell r="A118" t="str">
            <v>CUDA/misc/pass/misc5</v>
          </cell>
          <cell r="B118" t="str">
            <v>PASS</v>
          </cell>
        </row>
        <row r="119">
          <cell r="A119" t="str">
            <v>CUDA/misc/pass/misc6</v>
          </cell>
          <cell r="B119" t="str">
            <v>PASS</v>
          </cell>
        </row>
        <row r="120">
          <cell r="A120" t="str">
            <v>CUDA/misc/pass/misc7</v>
          </cell>
          <cell r="B120" t="str">
            <v>PASS</v>
          </cell>
        </row>
        <row r="121">
          <cell r="A121" t="str">
            <v>CUDA/misc/pass/misc8</v>
          </cell>
          <cell r="B121" t="str">
            <v>PASS</v>
          </cell>
        </row>
        <row r="122">
          <cell r="A122" t="str">
            <v>CUDA/mul24</v>
          </cell>
          <cell r="B122" t="str">
            <v>PASS</v>
          </cell>
        </row>
        <row r="123">
          <cell r="A123" t="str">
            <v>CUDA/multiplelocals</v>
          </cell>
          <cell r="B123" t="str">
            <v>PASS</v>
          </cell>
        </row>
        <row r="124">
          <cell r="A124" t="str">
            <v>CUDA/nestedinline</v>
          </cell>
          <cell r="B124" t="str">
            <v>PASS</v>
          </cell>
        </row>
        <row r="125">
          <cell r="A125" t="str">
            <v>CUDA/nonpointerparameter1</v>
          </cell>
          <cell r="B125" t="str">
            <v>PASS</v>
          </cell>
        </row>
        <row r="126">
          <cell r="A126" t="str">
            <v>CUDA/nonpointerparameter2</v>
          </cell>
          <cell r="B126" t="str">
            <v>PASS</v>
          </cell>
        </row>
        <row r="127">
          <cell r="A127" t="str">
            <v>CUDA/noraceduetoreturn</v>
          </cell>
          <cell r="B127" t="str">
            <v>PASS</v>
          </cell>
        </row>
        <row r="128">
          <cell r="A128" t="str">
            <v>CUDA/notunaryoptest</v>
          </cell>
          <cell r="B128" t="str">
            <v>PASS</v>
          </cell>
        </row>
        <row r="129">
          <cell r="A129" t="str">
            <v>CUDA/param_values/value_causing_race</v>
          </cell>
          <cell r="B129" t="str">
            <v>FAIL(6)</v>
          </cell>
        </row>
        <row r="130">
          <cell r="A130" t="str">
            <v>CUDA/param_values/value_in_assert</v>
          </cell>
          <cell r="B130" t="str">
            <v>FAIL(6)</v>
          </cell>
        </row>
        <row r="131">
          <cell r="A131" t="str">
            <v>CUDA/pointeranalysistests/testbasicaliasing</v>
          </cell>
          <cell r="B131" t="str">
            <v>FAIL(6)</v>
          </cell>
        </row>
        <row r="132">
          <cell r="A132" t="str">
            <v>CUDA/pointeranalysistests/testinterprocedural</v>
          </cell>
          <cell r="B132" t="str">
            <v>PASS</v>
          </cell>
        </row>
        <row r="133">
          <cell r="A133" t="str">
            <v>CUDA/pointeranalysistests/testinterprocedural2</v>
          </cell>
          <cell r="B133" t="str">
            <v>PASS</v>
          </cell>
        </row>
        <row r="134">
          <cell r="A134" t="str">
            <v>CUDA/pointeranalysistests/testinterprocedural3</v>
          </cell>
          <cell r="B134" t="str">
            <v>PASS</v>
          </cell>
        </row>
        <row r="135">
          <cell r="A135" t="str">
            <v>CUDA/pointers_in_structs/test1</v>
          </cell>
          <cell r="B135" t="str">
            <v>PASS</v>
          </cell>
        </row>
        <row r="136">
          <cell r="A136" t="str">
            <v>CUDA/pointers_in_structs/test2</v>
          </cell>
          <cell r="B136" t="str">
            <v>PASS</v>
          </cell>
        </row>
        <row r="137">
          <cell r="A137" t="str">
            <v>CUDA/pointers_in_structs/test3</v>
          </cell>
          <cell r="B137" t="str">
            <v>PASS</v>
          </cell>
        </row>
        <row r="138">
          <cell r="A138" t="str">
            <v>CUDA/pointers_in_structs/test4</v>
          </cell>
          <cell r="B138" t="str">
            <v>PASS</v>
          </cell>
        </row>
        <row r="139">
          <cell r="A139" t="str">
            <v>CUDA/pointertests/cast</v>
          </cell>
          <cell r="B139" t="str">
            <v>FAIL(6)</v>
          </cell>
        </row>
        <row r="140">
          <cell r="A140" t="str">
            <v>CUDA/pointertests/scanlargelike</v>
          </cell>
          <cell r="B140" t="str">
            <v>PASS</v>
          </cell>
        </row>
        <row r="141">
          <cell r="A141" t="str">
            <v>CUDA/pointertests/test_bad_pointer_procedure_call</v>
          </cell>
          <cell r="B141" t="str">
            <v>PASS</v>
          </cell>
        </row>
        <row r="142">
          <cell r="A142" t="str">
            <v>CUDA/pointertests/test_copy_between_memory_spaces</v>
          </cell>
          <cell r="B142" t="str">
            <v>PASS</v>
          </cell>
        </row>
        <row r="143">
          <cell r="A143" t="str">
            <v>CUDA/pointertests/test_copy_between_pointers</v>
          </cell>
          <cell r="B143" t="str">
            <v>PASS</v>
          </cell>
        </row>
        <row r="144">
          <cell r="A144" t="str">
            <v>CUDA/pointertests/test_pass_value_from_array</v>
          </cell>
          <cell r="B144" t="str">
            <v>PASS</v>
          </cell>
        </row>
        <row r="145">
          <cell r="A145" t="str">
            <v>CUDA/pointertests/test1</v>
          </cell>
          <cell r="B145" t="str">
            <v>PASS</v>
          </cell>
        </row>
        <row r="146">
          <cell r="A146" t="str">
            <v>CUDA/pointertests/test10</v>
          </cell>
          <cell r="B146" t="str">
            <v>PASS</v>
          </cell>
        </row>
        <row r="147">
          <cell r="A147" t="str">
            <v>CUDA/pointertests/test11</v>
          </cell>
          <cell r="B147" t="str">
            <v>PASS</v>
          </cell>
        </row>
        <row r="148">
          <cell r="A148" t="str">
            <v>CUDA/pointertests/test12</v>
          </cell>
          <cell r="B148" t="str">
            <v>PASS</v>
          </cell>
        </row>
        <row r="149">
          <cell r="A149" t="str">
            <v>CUDA/pointertests/test13</v>
          </cell>
          <cell r="B149" t="str">
            <v>PASS</v>
          </cell>
        </row>
        <row r="150">
          <cell r="A150" t="str">
            <v>CUDA/pointertests/test14</v>
          </cell>
          <cell r="B150" t="str">
            <v>PASS</v>
          </cell>
        </row>
        <row r="151">
          <cell r="A151" t="str">
            <v>CUDA/pointertests/test2</v>
          </cell>
          <cell r="B151" t="str">
            <v>PASS</v>
          </cell>
        </row>
        <row r="152">
          <cell r="A152" t="str">
            <v>CUDA/pointertests/test3</v>
          </cell>
          <cell r="B152" t="str">
            <v>PASS</v>
          </cell>
        </row>
        <row r="153">
          <cell r="A153" t="str">
            <v>CUDA/pointertests/test4</v>
          </cell>
          <cell r="B153" t="str">
            <v>PASS</v>
          </cell>
        </row>
        <row r="154">
          <cell r="A154" t="str">
            <v>CUDA/pointertests/test5</v>
          </cell>
          <cell r="B154" t="str">
            <v>PASS</v>
          </cell>
        </row>
        <row r="155">
          <cell r="A155" t="str">
            <v>CUDA/pointertests/test6</v>
          </cell>
          <cell r="B155" t="str">
            <v>PASS</v>
          </cell>
        </row>
        <row r="156">
          <cell r="A156" t="str">
            <v>CUDA/pointertests/test7</v>
          </cell>
          <cell r="B156" t="str">
            <v>PASS</v>
          </cell>
        </row>
        <row r="157">
          <cell r="A157" t="str">
            <v>CUDA/pointertests/test8</v>
          </cell>
          <cell r="B157" t="str">
            <v>PASS</v>
          </cell>
        </row>
        <row r="158">
          <cell r="A158" t="str">
            <v>CUDA/pointertests/test9</v>
          </cell>
          <cell r="B158" t="str">
            <v>PASS</v>
          </cell>
        </row>
        <row r="159">
          <cell r="A159" t="str">
            <v>CUDA/predication/test1</v>
          </cell>
          <cell r="B159" t="str">
            <v>PASS</v>
          </cell>
        </row>
        <row r="160">
          <cell r="A160" t="str">
            <v>CUDA/predication/test2</v>
          </cell>
          <cell r="B160" t="str">
            <v>PASS</v>
          </cell>
        </row>
        <row r="161">
          <cell r="A161" t="str">
            <v>CUDA/reduced_strength_blockwise</v>
          </cell>
          <cell r="B161" t="str">
            <v>PASS</v>
          </cell>
        </row>
        <row r="162">
          <cell r="A162" t="str">
            <v>CUDA/reduced_strength_with_requires</v>
          </cell>
          <cell r="B162" t="str">
            <v>PASS</v>
          </cell>
        </row>
        <row r="163">
          <cell r="A163" t="str">
            <v>CUDA/return_val/char</v>
          </cell>
          <cell r="B163" t="str">
            <v>FAIL(4)</v>
          </cell>
        </row>
        <row r="164">
          <cell r="A164" t="str">
            <v>CUDA/return_val/longlong</v>
          </cell>
          <cell r="B164" t="str">
            <v>FAIL(4)</v>
          </cell>
        </row>
        <row r="165">
          <cell r="A165" t="str">
            <v>CUDA/scope</v>
          </cell>
          <cell r="B165" t="str">
            <v>PASS</v>
          </cell>
        </row>
        <row r="166">
          <cell r="A166" t="str">
            <v>CUDA/simpleparampassing</v>
          </cell>
          <cell r="B166" t="str">
            <v>PASS</v>
          </cell>
        </row>
        <row r="167">
          <cell r="A167" t="str">
            <v>CUDA/simplereturn</v>
          </cell>
          <cell r="B167" t="str">
            <v>PASS</v>
          </cell>
        </row>
        <row r="168">
          <cell r="A168" t="str">
            <v>CUDA/store_in_byval_function</v>
          </cell>
          <cell r="B168" t="str">
            <v>PASS</v>
          </cell>
        </row>
        <row r="169">
          <cell r="A169" t="str">
            <v>CUDA/struct</v>
          </cell>
          <cell r="B169" t="str">
            <v>PASS</v>
          </cell>
        </row>
        <row r="170">
          <cell r="A170" t="str">
            <v>CUDA/ternarytest</v>
          </cell>
          <cell r="B170" t="str">
            <v>PASS</v>
          </cell>
        </row>
        <row r="171">
          <cell r="A171" t="str">
            <v>CUDA/ternarytest2</v>
          </cell>
          <cell r="B171" t="str">
            <v>PASS</v>
          </cell>
        </row>
        <row r="172">
          <cell r="A172" t="str">
            <v>CUDA/test_for_get_group_id</v>
          </cell>
          <cell r="B172" t="str">
            <v>PASS</v>
          </cell>
        </row>
        <row r="173">
          <cell r="A173" t="str">
            <v>CUDA/threadfence</v>
          </cell>
          <cell r="B173" t="str">
            <v>PASS</v>
          </cell>
        </row>
        <row r="174">
          <cell r="A174" t="str">
            <v>CUDA/transitiveclosure</v>
          </cell>
          <cell r="B174" t="str">
            <v>PASS</v>
          </cell>
        </row>
        <row r="175">
          <cell r="A175" t="str">
            <v>CUDA/unusedreturn</v>
          </cell>
          <cell r="B175" t="str">
            <v>PASS</v>
          </cell>
        </row>
        <row r="176">
          <cell r="A176" t="str">
            <v>CUDA/warpsize</v>
          </cell>
          <cell r="B176" t="str">
            <v>PASS</v>
          </cell>
        </row>
        <row r="177">
          <cell r="A177" t="str">
            <v>CUDA/warpsync/2d</v>
          </cell>
          <cell r="B177" t="str">
            <v>PASS</v>
          </cell>
        </row>
        <row r="178">
          <cell r="A178" t="str">
            <v>CUDA/warpsync/bad_inter_group</v>
          </cell>
          <cell r="B178" t="str">
            <v>FAIL(6)</v>
          </cell>
        </row>
        <row r="179">
          <cell r="A179" t="str">
            <v>CUDA/warpsync/broken_shuffle</v>
          </cell>
          <cell r="B179" t="str">
            <v>FAIL(6)</v>
          </cell>
        </row>
        <row r="180">
          <cell r="A180" t="str">
            <v>CUDA/warpsync/equality_abstraction_issue</v>
          </cell>
          <cell r="B180" t="str">
            <v>FAIL(6)</v>
          </cell>
        </row>
        <row r="181">
          <cell r="A181" t="str">
            <v>CUDA/warpsync/intragroup_scan</v>
          </cell>
          <cell r="B181" t="str">
            <v>PASS</v>
          </cell>
        </row>
        <row r="182">
          <cell r="A182" t="str">
            <v>CUDA/warpsync/refined_equality_abstraction</v>
          </cell>
          <cell r="B182" t="str">
            <v>PASS</v>
          </cell>
        </row>
        <row r="183">
          <cell r="A183" t="str">
            <v>CUDA/warpsync/scan_warp</v>
          </cell>
          <cell r="B183" t="str">
            <v>PASS</v>
          </cell>
        </row>
        <row r="184">
          <cell r="A184" t="str">
            <v>CUDA/warpsync/shuffle</v>
          </cell>
          <cell r="B184" t="str">
            <v>PASS</v>
          </cell>
        </row>
        <row r="185">
          <cell r="A185" t="str">
            <v>CUDASamples/0_Simple_matrixMul_matrixMul</v>
          </cell>
          <cell r="B185" t="str">
            <v>FAIL(6)</v>
          </cell>
        </row>
        <row r="186">
          <cell r="A186" t="str">
            <v>CUDASamples/2_Graphics_marchingCubes_classifyVoxel</v>
          </cell>
          <cell r="B186" t="str">
            <v>PASS</v>
          </cell>
        </row>
        <row r="187">
          <cell r="A187" t="str">
            <v>CUDASamples/2_Graphics_marchingCubes_compactVoxels</v>
          </cell>
          <cell r="B187" t="str">
            <v>PASS</v>
          </cell>
        </row>
        <row r="188">
          <cell r="A188" t="str">
            <v>CUDASamples/3_Imaging_convolutionSeparable_convolutionColumnsKernel</v>
          </cell>
          <cell r="B188" t="str">
            <v>FAIL(6)</v>
          </cell>
        </row>
        <row r="189">
          <cell r="A189" t="str">
            <v>CUDASamples/3_Imaging_convolutionSeparable_convolutionRowsKernel</v>
          </cell>
          <cell r="B189" t="str">
            <v>FAIL(6)</v>
          </cell>
        </row>
        <row r="190">
          <cell r="A190" t="str">
            <v>CUDASamples/3_Imaging_dct8x8_CUDAkernel1DCT</v>
          </cell>
          <cell r="B190" t="str">
            <v>FAIL(6)</v>
          </cell>
        </row>
        <row r="191">
          <cell r="A191" t="str">
            <v>CUDASamples/3_Imaging_dct8x8_CUDAkernel1IDCT</v>
          </cell>
          <cell r="B191" t="str">
            <v>PASS</v>
          </cell>
        </row>
        <row r="192">
          <cell r="A192" t="str">
            <v>CUDASamples/3_Imaging_dct8x8_CUDAkernelQuantizationFloat</v>
          </cell>
          <cell r="B192" t="str">
            <v>PASS</v>
          </cell>
        </row>
        <row r="193">
          <cell r="A193" t="str">
            <v>CUDASamples/3_Imaging_dct8x8_CUDAkernelQuantizationShort</v>
          </cell>
          <cell r="B193" t="str">
            <v>PASS</v>
          </cell>
        </row>
        <row r="194">
          <cell r="A194" t="str">
            <v>CUDASamples/3_Imaging_dwtHaar1D_dwtHaar1D</v>
          </cell>
          <cell r="B194" t="str">
            <v>FAIL(6)</v>
          </cell>
        </row>
        <row r="195">
          <cell r="A195" t="str">
            <v>CUDASamples/3_Imaging_histogram_mergeHistogram256Kernel</v>
          </cell>
          <cell r="B195" t="str">
            <v>FAIL(6)</v>
          </cell>
        </row>
        <row r="196">
          <cell r="A196" t="str">
            <v>CUDASamples/3_Imaging_histogram_mergeHistogram64Kernel</v>
          </cell>
          <cell r="B196" t="str">
            <v>FAIL(6)</v>
          </cell>
        </row>
        <row r="197">
          <cell r="A197" t="str">
            <v>CUDASamples/3_Imaging_HSOpticalFlow_solverKernel</v>
          </cell>
          <cell r="B197" t="str">
            <v>FAIL(6)</v>
          </cell>
        </row>
        <row r="198">
          <cell r="A198" t="str">
            <v>CUDASamples/3_Imaging_imageDenoising_imageDenoising_nlm2_kernel</v>
          </cell>
          <cell r="B198" t="str">
            <v>FAIL(6)</v>
          </cell>
        </row>
        <row r="199">
          <cell r="A199" t="str">
            <v>CUDASamples/3_Imaging_recursiveGaussian_d_transpose</v>
          </cell>
          <cell r="B199" t="str">
            <v>FAIL(6)</v>
          </cell>
        </row>
        <row r="200">
          <cell r="A200" t="str">
            <v>CUDASamples/3_Imaging_stereoDisparity_stereoDisparity</v>
          </cell>
          <cell r="B200" t="str">
            <v>FAIL(6)</v>
          </cell>
        </row>
        <row r="201">
          <cell r="A201" t="str">
            <v>CUDASamples/4_Finance_binomialOptions_binomialOptions</v>
          </cell>
          <cell r="B201" t="str">
            <v>FAIL(6)</v>
          </cell>
        </row>
        <row r="202">
          <cell r="A202" t="str">
            <v>CUDASamples/4_Finance_SobolQRNG_sobol</v>
          </cell>
          <cell r="B202" t="str">
            <v>FAIL(6)</v>
          </cell>
        </row>
        <row r="203">
          <cell r="A203" t="str">
            <v>CUDASamples/5_Simulations_nbody_nbody</v>
          </cell>
          <cell r="B203" t="str">
            <v>FAIL(6)</v>
          </cell>
        </row>
        <row r="204">
          <cell r="A204" t="str">
            <v>CUDASamples/5_Simulations_particles_reorderDataAndFindCellStateD</v>
          </cell>
          <cell r="B204" t="str">
            <v>FAIL(6)</v>
          </cell>
        </row>
        <row r="205">
          <cell r="A205" t="str">
            <v>CUDASamples/6_Advanced_concurrentKernels_sum</v>
          </cell>
          <cell r="B205" t="str">
            <v>FAIL(6)</v>
          </cell>
        </row>
        <row r="206">
          <cell r="A206" t="str">
            <v>CUDASamples/6_Advanced_eigenvalues_bisect_kernel_large_onei</v>
          </cell>
          <cell r="B206" t="str">
            <v>FAIL(6)</v>
          </cell>
        </row>
        <row r="207">
          <cell r="A207" t="str">
            <v>CUDASamples/6_Advanced_mergeSort_generateSampleRanksKernel</v>
          </cell>
          <cell r="B207" t="str">
            <v>PASS</v>
          </cell>
        </row>
        <row r="208">
          <cell r="A208" t="str">
            <v>CUDASamples/6_Advanced_mergeSort_mergeRanksAndIndicesKernel</v>
          </cell>
          <cell r="B208" t="str">
            <v>PASS</v>
          </cell>
        </row>
        <row r="209">
          <cell r="A209" t="str">
            <v>CUDASamples/6_Advanced_reduction_reduce0</v>
          </cell>
          <cell r="B209" t="str">
            <v>FAIL(6)</v>
          </cell>
        </row>
        <row r="210">
          <cell r="A210" t="str">
            <v>CUDASamples/6_Advanced_reduction_reduce1</v>
          </cell>
          <cell r="B210" t="str">
            <v>FAIL(6)</v>
          </cell>
        </row>
        <row r="211">
          <cell r="A211" t="str">
            <v>CUDASamples/6_Advanced_reduction_reduce2</v>
          </cell>
          <cell r="B211" t="str">
            <v>FAIL(6)</v>
          </cell>
        </row>
        <row r="212">
          <cell r="A212" t="str">
            <v>CUDASamples/6_Advanced_reduction_reduce3</v>
          </cell>
          <cell r="B212" t="str">
            <v>FAIL(6)</v>
          </cell>
        </row>
        <row r="213">
          <cell r="A213" t="str">
            <v>CUDASamples/6_Advanced_reduction_reduce4</v>
          </cell>
          <cell r="B213" t="str">
            <v>FAIL(6)</v>
          </cell>
        </row>
        <row r="214">
          <cell r="A214" t="str">
            <v>CUDASamples/6_Advanced_reduction_reduce5</v>
          </cell>
          <cell r="B214" t="str">
            <v>FAIL(6)</v>
          </cell>
        </row>
        <row r="215">
          <cell r="A215" t="str">
            <v>CUDASamples/6_Advanced_reduction_reduce6</v>
          </cell>
          <cell r="B215" t="str">
            <v>FAIL(6)</v>
          </cell>
        </row>
        <row r="216">
          <cell r="A216" t="str">
            <v>CUDASamples/6_Advanced_scan_scanExclusiveShared</v>
          </cell>
          <cell r="B216" t="str">
            <v>FAIL(6)</v>
          </cell>
        </row>
        <row r="217">
          <cell r="A217" t="str">
            <v>CUDASamples/6_Advanced_scan_scanExclusiveShared2</v>
          </cell>
          <cell r="B217" t="str">
            <v>FAIL(6)</v>
          </cell>
        </row>
        <row r="218">
          <cell r="A218" t="str">
            <v>CUDASamples/6_Advanced_scan_uniformUpdate</v>
          </cell>
          <cell r="B218" t="str">
            <v>FAIL(6)</v>
          </cell>
        </row>
        <row r="219">
          <cell r="A219" t="str">
            <v>CUDASamples/6_Advanced_shfl_scan_shfl_intimage_rows</v>
          </cell>
          <cell r="B219" t="str">
            <v>FAIL(6)</v>
          </cell>
        </row>
        <row r="220">
          <cell r="A220" t="str">
            <v>CUDASamples/6_Advanced_shfl_scan_shfl_scan_test</v>
          </cell>
          <cell r="B220" t="str">
            <v>FAIL(6)</v>
          </cell>
        </row>
        <row r="221">
          <cell r="A221" t="str">
            <v>CUDASamples/6_Advanced_shfl_scan_shfl_vertical_shfl</v>
          </cell>
          <cell r="B221" t="str">
            <v>FAIL(6)</v>
          </cell>
        </row>
        <row r="222">
          <cell r="A222" t="str">
            <v>CUDASamples/6_Advanced_shfl_scan_uniform_add</v>
          </cell>
          <cell r="B222" t="str">
            <v>FAIL(6)</v>
          </cell>
        </row>
        <row r="223">
          <cell r="A223" t="str">
            <v>CUDASamples/6_Advanced_simpleHyperQ_sum</v>
          </cell>
          <cell r="B223" t="str">
            <v>FAIL(6)</v>
          </cell>
        </row>
        <row r="224">
          <cell r="A224" t="str">
            <v>CUDASamples/6_Advanced_sortingNetworks_bitonicMergeGlobal</v>
          </cell>
          <cell r="B224" t="str">
            <v>PASS</v>
          </cell>
        </row>
        <row r="225">
          <cell r="A225" t="str">
            <v>CUDASamples/6_Advanced_sortingNetworks_bitonicMergeShared</v>
          </cell>
          <cell r="B225" t="str">
            <v>FAIL(6)</v>
          </cell>
        </row>
        <row r="226">
          <cell r="A226" t="str">
            <v>CUDASamples/6_Advanced_sortingNetworks_oddEvenMergeGlobal</v>
          </cell>
          <cell r="B226" t="str">
            <v>PASS</v>
          </cell>
        </row>
        <row r="227">
          <cell r="A227" t="str">
            <v>CUDASamples/6_Advanced_threadFenceReduction_reduceMultiPass</v>
          </cell>
          <cell r="B227" t="str">
            <v>PASS</v>
          </cell>
        </row>
        <row r="228">
          <cell r="A228" t="str">
            <v>CUDASamples/6_Advanced_threadFenceReduction_reduceSinglePass</v>
          </cell>
          <cell r="B228" t="str">
            <v>FAIL(6)</v>
          </cell>
        </row>
        <row r="229">
          <cell r="A229" t="str">
            <v>CUDASamples/6_Advanced_transpose_copy</v>
          </cell>
          <cell r="B229" t="str">
            <v>PASS</v>
          </cell>
        </row>
        <row r="230">
          <cell r="A230" t="str">
            <v>CUDASamples/6_Advanced_transpose_copySharedMem</v>
          </cell>
          <cell r="B230" t="str">
            <v>PASS</v>
          </cell>
        </row>
        <row r="231">
          <cell r="A231" t="str">
            <v>CUDASamples/6_Advanced_transpose_transposeCoalesced</v>
          </cell>
          <cell r="B231" t="str">
            <v>PASS</v>
          </cell>
        </row>
        <row r="232">
          <cell r="A232" t="str">
            <v>CUDASamples/6_Advanced_transpose_transposeCoarseGrained</v>
          </cell>
          <cell r="B232" t="str">
            <v>PASS</v>
          </cell>
        </row>
        <row r="233">
          <cell r="A233" t="str">
            <v>CUDASamples/6_Advanced_transpose_transposeDiagonal</v>
          </cell>
          <cell r="B233" t="str">
            <v>PASS</v>
          </cell>
        </row>
        <row r="234">
          <cell r="A234" t="str">
            <v>CUDASamples/6_Advanced_transpose_transposeFineGrained</v>
          </cell>
          <cell r="B234" t="str">
            <v>PASS</v>
          </cell>
        </row>
        <row r="235">
          <cell r="A235" t="str">
            <v>CUDASamples/6_Advanced_transpose_transposeNaive</v>
          </cell>
          <cell r="B235" t="str">
            <v>PASS</v>
          </cell>
        </row>
        <row r="236">
          <cell r="A236" t="str">
            <v>CUDASamples/6_Advanced_transpose_transposeNoBankConflicts</v>
          </cell>
          <cell r="B236" t="str">
            <v>PASS</v>
          </cell>
        </row>
        <row r="237">
          <cell r="A237" t="str">
            <v>CUDASamples/7_CUDALibraries_MC_EstimatePiInlineP_computeValue</v>
          </cell>
          <cell r="B237" t="str">
            <v>PASS</v>
          </cell>
        </row>
        <row r="238">
          <cell r="A238" t="str">
            <v>CUDASamples/7_CUDALibraries_MC_EstimatePiInlineP_initRNG</v>
          </cell>
          <cell r="B238" t="str">
            <v>PASS</v>
          </cell>
        </row>
        <row r="239">
          <cell r="A239" t="str">
            <v>CUDASamples/7_CUDALibraries_MC_SingleAsianOptionP_computeValue</v>
          </cell>
          <cell r="B239" t="str">
            <v>PASS</v>
          </cell>
        </row>
        <row r="240">
          <cell r="A240" t="str">
            <v>CUDASamples/7_CUDALibraries_MC_SingleAsianOptionP_initRNG</v>
          </cell>
          <cell r="B240" t="str">
            <v>PASS</v>
          </cell>
        </row>
        <row r="241">
          <cell r="A241" t="str">
            <v>MicroBenchmarks/1-1-If</v>
          </cell>
          <cell r="B241" t="str">
            <v>FAIL(6)</v>
          </cell>
        </row>
        <row r="242">
          <cell r="A242" t="str">
            <v>MicroBenchmarks/1-1-loop-inter</v>
          </cell>
          <cell r="B242" t="str">
            <v>FAIL(6)</v>
          </cell>
        </row>
        <row r="243">
          <cell r="A243" t="str">
            <v>MicroBenchmarks/1-1-loop-intra</v>
          </cell>
          <cell r="B243" t="str">
            <v>FAIL(6)</v>
          </cell>
        </row>
        <row r="244">
          <cell r="A244" t="str">
            <v>MicroBenchmarks/1-1-main</v>
          </cell>
          <cell r="B244" t="str">
            <v>FAIL(6)</v>
          </cell>
        </row>
        <row r="245">
          <cell r="A245" t="str">
            <v>MicroBenchmarks/2-1-loop-d2-intra</v>
          </cell>
          <cell r="B245" t="str">
            <v>FAIL(6)</v>
          </cell>
        </row>
        <row r="246">
          <cell r="A246" t="str">
            <v>MicroBenchmarks/2-1-main</v>
          </cell>
          <cell r="B246" t="str">
            <v>FAIL(6)</v>
          </cell>
        </row>
        <row r="247">
          <cell r="A247" t="str">
            <v>MicroBenchmarks/2-2-loop-both</v>
          </cell>
          <cell r="B247" t="str">
            <v>FAIL(6)</v>
          </cell>
        </row>
        <row r="248">
          <cell r="A248" t="str">
            <v>MicroBenchmarks/2-2-loop-d2-both</v>
          </cell>
          <cell r="B248" t="str">
            <v>FAIL(6)</v>
          </cell>
        </row>
        <row r="249">
          <cell r="A249" t="str">
            <v>OpenCL/abstract_add/associativity</v>
          </cell>
          <cell r="B249" t="str">
            <v>PASS</v>
          </cell>
        </row>
        <row r="250">
          <cell r="A250" t="str">
            <v>OpenCL/abstract_add/associativity_char</v>
          </cell>
          <cell r="B250" t="str">
            <v>PASS</v>
          </cell>
        </row>
        <row r="251">
          <cell r="A251" t="str">
            <v>OpenCL/abstract_add/associativity_short</v>
          </cell>
          <cell r="B251" t="str">
            <v>PASS</v>
          </cell>
        </row>
        <row r="252">
          <cell r="A252" t="str">
            <v>OpenCL/abstract_add/fail_decreasing</v>
          </cell>
          <cell r="B252" t="str">
            <v>FAIL(6)</v>
          </cell>
        </row>
        <row r="253">
          <cell r="A253" t="str">
            <v>OpenCL/abstract_add/increasing</v>
          </cell>
          <cell r="B253" t="str">
            <v>PASS</v>
          </cell>
        </row>
        <row r="254">
          <cell r="A254" t="str">
            <v>OpenCL/abstract_add/zero</v>
          </cell>
          <cell r="B254" t="str">
            <v>PASS</v>
          </cell>
        </row>
        <row r="255">
          <cell r="A255" t="str">
            <v>OpenCL/addressofinit</v>
          </cell>
          <cell r="B255" t="str">
            <v>PASS</v>
          </cell>
        </row>
        <row r="256">
          <cell r="A256" t="str">
            <v>OpenCL/addressofread</v>
          </cell>
          <cell r="B256" t="str">
            <v>PASS</v>
          </cell>
        </row>
        <row r="257">
          <cell r="A257" t="str">
            <v>OpenCL/alignment/initialisation</v>
          </cell>
          <cell r="B257" t="str">
            <v>PASS</v>
          </cell>
        </row>
        <row r="258">
          <cell r="A258" t="str">
            <v>OpenCL/alignment/int3int4</v>
          </cell>
          <cell r="B258" t="str">
            <v>PASS</v>
          </cell>
        </row>
        <row r="259">
          <cell r="A259" t="str">
            <v>OpenCL/alignment/race_location</v>
          </cell>
          <cell r="B259" t="str">
            <v>FAIL(6)</v>
          </cell>
        </row>
        <row r="260">
          <cell r="A260" t="str">
            <v>OpenCL/always_inline</v>
          </cell>
          <cell r="B260" t="str">
            <v>PASS</v>
          </cell>
        </row>
        <row r="261">
          <cell r="A261" t="str">
            <v>OpenCL/annotation_tests/fail_assert_false</v>
          </cell>
          <cell r="B261" t="str">
            <v>FAIL(6)</v>
          </cell>
        </row>
        <row r="262">
          <cell r="A262" t="str">
            <v>OpenCL/annotation_tests/fail_assume_true</v>
          </cell>
          <cell r="B262" t="str">
            <v>FAIL(6)</v>
          </cell>
        </row>
        <row r="263">
          <cell r="A263" t="str">
            <v>OpenCL/annotation_tests/fail_function_wide_invariant</v>
          </cell>
          <cell r="B263" t="str">
            <v>FAIL(6)</v>
          </cell>
        </row>
        <row r="264">
          <cell r="A264" t="str">
            <v>OpenCL/annotation_tests/fail_ptr_offset</v>
          </cell>
          <cell r="B264" t="str">
            <v>FAIL(6)</v>
          </cell>
        </row>
        <row r="265">
          <cell r="A265" t="str">
            <v>OpenCL/annotation_tests/fail_read_offset_global</v>
          </cell>
          <cell r="B265" t="str">
            <v>FAIL(6)</v>
          </cell>
        </row>
        <row r="266">
          <cell r="A266" t="str">
            <v>OpenCL/annotation_tests/global_ensures/fail</v>
          </cell>
          <cell r="B266" t="str">
            <v>FAIL(6)</v>
          </cell>
        </row>
        <row r="267">
          <cell r="A267" t="str">
            <v>OpenCL/annotation_tests/global_ensures/pass</v>
          </cell>
          <cell r="B267" t="str">
            <v>PASS</v>
          </cell>
        </row>
        <row r="268">
          <cell r="A268" t="str">
            <v>OpenCL/annotation_tests/global_requires/fail</v>
          </cell>
          <cell r="B268" t="str">
            <v>FAIL(6)</v>
          </cell>
        </row>
        <row r="269">
          <cell r="A269" t="str">
            <v>OpenCL/annotation_tests/global_requires/pass</v>
          </cell>
          <cell r="B269" t="str">
            <v>PASS</v>
          </cell>
        </row>
        <row r="270">
          <cell r="A270" t="str">
            <v>OpenCL/annotation_tests/invariant_specification_mistakes/nowhere_near_loop_head</v>
          </cell>
          <cell r="B270" t="str">
            <v>FAIL(5)</v>
          </cell>
        </row>
        <row r="271">
          <cell r="A271" t="str">
            <v>OpenCL/annotation_tests/invariant_specification_mistakes/short_circuit_and</v>
          </cell>
          <cell r="B271" t="str">
            <v>FAIL(5)</v>
          </cell>
        </row>
        <row r="272">
          <cell r="A272" t="str">
            <v>OpenCL/annotation_tests/invariant_specification_mistakes/short_circuit_or</v>
          </cell>
          <cell r="B272" t="str">
            <v>FAIL(5)</v>
          </cell>
        </row>
        <row r="273">
          <cell r="A273" t="str">
            <v>OpenCL/annotation_tests/invariant_specification_mistakes/short_circuit_ternary</v>
          </cell>
          <cell r="B273" t="str">
            <v>FAIL(5)</v>
          </cell>
        </row>
        <row r="274">
          <cell r="A274" t="str">
            <v>OpenCL/annotation_tests/invariants_as_candidates</v>
          </cell>
          <cell r="B274" t="str">
            <v>PASS</v>
          </cell>
        </row>
        <row r="275">
          <cell r="A275" t="str">
            <v>OpenCL/annotation_tests/ite</v>
          </cell>
          <cell r="B275" t="str">
            <v>PASS</v>
          </cell>
        </row>
        <row r="276">
          <cell r="A276" t="str">
            <v>OpenCL/annotation_tests/no_annotations</v>
          </cell>
          <cell r="B276" t="str">
            <v>PASS</v>
          </cell>
        </row>
        <row r="277">
          <cell r="A277" t="str">
            <v>OpenCL/annotation_tests/only_requires</v>
          </cell>
          <cell r="B277" t="str">
            <v>PASS</v>
          </cell>
        </row>
        <row r="278">
          <cell r="A278" t="str">
            <v>OpenCL/annotation_tests/shared_state_invariant_tests/shared_state_two_arrays</v>
          </cell>
          <cell r="B278" t="str">
            <v>PASS</v>
          </cell>
        </row>
        <row r="279">
          <cell r="A279" t="str">
            <v>OpenCL/annotation_tests/shared_state_invariant_tests/simple_shared_state_invariant</v>
          </cell>
          <cell r="B279" t="str">
            <v>PASS</v>
          </cell>
        </row>
        <row r="280">
          <cell r="A280" t="str">
            <v>OpenCL/annotation_tests/specification_tests/fail/bad_write</v>
          </cell>
          <cell r="B280" t="str">
            <v>FAIL(6)</v>
          </cell>
        </row>
        <row r="281">
          <cell r="A281" t="str">
            <v>OpenCL/annotation_tests/specification_tests/pass/simple_spec</v>
          </cell>
          <cell r="B281" t="str">
            <v>PASS</v>
          </cell>
        </row>
        <row r="282">
          <cell r="A282" t="str">
            <v>OpenCL/annotation_tests/specification_tests/pass/vacuous_spec</v>
          </cell>
          <cell r="B282" t="str">
            <v>PASS</v>
          </cell>
        </row>
        <row r="283">
          <cell r="A283" t="str">
            <v>OpenCL/annotation_tests/specification_tests/pass/value_related_spec</v>
          </cell>
          <cell r="B283" t="str">
            <v>PASS</v>
          </cell>
        </row>
        <row r="284">
          <cell r="A284" t="str">
            <v>OpenCL/annotation_tests/test_all</v>
          </cell>
          <cell r="B284" t="str">
            <v>PASS</v>
          </cell>
        </row>
        <row r="285">
          <cell r="A285" t="str">
            <v>OpenCL/annotation_tests/test_assert</v>
          </cell>
          <cell r="B285" t="str">
            <v>PASS</v>
          </cell>
        </row>
        <row r="286">
          <cell r="A286" t="str">
            <v>OpenCL/annotation_tests/test_assert_true</v>
          </cell>
          <cell r="B286" t="str">
            <v>PASS</v>
          </cell>
        </row>
        <row r="287">
          <cell r="A287" t="str">
            <v>OpenCL/annotation_tests/test_assume</v>
          </cell>
          <cell r="B287" t="str">
            <v>PASS</v>
          </cell>
        </row>
        <row r="288">
          <cell r="A288" t="str">
            <v>OpenCL/annotation_tests/test_assume_false</v>
          </cell>
          <cell r="B288" t="str">
            <v>PASS</v>
          </cell>
        </row>
        <row r="289">
          <cell r="A289" t="str">
            <v>OpenCL/annotation_tests/test_axiom</v>
          </cell>
          <cell r="B289" t="str">
            <v>PASS</v>
          </cell>
        </row>
        <row r="290">
          <cell r="A290" t="str">
            <v>OpenCL/annotation_tests/test_candidate_global_invariant</v>
          </cell>
          <cell r="B290" t="str">
            <v>PASS</v>
          </cell>
        </row>
        <row r="291">
          <cell r="A291" t="str">
            <v>OpenCL/annotation_tests/test_candidate_invariant</v>
          </cell>
          <cell r="B291" t="str">
            <v>PASS</v>
          </cell>
        </row>
        <row r="292">
          <cell r="A292" t="str">
            <v>OpenCL/annotation_tests/test_contract</v>
          </cell>
          <cell r="B292" t="str">
            <v>PASS</v>
          </cell>
        </row>
        <row r="293">
          <cell r="A293" t="str">
            <v>OpenCL/annotation_tests/test_distinct</v>
          </cell>
          <cell r="B293" t="str">
            <v>PASS</v>
          </cell>
        </row>
        <row r="294">
          <cell r="A294" t="str">
            <v>OpenCL/annotation_tests/test_enabled_and_uniform</v>
          </cell>
          <cell r="B294" t="str">
            <v>PASS</v>
          </cell>
        </row>
        <row r="295">
          <cell r="A295" t="str">
            <v>OpenCL/annotation_tests/test_ensures</v>
          </cell>
          <cell r="B295" t="str">
            <v>PASS</v>
          </cell>
        </row>
        <row r="296">
          <cell r="A296" t="str">
            <v>OpenCL/annotation_tests/test_exclusive</v>
          </cell>
          <cell r="B296" t="str">
            <v>PASS</v>
          </cell>
        </row>
        <row r="297">
          <cell r="A297" t="str">
            <v>OpenCL/annotation_tests/test_for_loop_invariant</v>
          </cell>
          <cell r="B297" t="str">
            <v>PASS</v>
          </cell>
        </row>
        <row r="298">
          <cell r="A298" t="str">
            <v>OpenCL/annotation_tests/test_function_wide_invariant</v>
          </cell>
          <cell r="B298" t="str">
            <v>PASS</v>
          </cell>
        </row>
        <row r="299">
          <cell r="A299" t="str">
            <v>OpenCL/annotation_tests/test_loop_invariant_then_assert</v>
          </cell>
          <cell r="B299" t="str">
            <v>PASS</v>
          </cell>
        </row>
        <row r="300">
          <cell r="A300" t="str">
            <v>OpenCL/annotation_tests/test_loop_invariant_then_assert2</v>
          </cell>
          <cell r="B300" t="str">
            <v>PASS</v>
          </cell>
        </row>
        <row r="301">
          <cell r="A301" t="str">
            <v>OpenCL/annotation_tests/test_old</v>
          </cell>
          <cell r="B301" t="str">
            <v>PASS</v>
          </cell>
        </row>
        <row r="302">
          <cell r="A302" t="str">
            <v>OpenCL/annotation_tests/test_precondition_on_kernel</v>
          </cell>
          <cell r="B302" t="str">
            <v>PASS</v>
          </cell>
        </row>
        <row r="303">
          <cell r="A303" t="str">
            <v>OpenCL/annotation_tests/test_ptr_offset</v>
          </cell>
          <cell r="B303" t="str">
            <v>PASS</v>
          </cell>
        </row>
        <row r="304">
          <cell r="A304" t="str">
            <v>OpenCL/annotation_tests/test_read_global</v>
          </cell>
          <cell r="B304" t="str">
            <v>PASS</v>
          </cell>
        </row>
        <row r="305">
          <cell r="A305" t="str">
            <v>OpenCL/annotation_tests/test_read_global_fail</v>
          </cell>
          <cell r="B305" t="str">
            <v>FAIL(6)</v>
          </cell>
        </row>
        <row r="306">
          <cell r="A306" t="str">
            <v>OpenCL/annotation_tests/test_read_local</v>
          </cell>
          <cell r="B306" t="str">
            <v>PASS</v>
          </cell>
        </row>
        <row r="307">
          <cell r="A307" t="str">
            <v>OpenCL/annotation_tests/test_read_local_fail</v>
          </cell>
          <cell r="B307" t="str">
            <v>FAIL(6)</v>
          </cell>
        </row>
        <row r="308">
          <cell r="A308" t="str">
            <v>OpenCL/annotation_tests/test_read_offset</v>
          </cell>
          <cell r="B308" t="str">
            <v>PASS</v>
          </cell>
        </row>
        <row r="309">
          <cell r="A309" t="str">
            <v>OpenCL/annotation_tests/test_read_offset_global</v>
          </cell>
          <cell r="B309" t="str">
            <v>PASS</v>
          </cell>
        </row>
        <row r="310">
          <cell r="A310" t="str">
            <v>OpenCL/annotation_tests/test_requires</v>
          </cell>
          <cell r="B310" t="str">
            <v>PASS</v>
          </cell>
        </row>
        <row r="311">
          <cell r="A311" t="str">
            <v>OpenCL/annotation_tests/test_while_loop_invariant</v>
          </cell>
          <cell r="B311" t="str">
            <v>PASS</v>
          </cell>
        </row>
        <row r="312">
          <cell r="A312" t="str">
            <v>OpenCL/annotation_tests/test_write_global</v>
          </cell>
          <cell r="B312" t="str">
            <v>PASS</v>
          </cell>
        </row>
        <row r="313">
          <cell r="A313" t="str">
            <v>OpenCL/annotation_tests/test_write_global_fail</v>
          </cell>
          <cell r="B313" t="str">
            <v>FAIL(6)</v>
          </cell>
        </row>
        <row r="314">
          <cell r="A314" t="str">
            <v>OpenCL/annotation_tests/test_write_local</v>
          </cell>
          <cell r="B314" t="str">
            <v>PASS</v>
          </cell>
        </row>
        <row r="315">
          <cell r="A315" t="str">
            <v>OpenCL/annotation_tests/test_write_local_fail</v>
          </cell>
          <cell r="B315" t="str">
            <v>FAIL(6)</v>
          </cell>
        </row>
        <row r="316">
          <cell r="A316" t="str">
            <v>OpenCL/array_bounds_tests/array_in_array</v>
          </cell>
          <cell r="B316" t="str">
            <v>FAIL(6)</v>
          </cell>
        </row>
        <row r="317">
          <cell r="A317" t="str">
            <v>OpenCL/array_bounds_tests/array_in_array_2</v>
          </cell>
          <cell r="B317" t="str">
            <v>PASS</v>
          </cell>
        </row>
        <row r="318">
          <cell r="A318" t="str">
            <v>OpenCL/array_bounds_tests/array_in_array_param</v>
          </cell>
          <cell r="B318" t="str">
            <v>FAIL(6)</v>
          </cell>
        </row>
        <row r="319">
          <cell r="A319" t="str">
            <v>OpenCL/array_bounds_tests/multi_dim_array</v>
          </cell>
          <cell r="B319" t="str">
            <v>PASS</v>
          </cell>
        </row>
        <row r="320">
          <cell r="A320" t="str">
            <v>OpenCL/array_bounds_tests/multi_dim_array_fail_upper</v>
          </cell>
          <cell r="B320" t="str">
            <v>FAIL(6)</v>
          </cell>
        </row>
        <row r="321">
          <cell r="A321" t="str">
            <v>OpenCL/array_bounds_tests/negative_index_multi_dim</v>
          </cell>
          <cell r="B321" t="str">
            <v>PASS</v>
          </cell>
        </row>
        <row r="322">
          <cell r="A322" t="str">
            <v>OpenCL/array_bounds_tests/negative_index_multi_dim_fail</v>
          </cell>
          <cell r="B322" t="str">
            <v>FAIL(6)</v>
          </cell>
        </row>
        <row r="323">
          <cell r="A323" t="str">
            <v>OpenCL/array_bounds_tests/private_array</v>
          </cell>
          <cell r="B323" t="str">
            <v>PASS</v>
          </cell>
        </row>
        <row r="324">
          <cell r="A324" t="str">
            <v>OpenCL/array_bounds_tests/realign_simple</v>
          </cell>
          <cell r="B324" t="str">
            <v>PASS</v>
          </cell>
        </row>
        <row r="325">
          <cell r="A325" t="str">
            <v>OpenCL/array_bounds_tests/realign_simple_fail</v>
          </cell>
          <cell r="B325" t="str">
            <v>FAIL(6)</v>
          </cell>
        </row>
        <row r="326">
          <cell r="A326" t="str">
            <v>OpenCL/array_bounds_tests/simple_array</v>
          </cell>
          <cell r="B326" t="str">
            <v>PASS</v>
          </cell>
        </row>
        <row r="327">
          <cell r="A327" t="str">
            <v>OpenCL/array_bounds_tests/simple_array_fail_lower</v>
          </cell>
          <cell r="B327" t="str">
            <v>FAIL(6)</v>
          </cell>
        </row>
        <row r="328">
          <cell r="A328" t="str">
            <v>OpenCL/array_bounds_tests/simple_array_fail_upper</v>
          </cell>
          <cell r="B328" t="str">
            <v>FAIL(6)</v>
          </cell>
        </row>
        <row r="329">
          <cell r="A329" t="str">
            <v>OpenCL/array_bounds_tests/simple_array_fail_var</v>
          </cell>
          <cell r="B329" t="str">
            <v>FAIL(6)</v>
          </cell>
        </row>
        <row r="330">
          <cell r="A330" t="str">
            <v>OpenCL/arraycopy</v>
          </cell>
          <cell r="B330" t="str">
            <v>PASS</v>
          </cell>
        </row>
        <row r="331">
          <cell r="A331" t="str">
            <v>OpenCL/asymmetric_asserts/fail</v>
          </cell>
          <cell r="B331" t="str">
            <v>FAIL(6)</v>
          </cell>
        </row>
        <row r="332">
          <cell r="A332" t="str">
            <v>OpenCL/asymmetric_asserts/pass</v>
          </cell>
          <cell r="B332" t="str">
            <v>PASS</v>
          </cell>
        </row>
        <row r="333">
          <cell r="A333" t="str">
            <v>OpenCL/async_work_group_copy/fail/test1</v>
          </cell>
          <cell r="B333" t="str">
            <v>FAIL(6)</v>
          </cell>
        </row>
        <row r="334">
          <cell r="A334" t="str">
            <v>OpenCL/async_work_group_copy/fail/test10</v>
          </cell>
          <cell r="B334" t="str">
            <v>FAIL(6)</v>
          </cell>
        </row>
        <row r="335">
          <cell r="A335" t="str">
            <v>OpenCL/async_work_group_copy/fail/test11</v>
          </cell>
          <cell r="B335" t="str">
            <v>FAIL(6)</v>
          </cell>
        </row>
        <row r="336">
          <cell r="A336" t="str">
            <v>OpenCL/async_work_group_copy/fail/test12</v>
          </cell>
          <cell r="B336" t="str">
            <v>FAIL(6)</v>
          </cell>
        </row>
        <row r="337">
          <cell r="A337" t="str">
            <v>OpenCL/async_work_group_copy/fail/test13</v>
          </cell>
          <cell r="B337" t="str">
            <v>FAIL(6)</v>
          </cell>
        </row>
        <row r="338">
          <cell r="A338" t="str">
            <v>OpenCL/async_work_group_copy/fail/test14</v>
          </cell>
          <cell r="B338" t="str">
            <v>FAIL(6)</v>
          </cell>
        </row>
        <row r="339">
          <cell r="A339" t="str">
            <v>OpenCL/async_work_group_copy/fail/test15</v>
          </cell>
          <cell r="B339" t="str">
            <v>FAIL(6)</v>
          </cell>
        </row>
        <row r="340">
          <cell r="A340" t="str">
            <v>OpenCL/async_work_group_copy/fail/test16</v>
          </cell>
          <cell r="B340" t="str">
            <v>FAIL(6)</v>
          </cell>
        </row>
        <row r="341">
          <cell r="A341" t="str">
            <v>OpenCL/async_work_group_copy/fail/test17</v>
          </cell>
          <cell r="B341" t="str">
            <v>FAIL(6)</v>
          </cell>
        </row>
        <row r="342">
          <cell r="A342" t="str">
            <v>OpenCL/async_work_group_copy/fail/test18</v>
          </cell>
          <cell r="B342" t="str">
            <v>FAIL(6)</v>
          </cell>
        </row>
        <row r="343">
          <cell r="A343" t="str">
            <v>OpenCL/async_work_group_copy/fail/test2</v>
          </cell>
          <cell r="B343" t="str">
            <v>FAIL(6)</v>
          </cell>
        </row>
        <row r="344">
          <cell r="A344" t="str">
            <v>OpenCL/async_work_group_copy/fail/test3</v>
          </cell>
          <cell r="B344" t="str">
            <v>FAIL(6)</v>
          </cell>
        </row>
        <row r="345">
          <cell r="A345" t="str">
            <v>OpenCL/async_work_group_copy/fail/test4</v>
          </cell>
          <cell r="B345" t="str">
            <v>FAIL(6)</v>
          </cell>
        </row>
        <row r="346">
          <cell r="A346" t="str">
            <v>OpenCL/async_work_group_copy/fail/test5</v>
          </cell>
          <cell r="B346" t="str">
            <v>FAIL(6)</v>
          </cell>
        </row>
        <row r="347">
          <cell r="A347" t="str">
            <v>OpenCL/async_work_group_copy/fail/test6</v>
          </cell>
          <cell r="B347" t="str">
            <v>FAIL(6)</v>
          </cell>
        </row>
        <row r="348">
          <cell r="A348" t="str">
            <v>OpenCL/async_work_group_copy/fail/test7</v>
          </cell>
          <cell r="B348" t="str">
            <v>FAIL(6)</v>
          </cell>
        </row>
        <row r="349">
          <cell r="A349" t="str">
            <v>OpenCL/async_work_group_copy/fail/test8</v>
          </cell>
          <cell r="B349" t="str">
            <v>FAIL(4)</v>
          </cell>
        </row>
        <row r="350">
          <cell r="A350" t="str">
            <v>OpenCL/async_work_group_copy/fail/test9</v>
          </cell>
          <cell r="B350" t="str">
            <v>FAIL(6)</v>
          </cell>
        </row>
        <row r="351">
          <cell r="A351" t="str">
            <v>OpenCL/async_work_group_copy/pass/test1</v>
          </cell>
          <cell r="B351" t="str">
            <v>PASS</v>
          </cell>
        </row>
        <row r="352">
          <cell r="A352" t="str">
            <v>OpenCL/async_work_group_copy/pass/test2</v>
          </cell>
          <cell r="B352" t="str">
            <v>PASS</v>
          </cell>
        </row>
        <row r="353">
          <cell r="A353" t="str">
            <v>OpenCL/async_work_group_copy/pass/test3</v>
          </cell>
          <cell r="B353" t="str">
            <v>PASS</v>
          </cell>
        </row>
        <row r="354">
          <cell r="A354" t="str">
            <v>OpenCL/async_work_group_copy/pass/test4</v>
          </cell>
          <cell r="B354" t="str">
            <v>PASS</v>
          </cell>
        </row>
        <row r="355">
          <cell r="A355" t="str">
            <v>OpenCL/async_work_group_copy/pass/test5</v>
          </cell>
          <cell r="B355" t="str">
            <v>PASS</v>
          </cell>
        </row>
        <row r="356">
          <cell r="A356" t="str">
            <v>OpenCL/async_work_group_copy/pass/test6</v>
          </cell>
          <cell r="B356" t="str">
            <v>PASS</v>
          </cell>
        </row>
        <row r="357">
          <cell r="A357" t="str">
            <v>OpenCL/async_work_group_copy/pass/test7</v>
          </cell>
          <cell r="B357" t="str">
            <v>PASS</v>
          </cell>
        </row>
        <row r="358">
          <cell r="A358" t="str">
            <v>OpenCL/async_work_group_copy/pass/test8</v>
          </cell>
          <cell r="B358" t="str">
            <v>PASS</v>
          </cell>
        </row>
        <row r="359">
          <cell r="A359" t="str">
            <v>OpenCL/async_work_group_copy/pass/test9</v>
          </cell>
          <cell r="B359" t="str">
            <v>PASS</v>
          </cell>
        </row>
        <row r="360">
          <cell r="A360" t="str">
            <v>OpenCL/atomics/atomic_read_race</v>
          </cell>
          <cell r="B360" t="str">
            <v>FAIL(6)</v>
          </cell>
        </row>
        <row r="361">
          <cell r="A361" t="str">
            <v>OpenCL/atomics/counter</v>
          </cell>
          <cell r="B361" t="str">
            <v>PASS</v>
          </cell>
        </row>
        <row r="362">
          <cell r="A362" t="str">
            <v>OpenCL/atomics/definitions_atom_int</v>
          </cell>
          <cell r="B362" t="str">
            <v>PASS</v>
          </cell>
        </row>
        <row r="363">
          <cell r="A363" t="str">
            <v>OpenCL/atomics/definitions_float</v>
          </cell>
          <cell r="B363" t="str">
            <v>PASS</v>
          </cell>
        </row>
        <row r="364">
          <cell r="A364" t="str">
            <v>OpenCL/atomics/definitions_int</v>
          </cell>
          <cell r="B364" t="str">
            <v>PASS</v>
          </cell>
        </row>
        <row r="365">
          <cell r="A365" t="str">
            <v>OpenCL/atomics/definitions_long</v>
          </cell>
          <cell r="B365" t="str">
            <v>PASS</v>
          </cell>
        </row>
        <row r="366">
          <cell r="A366" t="str">
            <v>OpenCL/atomics/displaced</v>
          </cell>
          <cell r="B366" t="str">
            <v>FAIL(6)</v>
          </cell>
        </row>
        <row r="367">
          <cell r="A367" t="str">
            <v>OpenCL/atomics/equality_fail</v>
          </cell>
          <cell r="B367" t="str">
            <v>FAIL(5)</v>
          </cell>
        </row>
        <row r="368">
          <cell r="A368" t="str">
            <v>OpenCL/atomics/forloop</v>
          </cell>
          <cell r="B368" t="str">
            <v>FAIL(6)</v>
          </cell>
        </row>
        <row r="369">
          <cell r="A369" t="str">
            <v>OpenCL/atomics/histo</v>
          </cell>
          <cell r="B369" t="str">
            <v>PASS</v>
          </cell>
        </row>
        <row r="370">
          <cell r="A370" t="str">
            <v>OpenCL/atomics/mismatched_types/int_add_with_float</v>
          </cell>
          <cell r="B370" t="str">
            <v>PASS</v>
          </cell>
        </row>
        <row r="371">
          <cell r="A371" t="str">
            <v>OpenCL/atomics/mismatched_types/int_add_with_long</v>
          </cell>
          <cell r="B371" t="str">
            <v>PASS</v>
          </cell>
        </row>
        <row r="372">
          <cell r="A372" t="str">
            <v>OpenCL/atomics/mismatched_types/int_add_with_short</v>
          </cell>
          <cell r="B372" t="str">
            <v>PASS</v>
          </cell>
        </row>
        <row r="373">
          <cell r="A373" t="str">
            <v>OpenCL/atomics/pointers</v>
          </cell>
          <cell r="B373" t="str">
            <v>FAIL(6)</v>
          </cell>
        </row>
        <row r="374">
          <cell r="A374" t="str">
            <v>OpenCL/atomics/refined_atomic_abstraction/access_in_loop</v>
          </cell>
          <cell r="B374" t="str">
            <v>PASS</v>
          </cell>
        </row>
        <row r="375">
          <cell r="A375" t="str">
            <v>OpenCL/atomics/refined_atomic_abstraction/bad_local_counters</v>
          </cell>
          <cell r="B375" t="str">
            <v>FAIL(6)</v>
          </cell>
        </row>
        <row r="376">
          <cell r="A376" t="str">
            <v>OpenCL/atomics/refined_atomic_abstraction/check_used_treated_ok</v>
          </cell>
          <cell r="B376" t="str">
            <v>PASS</v>
          </cell>
        </row>
        <row r="377">
          <cell r="A377" t="str">
            <v>OpenCL/atomics/refined_atomic_abstraction/intra_access_in_loop</v>
          </cell>
          <cell r="B377" t="str">
            <v>PASS</v>
          </cell>
        </row>
        <row r="378">
          <cell r="A378" t="str">
            <v>OpenCL/atomics/refined_atomic_abstraction/intra_local_counters</v>
          </cell>
          <cell r="B378" t="str">
            <v>PASS</v>
          </cell>
        </row>
        <row r="379">
          <cell r="A379" t="str">
            <v>OpenCL/atomics/refined_atomic_abstraction/many_accesses</v>
          </cell>
          <cell r="B379" t="str">
            <v>PASS</v>
          </cell>
        </row>
        <row r="380">
          <cell r="A380" t="str">
            <v>OpenCL/atomics/refined_atomic_abstraction/one_access</v>
          </cell>
          <cell r="B380" t="str">
            <v>PASS</v>
          </cell>
        </row>
        <row r="381">
          <cell r="A381" t="str">
            <v>OpenCL/atomics/refined_atomic_abstraction/predication</v>
          </cell>
          <cell r="B381" t="str">
            <v>FAIL(6)</v>
          </cell>
        </row>
        <row r="382">
          <cell r="A382" t="str">
            <v>OpenCL/barrier_intervals/test1</v>
          </cell>
          <cell r="B382" t="str">
            <v>PASS</v>
          </cell>
        </row>
        <row r="383">
          <cell r="A383" t="str">
            <v>OpenCL/barrier_intervals/test2</v>
          </cell>
          <cell r="B383" t="str">
            <v>FAIL(6)</v>
          </cell>
        </row>
        <row r="384">
          <cell r="A384" t="str">
            <v>OpenCL/barrier_intervals/test3</v>
          </cell>
          <cell r="B384" t="str">
            <v>PASS</v>
          </cell>
        </row>
        <row r="385">
          <cell r="A385" t="str">
            <v>OpenCL/barrier_intervals/test4</v>
          </cell>
          <cell r="B385" t="str">
            <v>PASS</v>
          </cell>
        </row>
        <row r="386">
          <cell r="A386" t="str">
            <v>OpenCL/barrier_invariants/add_zero</v>
          </cell>
          <cell r="B386" t="str">
            <v>PASS</v>
          </cell>
        </row>
        <row r="387">
          <cell r="A387" t="str">
            <v>OpenCL/barrier_invariants/all_different</v>
          </cell>
          <cell r="B387" t="str">
            <v>PASS</v>
          </cell>
        </row>
        <row r="388">
          <cell r="A388" t="str">
            <v>OpenCL/barrier_invariants/all_different_loop</v>
          </cell>
          <cell r="B388" t="str">
            <v>PASS</v>
          </cell>
        </row>
        <row r="389">
          <cell r="A389" t="str">
            <v>OpenCL/barrier_invariants/conditional_barrier_invariant</v>
          </cell>
          <cell r="B389" t="str">
            <v>PASS</v>
          </cell>
        </row>
        <row r="390">
          <cell r="A390" t="str">
            <v>OpenCL/barrier_invariants/fail</v>
          </cell>
          <cell r="B390" t="str">
            <v>FAIL(6)</v>
          </cell>
        </row>
        <row r="391">
          <cell r="A391" t="str">
            <v>OpenCL/barrier_invariants/ghost_array</v>
          </cell>
          <cell r="B391" t="str">
            <v>PASS</v>
          </cell>
        </row>
        <row r="392">
          <cell r="A392" t="str">
            <v>OpenCL/barrier_invariants/global_array</v>
          </cell>
          <cell r="B392" t="str">
            <v>PASS</v>
          </cell>
        </row>
        <row r="393">
          <cell r="A393" t="str">
            <v>OpenCL/barrier_invariants/jeroen_bug</v>
          </cell>
          <cell r="B393" t="str">
            <v>FAIL(6)</v>
          </cell>
        </row>
        <row r="394">
          <cell r="A394" t="str">
            <v>OpenCL/barrier_invariants/no_access_check</v>
          </cell>
          <cell r="B394" t="str">
            <v>PASS</v>
          </cell>
        </row>
        <row r="395">
          <cell r="A395" t="str">
            <v>OpenCL/barrier_invariants/ternary</v>
          </cell>
          <cell r="B395" t="str">
            <v>PASS</v>
          </cell>
        </row>
        <row r="396">
          <cell r="A396" t="str">
            <v>OpenCL/barrier_invariants/test_all_unary_high</v>
          </cell>
          <cell r="B396" t="str">
            <v>PASS</v>
          </cell>
        </row>
        <row r="397">
          <cell r="A397" t="str">
            <v>OpenCL/barrier_invariants/test_all_unary_low</v>
          </cell>
          <cell r="B397" t="str">
            <v>PASS</v>
          </cell>
        </row>
        <row r="398">
          <cell r="A398" t="str">
            <v>OpenCL/barrier_invariants/tid_barrier_invariant</v>
          </cell>
          <cell r="B398" t="str">
            <v>PASS</v>
          </cell>
        </row>
        <row r="399">
          <cell r="A399" t="str">
            <v>OpenCL/barrier_invariants/wrap_around</v>
          </cell>
          <cell r="B399" t="str">
            <v>PASS</v>
          </cell>
        </row>
        <row r="400">
          <cell r="A400" t="str">
            <v>OpenCL/barrierconditionalkernelparam</v>
          </cell>
          <cell r="B400" t="str">
            <v>PASS</v>
          </cell>
        </row>
        <row r="401">
          <cell r="A401" t="str">
            <v>OpenCL/basic1</v>
          </cell>
          <cell r="B401" t="str">
            <v>PASS</v>
          </cell>
        </row>
        <row r="402">
          <cell r="A402" t="str">
            <v>OpenCL/basicbarrier</v>
          </cell>
          <cell r="B402" t="str">
            <v>PASS</v>
          </cell>
        </row>
        <row r="403">
          <cell r="A403" t="str">
            <v>OpenCL/basicglobalarray</v>
          </cell>
          <cell r="B403" t="str">
            <v>PASS</v>
          </cell>
        </row>
        <row r="404">
          <cell r="A404" t="str">
            <v>OpenCL/benign_race_tests/fail/writeafterread_addition</v>
          </cell>
          <cell r="B404" t="str">
            <v>FAIL(6)</v>
          </cell>
        </row>
        <row r="405">
          <cell r="A405" t="str">
            <v>OpenCL/benign_race_tests/fail/writeafterread_otherval</v>
          </cell>
          <cell r="B405" t="str">
            <v>FAIL(6)</v>
          </cell>
        </row>
        <row r="406">
          <cell r="A406" t="str">
            <v>OpenCL/benign_race_tests/fail/writereadarray_equality</v>
          </cell>
          <cell r="B406" t="str">
            <v>FAIL(6)</v>
          </cell>
        </row>
        <row r="407">
          <cell r="A407" t="str">
            <v>OpenCL/benign_race_tests/fail/writetiddiv64_offbyone</v>
          </cell>
          <cell r="B407" t="str">
            <v>FAIL(6)</v>
          </cell>
        </row>
        <row r="408">
          <cell r="A408" t="str">
            <v>OpenCL/benign_race_tests/fail/writewritearray_adversarial</v>
          </cell>
          <cell r="B408" t="str">
            <v>FAIL(6)</v>
          </cell>
        </row>
        <row r="409">
          <cell r="A409" t="str">
            <v>OpenCL/benign_race_tests/fail/writezero_nobenign</v>
          </cell>
          <cell r="B409" t="str">
            <v>FAIL(6)</v>
          </cell>
        </row>
        <row r="410">
          <cell r="A410" t="str">
            <v>OpenCL/benign_race_tests/pass/readafterwrite</v>
          </cell>
          <cell r="B410" t="str">
            <v>PASS</v>
          </cell>
        </row>
        <row r="411">
          <cell r="A411" t="str">
            <v>OpenCL/benign_race_tests/pass/writeafterread</v>
          </cell>
          <cell r="B411" t="str">
            <v>PASS</v>
          </cell>
        </row>
        <row r="412">
          <cell r="A412" t="str">
            <v>OpenCL/benign_race_tests/pass/writeinloop</v>
          </cell>
          <cell r="B412" t="str">
            <v>PASS</v>
          </cell>
        </row>
        <row r="413">
          <cell r="A413" t="str">
            <v>OpenCL/benign_race_tests/pass/writetiddiv64</v>
          </cell>
          <cell r="B413" t="str">
            <v>PASS</v>
          </cell>
        </row>
        <row r="414">
          <cell r="A414" t="str">
            <v>OpenCL/benign_race_tests/pass/writewritearray</v>
          </cell>
          <cell r="B414" t="str">
            <v>PASS</v>
          </cell>
        </row>
        <row r="415">
          <cell r="A415" t="str">
            <v>OpenCL/benign_race_tests/pass/writezero</v>
          </cell>
          <cell r="B415" t="str">
            <v>PASS</v>
          </cell>
        </row>
        <row r="416">
          <cell r="A416" t="str">
            <v>OpenCL/bitand</v>
          </cell>
          <cell r="B416" t="str">
            <v>PASS</v>
          </cell>
        </row>
        <row r="417">
          <cell r="A417" t="str">
            <v>OpenCL/bitnot</v>
          </cell>
          <cell r="B417" t="str">
            <v>PASS</v>
          </cell>
        </row>
        <row r="418">
          <cell r="A418" t="str">
            <v>OpenCL/bitor</v>
          </cell>
          <cell r="B418" t="str">
            <v>PASS</v>
          </cell>
        </row>
        <row r="419">
          <cell r="A419" t="str">
            <v>OpenCL/bitxor</v>
          </cell>
          <cell r="B419" t="str">
            <v>PASS</v>
          </cell>
        </row>
        <row r="420">
          <cell r="A420" t="str">
            <v>OpenCL/bool_bv_test</v>
          </cell>
          <cell r="B420" t="str">
            <v>PASS</v>
          </cell>
        </row>
        <row r="421">
          <cell r="A421" t="str">
            <v>OpenCL/booleanTests</v>
          </cell>
          <cell r="B421" t="str">
            <v>PASS</v>
          </cell>
        </row>
        <row r="422">
          <cell r="A422" t="str">
            <v>OpenCL/bpl_integration/pass</v>
          </cell>
          <cell r="B422" t="str">
            <v>PASS</v>
          </cell>
        </row>
        <row r="423">
          <cell r="A423" t="str">
            <v>OpenCL/break_test</v>
          </cell>
          <cell r="B423" t="str">
            <v>PASS</v>
          </cell>
        </row>
        <row r="424">
          <cell r="A424" t="str">
            <v>OpenCL/casttofloat</v>
          </cell>
          <cell r="B424" t="str">
            <v>PASS</v>
          </cell>
        </row>
        <row r="425">
          <cell r="A425" t="str">
            <v>OpenCL/ceil</v>
          </cell>
          <cell r="B425" t="str">
            <v>PASS</v>
          </cell>
        </row>
        <row r="426">
          <cell r="A426" t="str">
            <v>OpenCL/checkarrays/fail/arraydoesnotexist1</v>
          </cell>
          <cell r="B426" t="str">
            <v>FAIL(5)</v>
          </cell>
        </row>
        <row r="427">
          <cell r="A427" t="str">
            <v>OpenCL/checkarrays/fail/arraydoesnotexist2</v>
          </cell>
          <cell r="B427" t="str">
            <v>FAIL(5)</v>
          </cell>
        </row>
        <row r="428">
          <cell r="A428" t="str">
            <v>OpenCL/checkarrays/pass/specifyall</v>
          </cell>
          <cell r="B428" t="str">
            <v>PASS</v>
          </cell>
        </row>
        <row r="429">
          <cell r="A429" t="str">
            <v>OpenCL/checkarrays/pass/specifyone</v>
          </cell>
          <cell r="B429" t="str">
            <v>PASS</v>
          </cell>
        </row>
        <row r="430">
          <cell r="A430" t="str">
            <v>OpenCL/conditional_int_test</v>
          </cell>
          <cell r="B430" t="str">
            <v>PASS</v>
          </cell>
        </row>
        <row r="431">
          <cell r="A431" t="str">
            <v>OpenCL/constantnotparam</v>
          </cell>
          <cell r="B431" t="str">
            <v>PASS</v>
          </cell>
        </row>
        <row r="432">
          <cell r="A432" t="str">
            <v>OpenCL/derived_from_uniformity_analysis_bug</v>
          </cell>
          <cell r="B432" t="str">
            <v>PASS</v>
          </cell>
        </row>
        <row r="433">
          <cell r="A433" t="str">
            <v>OpenCL/derivedfrombinomialoptions</v>
          </cell>
          <cell r="B433" t="str">
            <v>PASS</v>
          </cell>
        </row>
        <row r="434">
          <cell r="A434" t="str">
            <v>OpenCL/derivedfrombinomialoptions2</v>
          </cell>
          <cell r="B434" t="str">
            <v>PASS</v>
          </cell>
        </row>
        <row r="435">
          <cell r="A435" t="str">
            <v>OpenCL/divergence/race_and_divergence</v>
          </cell>
          <cell r="B435" t="str">
            <v>FAIL(6)</v>
          </cell>
        </row>
        <row r="436">
          <cell r="A436" t="str">
            <v>OpenCL/divergence/race_no_divergence</v>
          </cell>
          <cell r="B436" t="str">
            <v>PASS</v>
          </cell>
        </row>
        <row r="437">
          <cell r="A437" t="str">
            <v>OpenCL/enabled/dominator</v>
          </cell>
          <cell r="B437" t="str">
            <v>PASS</v>
          </cell>
        </row>
        <row r="438">
          <cell r="A438" t="str">
            <v>OpenCL/enabled/not_predicated</v>
          </cell>
          <cell r="B438" t="str">
            <v>PASS</v>
          </cell>
        </row>
        <row r="439">
          <cell r="A439" t="str">
            <v>OpenCL/enabled/not_predicated_procedure</v>
          </cell>
          <cell r="B439" t="str">
            <v>PASS</v>
          </cell>
        </row>
        <row r="440">
          <cell r="A440" t="str">
            <v>OpenCL/expression_simplification/and_test</v>
          </cell>
          <cell r="B440" t="str">
            <v>FAIL(6)</v>
          </cell>
        </row>
        <row r="441">
          <cell r="A441" t="str">
            <v>OpenCL/expression_simplification/basic_test</v>
          </cell>
          <cell r="B441" t="str">
            <v>FAIL(6)</v>
          </cell>
        </row>
        <row r="442">
          <cell r="A442" t="str">
            <v>OpenCL/expression_simplification/imp_antecedent</v>
          </cell>
          <cell r="B442" t="str">
            <v>FAIL(6)</v>
          </cell>
        </row>
        <row r="443">
          <cell r="A443" t="str">
            <v>OpenCL/expression_simplification/imp_bug</v>
          </cell>
          <cell r="B443" t="str">
            <v>FAIL(6)</v>
          </cell>
        </row>
        <row r="444">
          <cell r="A444" t="str">
            <v>OpenCL/expression_simplification/imp_consequent</v>
          </cell>
          <cell r="B444" t="str">
            <v>FAIL(6)</v>
          </cell>
        </row>
        <row r="445">
          <cell r="A445" t="str">
            <v>OpenCL/expression_simplification/or_test</v>
          </cell>
          <cell r="B445" t="str">
            <v>FAIL(6)</v>
          </cell>
        </row>
        <row r="446">
          <cell r="A446" t="str">
            <v>OpenCL/fail_bodiless_procedure</v>
          </cell>
          <cell r="B446" t="str">
            <v>FAIL(6)</v>
          </cell>
        </row>
        <row r="447">
          <cell r="A447" t="str">
            <v>OpenCL/float_constant_test</v>
          </cell>
          <cell r="B447" t="str">
            <v>PASS</v>
          </cell>
        </row>
        <row r="448">
          <cell r="A448" t="str">
            <v>OpenCL/float_constant_test2</v>
          </cell>
          <cell r="B448" t="str">
            <v>PASS</v>
          </cell>
        </row>
        <row r="449">
          <cell r="A449" t="str">
            <v>OpenCL/floatcastrequired</v>
          </cell>
          <cell r="B449" t="str">
            <v>PASS</v>
          </cell>
        </row>
        <row r="450">
          <cell r="A450" t="str">
            <v>OpenCL/floatrelationalop</v>
          </cell>
          <cell r="B450" t="str">
            <v>PASS</v>
          </cell>
        </row>
        <row r="451">
          <cell r="A451" t="str">
            <v>OpenCL/fresh_arrays/fail/global</v>
          </cell>
          <cell r="B451" t="str">
            <v>FAIL(6)</v>
          </cell>
        </row>
        <row r="452">
          <cell r="A452" t="str">
            <v>OpenCL/fresh_arrays/pass/global</v>
          </cell>
          <cell r="B452" t="str">
            <v>PASS</v>
          </cell>
        </row>
        <row r="453">
          <cell r="A453" t="str">
            <v>OpenCL/fresh_arrays/pass/local</v>
          </cell>
          <cell r="B453" t="str">
            <v>PASS</v>
          </cell>
        </row>
        <row r="454">
          <cell r="A454" t="str">
            <v>OpenCL/function_wide/fail/assert_false</v>
          </cell>
          <cell r="B454" t="str">
            <v>FAIL(6)</v>
          </cell>
        </row>
        <row r="455">
          <cell r="A455" t="str">
            <v>OpenCL/function_wide/fail/not_at_end_for</v>
          </cell>
          <cell r="B455" t="str">
            <v>FAIL(4)</v>
          </cell>
        </row>
        <row r="456">
          <cell r="A456" t="str">
            <v>OpenCL/function_wide/fail/not_at_end_if</v>
          </cell>
          <cell r="B456" t="str">
            <v>FAIL(4)</v>
          </cell>
        </row>
        <row r="457">
          <cell r="A457" t="str">
            <v>OpenCL/function_wide/fail/uses_function</v>
          </cell>
          <cell r="B457" t="str">
            <v>FAIL(4)</v>
          </cell>
        </row>
        <row r="458">
          <cell r="A458" t="str">
            <v>OpenCL/function_wide/fail/uses_params</v>
          </cell>
          <cell r="B458" t="str">
            <v>FAIL(4)</v>
          </cell>
        </row>
        <row r="459">
          <cell r="A459" t="str">
            <v>OpenCL/function_wide/pass/as_candidates</v>
          </cell>
          <cell r="B459" t="str">
            <v>PASS</v>
          </cell>
        </row>
        <row r="460">
          <cell r="A460" t="str">
            <v>OpenCL/function_wide/pass/candidates</v>
          </cell>
          <cell r="B460" t="str">
            <v>PASS</v>
          </cell>
        </row>
        <row r="461">
          <cell r="A461" t="str">
            <v>OpenCL/function_wide/pass/uses_array_element</v>
          </cell>
          <cell r="B461" t="str">
            <v>PASS</v>
          </cell>
        </row>
        <row r="462">
          <cell r="A462" t="str">
            <v>OpenCL/function_wide/pass/uses_uninterpreted_function</v>
          </cell>
          <cell r="B462" t="str">
            <v>PASS</v>
          </cell>
        </row>
        <row r="463">
          <cell r="A463" t="str">
            <v>OpenCL/get_global_id</v>
          </cell>
          <cell r="B463" t="str">
            <v>PASS</v>
          </cell>
        </row>
        <row r="464">
          <cell r="A464" t="str">
            <v>OpenCL/get_global_offset</v>
          </cell>
          <cell r="B464" t="str">
            <v>PASS</v>
          </cell>
        </row>
        <row r="465">
          <cell r="A465" t="str">
            <v>OpenCL/get_work_dim/work_dim_1</v>
          </cell>
          <cell r="B465" t="str">
            <v>PASS</v>
          </cell>
        </row>
        <row r="466">
          <cell r="A466" t="str">
            <v>OpenCL/get_work_dim/work_dim_2</v>
          </cell>
          <cell r="B466" t="str">
            <v>PASS</v>
          </cell>
        </row>
        <row r="467">
          <cell r="A467" t="str">
            <v>OpenCL/get_work_dim/work_dim_3</v>
          </cell>
          <cell r="B467" t="str">
            <v>PASS</v>
          </cell>
        </row>
        <row r="468">
          <cell r="A468" t="str">
            <v>OpenCL/global_size/simple</v>
          </cell>
          <cell r="B468" t="str">
            <v>PASS</v>
          </cell>
        </row>
        <row r="469">
          <cell r="A469" t="str">
            <v>OpenCL/globalarray/fail</v>
          </cell>
          <cell r="B469" t="str">
            <v>FAIL(6)</v>
          </cell>
        </row>
        <row r="470">
          <cell r="A470" t="str">
            <v>OpenCL/globalarray/pass</v>
          </cell>
          <cell r="B470" t="str">
            <v>PASS</v>
          </cell>
        </row>
        <row r="471">
          <cell r="A471" t="str">
            <v>OpenCL/globalarray/pass2</v>
          </cell>
          <cell r="B471" t="str">
            <v>PASS</v>
          </cell>
        </row>
        <row r="472">
          <cell r="A472" t="str">
            <v>OpenCL/imagetests/fail2dimagecopy</v>
          </cell>
          <cell r="B472" t="str">
            <v>FAIL(6)</v>
          </cell>
        </row>
        <row r="473">
          <cell r="A473" t="str">
            <v>OpenCL/imagetests/test2dimagecopy</v>
          </cell>
          <cell r="B473" t="str">
            <v>PASS</v>
          </cell>
        </row>
        <row r="474">
          <cell r="A474" t="str">
            <v>OpenCL/imagetests/testsampler</v>
          </cell>
          <cell r="B474" t="str">
            <v>PASS</v>
          </cell>
        </row>
        <row r="475">
          <cell r="A475" t="str">
            <v>OpenCL/imagetests/testsampler2</v>
          </cell>
          <cell r="B475" t="str">
            <v>PASS</v>
          </cell>
        </row>
        <row r="476">
          <cell r="A476" t="str">
            <v>OpenCL/imagetests/testsampler3</v>
          </cell>
          <cell r="B476" t="str">
            <v>PASS</v>
          </cell>
        </row>
        <row r="477">
          <cell r="A477" t="str">
            <v>OpenCL/induction_variable</v>
          </cell>
          <cell r="B477" t="str">
            <v>PASS</v>
          </cell>
        </row>
        <row r="478">
          <cell r="A478" t="str">
            <v>OpenCL/inference_tests/access_means_enabled</v>
          </cell>
          <cell r="B478" t="str">
            <v>PASS</v>
          </cell>
        </row>
        <row r="479">
          <cell r="A479" t="str">
            <v>OpenCL/inference_tests/disabled_invariant</v>
          </cell>
          <cell r="B479" t="str">
            <v>PASS</v>
          </cell>
        </row>
        <row r="480">
          <cell r="A480" t="str">
            <v>OpenCL/inference_tests/enabled_invariant</v>
          </cell>
          <cell r="B480" t="str">
            <v>PASS</v>
          </cell>
        </row>
        <row r="481">
          <cell r="A481" t="str">
            <v>OpenCL/inference_tests/lower_bound</v>
          </cell>
          <cell r="B481" t="str">
            <v>PASS</v>
          </cell>
        </row>
        <row r="482">
          <cell r="A482" t="str">
            <v>OpenCL/inference_tests/strided_invariant</v>
          </cell>
          <cell r="B482" t="str">
            <v>PASS</v>
          </cell>
        </row>
        <row r="483">
          <cell r="A483" t="str">
            <v>OpenCL/inference_tests/strided_invariant_2</v>
          </cell>
          <cell r="B483" t="str">
            <v>PASS</v>
          </cell>
        </row>
        <row r="484">
          <cell r="A484" t="str">
            <v>OpenCL/inter_group_and_barrier_flag_tests/fail/bad_read_then_write</v>
          </cell>
          <cell r="B484" t="str">
            <v>FAIL(6)</v>
          </cell>
        </row>
        <row r="485">
          <cell r="A485" t="str">
            <v>OpenCL/inter_group_and_barrier_flag_tests/fail/bad_write_then_read</v>
          </cell>
          <cell r="B485" t="str">
            <v>FAIL(6)</v>
          </cell>
        </row>
        <row r="486">
          <cell r="A486" t="str">
            <v>OpenCL/inter_group_and_barrier_flag_tests/fail/local_id</v>
          </cell>
          <cell r="B486" t="str">
            <v>FAIL(6)</v>
          </cell>
        </row>
        <row r="487">
          <cell r="A487" t="str">
            <v>OpenCL/inter_group_and_barrier_flag_tests/fail/missing_global_barrier_flag</v>
          </cell>
          <cell r="B487" t="str">
            <v>FAIL(6)</v>
          </cell>
        </row>
        <row r="488">
          <cell r="A488" t="str">
            <v>OpenCL/inter_group_and_barrier_flag_tests/fail/missing_local_barrier_flag</v>
          </cell>
          <cell r="B488" t="str">
            <v>FAIL(6)</v>
          </cell>
        </row>
        <row r="489">
          <cell r="A489" t="str">
            <v>OpenCL/inter_group_and_barrier_flag_tests/fail/no_barrier_flags</v>
          </cell>
          <cell r="B489" t="str">
            <v>FAIL(6)</v>
          </cell>
        </row>
        <row r="490">
          <cell r="A490" t="str">
            <v>OpenCL/inter_group_and_barrier_flag_tests/fail/sync</v>
          </cell>
          <cell r="B490" t="str">
            <v>FAIL(6)</v>
          </cell>
        </row>
        <row r="491">
          <cell r="A491" t="str">
            <v>OpenCL/inter_group_and_barrier_flag_tests/fail/sync_within_group_wrong_flag</v>
          </cell>
          <cell r="B491" t="str">
            <v>FAIL(6)</v>
          </cell>
        </row>
        <row r="492">
          <cell r="A492" t="str">
            <v>OpenCL/inter_group_and_barrier_flag_tests/pass/global_barrier</v>
          </cell>
          <cell r="B492" t="str">
            <v>PASS</v>
          </cell>
        </row>
        <row r="493">
          <cell r="A493" t="str">
            <v>OpenCL/inter_group_and_barrier_flag_tests/pass/local_barrier_flag</v>
          </cell>
          <cell r="B493" t="str">
            <v>PASS</v>
          </cell>
        </row>
        <row r="494">
          <cell r="A494" t="str">
            <v>OpenCL/inter_group_and_barrier_flag_tests/pass/local_id_benign_write_write</v>
          </cell>
          <cell r="B494" t="str">
            <v>PASS</v>
          </cell>
        </row>
        <row r="495">
          <cell r="A495" t="str">
            <v>OpenCL/inter_group_and_barrier_flag_tests/pass/pass_due_to_intra_group_flag</v>
          </cell>
          <cell r="B495" t="str">
            <v>PASS</v>
          </cell>
        </row>
        <row r="496">
          <cell r="A496" t="str">
            <v>OpenCL/inter_group_and_barrier_flag_tests/pass/read_then_write</v>
          </cell>
          <cell r="B496" t="str">
            <v>PASS</v>
          </cell>
        </row>
        <row r="497">
          <cell r="A497" t="str">
            <v>OpenCL/inter_group_and_barrier_flag_tests/pass/sync_within_group</v>
          </cell>
          <cell r="B497" t="str">
            <v>PASS</v>
          </cell>
        </row>
        <row r="498">
          <cell r="A498" t="str">
            <v>OpenCL/inter_group_and_barrier_flag_tests/pass/write_then_read</v>
          </cell>
          <cell r="B498" t="str">
            <v>PASS</v>
          </cell>
        </row>
        <row r="499">
          <cell r="A499" t="str">
            <v>OpenCL/k-induction/alldifferent</v>
          </cell>
          <cell r="B499" t="str">
            <v>PASS</v>
          </cell>
        </row>
        <row r="500">
          <cell r="A500" t="str">
            <v>OpenCL/k-induction/alldifferent-k-too-small</v>
          </cell>
          <cell r="B500" t="str">
            <v>FAIL(6)</v>
          </cell>
        </row>
        <row r="501">
          <cell r="A501" t="str">
            <v>OpenCL/k-induction/amazingreduction</v>
          </cell>
          <cell r="B501" t="str">
            <v>PASS</v>
          </cell>
        </row>
        <row r="502">
          <cell r="A502" t="str">
            <v>OpenCL/leftshiftequals</v>
          </cell>
          <cell r="B502" t="str">
            <v>PASS</v>
          </cell>
        </row>
        <row r="503">
          <cell r="A503" t="str">
            <v>OpenCL/localarrayaccess</v>
          </cell>
          <cell r="B503" t="str">
            <v>PASS</v>
          </cell>
        </row>
        <row r="504">
          <cell r="A504" t="str">
            <v>OpenCL/localmultidimarraydecl</v>
          </cell>
          <cell r="B504" t="str">
            <v>PASS</v>
          </cell>
        </row>
        <row r="505">
          <cell r="A505" t="str">
            <v>OpenCL/mem_fence</v>
          </cell>
          <cell r="B505" t="str">
            <v>PASS</v>
          </cell>
        </row>
        <row r="506">
          <cell r="A506" t="str">
            <v>OpenCL/misc/fail/2d_array_race</v>
          </cell>
          <cell r="B506" t="str">
            <v>FAIL(6)</v>
          </cell>
        </row>
        <row r="507">
          <cell r="A507" t="str">
            <v>OpenCL/misc/fail/4d_array_of_structs_race</v>
          </cell>
          <cell r="B507" t="str">
            <v>FAIL(6)</v>
          </cell>
        </row>
        <row r="508">
          <cell r="A508" t="str">
            <v>OpenCL/misc/fail/4d_array_of_vectors_race</v>
          </cell>
          <cell r="B508" t="str">
            <v>FAIL(6)</v>
          </cell>
        </row>
        <row r="509">
          <cell r="A509" t="str">
            <v>OpenCL/misc/fail/4d_array_race</v>
          </cell>
          <cell r="B509" t="str">
            <v>FAIL(6)</v>
          </cell>
        </row>
        <row r="510">
          <cell r="A510" t="str">
            <v>OpenCL/misc/fail/4d_array_with_casting</v>
          </cell>
          <cell r="B510" t="str">
            <v>FAIL(6)</v>
          </cell>
        </row>
        <row r="511">
          <cell r="A511" t="str">
            <v>OpenCL/misc/fail/loop_abstraction_traces_1</v>
          </cell>
          <cell r="B511" t="str">
            <v>FAIL(6)</v>
          </cell>
        </row>
        <row r="512">
          <cell r="A512" t="str">
            <v>OpenCL/misc/fail/loop_abstraction_traces_2</v>
          </cell>
          <cell r="B512" t="str">
            <v>FAIL(6)</v>
          </cell>
        </row>
        <row r="513">
          <cell r="A513" t="str">
            <v>OpenCL/misc/fail/miscfail1</v>
          </cell>
          <cell r="B513" t="str">
            <v>FAIL(6)</v>
          </cell>
        </row>
        <row r="514">
          <cell r="A514" t="str">
            <v>OpenCL/misc/fail/miscfail10</v>
          </cell>
          <cell r="B514" t="str">
            <v>FAIL(6)</v>
          </cell>
        </row>
        <row r="515">
          <cell r="A515" t="str">
            <v>OpenCL/misc/fail/miscfail11</v>
          </cell>
          <cell r="B515" t="str">
            <v>FAIL(6)</v>
          </cell>
        </row>
        <row r="516">
          <cell r="A516" t="str">
            <v>OpenCL/misc/fail/miscfail2</v>
          </cell>
          <cell r="B516" t="str">
            <v>FAIL(2)</v>
          </cell>
        </row>
        <row r="517">
          <cell r="A517" t="str">
            <v>OpenCL/misc/fail/miscfail3</v>
          </cell>
          <cell r="B517" t="str">
            <v>FAIL(6)</v>
          </cell>
        </row>
        <row r="518">
          <cell r="A518" t="str">
            <v>OpenCL/misc/fail/miscfail4</v>
          </cell>
          <cell r="B518" t="str">
            <v>FAIL(2)</v>
          </cell>
        </row>
        <row r="519">
          <cell r="A519" t="str">
            <v>OpenCL/misc/fail/miscfail5</v>
          </cell>
          <cell r="B519" t="str">
            <v>FAIL(6)</v>
          </cell>
        </row>
        <row r="520">
          <cell r="A520" t="str">
            <v>OpenCL/misc/fail/miscfail6</v>
          </cell>
          <cell r="B520" t="str">
            <v>FAIL(6)</v>
          </cell>
        </row>
        <row r="521">
          <cell r="A521" t="str">
            <v>OpenCL/misc/fail/miscfail7</v>
          </cell>
          <cell r="B521" t="str">
            <v>FAIL(6)</v>
          </cell>
        </row>
        <row r="522">
          <cell r="A522" t="str">
            <v>OpenCL/misc/fail/miscfail8</v>
          </cell>
          <cell r="B522" t="str">
            <v>FAIL(6)</v>
          </cell>
        </row>
        <row r="523">
          <cell r="A523" t="str">
            <v>OpenCL/misc/fail/miscfail9</v>
          </cell>
          <cell r="B523" t="str">
            <v>FAIL(6)</v>
          </cell>
        </row>
        <row r="524">
          <cell r="A524" t="str">
            <v>OpenCL/misc/fail/struct_member_race</v>
          </cell>
          <cell r="B524" t="str">
            <v>FAIL(6)</v>
          </cell>
        </row>
        <row r="525">
          <cell r="A525" t="str">
            <v>OpenCL/misc/fail/vector_element_race</v>
          </cell>
          <cell r="B525" t="str">
            <v>FAIL(6)</v>
          </cell>
        </row>
        <row r="526">
          <cell r="A526" t="str">
            <v>OpenCL/misc/pass/misc1</v>
          </cell>
          <cell r="B526" t="str">
            <v>PASS</v>
          </cell>
        </row>
        <row r="527">
          <cell r="A527" t="str">
            <v>OpenCL/misc/pass/misc10</v>
          </cell>
          <cell r="B527" t="str">
            <v>PASS</v>
          </cell>
        </row>
        <row r="528">
          <cell r="A528" t="str">
            <v>OpenCL/misc/pass/misc11</v>
          </cell>
          <cell r="B528" t="str">
            <v>PASS</v>
          </cell>
        </row>
        <row r="529">
          <cell r="A529" t="str">
            <v>OpenCL/misc/pass/misc12</v>
          </cell>
          <cell r="B529" t="str">
            <v>PASS</v>
          </cell>
        </row>
        <row r="530">
          <cell r="A530" t="str">
            <v>OpenCL/misc/pass/misc13</v>
          </cell>
          <cell r="B530" t="str">
            <v>PASS</v>
          </cell>
        </row>
        <row r="531">
          <cell r="A531" t="str">
            <v>OpenCL/misc/pass/misc14</v>
          </cell>
          <cell r="B531" t="str">
            <v>PASS</v>
          </cell>
        </row>
        <row r="532">
          <cell r="A532" t="str">
            <v>OpenCL/misc/pass/misc15</v>
          </cell>
          <cell r="B532" t="str">
            <v>PASS</v>
          </cell>
        </row>
        <row r="533">
          <cell r="A533" t="str">
            <v>OpenCL/misc/pass/misc16</v>
          </cell>
          <cell r="B533" t="str">
            <v>PASS</v>
          </cell>
        </row>
        <row r="534">
          <cell r="A534" t="str">
            <v>OpenCL/misc/pass/misc17</v>
          </cell>
          <cell r="B534" t="str">
            <v>PASS</v>
          </cell>
        </row>
        <row r="535">
          <cell r="A535" t="str">
            <v>OpenCL/misc/pass/misc18</v>
          </cell>
          <cell r="B535" t="str">
            <v>PASS</v>
          </cell>
        </row>
        <row r="536">
          <cell r="A536" t="str">
            <v>OpenCL/misc/pass/misc19</v>
          </cell>
          <cell r="B536" t="str">
            <v>PASS</v>
          </cell>
        </row>
        <row r="537">
          <cell r="A537" t="str">
            <v>OpenCL/misc/pass/misc2</v>
          </cell>
          <cell r="B537" t="str">
            <v>PASS</v>
          </cell>
        </row>
        <row r="538">
          <cell r="A538" t="str">
            <v>OpenCL/misc/pass/misc3</v>
          </cell>
          <cell r="B538" t="str">
            <v>PASS</v>
          </cell>
        </row>
        <row r="539">
          <cell r="A539" t="str">
            <v>OpenCL/misc/pass/misc4</v>
          </cell>
          <cell r="B539" t="str">
            <v>PASS</v>
          </cell>
        </row>
        <row r="540">
          <cell r="A540" t="str">
            <v>OpenCL/misc/pass/misc5</v>
          </cell>
          <cell r="B540" t="str">
            <v>PASS</v>
          </cell>
        </row>
        <row r="541">
          <cell r="A541" t="str">
            <v>OpenCL/misc/pass/misc6</v>
          </cell>
          <cell r="B541" t="str">
            <v>PASS</v>
          </cell>
        </row>
        <row r="542">
          <cell r="A542" t="str">
            <v>OpenCL/misc/pass/misc7</v>
          </cell>
          <cell r="B542" t="str">
            <v>PASS</v>
          </cell>
        </row>
        <row r="543">
          <cell r="A543" t="str">
            <v>OpenCL/misc/pass/misc8</v>
          </cell>
          <cell r="B543" t="str">
            <v>PASS</v>
          </cell>
        </row>
        <row r="544">
          <cell r="A544" t="str">
            <v>OpenCL/misc/pass/misc9</v>
          </cell>
          <cell r="B544" t="str">
            <v>PASS</v>
          </cell>
        </row>
        <row r="545">
          <cell r="A545" t="str">
            <v>OpenCL/modifyparam</v>
          </cell>
          <cell r="B545" t="str">
            <v>PASS</v>
          </cell>
        </row>
        <row r="546">
          <cell r="A546" t="str">
            <v>OpenCL/multidimarrays/test1</v>
          </cell>
          <cell r="B546" t="str">
            <v>PASS</v>
          </cell>
        </row>
        <row r="547">
          <cell r="A547" t="str">
            <v>OpenCL/multidimarrays/test2</v>
          </cell>
          <cell r="B547" t="str">
            <v>PASS</v>
          </cell>
        </row>
        <row r="548">
          <cell r="A548" t="str">
            <v>OpenCL/multidimarrays/test3</v>
          </cell>
          <cell r="B548" t="str">
            <v>PASS</v>
          </cell>
        </row>
        <row r="549">
          <cell r="A549" t="str">
            <v>OpenCL/multidimarrays/test4</v>
          </cell>
          <cell r="B549" t="str">
            <v>PASS</v>
          </cell>
        </row>
        <row r="550">
          <cell r="A550" t="str">
            <v>OpenCL/multidimarrays/test5</v>
          </cell>
          <cell r="B550" t="str">
            <v>PASS</v>
          </cell>
        </row>
        <row r="551">
          <cell r="A551" t="str">
            <v>OpenCL/multiplelocals</v>
          </cell>
          <cell r="B551" t="str">
            <v>PASS</v>
          </cell>
        </row>
        <row r="552">
          <cell r="A552" t="str">
            <v>OpenCL/multiplelocals2</v>
          </cell>
          <cell r="B552" t="str">
            <v>PASS</v>
          </cell>
        </row>
        <row r="553">
          <cell r="A553" t="str">
            <v>OpenCL/no_log/fail</v>
          </cell>
          <cell r="B553" t="str">
            <v>FAIL(6)</v>
          </cell>
        </row>
        <row r="554">
          <cell r="A554" t="str">
            <v>OpenCL/no_log/pass</v>
          </cell>
          <cell r="B554" t="str">
            <v>PASS</v>
          </cell>
        </row>
        <row r="555">
          <cell r="A555" t="str">
            <v>OpenCL/nonterminating</v>
          </cell>
          <cell r="B555" t="str">
            <v>PASS</v>
          </cell>
        </row>
        <row r="556">
          <cell r="A556" t="str">
            <v>OpenCL/noraceduetoreturn</v>
          </cell>
          <cell r="B556" t="str">
            <v>PASS</v>
          </cell>
        </row>
        <row r="557">
          <cell r="A557" t="str">
            <v>OpenCL/notunaryoptest</v>
          </cell>
          <cell r="B557" t="str">
            <v>PASS</v>
          </cell>
        </row>
        <row r="558">
          <cell r="A558" t="str">
            <v>OpenCL/notunaryoptest2</v>
          </cell>
          <cell r="B558" t="str">
            <v>PASS</v>
          </cell>
        </row>
        <row r="559">
          <cell r="A559" t="str">
            <v>OpenCL/null_pointers/atomic_null</v>
          </cell>
          <cell r="B559" t="str">
            <v>FAIL(6)</v>
          </cell>
        </row>
        <row r="560">
          <cell r="A560" t="str">
            <v>OpenCL/null_pointers/function_prototype</v>
          </cell>
          <cell r="B560" t="str">
            <v>FAIL(6)</v>
          </cell>
        </row>
        <row r="561">
          <cell r="A561" t="str">
            <v>OpenCL/null_pointers/function_prototype_or_local</v>
          </cell>
          <cell r="B561" t="str">
            <v>FAIL(6)</v>
          </cell>
        </row>
        <row r="562">
          <cell r="A562" t="str">
            <v>OpenCL/null_pointers/load_from_null</v>
          </cell>
          <cell r="B562" t="str">
            <v>FAIL(6)</v>
          </cell>
        </row>
        <row r="563">
          <cell r="A563" t="str">
            <v>OpenCL/null_pointers/non_null_pointer_assignment</v>
          </cell>
          <cell r="B563" t="str">
            <v>FAIL(6)</v>
          </cell>
        </row>
        <row r="564">
          <cell r="A564" t="str">
            <v>OpenCL/null_pointers/non_null_pointer_assignment_2</v>
          </cell>
          <cell r="B564" t="str">
            <v>PASS</v>
          </cell>
        </row>
        <row r="565">
          <cell r="A565" t="str">
            <v>OpenCL/null_pointers/null_pointer_assignment</v>
          </cell>
          <cell r="B565" t="str">
            <v>FAIL(6)</v>
          </cell>
        </row>
        <row r="566">
          <cell r="A566" t="str">
            <v>OpenCL/null_pointers/null_pointer_assignment_equal</v>
          </cell>
          <cell r="B566" t="str">
            <v>FAIL(6)</v>
          </cell>
        </row>
        <row r="567">
          <cell r="A567" t="str">
            <v>OpenCL/null_pointers/null_pointer_assignment_function</v>
          </cell>
          <cell r="B567" t="str">
            <v>FAIL(6)</v>
          </cell>
        </row>
        <row r="568">
          <cell r="A568" t="str">
            <v>OpenCL/null_pointers/null_pointer_assignment_unequal</v>
          </cell>
          <cell r="B568" t="str">
            <v>FAIL(6)</v>
          </cell>
        </row>
        <row r="569">
          <cell r="A569" t="str">
            <v>OpenCL/null_pointers/null_pointer_choice</v>
          </cell>
          <cell r="B569" t="str">
            <v>FAIL(6)</v>
          </cell>
        </row>
        <row r="570">
          <cell r="A570" t="str">
            <v>OpenCL/null_pointers/null_pointer_greater</v>
          </cell>
          <cell r="B570" t="str">
            <v>FAIL(6)</v>
          </cell>
        </row>
        <row r="571">
          <cell r="A571" t="str">
            <v>OpenCL/null_pointers/null_pointer_use_in_function</v>
          </cell>
          <cell r="B571" t="str">
            <v>FAIL(6)</v>
          </cell>
        </row>
        <row r="572">
          <cell r="A572" t="str">
            <v>OpenCL/null_pointers/null_pointer_use_in_function_inline</v>
          </cell>
          <cell r="B572" t="str">
            <v>FAIL(6)</v>
          </cell>
        </row>
        <row r="573">
          <cell r="A573" t="str">
            <v>OpenCL/null_pointers/store_to_null_and_non_null</v>
          </cell>
          <cell r="B573" t="str">
            <v>FAIL(6)</v>
          </cell>
        </row>
        <row r="574">
          <cell r="A574" t="str">
            <v>OpenCL/null_statement</v>
          </cell>
          <cell r="B574" t="str">
            <v>PASS</v>
          </cell>
        </row>
        <row r="575">
          <cell r="A575" t="str">
            <v>OpenCL/pointeranalysistests/manyprocedures</v>
          </cell>
          <cell r="B575" t="str">
            <v>FAIL(6)</v>
          </cell>
        </row>
        <row r="576">
          <cell r="A576" t="str">
            <v>OpenCL/pointeranalysistests/manyproceduresinlined</v>
          </cell>
          <cell r="B576" t="str">
            <v>PASS</v>
          </cell>
        </row>
        <row r="577">
          <cell r="A577" t="str">
            <v>OpenCL/pointeranalysistests/testbasicaliasing</v>
          </cell>
          <cell r="B577" t="str">
            <v>PASS</v>
          </cell>
        </row>
        <row r="578">
          <cell r="A578" t="str">
            <v>OpenCL/pointeranalysistests/testbasicaliasing2</v>
          </cell>
          <cell r="B578" t="str">
            <v>PASS</v>
          </cell>
        </row>
        <row r="579">
          <cell r="A579" t="str">
            <v>OpenCL/pointeranalysistests/testbasicpointerarithmetic</v>
          </cell>
          <cell r="B579" t="str">
            <v>PASS</v>
          </cell>
        </row>
        <row r="580">
          <cell r="A580" t="str">
            <v>OpenCL/pointeranalysistests/testbasicpointerarithmetic2</v>
          </cell>
          <cell r="B580" t="str">
            <v>PASS</v>
          </cell>
        </row>
        <row r="581">
          <cell r="A581" t="str">
            <v>OpenCL/pointeranalysistests/testinterprocedural</v>
          </cell>
          <cell r="B581" t="str">
            <v>PASS</v>
          </cell>
        </row>
        <row r="582">
          <cell r="A582" t="str">
            <v>OpenCL/pointeranalysistests/testinterprocedural_inlined</v>
          </cell>
          <cell r="B582" t="str">
            <v>PASS</v>
          </cell>
        </row>
        <row r="583">
          <cell r="A583" t="str">
            <v>OpenCL/pointeranalysistests/testinterprocedural2</v>
          </cell>
          <cell r="B583" t="str">
            <v>PASS</v>
          </cell>
        </row>
        <row r="584">
          <cell r="A584" t="str">
            <v>OpenCL/pointertests/param_addressof</v>
          </cell>
          <cell r="B584" t="str">
            <v>PASS</v>
          </cell>
        </row>
        <row r="585">
          <cell r="A585" t="str">
            <v>OpenCL/pointertests/pointerarith</v>
          </cell>
          <cell r="B585" t="str">
            <v>PASS</v>
          </cell>
        </row>
        <row r="586">
          <cell r="A586" t="str">
            <v>OpenCL/pointertests/test_copy_between_memory_spaces</v>
          </cell>
          <cell r="B586" t="str">
            <v>PASS</v>
          </cell>
        </row>
        <row r="587">
          <cell r="A587" t="str">
            <v>OpenCL/pointertests/test_copy_between_memory_spaces2</v>
          </cell>
          <cell r="B587" t="str">
            <v>PASS</v>
          </cell>
        </row>
        <row r="588">
          <cell r="A588" t="str">
            <v>OpenCL/pointertests/test_dereference_address_of</v>
          </cell>
          <cell r="B588" t="str">
            <v>PASS</v>
          </cell>
        </row>
        <row r="589">
          <cell r="A589" t="str">
            <v>OpenCL/pointertests/test_derived_from_binomial_opts</v>
          </cell>
          <cell r="B589" t="str">
            <v>PASS</v>
          </cell>
        </row>
        <row r="590">
          <cell r="A590" t="str">
            <v>OpenCL/pointertests/test_opencl_local_array</v>
          </cell>
          <cell r="B590" t="str">
            <v>PASS</v>
          </cell>
        </row>
        <row r="591">
          <cell r="A591" t="str">
            <v>OpenCL/pointertests/test_opencl_local_param</v>
          </cell>
          <cell r="B591" t="str">
            <v>PASS</v>
          </cell>
        </row>
        <row r="592">
          <cell r="A592" t="str">
            <v>OpenCL/pointertests/test_pass_address_of_local</v>
          </cell>
          <cell r="B592" t="str">
            <v>FAIL(6)</v>
          </cell>
        </row>
        <row r="593">
          <cell r="A593" t="str">
            <v>OpenCL/pointertests/test_pass_value_from_array</v>
          </cell>
          <cell r="B593" t="str">
            <v>PASS</v>
          </cell>
        </row>
        <row r="594">
          <cell r="A594" t="str">
            <v>OpenCL/pointertests/test_return_pointer</v>
          </cell>
          <cell r="B594" t="str">
            <v>PASS</v>
          </cell>
        </row>
        <row r="595">
          <cell r="A595" t="str">
            <v>OpenCL/pow2/64bit_loopcounter</v>
          </cell>
          <cell r="B595" t="str">
            <v>PASS</v>
          </cell>
        </row>
        <row r="596">
          <cell r="A596" t="str">
            <v>OpenCL/pow2/64bit_relational</v>
          </cell>
          <cell r="B596" t="str">
            <v>PASS</v>
          </cell>
        </row>
        <row r="597">
          <cell r="A597" t="str">
            <v>OpenCL/predicated_undef</v>
          </cell>
          <cell r="B597" t="str">
            <v>PASS</v>
          </cell>
        </row>
        <row r="598">
          <cell r="A598" t="str">
            <v>OpenCL/privatememoryaccess/privatearraytest</v>
          </cell>
          <cell r="B598" t="str">
            <v>PASS</v>
          </cell>
        </row>
        <row r="599">
          <cell r="A599" t="str">
            <v>OpenCL/privatememoryaccess/privatevariabletest</v>
          </cell>
          <cell r="B599" t="str">
            <v>PASS</v>
          </cell>
        </row>
        <row r="600">
          <cell r="A600" t="str">
            <v>OpenCL/privatememoryaccess/privatevariabletest2</v>
          </cell>
          <cell r="B600" t="str">
            <v>PASS</v>
          </cell>
        </row>
        <row r="601">
          <cell r="A601" t="str">
            <v>OpenCL/reducedstrength_generalised</v>
          </cell>
          <cell r="B601" t="str">
            <v>PASS</v>
          </cell>
        </row>
        <row r="602">
          <cell r="A602" t="str">
            <v>OpenCL/reducedstrengthnonloopbug</v>
          </cell>
          <cell r="B602" t="str">
            <v>FAIL(6)</v>
          </cell>
        </row>
        <row r="603">
          <cell r="A603" t="str">
            <v>OpenCL/report_global_id/test1</v>
          </cell>
          <cell r="B603" t="str">
            <v>FAIL(6)</v>
          </cell>
        </row>
        <row r="604">
          <cell r="A604" t="str">
            <v>OpenCL/report_global_id/test2</v>
          </cell>
          <cell r="B604" t="str">
            <v>FAIL(6)</v>
          </cell>
        </row>
        <row r="605">
          <cell r="A605" t="str">
            <v>OpenCL/return_tests/id_dependent_return</v>
          </cell>
          <cell r="B605" t="str">
            <v>PASS</v>
          </cell>
        </row>
        <row r="606">
          <cell r="A606" t="str">
            <v>OpenCL/return_tests/multiloop_return</v>
          </cell>
          <cell r="B606" t="str">
            <v>PASS</v>
          </cell>
        </row>
        <row r="607">
          <cell r="A607" t="str">
            <v>OpenCL/return_tests/multiloop_return_simplified</v>
          </cell>
          <cell r="B607" t="str">
            <v>PASS</v>
          </cell>
        </row>
        <row r="608">
          <cell r="A608" t="str">
            <v>OpenCL/return_tests/simple_return</v>
          </cell>
          <cell r="B608" t="str">
            <v>PASS</v>
          </cell>
        </row>
        <row r="609">
          <cell r="A609" t="str">
            <v>OpenCL/rightshiftequals</v>
          </cell>
          <cell r="B609" t="str">
            <v>PASS</v>
          </cell>
        </row>
        <row r="610">
          <cell r="A610" t="str">
            <v>OpenCL/saturate/sadd</v>
          </cell>
          <cell r="B610" t="str">
            <v>PASS</v>
          </cell>
        </row>
        <row r="611">
          <cell r="A611" t="str">
            <v>OpenCL/saturate/ssub</v>
          </cell>
          <cell r="B611" t="str">
            <v>PASS</v>
          </cell>
        </row>
        <row r="612">
          <cell r="A612" t="str">
            <v>OpenCL/saturate/uadd</v>
          </cell>
          <cell r="B612" t="str">
            <v>PASS</v>
          </cell>
        </row>
        <row r="613">
          <cell r="A613" t="str">
            <v>OpenCL/saturate/usub</v>
          </cell>
          <cell r="B613" t="str">
            <v>PASS</v>
          </cell>
        </row>
        <row r="614">
          <cell r="A614" t="str">
            <v>OpenCL/shared_int</v>
          </cell>
          <cell r="B614" t="str">
            <v>FAIL(6)</v>
          </cell>
        </row>
        <row r="615">
          <cell r="A615" t="str">
            <v>OpenCL/shuffle/shuffle</v>
          </cell>
          <cell r="B615" t="str">
            <v>PASS</v>
          </cell>
        </row>
        <row r="616">
          <cell r="A616" t="str">
            <v>OpenCL/shuffle/shuffle2</v>
          </cell>
          <cell r="B616" t="str">
            <v>PASS</v>
          </cell>
        </row>
        <row r="617">
          <cell r="A617" t="str">
            <v>OpenCL/simplebinomialoptions</v>
          </cell>
          <cell r="B617" t="str">
            <v>PASS</v>
          </cell>
        </row>
        <row r="618">
          <cell r="A618" t="str">
            <v>OpenCL/simplebinomialoptions2</v>
          </cell>
          <cell r="B618" t="str">
            <v>PASS</v>
          </cell>
        </row>
        <row r="619">
          <cell r="A619" t="str">
            <v>OpenCL/simpleparampassing</v>
          </cell>
          <cell r="B619" t="str">
            <v>PASS</v>
          </cell>
        </row>
        <row r="620">
          <cell r="A620" t="str">
            <v>OpenCL/simpleprocedurecall</v>
          </cell>
          <cell r="B620" t="str">
            <v>PASS</v>
          </cell>
        </row>
        <row r="621">
          <cell r="A621" t="str">
            <v>OpenCL/simplereturn</v>
          </cell>
          <cell r="B621" t="str">
            <v>PASS</v>
          </cell>
        </row>
        <row r="622">
          <cell r="A622" t="str">
            <v>OpenCL/skeletonbinomialoptions</v>
          </cell>
          <cell r="B622" t="str">
            <v>PASS</v>
          </cell>
        </row>
        <row r="623">
          <cell r="A623" t="str">
            <v>OpenCL/sourcelocation_tests/assert</v>
          </cell>
          <cell r="B623" t="str">
            <v>FAIL(6)</v>
          </cell>
        </row>
        <row r="624">
          <cell r="A624" t="str">
            <v>OpenCL/sourcelocation_tests/barrier_divergence/fail</v>
          </cell>
          <cell r="B624" t="str">
            <v>FAIL(6)</v>
          </cell>
        </row>
        <row r="625">
          <cell r="A625" t="str">
            <v>OpenCL/sourcelocation_tests/barrier_divergence/pass</v>
          </cell>
          <cell r="B625" t="str">
            <v>PASS</v>
          </cell>
        </row>
        <row r="626">
          <cell r="A626" t="str">
            <v>OpenCL/sourcelocation_tests/ensures/fail</v>
          </cell>
          <cell r="B626" t="str">
            <v>FAIL(6)</v>
          </cell>
        </row>
        <row r="627">
          <cell r="A627" t="str">
            <v>OpenCL/sourcelocation_tests/ensures/pass</v>
          </cell>
          <cell r="B627" t="str">
            <v>PASS</v>
          </cell>
        </row>
        <row r="628">
          <cell r="A628" t="str">
            <v>OpenCL/sourcelocation_tests/loop_invariant/fail/entry</v>
          </cell>
          <cell r="B628" t="str">
            <v>FAIL(6)</v>
          </cell>
        </row>
        <row r="629">
          <cell r="A629" t="str">
            <v>OpenCL/sourcelocation_tests/loop_invariant/fail/maintained</v>
          </cell>
          <cell r="B629" t="str">
            <v>FAIL(6)</v>
          </cell>
        </row>
        <row r="630">
          <cell r="A630" t="str">
            <v>OpenCL/sourcelocation_tests/loop_invariant/pass</v>
          </cell>
          <cell r="B630" t="str">
            <v>PASS</v>
          </cell>
        </row>
        <row r="631">
          <cell r="A631" t="str">
            <v>OpenCL/sourcelocation_tests/needs_source_location_ensures</v>
          </cell>
          <cell r="B631" t="str">
            <v>PASS</v>
          </cell>
        </row>
        <row r="632">
          <cell r="A632" t="str">
            <v>OpenCL/sourcelocation_tests/needs_source_location_requires</v>
          </cell>
          <cell r="B632" t="str">
            <v>PASS</v>
          </cell>
        </row>
        <row r="633">
          <cell r="A633" t="str">
            <v>OpenCL/sourcelocation_tests/race_from_bodiless_call</v>
          </cell>
          <cell r="B633" t="str">
            <v>FAIL(6)</v>
          </cell>
        </row>
        <row r="634">
          <cell r="A634" t="str">
            <v>OpenCL/sourcelocation_tests/race_from_call</v>
          </cell>
          <cell r="B634" t="str">
            <v>FAIL(6)</v>
          </cell>
        </row>
        <row r="635">
          <cell r="A635" t="str">
            <v>OpenCL/sourcelocation_tests/race_from_call_in_loop</v>
          </cell>
          <cell r="B635" t="str">
            <v>FAIL(6)</v>
          </cell>
        </row>
        <row r="636">
          <cell r="A636" t="str">
            <v>OpenCL/sourcelocation_tests/race_with_loop</v>
          </cell>
          <cell r="B636" t="str">
            <v>FAIL(6)</v>
          </cell>
        </row>
        <row r="637">
          <cell r="A637" t="str">
            <v>OpenCL/sourcelocation_tests/races/fail/read_write</v>
          </cell>
          <cell r="B637" t="str">
            <v>FAIL(6)</v>
          </cell>
        </row>
        <row r="638">
          <cell r="A638" t="str">
            <v>OpenCL/sourcelocation_tests/races/fail/write_read</v>
          </cell>
          <cell r="B638" t="str">
            <v>FAIL(6)</v>
          </cell>
        </row>
        <row r="639">
          <cell r="A639" t="str">
            <v>OpenCL/sourcelocation_tests/races/fail/write_write/elem_width_16</v>
          </cell>
          <cell r="B639" t="str">
            <v>FAIL(6)</v>
          </cell>
        </row>
        <row r="640">
          <cell r="A640" t="str">
            <v>OpenCL/sourcelocation_tests/races/fail/write_write/loop</v>
          </cell>
          <cell r="B640" t="str">
            <v>FAIL(6)</v>
          </cell>
        </row>
        <row r="641">
          <cell r="A641" t="str">
            <v>OpenCL/sourcelocation_tests/races/fail/write_write/normal</v>
          </cell>
          <cell r="B641" t="str">
            <v>FAIL(6)</v>
          </cell>
        </row>
        <row r="642">
          <cell r="A642" t="str">
            <v>OpenCL/sourcelocation_tests/races/pass/no_race</v>
          </cell>
          <cell r="B642" t="str">
            <v>PASS</v>
          </cell>
        </row>
        <row r="643">
          <cell r="A643" t="str">
            <v>OpenCL/sourcelocation_tests/races/pass/read_read</v>
          </cell>
          <cell r="B643" t="str">
            <v>PASS</v>
          </cell>
        </row>
        <row r="644">
          <cell r="A644" t="str">
            <v>OpenCL/sourcelocation_tests/races_from_indirect_calls</v>
          </cell>
          <cell r="B644" t="str">
            <v>FAIL(6)</v>
          </cell>
        </row>
        <row r="645">
          <cell r="A645" t="str">
            <v>OpenCL/sourcelocation_tests/requires</v>
          </cell>
          <cell r="B645" t="str">
            <v>FAIL(6)</v>
          </cell>
        </row>
        <row r="646">
          <cell r="A646" t="str">
            <v>OpenCL/ternarytest</v>
          </cell>
          <cell r="B646" t="str">
            <v>PASS</v>
          </cell>
        </row>
        <row r="647">
          <cell r="A647" t="str">
            <v>OpenCL/ternarytest2</v>
          </cell>
          <cell r="B647" t="str">
            <v>PASS</v>
          </cell>
        </row>
        <row r="648">
          <cell r="A648" t="str">
            <v>OpenCL/test_2d_global_index_inference</v>
          </cell>
          <cell r="B648" t="str">
            <v>PASS</v>
          </cell>
        </row>
        <row r="649">
          <cell r="A649" t="str">
            <v>OpenCL/test_2d_local_index_inference</v>
          </cell>
          <cell r="B649" t="str">
            <v>PASS</v>
          </cell>
        </row>
        <row r="650">
          <cell r="A650" t="str">
            <v>OpenCL/test_2d_local_index_inference_2</v>
          </cell>
          <cell r="B650" t="str">
            <v>PASS</v>
          </cell>
        </row>
        <row r="651">
          <cell r="A651" t="str">
            <v>OpenCL/test_address_of_bug</v>
          </cell>
          <cell r="B651" t="str">
            <v>PASS</v>
          </cell>
        </row>
        <row r="652">
          <cell r="A652" t="str">
            <v>OpenCL/test_binary_stmt</v>
          </cell>
          <cell r="B652" t="str">
            <v>PASS</v>
          </cell>
        </row>
        <row r="653">
          <cell r="A653" t="str">
            <v>OpenCL/test_float_neq</v>
          </cell>
          <cell r="B653" t="str">
            <v>PASS</v>
          </cell>
        </row>
        <row r="654">
          <cell r="A654" t="str">
            <v>OpenCL/test_for_benign_read_write_bug</v>
          </cell>
          <cell r="B654" t="str">
            <v>FAIL(6)</v>
          </cell>
        </row>
        <row r="655">
          <cell r="A655" t="str">
            <v>OpenCL/test_for_get_group_id</v>
          </cell>
          <cell r="B655" t="str">
            <v>PASS</v>
          </cell>
        </row>
        <row r="656">
          <cell r="A656" t="str">
            <v>OpenCL/test_for_ssa_bug</v>
          </cell>
          <cell r="B656" t="str">
            <v>PASS</v>
          </cell>
        </row>
        <row r="657">
          <cell r="A657" t="str">
            <v>OpenCL/test_for_uniformity_bug</v>
          </cell>
          <cell r="B657" t="str">
            <v>PASS</v>
          </cell>
        </row>
        <row r="658">
          <cell r="A658" t="str">
            <v>OpenCL/test_global_id_inference</v>
          </cell>
          <cell r="B658" t="str">
            <v>PASS</v>
          </cell>
        </row>
        <row r="659">
          <cell r="A659" t="str">
            <v>OpenCL/test_inline</v>
          </cell>
          <cell r="B659" t="str">
            <v>PASS</v>
          </cell>
        </row>
        <row r="660">
          <cell r="A660" t="str">
            <v>OpenCL/test_line_number_problem</v>
          </cell>
          <cell r="B660" t="str">
            <v>FAIL(6)</v>
          </cell>
        </row>
        <row r="661">
          <cell r="A661" t="str">
            <v>OpenCL/test_local_id_inference</v>
          </cell>
          <cell r="B661" t="str">
            <v>PASS</v>
          </cell>
        </row>
        <row r="662">
          <cell r="A662" t="str">
            <v>OpenCL/test_mod_invariants/global_direct</v>
          </cell>
          <cell r="B662" t="str">
            <v>PASS</v>
          </cell>
        </row>
        <row r="663">
          <cell r="A663" t="str">
            <v>OpenCL/test_mod_invariants/global_reduce_strength</v>
          </cell>
          <cell r="B663" t="str">
            <v>PASS</v>
          </cell>
        </row>
        <row r="664">
          <cell r="A664" t="str">
            <v>OpenCL/test_mod_invariants/local_direct</v>
          </cell>
          <cell r="B664" t="str">
            <v>PASS</v>
          </cell>
        </row>
        <row r="665">
          <cell r="A665" t="str">
            <v>OpenCL/test_mod_invariants/local_reduce_strength</v>
          </cell>
          <cell r="B665" t="str">
            <v>PASS</v>
          </cell>
        </row>
        <row r="666">
          <cell r="A666" t="str">
            <v>OpenCL/test_nooverflowing_add</v>
          </cell>
          <cell r="B666" t="str">
            <v>PASS</v>
          </cell>
        </row>
        <row r="667">
          <cell r="A667" t="str">
            <v>OpenCL/test_nooverflowing_add_predicate</v>
          </cell>
          <cell r="B667" t="str">
            <v>PASS</v>
          </cell>
        </row>
        <row r="668">
          <cell r="A668" t="str">
            <v>OpenCL/test_nooverflowing_add_signed</v>
          </cell>
          <cell r="B668" t="str">
            <v>PASS</v>
          </cell>
        </row>
        <row r="669">
          <cell r="A669" t="str">
            <v>OpenCL/test_part_load_store/load_ptr_and_int</v>
          </cell>
          <cell r="B669" t="str">
            <v>PASS</v>
          </cell>
        </row>
        <row r="670">
          <cell r="A670" t="str">
            <v>OpenCL/test_part_load_store/load_ptr_and_short2</v>
          </cell>
          <cell r="B670" t="str">
            <v>PASS</v>
          </cell>
        </row>
        <row r="671">
          <cell r="A671" t="str">
            <v>OpenCL/test_part_load_store/load_ptr_array_and_int</v>
          </cell>
          <cell r="B671" t="str">
            <v>PASS</v>
          </cell>
        </row>
        <row r="672">
          <cell r="A672" t="str">
            <v>OpenCL/test_part_load_store/store_int_and_short</v>
          </cell>
          <cell r="B672" t="str">
            <v>PASS</v>
          </cell>
        </row>
        <row r="673">
          <cell r="A673" t="str">
            <v>OpenCL/test_part_load_store/store_ptr_and_int</v>
          </cell>
          <cell r="B673" t="str">
            <v>PASS</v>
          </cell>
        </row>
        <row r="674">
          <cell r="A674" t="str">
            <v>OpenCL/test_part_load_store/store_ptr_and_short</v>
          </cell>
          <cell r="B674" t="str">
            <v>PASS</v>
          </cell>
        </row>
        <row r="675">
          <cell r="A675" t="str">
            <v>OpenCL/test_part_load_store/store_ptr_and_short2</v>
          </cell>
          <cell r="B675" t="str">
            <v>PASS</v>
          </cell>
        </row>
        <row r="676">
          <cell r="A676" t="str">
            <v>OpenCL/test_part_load_store/store_ptr_array_and_int</v>
          </cell>
          <cell r="B676" t="str">
            <v>PASS</v>
          </cell>
        </row>
        <row r="677">
          <cell r="A677" t="str">
            <v>OpenCL/test_relational_inference</v>
          </cell>
          <cell r="B677" t="str">
            <v>PASS</v>
          </cell>
        </row>
        <row r="678">
          <cell r="A678" t="str">
            <v>OpenCL/test_structs/requires</v>
          </cell>
          <cell r="B678" t="str">
            <v>PASS</v>
          </cell>
        </row>
        <row r="679">
          <cell r="A679" t="str">
            <v>OpenCL/test_structs/requires_with_store</v>
          </cell>
          <cell r="B679" t="str">
            <v>PASS</v>
          </cell>
        </row>
        <row r="680">
          <cell r="A680" t="str">
            <v>OpenCL/test_structs/store_array_element</v>
          </cell>
          <cell r="B680" t="str">
            <v>PASS</v>
          </cell>
        </row>
        <row r="681">
          <cell r="A681" t="str">
            <v>OpenCL/test_structs/store_element</v>
          </cell>
          <cell r="B681" t="str">
            <v>PASS</v>
          </cell>
        </row>
        <row r="682">
          <cell r="A682" t="str">
            <v>OpenCL/test_structs/store_ptr_array_element</v>
          </cell>
          <cell r="B682" t="str">
            <v>PASS</v>
          </cell>
        </row>
        <row r="683">
          <cell r="A683" t="str">
            <v>OpenCL/test_structs/store_ptr_element</v>
          </cell>
          <cell r="B683" t="str">
            <v>PASS</v>
          </cell>
        </row>
        <row r="684">
          <cell r="A684" t="str">
            <v>OpenCL/test_structs/store_struct_element</v>
          </cell>
          <cell r="B684" t="str">
            <v>PASS</v>
          </cell>
        </row>
        <row r="685">
          <cell r="A685" t="str">
            <v>OpenCL/test_structs/use_array_element</v>
          </cell>
          <cell r="B685" t="str">
            <v>PASS</v>
          </cell>
        </row>
        <row r="686">
          <cell r="A686" t="str">
            <v>OpenCL/test_structs/use_element</v>
          </cell>
          <cell r="B686" t="str">
            <v>PASS</v>
          </cell>
        </row>
        <row r="687">
          <cell r="A687" t="str">
            <v>OpenCL/test_structs/use_ptr_array_element</v>
          </cell>
          <cell r="B687" t="str">
            <v>PASS</v>
          </cell>
        </row>
        <row r="688">
          <cell r="A688" t="str">
            <v>OpenCL/test_structs/use_ptr_element</v>
          </cell>
          <cell r="B688" t="str">
            <v>PASS</v>
          </cell>
        </row>
        <row r="689">
          <cell r="A689" t="str">
            <v>OpenCL/test_structs/use_struct_element</v>
          </cell>
          <cell r="B689" t="str">
            <v>PASS</v>
          </cell>
        </row>
        <row r="690">
          <cell r="A690" t="str">
            <v>OpenCL/transitiveclosuresimplified</v>
          </cell>
          <cell r="B690" t="str">
            <v>PASS</v>
          </cell>
        </row>
        <row r="691">
          <cell r="A691" t="str">
            <v>OpenCL/transitiveclosuresimplified2</v>
          </cell>
          <cell r="B691" t="str">
            <v>PASS</v>
          </cell>
        </row>
        <row r="692">
          <cell r="A692" t="str">
            <v>OpenCL/typestest</v>
          </cell>
          <cell r="B692" t="str">
            <v>PASS</v>
          </cell>
        </row>
        <row r="693">
          <cell r="A693" t="str">
            <v>OpenCL/unconstrained_sizes/global_size</v>
          </cell>
          <cell r="B693" t="str">
            <v>PASS</v>
          </cell>
        </row>
        <row r="694">
          <cell r="A694" t="str">
            <v>OpenCL/unconstrained_sizes/local_size</v>
          </cell>
          <cell r="B694" t="str">
            <v>PASS</v>
          </cell>
        </row>
        <row r="695">
          <cell r="A695" t="str">
            <v>OpenCL/unconstrained_sizes/num_groups</v>
          </cell>
          <cell r="B695" t="str">
            <v>PASS</v>
          </cell>
        </row>
        <row r="696">
          <cell r="A696" t="str">
            <v>OpenCL/undef_tests/uninitialised_local_int</v>
          </cell>
          <cell r="B696" t="str">
            <v>FAIL(6)</v>
          </cell>
        </row>
        <row r="697">
          <cell r="A697" t="str">
            <v>OpenCL/undef_tests/uninitialised_local_ptr</v>
          </cell>
          <cell r="B697" t="str">
            <v>FAIL(6)</v>
          </cell>
        </row>
        <row r="698">
          <cell r="A698" t="str">
            <v>OpenCL/unreachable</v>
          </cell>
          <cell r="B698" t="str">
            <v>FAIL(6)</v>
          </cell>
        </row>
        <row r="699">
          <cell r="A699" t="str">
            <v>OpenCL/unusedreturn</v>
          </cell>
          <cell r="B699" t="str">
            <v>PASS</v>
          </cell>
        </row>
        <row r="700">
          <cell r="A700" t="str">
            <v>OpenCL/vectortests/addressofvector</v>
          </cell>
          <cell r="B700" t="str">
            <v>PASS</v>
          </cell>
        </row>
        <row r="701">
          <cell r="A701" t="str">
            <v>OpenCL/vectortests/double2arithmetic</v>
          </cell>
          <cell r="B701" t="str">
            <v>PASS</v>
          </cell>
        </row>
        <row r="702">
          <cell r="A702" t="str">
            <v>OpenCL/vectortests/double2simpleaccess</v>
          </cell>
          <cell r="B702" t="str">
            <v>PASS</v>
          </cell>
        </row>
        <row r="703">
          <cell r="A703" t="str">
            <v>OpenCL/vectortests/double4simpleaccess</v>
          </cell>
          <cell r="B703" t="str">
            <v>PASS</v>
          </cell>
        </row>
        <row r="704">
          <cell r="A704" t="str">
            <v>OpenCL/vectortests/double8simpleaccess</v>
          </cell>
          <cell r="B704" t="str">
            <v>PASS</v>
          </cell>
        </row>
        <row r="705">
          <cell r="A705" t="str">
            <v>OpenCL/vectortests/float16simpleaccess</v>
          </cell>
          <cell r="B705" t="str">
            <v>PASS</v>
          </cell>
        </row>
        <row r="706">
          <cell r="A706" t="str">
            <v>OpenCL/vectortests/float2simpleaccess</v>
          </cell>
          <cell r="B706" t="str">
            <v>PASS</v>
          </cell>
        </row>
        <row r="707">
          <cell r="A707" t="str">
            <v>OpenCL/vectortests/float4arithmetic</v>
          </cell>
          <cell r="B707" t="str">
            <v>PASS</v>
          </cell>
        </row>
        <row r="708">
          <cell r="A708" t="str">
            <v>OpenCL/vectortests/float4arrayaccess</v>
          </cell>
          <cell r="B708" t="str">
            <v>PASS</v>
          </cell>
        </row>
        <row r="709">
          <cell r="A709" t="str">
            <v>OpenCL/vectortests/float4initialisation</v>
          </cell>
          <cell r="B709" t="str">
            <v>PASS</v>
          </cell>
        </row>
        <row r="710">
          <cell r="A710" t="str">
            <v>OpenCL/vectortests/float4simpleaccess</v>
          </cell>
          <cell r="B710" t="str">
            <v>PASS</v>
          </cell>
        </row>
        <row r="711">
          <cell r="A711" t="str">
            <v>OpenCL/vectortests/float8simpleaccess</v>
          </cell>
          <cell r="B711" t="str">
            <v>PASS</v>
          </cell>
        </row>
        <row r="712">
          <cell r="A712" t="str">
            <v>OpenCL/vectortests/int_vectors_big_test</v>
          </cell>
          <cell r="B712" t="str">
            <v>PASS</v>
          </cell>
        </row>
        <row r="713">
          <cell r="A713" t="str">
            <v>OpenCL/vectortests/int2simpleaccess</v>
          </cell>
          <cell r="B713" t="str">
            <v>PASS</v>
          </cell>
        </row>
        <row r="714">
          <cell r="A714" t="str">
            <v>OpenCL/vectortests/int3arrayaccess</v>
          </cell>
          <cell r="B714" t="str">
            <v>PASS</v>
          </cell>
        </row>
        <row r="715">
          <cell r="A715" t="str">
            <v>OpenCL/vectortests/int3load</v>
          </cell>
          <cell r="B715" t="str">
            <v>PASS</v>
          </cell>
        </row>
        <row r="716">
          <cell r="A716" t="str">
            <v>OpenCL/vectortests/int3store</v>
          </cell>
          <cell r="B716" t="str">
            <v>PASS</v>
          </cell>
        </row>
        <row r="717">
          <cell r="A717" t="str">
            <v>OpenCL/vectortests/int4initialisation</v>
          </cell>
          <cell r="B717" t="str">
            <v>PASS</v>
          </cell>
        </row>
        <row r="718">
          <cell r="A718" t="str">
            <v>OpenCL/vectortests/select</v>
          </cell>
          <cell r="B718" t="str">
            <v>PASS</v>
          </cell>
        </row>
        <row r="719">
          <cell r="A719" t="str">
            <v>OpenCL/vectortests/test_mul_add</v>
          </cell>
          <cell r="B719" t="str">
            <v>PASS</v>
          </cell>
        </row>
        <row r="720">
          <cell r="A720" t="str">
            <v>OpenCL/vectortests/test_paren</v>
          </cell>
          <cell r="B720" t="str">
            <v>PASS</v>
          </cell>
        </row>
        <row r="721">
          <cell r="A721" t="str">
            <v>OpenCL/vectortests/vectorops</v>
          </cell>
          <cell r="B721" t="str">
            <v>PASS</v>
          </cell>
        </row>
        <row r="722">
          <cell r="A722" t="str">
            <v>OpenCL/vectortests/vectorops2</v>
          </cell>
          <cell r="B722" t="str">
            <v>PASS</v>
          </cell>
        </row>
        <row r="723">
          <cell r="A723" t="str">
            <v>OpenCL/vectortests/vectorreturn</v>
          </cell>
          <cell r="B723" t="str">
            <v>PASS</v>
          </cell>
        </row>
        <row r="724">
          <cell r="A724" t="str">
            <v>OpenCL/vectortests/vectorsplat</v>
          </cell>
          <cell r="B724" t="str">
            <v>PASS</v>
          </cell>
        </row>
        <row r="725">
          <cell r="A725" t="str">
            <v>OpenCL/vectortests/vectorswizzle</v>
          </cell>
          <cell r="B725" t="str">
            <v>PASS</v>
          </cell>
        </row>
        <row r="726">
          <cell r="A726" t="str">
            <v>OpenCL/warpsync/2d</v>
          </cell>
          <cell r="B726" t="str">
            <v>PASS</v>
          </cell>
        </row>
        <row r="727">
          <cell r="A727" t="str">
            <v>OpenCL/warpsync/broken_shuffle</v>
          </cell>
          <cell r="B727" t="str">
            <v>FAIL(6)</v>
          </cell>
        </row>
        <row r="728">
          <cell r="A728" t="str">
            <v>OpenCL/warpsync/intragroup_scan</v>
          </cell>
          <cell r="B728" t="str">
            <v>PASS</v>
          </cell>
        </row>
        <row r="729">
          <cell r="A729" t="str">
            <v>OpenCL/warpsync/scan_warp</v>
          </cell>
          <cell r="B729" t="str">
            <v>PASS</v>
          </cell>
        </row>
        <row r="730">
          <cell r="A730" t="str">
            <v>OpenCL/warpsync/shuffle</v>
          </cell>
          <cell r="B730" t="str">
            <v>PASS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AF91-6507-4BAF-A282-7CADFBF2D373}">
  <dimension ref="A1:G216"/>
  <sheetViews>
    <sheetView tabSelected="1" workbookViewId="0"/>
  </sheetViews>
  <sheetFormatPr defaultRowHeight="15" x14ac:dyDescent="0.25"/>
  <cols>
    <col min="1" max="1" width="72.42578125" style="1" bestFit="1" customWidth="1"/>
    <col min="2" max="2" width="15.42578125" style="1" bestFit="1" customWidth="1"/>
    <col min="3" max="3" width="12.28515625" style="1" bestFit="1" customWidth="1"/>
    <col min="4" max="4" width="11.140625" style="1" bestFit="1" customWidth="1"/>
    <col min="5" max="5" width="12.5703125" style="2" bestFit="1" customWidth="1"/>
    <col min="6" max="6" width="10.7109375" style="2" bestFit="1" customWidth="1"/>
    <col min="7" max="7" width="22.140625" style="1" bestFit="1" customWidth="1"/>
  </cols>
  <sheetData>
    <row r="1" spans="1:7" x14ac:dyDescent="0.25">
      <c r="A1" s="3" t="s">
        <v>0</v>
      </c>
      <c r="B1" s="3" t="s">
        <v>222</v>
      </c>
      <c r="C1" s="3" t="s">
        <v>1</v>
      </c>
      <c r="D1" s="3" t="s">
        <v>4</v>
      </c>
      <c r="E1" s="4" t="s">
        <v>2</v>
      </c>
      <c r="F1" s="4" t="s">
        <v>3</v>
      </c>
      <c r="G1" s="3" t="s">
        <v>223</v>
      </c>
    </row>
    <row r="2" spans="1:7" x14ac:dyDescent="0.25">
      <c r="A2" s="1" t="s">
        <v>9</v>
      </c>
      <c r="B2" s="1" t="str">
        <f xml:space="preserve"> VLOOKUP(A2, [1]summary!$A$1:$B$1000, 2, FALSE)</f>
        <v>FAIL(6)</v>
      </c>
      <c r="C2" s="1" t="str">
        <f xml:space="preserve"> IF(AND(VLOOKUP(A2, 'run-1'!$A$1:$F$1000, 2, FALSE) = VLOOKUP(A2, 'run-2'!$A$1:$F$1000, 2, FALSE), VLOOKUP(A2, 'run-1'!$A$1:$F$1000, 2, FALSE) = VLOOKUP(A2, 'run-3'!$A$1:$F$1000, 2, FALSE)), VLOOKUP(A2, 'run-1'!$A$1:$F$1000, 2, FALSE), "INCON")</f>
        <v>ERROR</v>
      </c>
      <c r="D2" s="1">
        <f xml:space="preserve"> AVERAGE(VLOOKUP(A2, 'run-1'!$A$1:$F$1000, 3, FALSE), VLOOKUP(A2, 'run-2'!$A$1:$F$1000, 3, FALSE), VLOOKUP(A2, 'run-3'!$A$1:$F$1000, 3, FALSE))</f>
        <v>3.8032791614532435</v>
      </c>
      <c r="E2" s="2">
        <f xml:space="preserve"> MAX(VLOOKUP(A2, 'run-1'!$A$1:$F$1000, 4, FALSE), VLOOKUP(A2, 'run-2'!$A$1:$F$1000, 4, FALSE), VLOOKUP(A2, 'run-3'!$A$1:$F$1000, 4, FALSE))</f>
        <v>2</v>
      </c>
      <c r="F2" s="2">
        <f xml:space="preserve"> MAX(VLOOKUP(A2, 'run-1'!$A$1:$F$1000, 5, FALSE), VLOOKUP(A2, 'run-2'!$A$1:$F$1000, 5, FALSE), VLOOKUP(A2, 'run-3'!$A$1:$F$1000, 5, FALSE))</f>
        <v>0</v>
      </c>
      <c r="G2" s="1">
        <f xml:space="preserve"> IF(AND(VLOOKUP(A2, 'run-1'!$A$1:$F$1000, 6, FALSE) = VLOOKUP(A2, 'run-2'!$A$1:$F$1000, 6, FALSE), VLOOKUP(A2, 'run-1'!$A$1:$F$1000, 6, FALSE) = VLOOKUP(A2, 'run-3'!$A$1:$F$1000, 6, FALSE)), VLOOKUP(A2, 'run-1'!$A$1:$F$1000, 6, FALSE), "INCON")</f>
        <v>0</v>
      </c>
    </row>
    <row r="3" spans="1:7" x14ac:dyDescent="0.25">
      <c r="A3" s="1" t="s">
        <v>8</v>
      </c>
      <c r="B3" s="1" t="str">
        <f xml:space="preserve"> VLOOKUP(A3, [1]summary!$A$1:$B$1000, 2, FALSE)</f>
        <v>FAIL(6)</v>
      </c>
      <c r="C3" s="1" t="str">
        <f xml:space="preserve"> IF(AND(VLOOKUP(A3, 'run-1'!$A$1:$F$1000, 2, FALSE) = VLOOKUP(A3, 'run-2'!$A$1:$F$1000, 2, FALSE), VLOOKUP(A3, 'run-1'!$A$1:$F$1000, 2, FALSE) = VLOOKUP(A3, 'run-3'!$A$1:$F$1000, 2, FALSE)), VLOOKUP(A3, 'run-1'!$A$1:$F$1000, 2, FALSE), "INCON")</f>
        <v>ERROR</v>
      </c>
      <c r="D3" s="1">
        <f xml:space="preserve"> AVERAGE(VLOOKUP(A3, 'run-1'!$A$1:$F$1000, 3, FALSE), VLOOKUP(A3, 'run-2'!$A$1:$F$1000, 3, FALSE), VLOOKUP(A3, 'run-3'!$A$1:$F$1000, 3, FALSE))</f>
        <v>1.85135149955749</v>
      </c>
      <c r="E3" s="2">
        <f xml:space="preserve"> MAX(VLOOKUP(A3, 'run-1'!$A$1:$F$1000, 4, FALSE), VLOOKUP(A3, 'run-2'!$A$1:$F$1000, 4, FALSE), VLOOKUP(A3, 'run-3'!$A$1:$F$1000, 4, FALSE))</f>
        <v>0</v>
      </c>
      <c r="F3" s="2">
        <f xml:space="preserve"> MAX(VLOOKUP(A3, 'run-1'!$A$1:$F$1000, 5, FALSE), VLOOKUP(A3, 'run-2'!$A$1:$F$1000, 5, FALSE), VLOOKUP(A3, 'run-3'!$A$1:$F$1000, 5, FALSE))</f>
        <v>0</v>
      </c>
      <c r="G3" s="1" t="str">
        <f xml:space="preserve"> IF(AND(VLOOKUP(A3, 'run-1'!$A$1:$F$1000, 6, FALSE) = VLOOKUP(A3, 'run-2'!$A$1:$F$1000, 6, FALSE), VLOOKUP(A3, 'run-1'!$A$1:$F$1000, 6, FALSE) = VLOOKUP(A3, 'run-3'!$A$1:$F$1000, 6, FALSE)), VLOOKUP(A3, 'run-1'!$A$1:$F$1000, 6, FALSE), "INCON")</f>
        <v>list index out of range</v>
      </c>
    </row>
    <row r="4" spans="1:7" x14ac:dyDescent="0.25">
      <c r="A4" s="1" t="s">
        <v>11</v>
      </c>
      <c r="B4" s="1" t="str">
        <f xml:space="preserve"> VLOOKUP(A4, [1]summary!$A$1:$B$1000, 2, FALSE)</f>
        <v>FAIL(6)</v>
      </c>
      <c r="C4" s="1" t="str">
        <f xml:space="preserve"> IF(AND(VLOOKUP(A4, 'run-1'!$A$1:$F$1000, 2, FALSE) = VLOOKUP(A4, 'run-2'!$A$1:$F$1000, 2, FALSE), VLOOKUP(A4, 'run-1'!$A$1:$F$1000, 2, FALSE) = VLOOKUP(A4, 'run-3'!$A$1:$F$1000, 2, FALSE)), VLOOKUP(A4, 'run-1'!$A$1:$F$1000, 2, FALSE), "INCON")</f>
        <v>PASS</v>
      </c>
      <c r="D4" s="1">
        <f xml:space="preserve"> AVERAGE(VLOOKUP(A4, 'run-1'!$A$1:$F$1000, 3, FALSE), VLOOKUP(A4, 'run-2'!$A$1:$F$1000, 3, FALSE), VLOOKUP(A4, 'run-3'!$A$1:$F$1000, 3, FALSE))</f>
        <v>3.5428749720255497</v>
      </c>
      <c r="E4" s="2">
        <f xml:space="preserve"> MAX(VLOOKUP(A4, 'run-1'!$A$1:$F$1000, 4, FALSE), VLOOKUP(A4, 'run-2'!$A$1:$F$1000, 4, FALSE), VLOOKUP(A4, 'run-3'!$A$1:$F$1000, 4, FALSE))</f>
        <v>2</v>
      </c>
      <c r="F4" s="2">
        <f xml:space="preserve"> MAX(VLOOKUP(A4, 'run-1'!$A$1:$F$1000, 5, FALSE), VLOOKUP(A4, 'run-2'!$A$1:$F$1000, 5, FALSE), VLOOKUP(A4, 'run-3'!$A$1:$F$1000, 5, FALSE))</f>
        <v>1</v>
      </c>
      <c r="G4" s="1">
        <f xml:space="preserve"> IF(AND(VLOOKUP(A4, 'run-1'!$A$1:$F$1000, 6, FALSE) = VLOOKUP(A4, 'run-2'!$A$1:$F$1000, 6, FALSE), VLOOKUP(A4, 'run-1'!$A$1:$F$1000, 6, FALSE) = VLOOKUP(A4, 'run-3'!$A$1:$F$1000, 6, FALSE)), VLOOKUP(A4, 'run-1'!$A$1:$F$1000, 6, FALSE), "INCON")</f>
        <v>0</v>
      </c>
    </row>
    <row r="5" spans="1:7" x14ac:dyDescent="0.25">
      <c r="A5" s="1" t="s">
        <v>10</v>
      </c>
      <c r="B5" s="1" t="str">
        <f xml:space="preserve"> VLOOKUP(A5, [1]summary!$A$1:$B$1000, 2, FALSE)</f>
        <v>FAIL(6)</v>
      </c>
      <c r="C5" s="1" t="str">
        <f xml:space="preserve"> IF(AND(VLOOKUP(A5, 'run-1'!$A$1:$F$1000, 2, FALSE) = VLOOKUP(A5, 'run-2'!$A$1:$F$1000, 2, FALSE), VLOOKUP(A5, 'run-1'!$A$1:$F$1000, 2, FALSE) = VLOOKUP(A5, 'run-3'!$A$1:$F$1000, 2, FALSE)), VLOOKUP(A5, 'run-1'!$A$1:$F$1000, 2, FALSE), "INCON")</f>
        <v>PASS</v>
      </c>
      <c r="D5" s="1">
        <f xml:space="preserve"> AVERAGE(VLOOKUP(A5, 'run-1'!$A$1:$F$1000, 3, FALSE), VLOOKUP(A5, 'run-2'!$A$1:$F$1000, 3, FALSE), VLOOKUP(A5, 'run-3'!$A$1:$F$1000, 3, FALSE))</f>
        <v>3.5991204579671199</v>
      </c>
      <c r="E5" s="2">
        <f xml:space="preserve"> MAX(VLOOKUP(A5, 'run-1'!$A$1:$F$1000, 4, FALSE), VLOOKUP(A5, 'run-2'!$A$1:$F$1000, 4, FALSE), VLOOKUP(A5, 'run-3'!$A$1:$F$1000, 4, FALSE))</f>
        <v>2</v>
      </c>
      <c r="F5" s="2">
        <f xml:space="preserve"> MAX(VLOOKUP(A5, 'run-1'!$A$1:$F$1000, 5, FALSE), VLOOKUP(A5, 'run-2'!$A$1:$F$1000, 5, FALSE), VLOOKUP(A5, 'run-3'!$A$1:$F$1000, 5, FALSE))</f>
        <v>1</v>
      </c>
      <c r="G5" s="1">
        <f xml:space="preserve"> IF(AND(VLOOKUP(A5, 'run-1'!$A$1:$F$1000, 6, FALSE) = VLOOKUP(A5, 'run-2'!$A$1:$F$1000, 6, FALSE), VLOOKUP(A5, 'run-1'!$A$1:$F$1000, 6, FALSE) = VLOOKUP(A5, 'run-3'!$A$1:$F$1000, 6, FALSE)), VLOOKUP(A5, 'run-1'!$A$1:$F$1000, 6, FALSE), "INCON")</f>
        <v>0</v>
      </c>
    </row>
    <row r="6" spans="1:7" x14ac:dyDescent="0.25">
      <c r="A6" s="1" t="s">
        <v>7</v>
      </c>
      <c r="B6" s="1" t="str">
        <f xml:space="preserve"> VLOOKUP(A6, [1]summary!$A$1:$B$1000, 2, FALSE)</f>
        <v>PASS</v>
      </c>
      <c r="C6" s="1" t="str">
        <f xml:space="preserve"> IF(AND(VLOOKUP(A6, 'run-1'!$A$1:$F$1000, 2, FALSE) = VLOOKUP(A6, 'run-2'!$A$1:$F$1000, 2, FALSE), VLOOKUP(A6, 'run-1'!$A$1:$F$1000, 2, FALSE) = VLOOKUP(A6, 'run-3'!$A$1:$F$1000, 2, FALSE)), VLOOKUP(A6, 'run-1'!$A$1:$F$1000, 2, FALSE), "INCON")</f>
        <v>PASS</v>
      </c>
      <c r="D6" s="1">
        <f xml:space="preserve"> AVERAGE(VLOOKUP(A6, 'run-1'!$A$1:$F$1000, 3, FALSE), VLOOKUP(A6, 'run-2'!$A$1:$F$1000, 3, FALSE), VLOOKUP(A6, 'run-3'!$A$1:$F$1000, 3, FALSE))</f>
        <v>1.7720947265624931</v>
      </c>
      <c r="E6" s="2">
        <f xml:space="preserve"> MAX(VLOOKUP(A6, 'run-1'!$A$1:$F$1000, 4, FALSE), VLOOKUP(A6, 'run-2'!$A$1:$F$1000, 4, FALSE), VLOOKUP(A6, 'run-3'!$A$1:$F$1000, 4, FALSE))</f>
        <v>0</v>
      </c>
      <c r="F6" s="2">
        <f xml:space="preserve"> MAX(VLOOKUP(A6, 'run-1'!$A$1:$F$1000, 5, FALSE), VLOOKUP(A6, 'run-2'!$A$1:$F$1000, 5, FALSE), VLOOKUP(A6, 'run-3'!$A$1:$F$1000, 5, FALSE))</f>
        <v>0</v>
      </c>
      <c r="G6" s="1">
        <f xml:space="preserve"> IF(AND(VLOOKUP(A6, 'run-1'!$A$1:$F$1000, 6, FALSE) = VLOOKUP(A6, 'run-2'!$A$1:$F$1000, 6, FALSE), VLOOKUP(A6, 'run-1'!$A$1:$F$1000, 6, FALSE) = VLOOKUP(A6, 'run-3'!$A$1:$F$1000, 6, FALSE)), VLOOKUP(A6, 'run-1'!$A$1:$F$1000, 6, FALSE), "INCON")</f>
        <v>0</v>
      </c>
    </row>
    <row r="7" spans="1:7" x14ac:dyDescent="0.25">
      <c r="A7" s="1" t="s">
        <v>101</v>
      </c>
      <c r="B7" s="1" t="str">
        <f xml:space="preserve"> VLOOKUP(A7, [1]summary!$A$1:$B$1000, 2, FALSE)</f>
        <v>PASS</v>
      </c>
      <c r="C7" s="1" t="str">
        <f xml:space="preserve"> IF(AND(VLOOKUP(A7, 'run-1'!$A$1:$F$1000, 2, FALSE) = VLOOKUP(A7, 'run-2'!$A$1:$F$1000, 2, FALSE), VLOOKUP(A7, 'run-1'!$A$1:$F$1000, 2, FALSE) = VLOOKUP(A7, 'run-3'!$A$1:$F$1000, 2, FALSE)), VLOOKUP(A7, 'run-1'!$A$1:$F$1000, 2, FALSE), "INCON")</f>
        <v>PASS</v>
      </c>
      <c r="D7" s="1">
        <f xml:space="preserve"> AVERAGE(VLOOKUP(A7, 'run-1'!$A$1:$F$1000, 3, FALSE), VLOOKUP(A7, 'run-2'!$A$1:$F$1000, 3, FALSE), VLOOKUP(A7, 'run-3'!$A$1:$F$1000, 3, FALSE))</f>
        <v>1.7287432352701799</v>
      </c>
      <c r="E7" s="2">
        <f xml:space="preserve"> MAX(VLOOKUP(A7, 'run-1'!$A$1:$F$1000, 4, FALSE), VLOOKUP(A7, 'run-2'!$A$1:$F$1000, 4, FALSE), VLOOKUP(A7, 'run-3'!$A$1:$F$1000, 4, FALSE))</f>
        <v>0</v>
      </c>
      <c r="F7" s="2">
        <f xml:space="preserve"> MAX(VLOOKUP(A7, 'run-1'!$A$1:$F$1000, 5, FALSE), VLOOKUP(A7, 'run-2'!$A$1:$F$1000, 5, FALSE), VLOOKUP(A7, 'run-3'!$A$1:$F$1000, 5, FALSE))</f>
        <v>0</v>
      </c>
      <c r="G7" s="1">
        <f xml:space="preserve"> IF(AND(VLOOKUP(A7, 'run-1'!$A$1:$F$1000, 6, FALSE) = VLOOKUP(A7, 'run-2'!$A$1:$F$1000, 6, FALSE), VLOOKUP(A7, 'run-1'!$A$1:$F$1000, 6, FALSE) = VLOOKUP(A7, 'run-3'!$A$1:$F$1000, 6, FALSE)), VLOOKUP(A7, 'run-1'!$A$1:$F$1000, 6, FALSE), "INCON")</f>
        <v>0</v>
      </c>
    </row>
    <row r="8" spans="1:7" x14ac:dyDescent="0.25">
      <c r="A8" s="1" t="s">
        <v>78</v>
      </c>
      <c r="B8" s="1" t="str">
        <f xml:space="preserve"> VLOOKUP(A8, [1]summary!$A$1:$B$1000, 2, FALSE)</f>
        <v>PASS</v>
      </c>
      <c r="C8" s="1" t="str">
        <f xml:space="preserve"> IF(AND(VLOOKUP(A8, 'run-1'!$A$1:$F$1000, 2, FALSE) = VLOOKUP(A8, 'run-2'!$A$1:$F$1000, 2, FALSE), VLOOKUP(A8, 'run-1'!$A$1:$F$1000, 2, FALSE) = VLOOKUP(A8, 'run-3'!$A$1:$F$1000, 2, FALSE)), VLOOKUP(A8, 'run-1'!$A$1:$F$1000, 2, FALSE), "INCON")</f>
        <v>PASS</v>
      </c>
      <c r="D8" s="1">
        <f xml:space="preserve"> AVERAGE(VLOOKUP(A8, 'run-1'!$A$1:$F$1000, 3, FALSE), VLOOKUP(A8, 'run-2'!$A$1:$F$1000, 3, FALSE), VLOOKUP(A8, 'run-3'!$A$1:$F$1000, 3, FALSE))</f>
        <v>1.5283716519673634</v>
      </c>
      <c r="E8" s="2">
        <f xml:space="preserve"> MAX(VLOOKUP(A8, 'run-1'!$A$1:$F$1000, 4, FALSE), VLOOKUP(A8, 'run-2'!$A$1:$F$1000, 4, FALSE), VLOOKUP(A8, 'run-3'!$A$1:$F$1000, 4, FALSE))</f>
        <v>0</v>
      </c>
      <c r="F8" s="2">
        <f xml:space="preserve"> MAX(VLOOKUP(A8, 'run-1'!$A$1:$F$1000, 5, FALSE), VLOOKUP(A8, 'run-2'!$A$1:$F$1000, 5, FALSE), VLOOKUP(A8, 'run-3'!$A$1:$F$1000, 5, FALSE))</f>
        <v>0</v>
      </c>
      <c r="G8" s="1">
        <f xml:space="preserve"> IF(AND(VLOOKUP(A8, 'run-1'!$A$1:$F$1000, 6, FALSE) = VLOOKUP(A8, 'run-2'!$A$1:$F$1000, 6, FALSE), VLOOKUP(A8, 'run-1'!$A$1:$F$1000, 6, FALSE) = VLOOKUP(A8, 'run-3'!$A$1:$F$1000, 6, FALSE)), VLOOKUP(A8, 'run-1'!$A$1:$F$1000, 6, FALSE), "INCON")</f>
        <v>0</v>
      </c>
    </row>
    <row r="9" spans="1:7" x14ac:dyDescent="0.25">
      <c r="A9" s="1" t="s">
        <v>175</v>
      </c>
      <c r="B9" s="1" t="str">
        <f xml:space="preserve"> VLOOKUP(A9, [1]summary!$A$1:$B$1000, 2, FALSE)</f>
        <v>PASS</v>
      </c>
      <c r="C9" s="1" t="str">
        <f xml:space="preserve"> IF(AND(VLOOKUP(A9, 'run-1'!$A$1:$F$1000, 2, FALSE) = VLOOKUP(A9, 'run-2'!$A$1:$F$1000, 2, FALSE), VLOOKUP(A9, 'run-1'!$A$1:$F$1000, 2, FALSE) = VLOOKUP(A9, 'run-3'!$A$1:$F$1000, 2, FALSE)), VLOOKUP(A9, 'run-1'!$A$1:$F$1000, 2, FALSE), "INCON")</f>
        <v>PASS</v>
      </c>
      <c r="D9" s="1">
        <f xml:space="preserve"> AVERAGE(VLOOKUP(A9, 'run-1'!$A$1:$F$1000, 3, FALSE), VLOOKUP(A9, 'run-2'!$A$1:$F$1000, 3, FALSE), VLOOKUP(A9, 'run-3'!$A$1:$F$1000, 3, FALSE))</f>
        <v>1.5984969139099101</v>
      </c>
      <c r="E9" s="2">
        <f xml:space="preserve"> MAX(VLOOKUP(A9, 'run-1'!$A$1:$F$1000, 4, FALSE), VLOOKUP(A9, 'run-2'!$A$1:$F$1000, 4, FALSE), VLOOKUP(A9, 'run-3'!$A$1:$F$1000, 4, FALSE))</f>
        <v>0</v>
      </c>
      <c r="F9" s="2">
        <f xml:space="preserve"> MAX(VLOOKUP(A9, 'run-1'!$A$1:$F$1000, 5, FALSE), VLOOKUP(A9, 'run-2'!$A$1:$F$1000, 5, FALSE), VLOOKUP(A9, 'run-3'!$A$1:$F$1000, 5, FALSE))</f>
        <v>0</v>
      </c>
      <c r="G9" s="1">
        <f xml:space="preserve"> IF(AND(VLOOKUP(A9, 'run-1'!$A$1:$F$1000, 6, FALSE) = VLOOKUP(A9, 'run-2'!$A$1:$F$1000, 6, FALSE), VLOOKUP(A9, 'run-1'!$A$1:$F$1000, 6, FALSE) = VLOOKUP(A9, 'run-3'!$A$1:$F$1000, 6, FALSE)), VLOOKUP(A9, 'run-1'!$A$1:$F$1000, 6, FALSE), "INCON")</f>
        <v>0</v>
      </c>
    </row>
    <row r="10" spans="1:7" x14ac:dyDescent="0.25">
      <c r="A10" s="1" t="s">
        <v>173</v>
      </c>
      <c r="B10" s="1" t="str">
        <f xml:space="preserve"> VLOOKUP(A10, [1]summary!$A$1:$B$1000, 2, FALSE)</f>
        <v>PASS</v>
      </c>
      <c r="C10" s="1" t="str">
        <f xml:space="preserve"> IF(AND(VLOOKUP(A10, 'run-1'!$A$1:$F$1000, 2, FALSE) = VLOOKUP(A10, 'run-2'!$A$1:$F$1000, 2, FALSE), VLOOKUP(A10, 'run-1'!$A$1:$F$1000, 2, FALSE) = VLOOKUP(A10, 'run-3'!$A$1:$F$1000, 2, FALSE)), VLOOKUP(A10, 'run-1'!$A$1:$F$1000, 2, FALSE), "INCON")</f>
        <v>PASS</v>
      </c>
      <c r="D10" s="1">
        <f xml:space="preserve"> AVERAGE(VLOOKUP(A10, 'run-1'!$A$1:$F$1000, 3, FALSE), VLOOKUP(A10, 'run-2'!$A$1:$F$1000, 3, FALSE), VLOOKUP(A10, 'run-3'!$A$1:$F$1000, 3, FALSE))</f>
        <v>1.5807128747304233</v>
      </c>
      <c r="E10" s="2">
        <f xml:space="preserve"> MAX(VLOOKUP(A10, 'run-1'!$A$1:$F$1000, 4, FALSE), VLOOKUP(A10, 'run-2'!$A$1:$F$1000, 4, FALSE), VLOOKUP(A10, 'run-3'!$A$1:$F$1000, 4, FALSE))</f>
        <v>0</v>
      </c>
      <c r="F10" s="2">
        <f xml:space="preserve"> MAX(VLOOKUP(A10, 'run-1'!$A$1:$F$1000, 5, FALSE), VLOOKUP(A10, 'run-2'!$A$1:$F$1000, 5, FALSE), VLOOKUP(A10, 'run-3'!$A$1:$F$1000, 5, FALSE))</f>
        <v>0</v>
      </c>
      <c r="G10" s="1">
        <f xml:space="preserve"> IF(AND(VLOOKUP(A10, 'run-1'!$A$1:$F$1000, 6, FALSE) = VLOOKUP(A10, 'run-2'!$A$1:$F$1000, 6, FALSE), VLOOKUP(A10, 'run-1'!$A$1:$F$1000, 6, FALSE) = VLOOKUP(A10, 'run-3'!$A$1:$F$1000, 6, FALSE)), VLOOKUP(A10, 'run-1'!$A$1:$F$1000, 6, FALSE), "INCON")</f>
        <v>0</v>
      </c>
    </row>
    <row r="11" spans="1:7" x14ac:dyDescent="0.25">
      <c r="A11" s="1" t="s">
        <v>171</v>
      </c>
      <c r="B11" s="1" t="str">
        <f xml:space="preserve"> VLOOKUP(A11, [1]summary!$A$1:$B$1000, 2, FALSE)</f>
        <v>PASS</v>
      </c>
      <c r="C11" s="1" t="str">
        <f xml:space="preserve"> IF(AND(VLOOKUP(A11, 'run-1'!$A$1:$F$1000, 2, FALSE) = VLOOKUP(A11, 'run-2'!$A$1:$F$1000, 2, FALSE), VLOOKUP(A11, 'run-1'!$A$1:$F$1000, 2, FALSE) = VLOOKUP(A11, 'run-3'!$A$1:$F$1000, 2, FALSE)), VLOOKUP(A11, 'run-1'!$A$1:$F$1000, 2, FALSE), "INCON")</f>
        <v>PASS</v>
      </c>
      <c r="D11" s="1">
        <f xml:space="preserve"> AVERAGE(VLOOKUP(A11, 'run-1'!$A$1:$F$1000, 3, FALSE), VLOOKUP(A11, 'run-2'!$A$1:$F$1000, 3, FALSE), VLOOKUP(A11, 'run-3'!$A$1:$F$1000, 3, FALSE))</f>
        <v>1.6357069810231499</v>
      </c>
      <c r="E11" s="2">
        <f xml:space="preserve"> MAX(VLOOKUP(A11, 'run-1'!$A$1:$F$1000, 4, FALSE), VLOOKUP(A11, 'run-2'!$A$1:$F$1000, 4, FALSE), VLOOKUP(A11, 'run-3'!$A$1:$F$1000, 4, FALSE))</f>
        <v>0</v>
      </c>
      <c r="F11" s="2">
        <f xml:space="preserve"> MAX(VLOOKUP(A11, 'run-1'!$A$1:$F$1000, 5, FALSE), VLOOKUP(A11, 'run-2'!$A$1:$F$1000, 5, FALSE), VLOOKUP(A11, 'run-3'!$A$1:$F$1000, 5, FALSE))</f>
        <v>0</v>
      </c>
      <c r="G11" s="1">
        <f xml:space="preserve"> IF(AND(VLOOKUP(A11, 'run-1'!$A$1:$F$1000, 6, FALSE) = VLOOKUP(A11, 'run-2'!$A$1:$F$1000, 6, FALSE), VLOOKUP(A11, 'run-1'!$A$1:$F$1000, 6, FALSE) = VLOOKUP(A11, 'run-3'!$A$1:$F$1000, 6, FALSE)), VLOOKUP(A11, 'run-1'!$A$1:$F$1000, 6, FALSE), "INCON")</f>
        <v>0</v>
      </c>
    </row>
    <row r="12" spans="1:7" x14ac:dyDescent="0.25">
      <c r="A12" s="1" t="s">
        <v>172</v>
      </c>
      <c r="B12" s="1" t="str">
        <f xml:space="preserve"> VLOOKUP(A12, [1]summary!$A$1:$B$1000, 2, FALSE)</f>
        <v>PASS</v>
      </c>
      <c r="C12" s="1" t="str">
        <f xml:space="preserve"> IF(AND(VLOOKUP(A12, 'run-1'!$A$1:$F$1000, 2, FALSE) = VLOOKUP(A12, 'run-2'!$A$1:$F$1000, 2, FALSE), VLOOKUP(A12, 'run-1'!$A$1:$F$1000, 2, FALSE) = VLOOKUP(A12, 'run-3'!$A$1:$F$1000, 2, FALSE)), VLOOKUP(A12, 'run-1'!$A$1:$F$1000, 2, FALSE), "INCON")</f>
        <v>PASS</v>
      </c>
      <c r="D12" s="1">
        <f xml:space="preserve"> AVERAGE(VLOOKUP(A12, 'run-1'!$A$1:$F$1000, 3, FALSE), VLOOKUP(A12, 'run-2'!$A$1:$F$1000, 3, FALSE), VLOOKUP(A12, 'run-3'!$A$1:$F$1000, 3, FALSE))</f>
        <v>1.6128776868184367</v>
      </c>
      <c r="E12" s="2">
        <f xml:space="preserve"> MAX(VLOOKUP(A12, 'run-1'!$A$1:$F$1000, 4, FALSE), VLOOKUP(A12, 'run-2'!$A$1:$F$1000, 4, FALSE), VLOOKUP(A12, 'run-3'!$A$1:$F$1000, 4, FALSE))</f>
        <v>0</v>
      </c>
      <c r="F12" s="2">
        <f xml:space="preserve"> MAX(VLOOKUP(A12, 'run-1'!$A$1:$F$1000, 5, FALSE), VLOOKUP(A12, 'run-2'!$A$1:$F$1000, 5, FALSE), VLOOKUP(A12, 'run-3'!$A$1:$F$1000, 5, FALSE))</f>
        <v>0</v>
      </c>
      <c r="G12" s="1">
        <f xml:space="preserve"> IF(AND(VLOOKUP(A12, 'run-1'!$A$1:$F$1000, 6, FALSE) = VLOOKUP(A12, 'run-2'!$A$1:$F$1000, 6, FALSE), VLOOKUP(A12, 'run-1'!$A$1:$F$1000, 6, FALSE) = VLOOKUP(A12, 'run-3'!$A$1:$F$1000, 6, FALSE)), VLOOKUP(A12, 'run-1'!$A$1:$F$1000, 6, FALSE), "INCON")</f>
        <v>0</v>
      </c>
    </row>
    <row r="13" spans="1:7" x14ac:dyDescent="0.25">
      <c r="A13" s="1" t="s">
        <v>178</v>
      </c>
      <c r="B13" s="1" t="str">
        <f xml:space="preserve"> VLOOKUP(A13, [1]summary!$A$1:$B$1000, 2, FALSE)</f>
        <v>PASS</v>
      </c>
      <c r="C13" s="1" t="str">
        <f xml:space="preserve"> IF(AND(VLOOKUP(A13, 'run-1'!$A$1:$F$1000, 2, FALSE) = VLOOKUP(A13, 'run-2'!$A$1:$F$1000, 2, FALSE), VLOOKUP(A13, 'run-1'!$A$1:$F$1000, 2, FALSE) = VLOOKUP(A13, 'run-3'!$A$1:$F$1000, 2, FALSE)), VLOOKUP(A13, 'run-1'!$A$1:$F$1000, 2, FALSE), "INCON")</f>
        <v>PASS</v>
      </c>
      <c r="D13" s="1">
        <f xml:space="preserve"> AVERAGE(VLOOKUP(A13, 'run-1'!$A$1:$F$1000, 3, FALSE), VLOOKUP(A13, 'run-2'!$A$1:$F$1000, 3, FALSE), VLOOKUP(A13, 'run-3'!$A$1:$F$1000, 3, FALSE))</f>
        <v>1.7158213456471698</v>
      </c>
      <c r="E13" s="2">
        <f xml:space="preserve"> MAX(VLOOKUP(A13, 'run-1'!$A$1:$F$1000, 4, FALSE), VLOOKUP(A13, 'run-2'!$A$1:$F$1000, 4, FALSE), VLOOKUP(A13, 'run-3'!$A$1:$F$1000, 4, FALSE))</f>
        <v>0</v>
      </c>
      <c r="F13" s="2">
        <f xml:space="preserve"> MAX(VLOOKUP(A13, 'run-1'!$A$1:$F$1000, 5, FALSE), VLOOKUP(A13, 'run-2'!$A$1:$F$1000, 5, FALSE), VLOOKUP(A13, 'run-3'!$A$1:$F$1000, 5, FALSE))</f>
        <v>0</v>
      </c>
      <c r="G13" s="1">
        <f xml:space="preserve"> IF(AND(VLOOKUP(A13, 'run-1'!$A$1:$F$1000, 6, FALSE) = VLOOKUP(A13, 'run-2'!$A$1:$F$1000, 6, FALSE), VLOOKUP(A13, 'run-1'!$A$1:$F$1000, 6, FALSE) = VLOOKUP(A13, 'run-3'!$A$1:$F$1000, 6, FALSE)), VLOOKUP(A13, 'run-1'!$A$1:$F$1000, 6, FALSE), "INCON")</f>
        <v>0</v>
      </c>
    </row>
    <row r="14" spans="1:7" x14ac:dyDescent="0.25">
      <c r="A14" s="1" t="s">
        <v>170</v>
      </c>
      <c r="B14" s="1" t="str">
        <f xml:space="preserve"> VLOOKUP(A14, [1]summary!$A$1:$B$1000, 2, FALSE)</f>
        <v>PASS</v>
      </c>
      <c r="C14" s="1" t="str">
        <f xml:space="preserve"> IF(AND(VLOOKUP(A14, 'run-1'!$A$1:$F$1000, 2, FALSE) = VLOOKUP(A14, 'run-2'!$A$1:$F$1000, 2, FALSE), VLOOKUP(A14, 'run-1'!$A$1:$F$1000, 2, FALSE) = VLOOKUP(A14, 'run-3'!$A$1:$F$1000, 2, FALSE)), VLOOKUP(A14, 'run-1'!$A$1:$F$1000, 2, FALSE), "INCON")</f>
        <v>PASS</v>
      </c>
      <c r="D14" s="1">
        <f xml:space="preserve"> AVERAGE(VLOOKUP(A14, 'run-1'!$A$1:$F$1000, 3, FALSE), VLOOKUP(A14, 'run-2'!$A$1:$F$1000, 3, FALSE), VLOOKUP(A14, 'run-3'!$A$1:$F$1000, 3, FALSE))</f>
        <v>1.6903499762217165</v>
      </c>
      <c r="E14" s="2">
        <f xml:space="preserve"> MAX(VLOOKUP(A14, 'run-1'!$A$1:$F$1000, 4, FALSE), VLOOKUP(A14, 'run-2'!$A$1:$F$1000, 4, FALSE), VLOOKUP(A14, 'run-3'!$A$1:$F$1000, 4, FALSE))</f>
        <v>0</v>
      </c>
      <c r="F14" s="2">
        <f xml:space="preserve"> MAX(VLOOKUP(A14, 'run-1'!$A$1:$F$1000, 5, FALSE), VLOOKUP(A14, 'run-2'!$A$1:$F$1000, 5, FALSE), VLOOKUP(A14, 'run-3'!$A$1:$F$1000, 5, FALSE))</f>
        <v>0</v>
      </c>
      <c r="G14" s="1">
        <f xml:space="preserve"> IF(AND(VLOOKUP(A14, 'run-1'!$A$1:$F$1000, 6, FALSE) = VLOOKUP(A14, 'run-2'!$A$1:$F$1000, 6, FALSE), VLOOKUP(A14, 'run-1'!$A$1:$F$1000, 6, FALSE) = VLOOKUP(A14, 'run-3'!$A$1:$F$1000, 6, FALSE)), VLOOKUP(A14, 'run-1'!$A$1:$F$1000, 6, FALSE), "INCON")</f>
        <v>0</v>
      </c>
    </row>
    <row r="15" spans="1:7" x14ac:dyDescent="0.25">
      <c r="A15" s="1" t="s">
        <v>177</v>
      </c>
      <c r="B15" s="1" t="str">
        <f xml:space="preserve"> VLOOKUP(A15, [1]summary!$A$1:$B$1000, 2, FALSE)</f>
        <v>PASS</v>
      </c>
      <c r="C15" s="1" t="str">
        <f xml:space="preserve"> IF(AND(VLOOKUP(A15, 'run-1'!$A$1:$F$1000, 2, FALSE) = VLOOKUP(A15, 'run-2'!$A$1:$F$1000, 2, FALSE), VLOOKUP(A15, 'run-1'!$A$1:$F$1000, 2, FALSE) = VLOOKUP(A15, 'run-3'!$A$1:$F$1000, 2, FALSE)), VLOOKUP(A15, 'run-1'!$A$1:$F$1000, 2, FALSE), "INCON")</f>
        <v>PASS</v>
      </c>
      <c r="D15" s="1">
        <f xml:space="preserve"> AVERAGE(VLOOKUP(A15, 'run-1'!$A$1:$F$1000, 3, FALSE), VLOOKUP(A15, 'run-2'!$A$1:$F$1000, 3, FALSE), VLOOKUP(A15, 'run-3'!$A$1:$F$1000, 3, FALSE))</f>
        <v>1.9284997781117699</v>
      </c>
      <c r="E15" s="2">
        <f xml:space="preserve"> MAX(VLOOKUP(A15, 'run-1'!$A$1:$F$1000, 4, FALSE), VLOOKUP(A15, 'run-2'!$A$1:$F$1000, 4, FALSE), VLOOKUP(A15, 'run-3'!$A$1:$F$1000, 4, FALSE))</f>
        <v>0</v>
      </c>
      <c r="F15" s="2">
        <f xml:space="preserve"> MAX(VLOOKUP(A15, 'run-1'!$A$1:$F$1000, 5, FALSE), VLOOKUP(A15, 'run-2'!$A$1:$F$1000, 5, FALSE), VLOOKUP(A15, 'run-3'!$A$1:$F$1000, 5, FALSE))</f>
        <v>0</v>
      </c>
      <c r="G15" s="1">
        <f xml:space="preserve"> IF(AND(VLOOKUP(A15, 'run-1'!$A$1:$F$1000, 6, FALSE) = VLOOKUP(A15, 'run-2'!$A$1:$F$1000, 6, FALSE), VLOOKUP(A15, 'run-1'!$A$1:$F$1000, 6, FALSE) = VLOOKUP(A15, 'run-3'!$A$1:$F$1000, 6, FALSE)), VLOOKUP(A15, 'run-1'!$A$1:$F$1000, 6, FALSE), "INCON")</f>
        <v>0</v>
      </c>
    </row>
    <row r="16" spans="1:7" x14ac:dyDescent="0.25">
      <c r="A16" s="1" t="s">
        <v>176</v>
      </c>
      <c r="B16" s="1" t="str">
        <f xml:space="preserve"> VLOOKUP(A16, [1]summary!$A$1:$B$1000, 2, FALSE)</f>
        <v>PASS</v>
      </c>
      <c r="C16" s="1" t="str">
        <f xml:space="preserve"> IF(AND(VLOOKUP(A16, 'run-1'!$A$1:$F$1000, 2, FALSE) = VLOOKUP(A16, 'run-2'!$A$1:$F$1000, 2, FALSE), VLOOKUP(A16, 'run-1'!$A$1:$F$1000, 2, FALSE) = VLOOKUP(A16, 'run-3'!$A$1:$F$1000, 2, FALSE)), VLOOKUP(A16, 'run-1'!$A$1:$F$1000, 2, FALSE), "INCON")</f>
        <v>PASS</v>
      </c>
      <c r="D16" s="1">
        <f xml:space="preserve"> AVERAGE(VLOOKUP(A16, 'run-1'!$A$1:$F$1000, 3, FALSE), VLOOKUP(A16, 'run-2'!$A$1:$F$1000, 3, FALSE), VLOOKUP(A16, 'run-3'!$A$1:$F$1000, 3, FALSE))</f>
        <v>1.7437714735666867</v>
      </c>
      <c r="E16" s="2">
        <f xml:space="preserve"> MAX(VLOOKUP(A16, 'run-1'!$A$1:$F$1000, 4, FALSE), VLOOKUP(A16, 'run-2'!$A$1:$F$1000, 4, FALSE), VLOOKUP(A16, 'run-3'!$A$1:$F$1000, 4, FALSE))</f>
        <v>0</v>
      </c>
      <c r="F16" s="2">
        <f xml:space="preserve"> MAX(VLOOKUP(A16, 'run-1'!$A$1:$F$1000, 5, FALSE), VLOOKUP(A16, 'run-2'!$A$1:$F$1000, 5, FALSE), VLOOKUP(A16, 'run-3'!$A$1:$F$1000, 5, FALSE))</f>
        <v>0</v>
      </c>
      <c r="G16" s="1">
        <f xml:space="preserve"> IF(AND(VLOOKUP(A16, 'run-1'!$A$1:$F$1000, 6, FALSE) = VLOOKUP(A16, 'run-2'!$A$1:$F$1000, 6, FALSE), VLOOKUP(A16, 'run-1'!$A$1:$F$1000, 6, FALSE) = VLOOKUP(A16, 'run-3'!$A$1:$F$1000, 6, FALSE)), VLOOKUP(A16, 'run-1'!$A$1:$F$1000, 6, FALSE), "INCON")</f>
        <v>0</v>
      </c>
    </row>
    <row r="17" spans="1:7" x14ac:dyDescent="0.25">
      <c r="A17" s="1" t="s">
        <v>167</v>
      </c>
      <c r="B17" s="1" t="str">
        <f xml:space="preserve"> VLOOKUP(A17, [1]summary!$A$1:$B$1000, 2, FALSE)</f>
        <v>PASS</v>
      </c>
      <c r="C17" s="1" t="str">
        <f xml:space="preserve"> IF(AND(VLOOKUP(A17, 'run-1'!$A$1:$F$1000, 2, FALSE) = VLOOKUP(A17, 'run-2'!$A$1:$F$1000, 2, FALSE), VLOOKUP(A17, 'run-1'!$A$1:$F$1000, 2, FALSE) = VLOOKUP(A17, 'run-3'!$A$1:$F$1000, 2, FALSE)), VLOOKUP(A17, 'run-1'!$A$1:$F$1000, 2, FALSE), "INCON")</f>
        <v>PASS</v>
      </c>
      <c r="D17" s="1">
        <f xml:space="preserve"> AVERAGE(VLOOKUP(A17, 'run-1'!$A$1:$F$1000, 3, FALSE), VLOOKUP(A17, 'run-2'!$A$1:$F$1000, 3, FALSE), VLOOKUP(A17, 'run-3'!$A$1:$F$1000, 3, FALSE))</f>
        <v>1.7438690662383964</v>
      </c>
      <c r="E17" s="2">
        <f xml:space="preserve"> MAX(VLOOKUP(A17, 'run-1'!$A$1:$F$1000, 4, FALSE), VLOOKUP(A17, 'run-2'!$A$1:$F$1000, 4, FALSE), VLOOKUP(A17, 'run-3'!$A$1:$F$1000, 4, FALSE))</f>
        <v>0</v>
      </c>
      <c r="F17" s="2">
        <f xml:space="preserve"> MAX(VLOOKUP(A17, 'run-1'!$A$1:$F$1000, 5, FALSE), VLOOKUP(A17, 'run-2'!$A$1:$F$1000, 5, FALSE), VLOOKUP(A17, 'run-3'!$A$1:$F$1000, 5, FALSE))</f>
        <v>0</v>
      </c>
      <c r="G17" s="1">
        <f xml:space="preserve"> IF(AND(VLOOKUP(A17, 'run-1'!$A$1:$F$1000, 6, FALSE) = VLOOKUP(A17, 'run-2'!$A$1:$F$1000, 6, FALSE), VLOOKUP(A17, 'run-1'!$A$1:$F$1000, 6, FALSE) = VLOOKUP(A17, 'run-3'!$A$1:$F$1000, 6, FALSE)), VLOOKUP(A17, 'run-1'!$A$1:$F$1000, 6, FALSE), "INCON")</f>
        <v>0</v>
      </c>
    </row>
    <row r="18" spans="1:7" x14ac:dyDescent="0.25">
      <c r="A18" s="1" t="s">
        <v>179</v>
      </c>
      <c r="B18" s="1" t="str">
        <f xml:space="preserve"> VLOOKUP(A18, [1]summary!$A$1:$B$1000, 2, FALSE)</f>
        <v>PASS</v>
      </c>
      <c r="C18" s="1" t="str">
        <f xml:space="preserve"> IF(AND(VLOOKUP(A18, 'run-1'!$A$1:$F$1000, 2, FALSE) = VLOOKUP(A18, 'run-2'!$A$1:$F$1000, 2, FALSE), VLOOKUP(A18, 'run-1'!$A$1:$F$1000, 2, FALSE) = VLOOKUP(A18, 'run-3'!$A$1:$F$1000, 2, FALSE)), VLOOKUP(A18, 'run-1'!$A$1:$F$1000, 2, FALSE), "INCON")</f>
        <v>PASS</v>
      </c>
      <c r="D18" s="1">
        <f xml:space="preserve"> AVERAGE(VLOOKUP(A18, 'run-1'!$A$1:$F$1000, 3, FALSE), VLOOKUP(A18, 'run-2'!$A$1:$F$1000, 3, FALSE), VLOOKUP(A18, 'run-3'!$A$1:$F$1000, 3, FALSE))</f>
        <v>1.8283660411834666</v>
      </c>
      <c r="E18" s="2">
        <f xml:space="preserve"> MAX(VLOOKUP(A18, 'run-1'!$A$1:$F$1000, 4, FALSE), VLOOKUP(A18, 'run-2'!$A$1:$F$1000, 4, FALSE), VLOOKUP(A18, 'run-3'!$A$1:$F$1000, 4, FALSE))</f>
        <v>0</v>
      </c>
      <c r="F18" s="2">
        <f xml:space="preserve"> MAX(VLOOKUP(A18, 'run-1'!$A$1:$F$1000, 5, FALSE), VLOOKUP(A18, 'run-2'!$A$1:$F$1000, 5, FALSE), VLOOKUP(A18, 'run-3'!$A$1:$F$1000, 5, FALSE))</f>
        <v>0</v>
      </c>
      <c r="G18" s="1">
        <f xml:space="preserve"> IF(AND(VLOOKUP(A18, 'run-1'!$A$1:$F$1000, 6, FALSE) = VLOOKUP(A18, 'run-2'!$A$1:$F$1000, 6, FALSE), VLOOKUP(A18, 'run-1'!$A$1:$F$1000, 6, FALSE) = VLOOKUP(A18, 'run-3'!$A$1:$F$1000, 6, FALSE)), VLOOKUP(A18, 'run-1'!$A$1:$F$1000, 6, FALSE), "INCON")</f>
        <v>0</v>
      </c>
    </row>
    <row r="19" spans="1:7" x14ac:dyDescent="0.25">
      <c r="A19" s="1" t="s">
        <v>174</v>
      </c>
      <c r="B19" s="1" t="str">
        <f xml:space="preserve"> VLOOKUP(A19, [1]summary!$A$1:$B$1000, 2, FALSE)</f>
        <v>PASS</v>
      </c>
      <c r="C19" s="1" t="str">
        <f xml:space="preserve"> IF(AND(VLOOKUP(A19, 'run-1'!$A$1:$F$1000, 2, FALSE) = VLOOKUP(A19, 'run-2'!$A$1:$F$1000, 2, FALSE), VLOOKUP(A19, 'run-1'!$A$1:$F$1000, 2, FALSE) = VLOOKUP(A19, 'run-3'!$A$1:$F$1000, 2, FALSE)), VLOOKUP(A19, 'run-1'!$A$1:$F$1000, 2, FALSE), "INCON")</f>
        <v>PASS</v>
      </c>
      <c r="D19" s="1">
        <f xml:space="preserve"> AVERAGE(VLOOKUP(A19, 'run-1'!$A$1:$F$1000, 3, FALSE), VLOOKUP(A19, 'run-2'!$A$1:$F$1000, 3, FALSE), VLOOKUP(A19, 'run-3'!$A$1:$F$1000, 3, FALSE))</f>
        <v>1.8755950927734297</v>
      </c>
      <c r="E19" s="2">
        <f xml:space="preserve"> MAX(VLOOKUP(A19, 'run-1'!$A$1:$F$1000, 4, FALSE), VLOOKUP(A19, 'run-2'!$A$1:$F$1000, 4, FALSE), VLOOKUP(A19, 'run-3'!$A$1:$F$1000, 4, FALSE))</f>
        <v>0</v>
      </c>
      <c r="F19" s="2">
        <f xml:space="preserve"> MAX(VLOOKUP(A19, 'run-1'!$A$1:$F$1000, 5, FALSE), VLOOKUP(A19, 'run-2'!$A$1:$F$1000, 5, FALSE), VLOOKUP(A19, 'run-3'!$A$1:$F$1000, 5, FALSE))</f>
        <v>0</v>
      </c>
      <c r="G19" s="1">
        <f xml:space="preserve"> IF(AND(VLOOKUP(A19, 'run-1'!$A$1:$F$1000, 6, FALSE) = VLOOKUP(A19, 'run-2'!$A$1:$F$1000, 6, FALSE), VLOOKUP(A19, 'run-1'!$A$1:$F$1000, 6, FALSE) = VLOOKUP(A19, 'run-3'!$A$1:$F$1000, 6, FALSE)), VLOOKUP(A19, 'run-1'!$A$1:$F$1000, 6, FALSE), "INCON")</f>
        <v>0</v>
      </c>
    </row>
    <row r="20" spans="1:7" x14ac:dyDescent="0.25">
      <c r="A20" s="1" t="s">
        <v>166</v>
      </c>
      <c r="B20" s="1" t="str">
        <f xml:space="preserve"> VLOOKUP(A20, [1]summary!$A$1:$B$1000, 2, FALSE)</f>
        <v>PASS</v>
      </c>
      <c r="C20" s="1" t="str">
        <f xml:space="preserve"> IF(AND(VLOOKUP(A20, 'run-1'!$A$1:$F$1000, 2, FALSE) = VLOOKUP(A20, 'run-2'!$A$1:$F$1000, 2, FALSE), VLOOKUP(A20, 'run-1'!$A$1:$F$1000, 2, FALSE) = VLOOKUP(A20, 'run-3'!$A$1:$F$1000, 2, FALSE)), VLOOKUP(A20, 'run-1'!$A$1:$F$1000, 2, FALSE), "INCON")</f>
        <v>PASS</v>
      </c>
      <c r="D20" s="1">
        <f xml:space="preserve"> AVERAGE(VLOOKUP(A20, 'run-1'!$A$1:$F$1000, 3, FALSE), VLOOKUP(A20, 'run-2'!$A$1:$F$1000, 3, FALSE), VLOOKUP(A20, 'run-3'!$A$1:$F$1000, 3, FALSE))</f>
        <v>1.8909422556559168</v>
      </c>
      <c r="E20" s="2">
        <f xml:space="preserve"> MAX(VLOOKUP(A20, 'run-1'!$A$1:$F$1000, 4, FALSE), VLOOKUP(A20, 'run-2'!$A$1:$F$1000, 4, FALSE), VLOOKUP(A20, 'run-3'!$A$1:$F$1000, 4, FALSE))</f>
        <v>0</v>
      </c>
      <c r="F20" s="2">
        <f xml:space="preserve"> MAX(VLOOKUP(A20, 'run-1'!$A$1:$F$1000, 5, FALSE), VLOOKUP(A20, 'run-2'!$A$1:$F$1000, 5, FALSE), VLOOKUP(A20, 'run-3'!$A$1:$F$1000, 5, FALSE))</f>
        <v>0</v>
      </c>
      <c r="G20" s="1">
        <f xml:space="preserve"> IF(AND(VLOOKUP(A20, 'run-1'!$A$1:$F$1000, 6, FALSE) = VLOOKUP(A20, 'run-2'!$A$1:$F$1000, 6, FALSE), VLOOKUP(A20, 'run-1'!$A$1:$F$1000, 6, FALSE) = VLOOKUP(A20, 'run-3'!$A$1:$F$1000, 6, FALSE)), VLOOKUP(A20, 'run-1'!$A$1:$F$1000, 6, FALSE), "INCON")</f>
        <v>0</v>
      </c>
    </row>
    <row r="21" spans="1:7" x14ac:dyDescent="0.25">
      <c r="A21" s="1" t="s">
        <v>168</v>
      </c>
      <c r="B21" s="1" t="str">
        <f xml:space="preserve"> VLOOKUP(A21, [1]summary!$A$1:$B$1000, 2, FALSE)</f>
        <v>PASS</v>
      </c>
      <c r="C21" s="1" t="str">
        <f xml:space="preserve"> IF(AND(VLOOKUP(A21, 'run-1'!$A$1:$F$1000, 2, FALSE) = VLOOKUP(A21, 'run-2'!$A$1:$F$1000, 2, FALSE), VLOOKUP(A21, 'run-1'!$A$1:$F$1000, 2, FALSE) = VLOOKUP(A21, 'run-3'!$A$1:$F$1000, 2, FALSE)), VLOOKUP(A21, 'run-1'!$A$1:$F$1000, 2, FALSE), "INCON")</f>
        <v>PASS</v>
      </c>
      <c r="D21" s="1">
        <f xml:space="preserve"> AVERAGE(VLOOKUP(A21, 'run-1'!$A$1:$F$1000, 3, FALSE), VLOOKUP(A21, 'run-2'!$A$1:$F$1000, 3, FALSE), VLOOKUP(A21, 'run-3'!$A$1:$F$1000, 3, FALSE))</f>
        <v>1.9212839603424035</v>
      </c>
      <c r="E21" s="2">
        <f xml:space="preserve"> MAX(VLOOKUP(A21, 'run-1'!$A$1:$F$1000, 4, FALSE), VLOOKUP(A21, 'run-2'!$A$1:$F$1000, 4, FALSE), VLOOKUP(A21, 'run-3'!$A$1:$F$1000, 4, FALSE))</f>
        <v>0</v>
      </c>
      <c r="F21" s="2">
        <f xml:space="preserve"> MAX(VLOOKUP(A21, 'run-1'!$A$1:$F$1000, 5, FALSE), VLOOKUP(A21, 'run-2'!$A$1:$F$1000, 5, FALSE), VLOOKUP(A21, 'run-3'!$A$1:$F$1000, 5, FALSE))</f>
        <v>0</v>
      </c>
      <c r="G21" s="1">
        <f xml:space="preserve"> IF(AND(VLOOKUP(A21, 'run-1'!$A$1:$F$1000, 6, FALSE) = VLOOKUP(A21, 'run-2'!$A$1:$F$1000, 6, FALSE), VLOOKUP(A21, 'run-1'!$A$1:$F$1000, 6, FALSE) = VLOOKUP(A21, 'run-3'!$A$1:$F$1000, 6, FALSE)), VLOOKUP(A21, 'run-1'!$A$1:$F$1000, 6, FALSE), "INCON")</f>
        <v>0</v>
      </c>
    </row>
    <row r="22" spans="1:7" x14ac:dyDescent="0.25">
      <c r="A22" s="1" t="s">
        <v>169</v>
      </c>
      <c r="B22" s="1" t="str">
        <f xml:space="preserve"> VLOOKUP(A22, [1]summary!$A$1:$B$1000, 2, FALSE)</f>
        <v>PASS</v>
      </c>
      <c r="C22" s="1" t="str">
        <f xml:space="preserve"> IF(AND(VLOOKUP(A22, 'run-1'!$A$1:$F$1000, 2, FALSE) = VLOOKUP(A22, 'run-2'!$A$1:$F$1000, 2, FALSE), VLOOKUP(A22, 'run-1'!$A$1:$F$1000, 2, FALSE) = VLOOKUP(A22, 'run-3'!$A$1:$F$1000, 2, FALSE)), VLOOKUP(A22, 'run-1'!$A$1:$F$1000, 2, FALSE), "INCON")</f>
        <v>PASS</v>
      </c>
      <c r="D22" s="1">
        <f xml:space="preserve"> AVERAGE(VLOOKUP(A22, 'run-1'!$A$1:$F$1000, 3, FALSE), VLOOKUP(A22, 'run-2'!$A$1:$F$1000, 3, FALSE), VLOOKUP(A22, 'run-3'!$A$1:$F$1000, 3, FALSE))</f>
        <v>1.9032272497812865</v>
      </c>
      <c r="E22" s="2">
        <f xml:space="preserve"> MAX(VLOOKUP(A22, 'run-1'!$A$1:$F$1000, 4, FALSE), VLOOKUP(A22, 'run-2'!$A$1:$F$1000, 4, FALSE), VLOOKUP(A22, 'run-3'!$A$1:$F$1000, 4, FALSE))</f>
        <v>0</v>
      </c>
      <c r="F22" s="2">
        <f xml:space="preserve"> MAX(VLOOKUP(A22, 'run-1'!$A$1:$F$1000, 5, FALSE), VLOOKUP(A22, 'run-2'!$A$1:$F$1000, 5, FALSE), VLOOKUP(A22, 'run-3'!$A$1:$F$1000, 5, FALSE))</f>
        <v>0</v>
      </c>
      <c r="G22" s="1">
        <f xml:space="preserve"> IF(AND(VLOOKUP(A22, 'run-1'!$A$1:$F$1000, 6, FALSE) = VLOOKUP(A22, 'run-2'!$A$1:$F$1000, 6, FALSE), VLOOKUP(A22, 'run-1'!$A$1:$F$1000, 6, FALSE) = VLOOKUP(A22, 'run-3'!$A$1:$F$1000, 6, FALSE)), VLOOKUP(A22, 'run-1'!$A$1:$F$1000, 6, FALSE), "INCON")</f>
        <v>0</v>
      </c>
    </row>
    <row r="23" spans="1:7" x14ac:dyDescent="0.25">
      <c r="A23" s="1" t="s">
        <v>115</v>
      </c>
      <c r="B23" s="1" t="str">
        <f xml:space="preserve"> VLOOKUP(A23, [1]summary!$A$1:$B$1000, 2, FALSE)</f>
        <v>PASS</v>
      </c>
      <c r="C23" s="1" t="str">
        <f xml:space="preserve"> IF(AND(VLOOKUP(A23, 'run-1'!$A$1:$F$1000, 2, FALSE) = VLOOKUP(A23, 'run-2'!$A$1:$F$1000, 2, FALSE), VLOOKUP(A23, 'run-1'!$A$1:$F$1000, 2, FALSE) = VLOOKUP(A23, 'run-3'!$A$1:$F$1000, 2, FALSE)), VLOOKUP(A23, 'run-1'!$A$1:$F$1000, 2, FALSE), "INCON")</f>
        <v>PASS</v>
      </c>
      <c r="D23" s="1">
        <f xml:space="preserve"> AVERAGE(VLOOKUP(A23, 'run-1'!$A$1:$F$1000, 3, FALSE), VLOOKUP(A23, 'run-2'!$A$1:$F$1000, 3, FALSE), VLOOKUP(A23, 'run-3'!$A$1:$F$1000, 3, FALSE))</f>
        <v>1.6484985351562436</v>
      </c>
      <c r="E23" s="2">
        <f xml:space="preserve"> MAX(VLOOKUP(A23, 'run-1'!$A$1:$F$1000, 4, FALSE), VLOOKUP(A23, 'run-2'!$A$1:$F$1000, 4, FALSE), VLOOKUP(A23, 'run-3'!$A$1:$F$1000, 4, FALSE))</f>
        <v>0</v>
      </c>
      <c r="F23" s="2">
        <f xml:space="preserve"> MAX(VLOOKUP(A23, 'run-1'!$A$1:$F$1000, 5, FALSE), VLOOKUP(A23, 'run-2'!$A$1:$F$1000, 5, FALSE), VLOOKUP(A23, 'run-3'!$A$1:$F$1000, 5, FALSE))</f>
        <v>0</v>
      </c>
      <c r="G23" s="1">
        <f xml:space="preserve"> IF(AND(VLOOKUP(A23, 'run-1'!$A$1:$F$1000, 6, FALSE) = VLOOKUP(A23, 'run-2'!$A$1:$F$1000, 6, FALSE), VLOOKUP(A23, 'run-1'!$A$1:$F$1000, 6, FALSE) = VLOOKUP(A23, 'run-3'!$A$1:$F$1000, 6, FALSE)), VLOOKUP(A23, 'run-1'!$A$1:$F$1000, 6, FALSE), "INCON")</f>
        <v>0</v>
      </c>
    </row>
    <row r="24" spans="1:7" x14ac:dyDescent="0.25">
      <c r="A24" s="1" t="s">
        <v>122</v>
      </c>
      <c r="B24" s="1" t="str">
        <f xml:space="preserve"> VLOOKUP(A24, [1]summary!$A$1:$B$1000, 2, FALSE)</f>
        <v>PASS</v>
      </c>
      <c r="C24" s="1" t="str">
        <f xml:space="preserve"> IF(AND(VLOOKUP(A24, 'run-1'!$A$1:$F$1000, 2, FALSE) = VLOOKUP(A24, 'run-2'!$A$1:$F$1000, 2, FALSE), VLOOKUP(A24, 'run-1'!$A$1:$F$1000, 2, FALSE) = VLOOKUP(A24, 'run-3'!$A$1:$F$1000, 2, FALSE)), VLOOKUP(A24, 'run-1'!$A$1:$F$1000, 2, FALSE), "INCON")</f>
        <v>ERROR</v>
      </c>
      <c r="D24" s="1">
        <f xml:space="preserve"> AVERAGE(VLOOKUP(A24, 'run-1'!$A$1:$F$1000, 3, FALSE), VLOOKUP(A24, 'run-2'!$A$1:$F$1000, 3, FALSE), VLOOKUP(A24, 'run-3'!$A$1:$F$1000, 3, FALSE))</f>
        <v>1.68900370597839</v>
      </c>
      <c r="E24" s="2">
        <f xml:space="preserve"> MAX(VLOOKUP(A24, 'run-1'!$A$1:$F$1000, 4, FALSE), VLOOKUP(A24, 'run-2'!$A$1:$F$1000, 4, FALSE), VLOOKUP(A24, 'run-3'!$A$1:$F$1000, 4, FALSE))</f>
        <v>0</v>
      </c>
      <c r="F24" s="2">
        <f xml:space="preserve"> MAX(VLOOKUP(A24, 'run-1'!$A$1:$F$1000, 5, FALSE), VLOOKUP(A24, 'run-2'!$A$1:$F$1000, 5, FALSE), VLOOKUP(A24, 'run-3'!$A$1:$F$1000, 5, FALSE))</f>
        <v>0</v>
      </c>
      <c r="G24" s="1" t="str">
        <f xml:space="preserve"> IF(AND(VLOOKUP(A24, 'run-1'!$A$1:$F$1000, 6, FALSE) = VLOOKUP(A24, 'run-2'!$A$1:$F$1000, 6, FALSE), VLOOKUP(A24, 'run-1'!$A$1:$F$1000, 6, FALSE) = VLOOKUP(A24, 'run-3'!$A$1:$F$1000, 6, FALSE)), VLOOKUP(A24, 'run-1'!$A$1:$F$1000, 6, FALSE), "INCON")</f>
        <v>list index out of range</v>
      </c>
    </row>
    <row r="25" spans="1:7" x14ac:dyDescent="0.25">
      <c r="A25" s="1" t="s">
        <v>120</v>
      </c>
      <c r="B25" s="1" t="str">
        <f xml:space="preserve"> VLOOKUP(A25, [1]summary!$A$1:$B$1000, 2, FALSE)</f>
        <v>FAIL(6)</v>
      </c>
      <c r="C25" s="1" t="str">
        <f xml:space="preserve"> IF(AND(VLOOKUP(A25, 'run-1'!$A$1:$F$1000, 2, FALSE) = VLOOKUP(A25, 'run-2'!$A$1:$F$1000, 2, FALSE), VLOOKUP(A25, 'run-1'!$A$1:$F$1000, 2, FALSE) = VLOOKUP(A25, 'run-3'!$A$1:$F$1000, 2, FALSE)), VLOOKUP(A25, 'run-1'!$A$1:$F$1000, 2, FALSE), "INCON")</f>
        <v>ERROR</v>
      </c>
      <c r="D25" s="1">
        <f xml:space="preserve"> AVERAGE(VLOOKUP(A25, 'run-1'!$A$1:$F$1000, 3, FALSE), VLOOKUP(A25, 'run-2'!$A$1:$F$1000, 3, FALSE), VLOOKUP(A25, 'run-3'!$A$1:$F$1000, 3, FALSE))</f>
        <v>1.9051242669423367</v>
      </c>
      <c r="E25" s="2">
        <f xml:space="preserve"> MAX(VLOOKUP(A25, 'run-1'!$A$1:$F$1000, 4, FALSE), VLOOKUP(A25, 'run-2'!$A$1:$F$1000, 4, FALSE), VLOOKUP(A25, 'run-3'!$A$1:$F$1000, 4, FALSE))</f>
        <v>0</v>
      </c>
      <c r="F25" s="2">
        <f xml:space="preserve"> MAX(VLOOKUP(A25, 'run-1'!$A$1:$F$1000, 5, FALSE), VLOOKUP(A25, 'run-2'!$A$1:$F$1000, 5, FALSE), VLOOKUP(A25, 'run-3'!$A$1:$F$1000, 5, FALSE))</f>
        <v>0</v>
      </c>
      <c r="G25" s="1" t="str">
        <f xml:space="preserve"> IF(AND(VLOOKUP(A25, 'run-1'!$A$1:$F$1000, 6, FALSE) = VLOOKUP(A25, 'run-2'!$A$1:$F$1000, 6, FALSE), VLOOKUP(A25, 'run-1'!$A$1:$F$1000, 6, FALSE) = VLOOKUP(A25, 'run-3'!$A$1:$F$1000, 6, FALSE)), VLOOKUP(A25, 'run-1'!$A$1:$F$1000, 6, FALSE), "INCON")</f>
        <v>list index out of range</v>
      </c>
    </row>
    <row r="26" spans="1:7" x14ac:dyDescent="0.25">
      <c r="A26" s="1" t="s">
        <v>124</v>
      </c>
      <c r="B26" s="1" t="str">
        <f xml:space="preserve"> VLOOKUP(A26, [1]summary!$A$1:$B$1000, 2, FALSE)</f>
        <v>FAIL(6)</v>
      </c>
      <c r="C26" s="1" t="str">
        <f xml:space="preserve"> IF(AND(VLOOKUP(A26, 'run-1'!$A$1:$F$1000, 2, FALSE) = VLOOKUP(A26, 'run-2'!$A$1:$F$1000, 2, FALSE), VLOOKUP(A26, 'run-1'!$A$1:$F$1000, 2, FALSE) = VLOOKUP(A26, 'run-3'!$A$1:$F$1000, 2, FALSE)), VLOOKUP(A26, 'run-1'!$A$1:$F$1000, 2, FALSE), "INCON")</f>
        <v>ERROR</v>
      </c>
      <c r="D26" s="1">
        <f xml:space="preserve"> AVERAGE(VLOOKUP(A26, 'run-1'!$A$1:$F$1000, 3, FALSE), VLOOKUP(A26, 'run-2'!$A$1:$F$1000, 3, FALSE), VLOOKUP(A26, 'run-3'!$A$1:$F$1000, 3, FALSE))</f>
        <v>1.7291937669118198</v>
      </c>
      <c r="E26" s="2">
        <f xml:space="preserve"> MAX(VLOOKUP(A26, 'run-1'!$A$1:$F$1000, 4, FALSE), VLOOKUP(A26, 'run-2'!$A$1:$F$1000, 4, FALSE), VLOOKUP(A26, 'run-3'!$A$1:$F$1000, 4, FALSE))</f>
        <v>0</v>
      </c>
      <c r="F26" s="2">
        <f xml:space="preserve"> MAX(VLOOKUP(A26, 'run-1'!$A$1:$F$1000, 5, FALSE), VLOOKUP(A26, 'run-2'!$A$1:$F$1000, 5, FALSE), VLOOKUP(A26, 'run-3'!$A$1:$F$1000, 5, FALSE))</f>
        <v>0</v>
      </c>
      <c r="G26" s="1" t="str">
        <f xml:space="preserve"> IF(AND(VLOOKUP(A26, 'run-1'!$A$1:$F$1000, 6, FALSE) = VLOOKUP(A26, 'run-2'!$A$1:$F$1000, 6, FALSE), VLOOKUP(A26, 'run-1'!$A$1:$F$1000, 6, FALSE) = VLOOKUP(A26, 'run-3'!$A$1:$F$1000, 6, FALSE)), VLOOKUP(A26, 'run-1'!$A$1:$F$1000, 6, FALSE), "INCON")</f>
        <v>list index out of range</v>
      </c>
    </row>
    <row r="27" spans="1:7" x14ac:dyDescent="0.25">
      <c r="A27" s="1" t="s">
        <v>123</v>
      </c>
      <c r="B27" s="1" t="str">
        <f xml:space="preserve"> VLOOKUP(A27, [1]summary!$A$1:$B$1000, 2, FALSE)</f>
        <v>PASS</v>
      </c>
      <c r="C27" s="1" t="str">
        <f xml:space="preserve"> IF(AND(VLOOKUP(A27, 'run-1'!$A$1:$F$1000, 2, FALSE) = VLOOKUP(A27, 'run-2'!$A$1:$F$1000, 2, FALSE), VLOOKUP(A27, 'run-1'!$A$1:$F$1000, 2, FALSE) = VLOOKUP(A27, 'run-3'!$A$1:$F$1000, 2, FALSE)), VLOOKUP(A27, 'run-1'!$A$1:$F$1000, 2, FALSE), "INCON")</f>
        <v>PASS</v>
      </c>
      <c r="D27" s="1">
        <f xml:space="preserve"> AVERAGE(VLOOKUP(A27, 'run-1'!$A$1:$F$1000, 3, FALSE), VLOOKUP(A27, 'run-2'!$A$1:$F$1000, 3, FALSE), VLOOKUP(A27, 'run-3'!$A$1:$F$1000, 3, FALSE))</f>
        <v>1.7321209112803067</v>
      </c>
      <c r="E27" s="2">
        <f xml:space="preserve"> MAX(VLOOKUP(A27, 'run-1'!$A$1:$F$1000, 4, FALSE), VLOOKUP(A27, 'run-2'!$A$1:$F$1000, 4, FALSE), VLOOKUP(A27, 'run-3'!$A$1:$F$1000, 4, FALSE))</f>
        <v>0</v>
      </c>
      <c r="F27" s="2">
        <f xml:space="preserve"> MAX(VLOOKUP(A27, 'run-1'!$A$1:$F$1000, 5, FALSE), VLOOKUP(A27, 'run-2'!$A$1:$F$1000, 5, FALSE), VLOOKUP(A27, 'run-3'!$A$1:$F$1000, 5, FALSE))</f>
        <v>0</v>
      </c>
      <c r="G27" s="1">
        <f xml:space="preserve"> IF(AND(VLOOKUP(A27, 'run-1'!$A$1:$F$1000, 6, FALSE) = VLOOKUP(A27, 'run-2'!$A$1:$F$1000, 6, FALSE), VLOOKUP(A27, 'run-1'!$A$1:$F$1000, 6, FALSE) = VLOOKUP(A27, 'run-3'!$A$1:$F$1000, 6, FALSE)), VLOOKUP(A27, 'run-1'!$A$1:$F$1000, 6, FALSE), "INCON")</f>
        <v>0</v>
      </c>
    </row>
    <row r="28" spans="1:7" x14ac:dyDescent="0.25">
      <c r="A28" s="1" t="s">
        <v>125</v>
      </c>
      <c r="B28" s="1" t="str">
        <f xml:space="preserve"> VLOOKUP(A28, [1]summary!$A$1:$B$1000, 2, FALSE)</f>
        <v>PASS</v>
      </c>
      <c r="C28" s="1" t="str">
        <f xml:space="preserve"> IF(AND(VLOOKUP(A28, 'run-1'!$A$1:$F$1000, 2, FALSE) = VLOOKUP(A28, 'run-2'!$A$1:$F$1000, 2, FALSE), VLOOKUP(A28, 'run-1'!$A$1:$F$1000, 2, FALSE) = VLOOKUP(A28, 'run-3'!$A$1:$F$1000, 2, FALSE)), VLOOKUP(A28, 'run-1'!$A$1:$F$1000, 2, FALSE), "INCON")</f>
        <v>PASS</v>
      </c>
      <c r="D28" s="1">
        <f xml:space="preserve"> AVERAGE(VLOOKUP(A28, 'run-1'!$A$1:$F$1000, 3, FALSE), VLOOKUP(A28, 'run-2'!$A$1:$F$1000, 3, FALSE), VLOOKUP(A28, 'run-3'!$A$1:$F$1000, 3, FALSE))</f>
        <v>1.5128675301869634</v>
      </c>
      <c r="E28" s="2">
        <f xml:space="preserve"> MAX(VLOOKUP(A28, 'run-1'!$A$1:$F$1000, 4, FALSE), VLOOKUP(A28, 'run-2'!$A$1:$F$1000, 4, FALSE), VLOOKUP(A28, 'run-3'!$A$1:$F$1000, 4, FALSE))</f>
        <v>0</v>
      </c>
      <c r="F28" s="2">
        <f xml:space="preserve"> MAX(VLOOKUP(A28, 'run-1'!$A$1:$F$1000, 5, FALSE), VLOOKUP(A28, 'run-2'!$A$1:$F$1000, 5, FALSE), VLOOKUP(A28, 'run-3'!$A$1:$F$1000, 5, FALSE))</f>
        <v>0</v>
      </c>
      <c r="G28" s="1">
        <f xml:space="preserve"> IF(AND(VLOOKUP(A28, 'run-1'!$A$1:$F$1000, 6, FALSE) = VLOOKUP(A28, 'run-2'!$A$1:$F$1000, 6, FALSE), VLOOKUP(A28, 'run-1'!$A$1:$F$1000, 6, FALSE) = VLOOKUP(A28, 'run-3'!$A$1:$F$1000, 6, FALSE)), VLOOKUP(A28, 'run-1'!$A$1:$F$1000, 6, FALSE), "INCON")</f>
        <v>0</v>
      </c>
    </row>
    <row r="29" spans="1:7" x14ac:dyDescent="0.25">
      <c r="A29" s="1" t="s">
        <v>121</v>
      </c>
      <c r="B29" s="1" t="str">
        <f xml:space="preserve"> VLOOKUP(A29, [1]summary!$A$1:$B$1000, 2, FALSE)</f>
        <v>PASS</v>
      </c>
      <c r="C29" s="1" t="str">
        <f xml:space="preserve"> IF(AND(VLOOKUP(A29, 'run-1'!$A$1:$F$1000, 2, FALSE) = VLOOKUP(A29, 'run-2'!$A$1:$F$1000, 2, FALSE), VLOOKUP(A29, 'run-1'!$A$1:$F$1000, 2, FALSE) = VLOOKUP(A29, 'run-3'!$A$1:$F$1000, 2, FALSE)), VLOOKUP(A29, 'run-1'!$A$1:$F$1000, 2, FALSE), "INCON")</f>
        <v>PASS</v>
      </c>
      <c r="D29" s="1">
        <f xml:space="preserve"> AVERAGE(VLOOKUP(A29, 'run-1'!$A$1:$F$1000, 3, FALSE), VLOOKUP(A29, 'run-2'!$A$1:$F$1000, 3, FALSE), VLOOKUP(A29, 'run-3'!$A$1:$F$1000, 3, FALSE))</f>
        <v>1.5961344242095867</v>
      </c>
      <c r="E29" s="2">
        <f xml:space="preserve"> MAX(VLOOKUP(A29, 'run-1'!$A$1:$F$1000, 4, FALSE), VLOOKUP(A29, 'run-2'!$A$1:$F$1000, 4, FALSE), VLOOKUP(A29, 'run-3'!$A$1:$F$1000, 4, FALSE))</f>
        <v>0</v>
      </c>
      <c r="F29" s="2">
        <f xml:space="preserve"> MAX(VLOOKUP(A29, 'run-1'!$A$1:$F$1000, 5, FALSE), VLOOKUP(A29, 'run-2'!$A$1:$F$1000, 5, FALSE), VLOOKUP(A29, 'run-3'!$A$1:$F$1000, 5, FALSE))</f>
        <v>0</v>
      </c>
      <c r="G29" s="1">
        <f xml:space="preserve"> IF(AND(VLOOKUP(A29, 'run-1'!$A$1:$F$1000, 6, FALSE) = VLOOKUP(A29, 'run-2'!$A$1:$F$1000, 6, FALSE), VLOOKUP(A29, 'run-1'!$A$1:$F$1000, 6, FALSE) = VLOOKUP(A29, 'run-3'!$A$1:$F$1000, 6, FALSE)), VLOOKUP(A29, 'run-1'!$A$1:$F$1000, 6, FALSE), "INCON")</f>
        <v>0</v>
      </c>
    </row>
    <row r="30" spans="1:7" x14ac:dyDescent="0.25">
      <c r="A30" s="1" t="s">
        <v>126</v>
      </c>
      <c r="B30" s="1" t="str">
        <f xml:space="preserve"> VLOOKUP(A30, [1]summary!$A$1:$B$1000, 2, FALSE)</f>
        <v>FAIL(6)</v>
      </c>
      <c r="C30" s="1" t="str">
        <f xml:space="preserve"> IF(AND(VLOOKUP(A30, 'run-1'!$A$1:$F$1000, 2, FALSE) = VLOOKUP(A30, 'run-2'!$A$1:$F$1000, 2, FALSE), VLOOKUP(A30, 'run-1'!$A$1:$F$1000, 2, FALSE) = VLOOKUP(A30, 'run-3'!$A$1:$F$1000, 2, FALSE)), VLOOKUP(A30, 'run-1'!$A$1:$F$1000, 2, FALSE), "INCON")</f>
        <v>PASS</v>
      </c>
      <c r="D30" s="1">
        <f xml:space="preserve"> AVERAGE(VLOOKUP(A30, 'run-1'!$A$1:$F$1000, 3, FALSE), VLOOKUP(A30, 'run-2'!$A$1:$F$1000, 3, FALSE), VLOOKUP(A30, 'run-3'!$A$1:$F$1000, 3, FALSE))</f>
        <v>1.83719158172607</v>
      </c>
      <c r="E30" s="2">
        <f xml:space="preserve"> MAX(VLOOKUP(A30, 'run-1'!$A$1:$F$1000, 4, FALSE), VLOOKUP(A30, 'run-2'!$A$1:$F$1000, 4, FALSE), VLOOKUP(A30, 'run-3'!$A$1:$F$1000, 4, FALSE))</f>
        <v>0</v>
      </c>
      <c r="F30" s="2">
        <f xml:space="preserve"> MAX(VLOOKUP(A30, 'run-1'!$A$1:$F$1000, 5, FALSE), VLOOKUP(A30, 'run-2'!$A$1:$F$1000, 5, FALSE), VLOOKUP(A30, 'run-3'!$A$1:$F$1000, 5, FALSE))</f>
        <v>0</v>
      </c>
      <c r="G30" s="1">
        <f xml:space="preserve"> IF(AND(VLOOKUP(A30, 'run-1'!$A$1:$F$1000, 6, FALSE) = VLOOKUP(A30, 'run-2'!$A$1:$F$1000, 6, FALSE), VLOOKUP(A30, 'run-1'!$A$1:$F$1000, 6, FALSE) = VLOOKUP(A30, 'run-3'!$A$1:$F$1000, 6, FALSE)), VLOOKUP(A30, 'run-1'!$A$1:$F$1000, 6, FALSE), "INCON")</f>
        <v>0</v>
      </c>
    </row>
    <row r="31" spans="1:7" x14ac:dyDescent="0.25">
      <c r="A31" s="1" t="s">
        <v>100</v>
      </c>
      <c r="B31" s="1" t="str">
        <f xml:space="preserve"> VLOOKUP(A31, [1]summary!$A$1:$B$1000, 2, FALSE)</f>
        <v>PASS</v>
      </c>
      <c r="C31" s="1" t="str">
        <f xml:space="preserve"> IF(AND(VLOOKUP(A31, 'run-1'!$A$1:$F$1000, 2, FALSE) = VLOOKUP(A31, 'run-2'!$A$1:$F$1000, 2, FALSE), VLOOKUP(A31, 'run-1'!$A$1:$F$1000, 2, FALSE) = VLOOKUP(A31, 'run-3'!$A$1:$F$1000, 2, FALSE)), VLOOKUP(A31, 'run-1'!$A$1:$F$1000, 2, FALSE), "INCON")</f>
        <v>PASS</v>
      </c>
      <c r="D31" s="1">
        <f xml:space="preserve"> AVERAGE(VLOOKUP(A31, 'run-1'!$A$1:$F$1000, 3, FALSE), VLOOKUP(A31, 'run-2'!$A$1:$F$1000, 3, FALSE), VLOOKUP(A31, 'run-3'!$A$1:$F$1000, 3, FALSE))</f>
        <v>1.5808482964833532</v>
      </c>
      <c r="E31" s="2">
        <f xml:space="preserve"> MAX(VLOOKUP(A31, 'run-1'!$A$1:$F$1000, 4, FALSE), VLOOKUP(A31, 'run-2'!$A$1:$F$1000, 4, FALSE), VLOOKUP(A31, 'run-3'!$A$1:$F$1000, 4, FALSE))</f>
        <v>0</v>
      </c>
      <c r="F31" s="2">
        <f xml:space="preserve"> MAX(VLOOKUP(A31, 'run-1'!$A$1:$F$1000, 5, FALSE), VLOOKUP(A31, 'run-2'!$A$1:$F$1000, 5, FALSE), VLOOKUP(A31, 'run-3'!$A$1:$F$1000, 5, FALSE))</f>
        <v>0</v>
      </c>
      <c r="G31" s="1">
        <f xml:space="preserve"> IF(AND(VLOOKUP(A31, 'run-1'!$A$1:$F$1000, 6, FALSE) = VLOOKUP(A31, 'run-2'!$A$1:$F$1000, 6, FALSE), VLOOKUP(A31, 'run-1'!$A$1:$F$1000, 6, FALSE) = VLOOKUP(A31, 'run-3'!$A$1:$F$1000, 6, FALSE)), VLOOKUP(A31, 'run-1'!$A$1:$F$1000, 6, FALSE), "INCON")</f>
        <v>0</v>
      </c>
    </row>
    <row r="32" spans="1:7" x14ac:dyDescent="0.25">
      <c r="A32" s="1" t="s">
        <v>156</v>
      </c>
      <c r="B32" s="1" t="str">
        <f xml:space="preserve"> VLOOKUP(A32, [1]summary!$A$1:$B$1000, 2, FALSE)</f>
        <v>PASS</v>
      </c>
      <c r="C32" s="1" t="str">
        <f xml:space="preserve"> IF(AND(VLOOKUP(A32, 'run-1'!$A$1:$F$1000, 2, FALSE) = VLOOKUP(A32, 'run-2'!$A$1:$F$1000, 2, FALSE), VLOOKUP(A32, 'run-1'!$A$1:$F$1000, 2, FALSE) = VLOOKUP(A32, 'run-3'!$A$1:$F$1000, 2, FALSE)), VLOOKUP(A32, 'run-1'!$A$1:$F$1000, 2, FALSE), "INCON")</f>
        <v>PASS</v>
      </c>
      <c r="D32" s="1">
        <f xml:space="preserve"> AVERAGE(VLOOKUP(A32, 'run-1'!$A$1:$F$1000, 3, FALSE), VLOOKUP(A32, 'run-2'!$A$1:$F$1000, 3, FALSE), VLOOKUP(A32, 'run-3'!$A$1:$F$1000, 3, FALSE))</f>
        <v>1.48761908213297</v>
      </c>
      <c r="E32" s="2">
        <f xml:space="preserve"> MAX(VLOOKUP(A32, 'run-1'!$A$1:$F$1000, 4, FALSE), VLOOKUP(A32, 'run-2'!$A$1:$F$1000, 4, FALSE), VLOOKUP(A32, 'run-3'!$A$1:$F$1000, 4, FALSE))</f>
        <v>0</v>
      </c>
      <c r="F32" s="2">
        <f xml:space="preserve"> MAX(VLOOKUP(A32, 'run-1'!$A$1:$F$1000, 5, FALSE), VLOOKUP(A32, 'run-2'!$A$1:$F$1000, 5, FALSE), VLOOKUP(A32, 'run-3'!$A$1:$F$1000, 5, FALSE))</f>
        <v>0</v>
      </c>
      <c r="G32" s="1">
        <f xml:space="preserve"> IF(AND(VLOOKUP(A32, 'run-1'!$A$1:$F$1000, 6, FALSE) = VLOOKUP(A32, 'run-2'!$A$1:$F$1000, 6, FALSE), VLOOKUP(A32, 'run-1'!$A$1:$F$1000, 6, FALSE) = VLOOKUP(A32, 'run-3'!$A$1:$F$1000, 6, FALSE)), VLOOKUP(A32, 'run-1'!$A$1:$F$1000, 6, FALSE), "INCON")</f>
        <v>0</v>
      </c>
    </row>
    <row r="33" spans="1:7" x14ac:dyDescent="0.25">
      <c r="A33" s="1" t="s">
        <v>190</v>
      </c>
      <c r="B33" s="1" t="str">
        <f xml:space="preserve"> VLOOKUP(A33, [1]summary!$A$1:$B$1000, 2, FALSE)</f>
        <v>PASS</v>
      </c>
      <c r="C33" s="1" t="str">
        <f xml:space="preserve"> IF(AND(VLOOKUP(A33, 'run-1'!$A$1:$F$1000, 2, FALSE) = VLOOKUP(A33, 'run-2'!$A$1:$F$1000, 2, FALSE), VLOOKUP(A33, 'run-1'!$A$1:$F$1000, 2, FALSE) = VLOOKUP(A33, 'run-3'!$A$1:$F$1000, 2, FALSE)), VLOOKUP(A33, 'run-1'!$A$1:$F$1000, 2, FALSE), "INCON")</f>
        <v>PASS</v>
      </c>
      <c r="D33" s="1">
        <f xml:space="preserve"> AVERAGE(VLOOKUP(A33, 'run-1'!$A$1:$F$1000, 3, FALSE), VLOOKUP(A33, 'run-2'!$A$1:$F$1000, 3, FALSE), VLOOKUP(A33, 'run-3'!$A$1:$F$1000, 3, FALSE))</f>
        <v>1.5972394148508666</v>
      </c>
      <c r="E33" s="2">
        <f xml:space="preserve"> MAX(VLOOKUP(A33, 'run-1'!$A$1:$F$1000, 4, FALSE), VLOOKUP(A33, 'run-2'!$A$1:$F$1000, 4, FALSE), VLOOKUP(A33, 'run-3'!$A$1:$F$1000, 4, FALSE))</f>
        <v>0</v>
      </c>
      <c r="F33" s="2">
        <f xml:space="preserve"> MAX(VLOOKUP(A33, 'run-1'!$A$1:$F$1000, 5, FALSE), VLOOKUP(A33, 'run-2'!$A$1:$F$1000, 5, FALSE), VLOOKUP(A33, 'run-3'!$A$1:$F$1000, 5, FALSE))</f>
        <v>0</v>
      </c>
      <c r="G33" s="1">
        <f xml:space="preserve"> IF(AND(VLOOKUP(A33, 'run-1'!$A$1:$F$1000, 6, FALSE) = VLOOKUP(A33, 'run-2'!$A$1:$F$1000, 6, FALSE), VLOOKUP(A33, 'run-1'!$A$1:$F$1000, 6, FALSE) = VLOOKUP(A33, 'run-3'!$A$1:$F$1000, 6, FALSE)), VLOOKUP(A33, 'run-1'!$A$1:$F$1000, 6, FALSE), "INCON")</f>
        <v>0</v>
      </c>
    </row>
    <row r="34" spans="1:7" x14ac:dyDescent="0.25">
      <c r="A34" s="1" t="s">
        <v>71</v>
      </c>
      <c r="B34" s="1" t="str">
        <f xml:space="preserve"> VLOOKUP(A34, [1]summary!$A$1:$B$1000, 2, FALSE)</f>
        <v>PASS</v>
      </c>
      <c r="C34" s="1" t="str">
        <f xml:space="preserve"> IF(AND(VLOOKUP(A34, 'run-1'!$A$1:$F$1000, 2, FALSE) = VLOOKUP(A34, 'run-2'!$A$1:$F$1000, 2, FALSE), VLOOKUP(A34, 'run-1'!$A$1:$F$1000, 2, FALSE) = VLOOKUP(A34, 'run-3'!$A$1:$F$1000, 2, FALSE)), VLOOKUP(A34, 'run-1'!$A$1:$F$1000, 2, FALSE), "INCON")</f>
        <v>PASS</v>
      </c>
      <c r="D34" s="1">
        <f xml:space="preserve"> AVERAGE(VLOOKUP(A34, 'run-1'!$A$1:$F$1000, 3, FALSE), VLOOKUP(A34, 'run-2'!$A$1:$F$1000, 3, FALSE), VLOOKUP(A34, 'run-3'!$A$1:$F$1000, 3, FALSE))</f>
        <v>1.7153485616048101</v>
      </c>
      <c r="E34" s="2">
        <f xml:space="preserve"> MAX(VLOOKUP(A34, 'run-1'!$A$1:$F$1000, 4, FALSE), VLOOKUP(A34, 'run-2'!$A$1:$F$1000, 4, FALSE), VLOOKUP(A34, 'run-3'!$A$1:$F$1000, 4, FALSE))</f>
        <v>0</v>
      </c>
      <c r="F34" s="2">
        <f xml:space="preserve"> MAX(VLOOKUP(A34, 'run-1'!$A$1:$F$1000, 5, FALSE), VLOOKUP(A34, 'run-2'!$A$1:$F$1000, 5, FALSE), VLOOKUP(A34, 'run-3'!$A$1:$F$1000, 5, FALSE))</f>
        <v>0</v>
      </c>
      <c r="G34" s="1">
        <f xml:space="preserve"> IF(AND(VLOOKUP(A34, 'run-1'!$A$1:$F$1000, 6, FALSE) = VLOOKUP(A34, 'run-2'!$A$1:$F$1000, 6, FALSE), VLOOKUP(A34, 'run-1'!$A$1:$F$1000, 6, FALSE) = VLOOKUP(A34, 'run-3'!$A$1:$F$1000, 6, FALSE)), VLOOKUP(A34, 'run-1'!$A$1:$F$1000, 6, FALSE), "INCON")</f>
        <v>0</v>
      </c>
    </row>
    <row r="35" spans="1:7" x14ac:dyDescent="0.25">
      <c r="A35" s="1" t="s">
        <v>98</v>
      </c>
      <c r="B35" s="1" t="str">
        <f xml:space="preserve"> VLOOKUP(A35, [1]summary!$A$1:$B$1000, 2, FALSE)</f>
        <v>PASS</v>
      </c>
      <c r="C35" s="1" t="str">
        <f xml:space="preserve"> IF(AND(VLOOKUP(A35, 'run-1'!$A$1:$F$1000, 2, FALSE) = VLOOKUP(A35, 'run-2'!$A$1:$F$1000, 2, FALSE), VLOOKUP(A35, 'run-1'!$A$1:$F$1000, 2, FALSE) = VLOOKUP(A35, 'run-3'!$A$1:$F$1000, 2, FALSE)), VLOOKUP(A35, 'run-1'!$A$1:$F$1000, 2, FALSE), "INCON")</f>
        <v>PASS</v>
      </c>
      <c r="D35" s="1">
        <f xml:space="preserve"> AVERAGE(VLOOKUP(A35, 'run-1'!$A$1:$F$1000, 3, FALSE), VLOOKUP(A35, 'run-2'!$A$1:$F$1000, 3, FALSE), VLOOKUP(A35, 'run-3'!$A$1:$F$1000, 3, FALSE))</f>
        <v>1.46218331654866</v>
      </c>
      <c r="E35" s="2">
        <f xml:space="preserve"> MAX(VLOOKUP(A35, 'run-1'!$A$1:$F$1000, 4, FALSE), VLOOKUP(A35, 'run-2'!$A$1:$F$1000, 4, FALSE), VLOOKUP(A35, 'run-3'!$A$1:$F$1000, 4, FALSE))</f>
        <v>0</v>
      </c>
      <c r="F35" s="2">
        <f xml:space="preserve"> MAX(VLOOKUP(A35, 'run-1'!$A$1:$F$1000, 5, FALSE), VLOOKUP(A35, 'run-2'!$A$1:$F$1000, 5, FALSE), VLOOKUP(A35, 'run-3'!$A$1:$F$1000, 5, FALSE))</f>
        <v>0</v>
      </c>
      <c r="G35" s="1">
        <f xml:space="preserve"> IF(AND(VLOOKUP(A35, 'run-1'!$A$1:$F$1000, 6, FALSE) = VLOOKUP(A35, 'run-2'!$A$1:$F$1000, 6, FALSE), VLOOKUP(A35, 'run-1'!$A$1:$F$1000, 6, FALSE) = VLOOKUP(A35, 'run-3'!$A$1:$F$1000, 6, FALSE)), VLOOKUP(A35, 'run-1'!$A$1:$F$1000, 6, FALSE), "INCON")</f>
        <v>0</v>
      </c>
    </row>
    <row r="36" spans="1:7" x14ac:dyDescent="0.25">
      <c r="A36" s="1" t="s">
        <v>79</v>
      </c>
      <c r="B36" s="1" t="str">
        <f xml:space="preserve"> VLOOKUP(A36, [1]summary!$A$1:$B$1000, 2, FALSE)</f>
        <v>PASS</v>
      </c>
      <c r="C36" s="1" t="str">
        <f xml:space="preserve"> IF(AND(VLOOKUP(A36, 'run-1'!$A$1:$F$1000, 2, FALSE) = VLOOKUP(A36, 'run-2'!$A$1:$F$1000, 2, FALSE), VLOOKUP(A36, 'run-1'!$A$1:$F$1000, 2, FALSE) = VLOOKUP(A36, 'run-3'!$A$1:$F$1000, 2, FALSE)), VLOOKUP(A36, 'run-1'!$A$1:$F$1000, 2, FALSE), "INCON")</f>
        <v>PASS</v>
      </c>
      <c r="D36" s="1">
        <f xml:space="preserve"> AVERAGE(VLOOKUP(A36, 'run-1'!$A$1:$F$1000, 3, FALSE), VLOOKUP(A36, 'run-2'!$A$1:$F$1000, 3, FALSE), VLOOKUP(A36, 'run-3'!$A$1:$F$1000, 3, FALSE))</f>
        <v>2.4114098548889098</v>
      </c>
      <c r="E36" s="2">
        <f xml:space="preserve"> MAX(VLOOKUP(A36, 'run-1'!$A$1:$F$1000, 4, FALSE), VLOOKUP(A36, 'run-2'!$A$1:$F$1000, 4, FALSE), VLOOKUP(A36, 'run-3'!$A$1:$F$1000, 4, FALSE))</f>
        <v>0</v>
      </c>
      <c r="F36" s="2">
        <f xml:space="preserve"> MAX(VLOOKUP(A36, 'run-1'!$A$1:$F$1000, 5, FALSE), VLOOKUP(A36, 'run-2'!$A$1:$F$1000, 5, FALSE), VLOOKUP(A36, 'run-3'!$A$1:$F$1000, 5, FALSE))</f>
        <v>0</v>
      </c>
      <c r="G36" s="1">
        <f xml:space="preserve"> IF(AND(VLOOKUP(A36, 'run-1'!$A$1:$F$1000, 6, FALSE) = VLOOKUP(A36, 'run-2'!$A$1:$F$1000, 6, FALSE), VLOOKUP(A36, 'run-1'!$A$1:$F$1000, 6, FALSE) = VLOOKUP(A36, 'run-3'!$A$1:$F$1000, 6, FALSE)), VLOOKUP(A36, 'run-1'!$A$1:$F$1000, 6, FALSE), "INCON")</f>
        <v>0</v>
      </c>
    </row>
    <row r="37" spans="1:7" x14ac:dyDescent="0.25">
      <c r="A37" s="1" t="s">
        <v>118</v>
      </c>
      <c r="B37" s="1" t="str">
        <f xml:space="preserve"> VLOOKUP(A37, [1]summary!$A$1:$B$1000, 2, FALSE)</f>
        <v>PASS</v>
      </c>
      <c r="C37" s="1" t="str">
        <f xml:space="preserve"> IF(AND(VLOOKUP(A37, 'run-1'!$A$1:$F$1000, 2, FALSE) = VLOOKUP(A37, 'run-2'!$A$1:$F$1000, 2, FALSE), VLOOKUP(A37, 'run-1'!$A$1:$F$1000, 2, FALSE) = VLOOKUP(A37, 'run-3'!$A$1:$F$1000, 2, FALSE)), VLOOKUP(A37, 'run-1'!$A$1:$F$1000, 2, FALSE), "INCON")</f>
        <v>PASS</v>
      </c>
      <c r="D37" s="1">
        <f xml:space="preserve"> AVERAGE(VLOOKUP(A37, 'run-1'!$A$1:$F$1000, 3, FALSE), VLOOKUP(A37, 'run-2'!$A$1:$F$1000, 3, FALSE), VLOOKUP(A37, 'run-3'!$A$1:$F$1000, 3, FALSE))</f>
        <v>1.95578559239705</v>
      </c>
      <c r="E37" s="2">
        <f xml:space="preserve"> MAX(VLOOKUP(A37, 'run-1'!$A$1:$F$1000, 4, FALSE), VLOOKUP(A37, 'run-2'!$A$1:$F$1000, 4, FALSE), VLOOKUP(A37, 'run-3'!$A$1:$F$1000, 4, FALSE))</f>
        <v>0</v>
      </c>
      <c r="F37" s="2">
        <f xml:space="preserve"> MAX(VLOOKUP(A37, 'run-1'!$A$1:$F$1000, 5, FALSE), VLOOKUP(A37, 'run-2'!$A$1:$F$1000, 5, FALSE), VLOOKUP(A37, 'run-3'!$A$1:$F$1000, 5, FALSE))</f>
        <v>0</v>
      </c>
      <c r="G37" s="1">
        <f xml:space="preserve"> IF(AND(VLOOKUP(A37, 'run-1'!$A$1:$F$1000, 6, FALSE) = VLOOKUP(A37, 'run-2'!$A$1:$F$1000, 6, FALSE), VLOOKUP(A37, 'run-1'!$A$1:$F$1000, 6, FALSE) = VLOOKUP(A37, 'run-3'!$A$1:$F$1000, 6, FALSE)), VLOOKUP(A37, 'run-1'!$A$1:$F$1000, 6, FALSE), "INCON")</f>
        <v>0</v>
      </c>
    </row>
    <row r="38" spans="1:7" x14ac:dyDescent="0.25">
      <c r="A38" s="1" t="s">
        <v>153</v>
      </c>
      <c r="B38" s="1" t="str">
        <f xml:space="preserve"> VLOOKUP(A38, [1]summary!$A$1:$B$1000, 2, FALSE)</f>
        <v>PASS</v>
      </c>
      <c r="C38" s="1" t="str">
        <f xml:space="preserve"> IF(AND(VLOOKUP(A38, 'run-1'!$A$1:$F$1000, 2, FALSE) = VLOOKUP(A38, 'run-2'!$A$1:$F$1000, 2, FALSE), VLOOKUP(A38, 'run-1'!$A$1:$F$1000, 2, FALSE) = VLOOKUP(A38, 'run-3'!$A$1:$F$1000, 2, FALSE)), VLOOKUP(A38, 'run-1'!$A$1:$F$1000, 2, FALSE), "INCON")</f>
        <v>PASS</v>
      </c>
      <c r="D38" s="1">
        <f xml:space="preserve"> AVERAGE(VLOOKUP(A38, 'run-1'!$A$1:$F$1000, 3, FALSE), VLOOKUP(A38, 'run-2'!$A$1:$F$1000, 3, FALSE), VLOOKUP(A38, 'run-3'!$A$1:$F$1000, 3, FALSE))</f>
        <v>1.5423302650451634</v>
      </c>
      <c r="E38" s="2">
        <f xml:space="preserve"> MAX(VLOOKUP(A38, 'run-1'!$A$1:$F$1000, 4, FALSE), VLOOKUP(A38, 'run-2'!$A$1:$F$1000, 4, FALSE), VLOOKUP(A38, 'run-3'!$A$1:$F$1000, 4, FALSE))</f>
        <v>0</v>
      </c>
      <c r="F38" s="2">
        <f xml:space="preserve"> MAX(VLOOKUP(A38, 'run-1'!$A$1:$F$1000, 5, FALSE), VLOOKUP(A38, 'run-2'!$A$1:$F$1000, 5, FALSE), VLOOKUP(A38, 'run-3'!$A$1:$F$1000, 5, FALSE))</f>
        <v>0</v>
      </c>
      <c r="G38" s="1">
        <f xml:space="preserve"> IF(AND(VLOOKUP(A38, 'run-1'!$A$1:$F$1000, 6, FALSE) = VLOOKUP(A38, 'run-2'!$A$1:$F$1000, 6, FALSE), VLOOKUP(A38, 'run-1'!$A$1:$F$1000, 6, FALSE) = VLOOKUP(A38, 'run-3'!$A$1:$F$1000, 6, FALSE)), VLOOKUP(A38, 'run-1'!$A$1:$F$1000, 6, FALSE), "INCON")</f>
        <v>0</v>
      </c>
    </row>
    <row r="39" spans="1:7" x14ac:dyDescent="0.25">
      <c r="A39" s="1" t="s">
        <v>117</v>
      </c>
      <c r="B39" s="1" t="str">
        <f xml:space="preserve"> VLOOKUP(A39, [1]summary!$A$1:$B$1000, 2, FALSE)</f>
        <v>PASS</v>
      </c>
      <c r="C39" s="1" t="str">
        <f xml:space="preserve"> IF(AND(VLOOKUP(A39, 'run-1'!$A$1:$F$1000, 2, FALSE) = VLOOKUP(A39, 'run-2'!$A$1:$F$1000, 2, FALSE), VLOOKUP(A39, 'run-1'!$A$1:$F$1000, 2, FALSE) = VLOOKUP(A39, 'run-3'!$A$1:$F$1000, 2, FALSE)), VLOOKUP(A39, 'run-1'!$A$1:$F$1000, 2, FALSE), "INCON")</f>
        <v>PASS</v>
      </c>
      <c r="D39" s="1">
        <f xml:space="preserve"> AVERAGE(VLOOKUP(A39, 'run-1'!$A$1:$F$1000, 3, FALSE), VLOOKUP(A39, 'run-2'!$A$1:$F$1000, 3, FALSE), VLOOKUP(A39, 'run-3'!$A$1:$F$1000, 3, FALSE))</f>
        <v>1.7859012285868268</v>
      </c>
      <c r="E39" s="2">
        <f xml:space="preserve"> MAX(VLOOKUP(A39, 'run-1'!$A$1:$F$1000, 4, FALSE), VLOOKUP(A39, 'run-2'!$A$1:$F$1000, 4, FALSE), VLOOKUP(A39, 'run-3'!$A$1:$F$1000, 4, FALSE))</f>
        <v>0</v>
      </c>
      <c r="F39" s="2">
        <f xml:space="preserve"> MAX(VLOOKUP(A39, 'run-1'!$A$1:$F$1000, 5, FALSE), VLOOKUP(A39, 'run-2'!$A$1:$F$1000, 5, FALSE), VLOOKUP(A39, 'run-3'!$A$1:$F$1000, 5, FALSE))</f>
        <v>0</v>
      </c>
      <c r="G39" s="1">
        <f xml:space="preserve"> IF(AND(VLOOKUP(A39, 'run-1'!$A$1:$F$1000, 6, FALSE) = VLOOKUP(A39, 'run-2'!$A$1:$F$1000, 6, FALSE), VLOOKUP(A39, 'run-1'!$A$1:$F$1000, 6, FALSE) = VLOOKUP(A39, 'run-3'!$A$1:$F$1000, 6, FALSE)), VLOOKUP(A39, 'run-1'!$A$1:$F$1000, 6, FALSE), "INCON")</f>
        <v>0</v>
      </c>
    </row>
    <row r="40" spans="1:7" x14ac:dyDescent="0.25">
      <c r="A40" s="1" t="s">
        <v>116</v>
      </c>
      <c r="B40" s="1" t="str">
        <f xml:space="preserve"> VLOOKUP(A40, [1]summary!$A$1:$B$1000, 2, FALSE)</f>
        <v>PASS</v>
      </c>
      <c r="C40" s="1" t="str">
        <f xml:space="preserve"> IF(AND(VLOOKUP(A40, 'run-1'!$A$1:$F$1000, 2, FALSE) = VLOOKUP(A40, 'run-2'!$A$1:$F$1000, 2, FALSE), VLOOKUP(A40, 'run-1'!$A$1:$F$1000, 2, FALSE) = VLOOKUP(A40, 'run-3'!$A$1:$F$1000, 2, FALSE)), VLOOKUP(A40, 'run-1'!$A$1:$F$1000, 2, FALSE), "INCON")</f>
        <v>PASS</v>
      </c>
      <c r="D40" s="1">
        <f xml:space="preserve"> AVERAGE(VLOOKUP(A40, 'run-1'!$A$1:$F$1000, 3, FALSE), VLOOKUP(A40, 'run-2'!$A$1:$F$1000, 3, FALSE), VLOOKUP(A40, 'run-3'!$A$1:$F$1000, 3, FALSE))</f>
        <v>1.7840056419372532</v>
      </c>
      <c r="E40" s="2">
        <f xml:space="preserve"> MAX(VLOOKUP(A40, 'run-1'!$A$1:$F$1000, 4, FALSE), VLOOKUP(A40, 'run-2'!$A$1:$F$1000, 4, FALSE), VLOOKUP(A40, 'run-3'!$A$1:$F$1000, 4, FALSE))</f>
        <v>0</v>
      </c>
      <c r="F40" s="2">
        <f xml:space="preserve"> MAX(VLOOKUP(A40, 'run-1'!$A$1:$F$1000, 5, FALSE), VLOOKUP(A40, 'run-2'!$A$1:$F$1000, 5, FALSE), VLOOKUP(A40, 'run-3'!$A$1:$F$1000, 5, FALSE))</f>
        <v>0</v>
      </c>
      <c r="G40" s="1">
        <f xml:space="preserve"> IF(AND(VLOOKUP(A40, 'run-1'!$A$1:$F$1000, 6, FALSE) = VLOOKUP(A40, 'run-2'!$A$1:$F$1000, 6, FALSE), VLOOKUP(A40, 'run-1'!$A$1:$F$1000, 6, FALSE) = VLOOKUP(A40, 'run-3'!$A$1:$F$1000, 6, FALSE)), VLOOKUP(A40, 'run-1'!$A$1:$F$1000, 6, FALSE), "INCON")</f>
        <v>0</v>
      </c>
    </row>
    <row r="41" spans="1:7" x14ac:dyDescent="0.25">
      <c r="A41" s="1" t="s">
        <v>96</v>
      </c>
      <c r="B41" s="1" t="str">
        <f xml:space="preserve"> VLOOKUP(A41, [1]summary!$A$1:$B$1000, 2, FALSE)</f>
        <v>PASS</v>
      </c>
      <c r="C41" s="1" t="str">
        <f xml:space="preserve"> IF(AND(VLOOKUP(A41, 'run-1'!$A$1:$F$1000, 2, FALSE) = VLOOKUP(A41, 'run-2'!$A$1:$F$1000, 2, FALSE), VLOOKUP(A41, 'run-1'!$A$1:$F$1000, 2, FALSE) = VLOOKUP(A41, 'run-3'!$A$1:$F$1000, 2, FALSE)), VLOOKUP(A41, 'run-1'!$A$1:$F$1000, 2, FALSE), "INCON")</f>
        <v>PASS</v>
      </c>
      <c r="D41" s="1">
        <f xml:space="preserve"> AVERAGE(VLOOKUP(A41, 'run-1'!$A$1:$F$1000, 3, FALSE), VLOOKUP(A41, 'run-2'!$A$1:$F$1000, 3, FALSE), VLOOKUP(A41, 'run-3'!$A$1:$F$1000, 3, FALSE))</f>
        <v>1.5827441215515101</v>
      </c>
      <c r="E41" s="2">
        <f xml:space="preserve"> MAX(VLOOKUP(A41, 'run-1'!$A$1:$F$1000, 4, FALSE), VLOOKUP(A41, 'run-2'!$A$1:$F$1000, 4, FALSE), VLOOKUP(A41, 'run-3'!$A$1:$F$1000, 4, FALSE))</f>
        <v>0</v>
      </c>
      <c r="F41" s="2">
        <f xml:space="preserve"> MAX(VLOOKUP(A41, 'run-1'!$A$1:$F$1000, 5, FALSE), VLOOKUP(A41, 'run-2'!$A$1:$F$1000, 5, FALSE), VLOOKUP(A41, 'run-3'!$A$1:$F$1000, 5, FALSE))</f>
        <v>0</v>
      </c>
      <c r="G41" s="1">
        <f xml:space="preserve"> IF(AND(VLOOKUP(A41, 'run-1'!$A$1:$F$1000, 6, FALSE) = VLOOKUP(A41, 'run-2'!$A$1:$F$1000, 6, FALSE), VLOOKUP(A41, 'run-1'!$A$1:$F$1000, 6, FALSE) = VLOOKUP(A41, 'run-3'!$A$1:$F$1000, 6, FALSE)), VLOOKUP(A41, 'run-1'!$A$1:$F$1000, 6, FALSE), "INCON")</f>
        <v>0</v>
      </c>
    </row>
    <row r="42" spans="1:7" x14ac:dyDescent="0.25">
      <c r="A42" s="1" t="s">
        <v>114</v>
      </c>
      <c r="B42" s="1" t="str">
        <f xml:space="preserve"> VLOOKUP(A42, [1]summary!$A$1:$B$1000, 2, FALSE)</f>
        <v>PASS</v>
      </c>
      <c r="C42" s="1" t="str">
        <f xml:space="preserve"> IF(AND(VLOOKUP(A42, 'run-1'!$A$1:$F$1000, 2, FALSE) = VLOOKUP(A42, 'run-2'!$A$1:$F$1000, 2, FALSE), VLOOKUP(A42, 'run-1'!$A$1:$F$1000, 2, FALSE) = VLOOKUP(A42, 'run-3'!$A$1:$F$1000, 2, FALSE)), VLOOKUP(A42, 'run-1'!$A$1:$F$1000, 2, FALSE), "INCON")</f>
        <v>PASS</v>
      </c>
      <c r="D42" s="1">
        <f xml:space="preserve"> AVERAGE(VLOOKUP(A42, 'run-1'!$A$1:$F$1000, 3, FALSE), VLOOKUP(A42, 'run-2'!$A$1:$F$1000, 3, FALSE), VLOOKUP(A42, 'run-3'!$A$1:$F$1000, 3, FALSE))</f>
        <v>1.5165887673695835</v>
      </c>
      <c r="E42" s="2">
        <f xml:space="preserve"> MAX(VLOOKUP(A42, 'run-1'!$A$1:$F$1000, 4, FALSE), VLOOKUP(A42, 'run-2'!$A$1:$F$1000, 4, FALSE), VLOOKUP(A42, 'run-3'!$A$1:$F$1000, 4, FALSE))</f>
        <v>0</v>
      </c>
      <c r="F42" s="2">
        <f xml:space="preserve"> MAX(VLOOKUP(A42, 'run-1'!$A$1:$F$1000, 5, FALSE), VLOOKUP(A42, 'run-2'!$A$1:$F$1000, 5, FALSE), VLOOKUP(A42, 'run-3'!$A$1:$F$1000, 5, FALSE))</f>
        <v>0</v>
      </c>
      <c r="G42" s="1">
        <f xml:space="preserve"> IF(AND(VLOOKUP(A42, 'run-1'!$A$1:$F$1000, 6, FALSE) = VLOOKUP(A42, 'run-2'!$A$1:$F$1000, 6, FALSE), VLOOKUP(A42, 'run-1'!$A$1:$F$1000, 6, FALSE) = VLOOKUP(A42, 'run-3'!$A$1:$F$1000, 6, FALSE)), VLOOKUP(A42, 'run-1'!$A$1:$F$1000, 6, FALSE), "INCON")</f>
        <v>0</v>
      </c>
    </row>
    <row r="43" spans="1:7" x14ac:dyDescent="0.25">
      <c r="A43" s="1" t="s">
        <v>110</v>
      </c>
      <c r="B43" s="1" t="str">
        <f xml:space="preserve"> VLOOKUP(A43, [1]summary!$A$1:$B$1000, 2, FALSE)</f>
        <v>PASS</v>
      </c>
      <c r="C43" s="1" t="str">
        <f xml:space="preserve"> IF(AND(VLOOKUP(A43, 'run-1'!$A$1:$F$1000, 2, FALSE) = VLOOKUP(A43, 'run-2'!$A$1:$F$1000, 2, FALSE), VLOOKUP(A43, 'run-1'!$A$1:$F$1000, 2, FALSE) = VLOOKUP(A43, 'run-3'!$A$1:$F$1000, 2, FALSE)), VLOOKUP(A43, 'run-1'!$A$1:$F$1000, 2, FALSE), "INCON")</f>
        <v>PASS</v>
      </c>
      <c r="D43" s="1">
        <f xml:space="preserve"> AVERAGE(VLOOKUP(A43, 'run-1'!$A$1:$F$1000, 3, FALSE), VLOOKUP(A43, 'run-2'!$A$1:$F$1000, 3, FALSE), VLOOKUP(A43, 'run-3'!$A$1:$F$1000, 3, FALSE))</f>
        <v>1.7036089897155733</v>
      </c>
      <c r="E43" s="2">
        <f xml:space="preserve"> MAX(VLOOKUP(A43, 'run-1'!$A$1:$F$1000, 4, FALSE), VLOOKUP(A43, 'run-2'!$A$1:$F$1000, 4, FALSE), VLOOKUP(A43, 'run-3'!$A$1:$F$1000, 4, FALSE))</f>
        <v>0</v>
      </c>
      <c r="F43" s="2">
        <f xml:space="preserve"> MAX(VLOOKUP(A43, 'run-1'!$A$1:$F$1000, 5, FALSE), VLOOKUP(A43, 'run-2'!$A$1:$F$1000, 5, FALSE), VLOOKUP(A43, 'run-3'!$A$1:$F$1000, 5, FALSE))</f>
        <v>0</v>
      </c>
      <c r="G43" s="1">
        <f xml:space="preserve"> IF(AND(VLOOKUP(A43, 'run-1'!$A$1:$F$1000, 6, FALSE) = VLOOKUP(A43, 'run-2'!$A$1:$F$1000, 6, FALSE), VLOOKUP(A43, 'run-1'!$A$1:$F$1000, 6, FALSE) = VLOOKUP(A43, 'run-3'!$A$1:$F$1000, 6, FALSE)), VLOOKUP(A43, 'run-1'!$A$1:$F$1000, 6, FALSE), "INCON")</f>
        <v>0</v>
      </c>
    </row>
    <row r="44" spans="1:7" x14ac:dyDescent="0.25">
      <c r="A44" s="1" t="s">
        <v>107</v>
      </c>
      <c r="B44" s="1" t="str">
        <f xml:space="preserve"> VLOOKUP(A44, [1]summary!$A$1:$B$1000, 2, FALSE)</f>
        <v>PASS</v>
      </c>
      <c r="C44" s="1" t="str">
        <f xml:space="preserve"> IF(AND(VLOOKUP(A44, 'run-1'!$A$1:$F$1000, 2, FALSE) = VLOOKUP(A44, 'run-2'!$A$1:$F$1000, 2, FALSE), VLOOKUP(A44, 'run-1'!$A$1:$F$1000, 2, FALSE) = VLOOKUP(A44, 'run-3'!$A$1:$F$1000, 2, FALSE)), VLOOKUP(A44, 'run-1'!$A$1:$F$1000, 2, FALSE), "INCON")</f>
        <v>PASS</v>
      </c>
      <c r="D44" s="1">
        <f xml:space="preserve"> AVERAGE(VLOOKUP(A44, 'run-1'!$A$1:$F$1000, 3, FALSE), VLOOKUP(A44, 'run-2'!$A$1:$F$1000, 3, FALSE), VLOOKUP(A44, 'run-3'!$A$1:$F$1000, 3, FALSE))</f>
        <v>1.7141331036885532</v>
      </c>
      <c r="E44" s="2">
        <f xml:space="preserve"> MAX(VLOOKUP(A44, 'run-1'!$A$1:$F$1000, 4, FALSE), VLOOKUP(A44, 'run-2'!$A$1:$F$1000, 4, FALSE), VLOOKUP(A44, 'run-3'!$A$1:$F$1000, 4, FALSE))</f>
        <v>0</v>
      </c>
      <c r="F44" s="2">
        <f xml:space="preserve"> MAX(VLOOKUP(A44, 'run-1'!$A$1:$F$1000, 5, FALSE), VLOOKUP(A44, 'run-2'!$A$1:$F$1000, 5, FALSE), VLOOKUP(A44, 'run-3'!$A$1:$F$1000, 5, FALSE))</f>
        <v>0</v>
      </c>
      <c r="G44" s="1">
        <f xml:space="preserve"> IF(AND(VLOOKUP(A44, 'run-1'!$A$1:$F$1000, 6, FALSE) = VLOOKUP(A44, 'run-2'!$A$1:$F$1000, 6, FALSE), VLOOKUP(A44, 'run-1'!$A$1:$F$1000, 6, FALSE) = VLOOKUP(A44, 'run-3'!$A$1:$F$1000, 6, FALSE)), VLOOKUP(A44, 'run-1'!$A$1:$F$1000, 6, FALSE), "INCON")</f>
        <v>0</v>
      </c>
    </row>
    <row r="45" spans="1:7" x14ac:dyDescent="0.25">
      <c r="A45" s="1" t="s">
        <v>108</v>
      </c>
      <c r="B45" s="1" t="str">
        <f xml:space="preserve"> VLOOKUP(A45, [1]summary!$A$1:$B$1000, 2, FALSE)</f>
        <v>PASS</v>
      </c>
      <c r="C45" s="1" t="str">
        <f xml:space="preserve"> IF(AND(VLOOKUP(A45, 'run-1'!$A$1:$F$1000, 2, FALSE) = VLOOKUP(A45, 'run-2'!$A$1:$F$1000, 2, FALSE), VLOOKUP(A45, 'run-1'!$A$1:$F$1000, 2, FALSE) = VLOOKUP(A45, 'run-3'!$A$1:$F$1000, 2, FALSE)), VLOOKUP(A45, 'run-1'!$A$1:$F$1000, 2, FALSE), "INCON")</f>
        <v>PASS</v>
      </c>
      <c r="D45" s="1">
        <f xml:space="preserve"> AVERAGE(VLOOKUP(A45, 'run-1'!$A$1:$F$1000, 3, FALSE), VLOOKUP(A45, 'run-2'!$A$1:$F$1000, 3, FALSE), VLOOKUP(A45, 'run-3'!$A$1:$F$1000, 3, FALSE))</f>
        <v>1.6902180512746134</v>
      </c>
      <c r="E45" s="2">
        <f xml:space="preserve"> MAX(VLOOKUP(A45, 'run-1'!$A$1:$F$1000, 4, FALSE), VLOOKUP(A45, 'run-2'!$A$1:$F$1000, 4, FALSE), VLOOKUP(A45, 'run-3'!$A$1:$F$1000, 4, FALSE))</f>
        <v>0</v>
      </c>
      <c r="F45" s="2">
        <f xml:space="preserve"> MAX(VLOOKUP(A45, 'run-1'!$A$1:$F$1000, 5, FALSE), VLOOKUP(A45, 'run-2'!$A$1:$F$1000, 5, FALSE), VLOOKUP(A45, 'run-3'!$A$1:$F$1000, 5, FALSE))</f>
        <v>0</v>
      </c>
      <c r="G45" s="1">
        <f xml:space="preserve"> IF(AND(VLOOKUP(A45, 'run-1'!$A$1:$F$1000, 6, FALSE) = VLOOKUP(A45, 'run-2'!$A$1:$F$1000, 6, FALSE), VLOOKUP(A45, 'run-1'!$A$1:$F$1000, 6, FALSE) = VLOOKUP(A45, 'run-3'!$A$1:$F$1000, 6, FALSE)), VLOOKUP(A45, 'run-1'!$A$1:$F$1000, 6, FALSE), "INCON")</f>
        <v>0</v>
      </c>
    </row>
    <row r="46" spans="1:7" x14ac:dyDescent="0.25">
      <c r="A46" s="1" t="s">
        <v>109</v>
      </c>
      <c r="B46" s="1" t="str">
        <f xml:space="preserve"> VLOOKUP(A46, [1]summary!$A$1:$B$1000, 2, FALSE)</f>
        <v>PASS</v>
      </c>
      <c r="C46" s="1" t="str">
        <f xml:space="preserve"> IF(AND(VLOOKUP(A46, 'run-1'!$A$1:$F$1000, 2, FALSE) = VLOOKUP(A46, 'run-2'!$A$1:$F$1000, 2, FALSE), VLOOKUP(A46, 'run-1'!$A$1:$F$1000, 2, FALSE) = VLOOKUP(A46, 'run-3'!$A$1:$F$1000, 2, FALSE)), VLOOKUP(A46, 'run-1'!$A$1:$F$1000, 2, FALSE), "INCON")</f>
        <v>PASS</v>
      </c>
      <c r="D46" s="1">
        <f xml:space="preserve"> AVERAGE(VLOOKUP(A46, 'run-1'!$A$1:$F$1000, 3, FALSE), VLOOKUP(A46, 'run-2'!$A$1:$F$1000, 3, FALSE), VLOOKUP(A46, 'run-3'!$A$1:$F$1000, 3, FALSE))</f>
        <v>1.8234553337097099</v>
      </c>
      <c r="E46" s="2">
        <f xml:space="preserve"> MAX(VLOOKUP(A46, 'run-1'!$A$1:$F$1000, 4, FALSE), VLOOKUP(A46, 'run-2'!$A$1:$F$1000, 4, FALSE), VLOOKUP(A46, 'run-3'!$A$1:$F$1000, 4, FALSE))</f>
        <v>0</v>
      </c>
      <c r="F46" s="2">
        <f xml:space="preserve"> MAX(VLOOKUP(A46, 'run-1'!$A$1:$F$1000, 5, FALSE), VLOOKUP(A46, 'run-2'!$A$1:$F$1000, 5, FALSE), VLOOKUP(A46, 'run-3'!$A$1:$F$1000, 5, FALSE))</f>
        <v>0</v>
      </c>
      <c r="G46" s="1">
        <f xml:space="preserve"> IF(AND(VLOOKUP(A46, 'run-1'!$A$1:$F$1000, 6, FALSE) = VLOOKUP(A46, 'run-2'!$A$1:$F$1000, 6, FALSE), VLOOKUP(A46, 'run-1'!$A$1:$F$1000, 6, FALSE) = VLOOKUP(A46, 'run-3'!$A$1:$F$1000, 6, FALSE)), VLOOKUP(A46, 'run-1'!$A$1:$F$1000, 6, FALSE), "INCON")</f>
        <v>0</v>
      </c>
    </row>
    <row r="47" spans="1:7" x14ac:dyDescent="0.25">
      <c r="A47" s="1" t="s">
        <v>193</v>
      </c>
      <c r="B47" s="1" t="str">
        <f xml:space="preserve"> VLOOKUP(A47, [1]summary!$A$1:$B$1000, 2, FALSE)</f>
        <v>FAIL(6)</v>
      </c>
      <c r="C47" s="1" t="str">
        <f xml:space="preserve"> IF(AND(VLOOKUP(A47, 'run-1'!$A$1:$F$1000, 2, FALSE) = VLOOKUP(A47, 'run-2'!$A$1:$F$1000, 2, FALSE), VLOOKUP(A47, 'run-1'!$A$1:$F$1000, 2, FALSE) = VLOOKUP(A47, 'run-3'!$A$1:$F$1000, 2, FALSE)), VLOOKUP(A47, 'run-1'!$A$1:$F$1000, 2, FALSE), "INCON")</f>
        <v>PASS</v>
      </c>
      <c r="D47" s="1">
        <f xml:space="preserve"> AVERAGE(VLOOKUP(A47, 'run-1'!$A$1:$F$1000, 3, FALSE), VLOOKUP(A47, 'run-2'!$A$1:$F$1000, 3, FALSE), VLOOKUP(A47, 'run-3'!$A$1:$F$1000, 3, FALSE))</f>
        <v>2.1044557094573935</v>
      </c>
      <c r="E47" s="2">
        <f xml:space="preserve"> MAX(VLOOKUP(A47, 'run-1'!$A$1:$F$1000, 4, FALSE), VLOOKUP(A47, 'run-2'!$A$1:$F$1000, 4, FALSE), VLOOKUP(A47, 'run-3'!$A$1:$F$1000, 4, FALSE))</f>
        <v>0</v>
      </c>
      <c r="F47" s="2">
        <f xml:space="preserve"> MAX(VLOOKUP(A47, 'run-1'!$A$1:$F$1000, 5, FALSE), VLOOKUP(A47, 'run-2'!$A$1:$F$1000, 5, FALSE), VLOOKUP(A47, 'run-3'!$A$1:$F$1000, 5, FALSE))</f>
        <v>0</v>
      </c>
      <c r="G47" s="1">
        <f xml:space="preserve"> IF(AND(VLOOKUP(A47, 'run-1'!$A$1:$F$1000, 6, FALSE) = VLOOKUP(A47, 'run-2'!$A$1:$F$1000, 6, FALSE), VLOOKUP(A47, 'run-1'!$A$1:$F$1000, 6, FALSE) = VLOOKUP(A47, 'run-3'!$A$1:$F$1000, 6, FALSE)), VLOOKUP(A47, 'run-1'!$A$1:$F$1000, 6, FALSE), "INCON")</f>
        <v>0</v>
      </c>
    </row>
    <row r="48" spans="1:7" x14ac:dyDescent="0.25">
      <c r="A48" s="1" t="s">
        <v>198</v>
      </c>
      <c r="B48" s="1" t="str">
        <f xml:space="preserve"> VLOOKUP(A48, [1]summary!$A$1:$B$1000, 2, FALSE)</f>
        <v>PASS</v>
      </c>
      <c r="C48" s="1" t="str">
        <f xml:space="preserve"> IF(AND(VLOOKUP(A48, 'run-1'!$A$1:$F$1000, 2, FALSE) = VLOOKUP(A48, 'run-2'!$A$1:$F$1000, 2, FALSE), VLOOKUP(A48, 'run-1'!$A$1:$F$1000, 2, FALSE) = VLOOKUP(A48, 'run-3'!$A$1:$F$1000, 2, FALSE)), VLOOKUP(A48, 'run-1'!$A$1:$F$1000, 2, FALSE), "INCON")</f>
        <v>PASS</v>
      </c>
      <c r="D48" s="1">
        <f xml:space="preserve"> AVERAGE(VLOOKUP(A48, 'run-1'!$A$1:$F$1000, 3, FALSE), VLOOKUP(A48, 'run-2'!$A$1:$F$1000, 3, FALSE), VLOOKUP(A48, 'run-3'!$A$1:$F$1000, 3, FALSE))</f>
        <v>2.1292521953582733</v>
      </c>
      <c r="E48" s="2">
        <f xml:space="preserve"> MAX(VLOOKUP(A48, 'run-1'!$A$1:$F$1000, 4, FALSE), VLOOKUP(A48, 'run-2'!$A$1:$F$1000, 4, FALSE), VLOOKUP(A48, 'run-3'!$A$1:$F$1000, 4, FALSE))</f>
        <v>0</v>
      </c>
      <c r="F48" s="2">
        <f xml:space="preserve"> MAX(VLOOKUP(A48, 'run-1'!$A$1:$F$1000, 5, FALSE), VLOOKUP(A48, 'run-2'!$A$1:$F$1000, 5, FALSE), VLOOKUP(A48, 'run-3'!$A$1:$F$1000, 5, FALSE))</f>
        <v>0</v>
      </c>
      <c r="G48" s="1">
        <f xml:space="preserve"> IF(AND(VLOOKUP(A48, 'run-1'!$A$1:$F$1000, 6, FALSE) = VLOOKUP(A48, 'run-2'!$A$1:$F$1000, 6, FALSE), VLOOKUP(A48, 'run-1'!$A$1:$F$1000, 6, FALSE) = VLOOKUP(A48, 'run-3'!$A$1:$F$1000, 6, FALSE)), VLOOKUP(A48, 'run-1'!$A$1:$F$1000, 6, FALSE), "INCON")</f>
        <v>0</v>
      </c>
    </row>
    <row r="49" spans="1:7" x14ac:dyDescent="0.25">
      <c r="A49" s="1" t="s">
        <v>191</v>
      </c>
      <c r="B49" s="1" t="str">
        <f xml:space="preserve"> VLOOKUP(A49, [1]summary!$A$1:$B$1000, 2, FALSE)</f>
        <v>FAIL(6)</v>
      </c>
      <c r="C49" s="1" t="str">
        <f xml:space="preserve"> IF(AND(VLOOKUP(A49, 'run-1'!$A$1:$F$1000, 2, FALSE) = VLOOKUP(A49, 'run-2'!$A$1:$F$1000, 2, FALSE), VLOOKUP(A49, 'run-1'!$A$1:$F$1000, 2, FALSE) = VLOOKUP(A49, 'run-3'!$A$1:$F$1000, 2, FALSE)), VLOOKUP(A49, 'run-1'!$A$1:$F$1000, 2, FALSE), "INCON")</f>
        <v>PASS</v>
      </c>
      <c r="D49" s="1">
        <f xml:space="preserve"> AVERAGE(VLOOKUP(A49, 'run-1'!$A$1:$F$1000, 3, FALSE), VLOOKUP(A49, 'run-2'!$A$1:$F$1000, 3, FALSE), VLOOKUP(A49, 'run-3'!$A$1:$F$1000, 3, FALSE))</f>
        <v>2.1798057556152304</v>
      </c>
      <c r="E49" s="2">
        <f xml:space="preserve"> MAX(VLOOKUP(A49, 'run-1'!$A$1:$F$1000, 4, FALSE), VLOOKUP(A49, 'run-2'!$A$1:$F$1000, 4, FALSE), VLOOKUP(A49, 'run-3'!$A$1:$F$1000, 4, FALSE))</f>
        <v>0</v>
      </c>
      <c r="F49" s="2">
        <f xml:space="preserve"> MAX(VLOOKUP(A49, 'run-1'!$A$1:$F$1000, 5, FALSE), VLOOKUP(A49, 'run-2'!$A$1:$F$1000, 5, FALSE), VLOOKUP(A49, 'run-3'!$A$1:$F$1000, 5, FALSE))</f>
        <v>0</v>
      </c>
      <c r="G49" s="1">
        <f xml:space="preserve"> IF(AND(VLOOKUP(A49, 'run-1'!$A$1:$F$1000, 6, FALSE) = VLOOKUP(A49, 'run-2'!$A$1:$F$1000, 6, FALSE), VLOOKUP(A49, 'run-1'!$A$1:$F$1000, 6, FALSE) = VLOOKUP(A49, 'run-3'!$A$1:$F$1000, 6, FALSE)), VLOOKUP(A49, 'run-1'!$A$1:$F$1000, 6, FALSE), "INCON")</f>
        <v>0</v>
      </c>
    </row>
    <row r="50" spans="1:7" x14ac:dyDescent="0.25">
      <c r="A50" s="1" t="s">
        <v>195</v>
      </c>
      <c r="B50" s="1" t="str">
        <f xml:space="preserve"> VLOOKUP(A50, [1]summary!$A$1:$B$1000, 2, FALSE)</f>
        <v>PASS</v>
      </c>
      <c r="C50" s="1" t="str">
        <f xml:space="preserve"> IF(AND(VLOOKUP(A50, 'run-1'!$A$1:$F$1000, 2, FALSE) = VLOOKUP(A50, 'run-2'!$A$1:$F$1000, 2, FALSE), VLOOKUP(A50, 'run-1'!$A$1:$F$1000, 2, FALSE) = VLOOKUP(A50, 'run-3'!$A$1:$F$1000, 2, FALSE)), VLOOKUP(A50, 'run-1'!$A$1:$F$1000, 2, FALSE), "INCON")</f>
        <v>PASS</v>
      </c>
      <c r="D50" s="1">
        <f xml:space="preserve"> AVERAGE(VLOOKUP(A50, 'run-1'!$A$1:$F$1000, 3, FALSE), VLOOKUP(A50, 'run-2'!$A$1:$F$1000, 3, FALSE), VLOOKUP(A50, 'run-3'!$A$1:$F$1000, 3, FALSE))</f>
        <v>2.1317746639251633</v>
      </c>
      <c r="E50" s="2">
        <f xml:space="preserve"> MAX(VLOOKUP(A50, 'run-1'!$A$1:$F$1000, 4, FALSE), VLOOKUP(A50, 'run-2'!$A$1:$F$1000, 4, FALSE), VLOOKUP(A50, 'run-3'!$A$1:$F$1000, 4, FALSE))</f>
        <v>0</v>
      </c>
      <c r="F50" s="2">
        <f xml:space="preserve"> MAX(VLOOKUP(A50, 'run-1'!$A$1:$F$1000, 5, FALSE), VLOOKUP(A50, 'run-2'!$A$1:$F$1000, 5, FALSE), VLOOKUP(A50, 'run-3'!$A$1:$F$1000, 5, FALSE))</f>
        <v>0</v>
      </c>
      <c r="G50" s="1">
        <f xml:space="preserve"> IF(AND(VLOOKUP(A50, 'run-1'!$A$1:$F$1000, 6, FALSE) = VLOOKUP(A50, 'run-2'!$A$1:$F$1000, 6, FALSE), VLOOKUP(A50, 'run-1'!$A$1:$F$1000, 6, FALSE) = VLOOKUP(A50, 'run-3'!$A$1:$F$1000, 6, FALSE)), VLOOKUP(A50, 'run-1'!$A$1:$F$1000, 6, FALSE), "INCON")</f>
        <v>0</v>
      </c>
    </row>
    <row r="51" spans="1:7" x14ac:dyDescent="0.25">
      <c r="A51" s="1" t="s">
        <v>199</v>
      </c>
      <c r="B51" s="1" t="str">
        <f xml:space="preserve"> VLOOKUP(A51, [1]summary!$A$1:$B$1000, 2, FALSE)</f>
        <v>PASS</v>
      </c>
      <c r="C51" s="1" t="str">
        <f xml:space="preserve"> IF(AND(VLOOKUP(A51, 'run-1'!$A$1:$F$1000, 2, FALSE) = VLOOKUP(A51, 'run-2'!$A$1:$F$1000, 2, FALSE), VLOOKUP(A51, 'run-1'!$A$1:$F$1000, 2, FALSE) = VLOOKUP(A51, 'run-3'!$A$1:$F$1000, 2, FALSE)), VLOOKUP(A51, 'run-1'!$A$1:$F$1000, 2, FALSE), "INCON")</f>
        <v>ERROR</v>
      </c>
      <c r="D51" s="1">
        <f xml:space="preserve"> AVERAGE(VLOOKUP(A51, 'run-1'!$A$1:$F$1000, 3, FALSE), VLOOKUP(A51, 'run-2'!$A$1:$F$1000, 3, FALSE), VLOOKUP(A51, 'run-3'!$A$1:$F$1000, 3, FALSE))</f>
        <v>1.8898646036783804E-4</v>
      </c>
      <c r="E51" s="2">
        <f xml:space="preserve"> MAX(VLOOKUP(A51, 'run-1'!$A$1:$F$1000, 4, FALSE), VLOOKUP(A51, 'run-2'!$A$1:$F$1000, 4, FALSE), VLOOKUP(A51, 'run-3'!$A$1:$F$1000, 4, FALSE))</f>
        <v>0</v>
      </c>
      <c r="F51" s="2">
        <f xml:space="preserve"> MAX(VLOOKUP(A51, 'run-1'!$A$1:$F$1000, 5, FALSE), VLOOKUP(A51, 'run-2'!$A$1:$F$1000, 5, FALSE), VLOOKUP(A51, 'run-3'!$A$1:$F$1000, 5, FALSE))</f>
        <v>0</v>
      </c>
      <c r="G51" s="1" t="str">
        <f xml:space="preserve"> IF(AND(VLOOKUP(A51, 'run-1'!$A$1:$F$1000, 6, FALSE) = VLOOKUP(A51, 'run-2'!$A$1:$F$1000, 6, FALSE), VLOOKUP(A51, 'run-1'!$A$1:$F$1000, 6, FALSE) = VLOOKUP(A51, 'run-3'!$A$1:$F$1000, 6, FALSE)), VLOOKUP(A51, 'run-1'!$A$1:$F$1000, 6, FALSE), "INCON")</f>
        <v>list index out of range</v>
      </c>
    </row>
    <row r="52" spans="1:7" x14ac:dyDescent="0.25">
      <c r="A52" s="1" t="s">
        <v>201</v>
      </c>
      <c r="B52" s="1" t="str">
        <f xml:space="preserve"> VLOOKUP(A52, [1]summary!$A$1:$B$1000, 2, FALSE)</f>
        <v>PASS</v>
      </c>
      <c r="C52" s="1" t="str">
        <f xml:space="preserve"> IF(AND(VLOOKUP(A52, 'run-1'!$A$1:$F$1000, 2, FALSE) = VLOOKUP(A52, 'run-2'!$A$1:$F$1000, 2, FALSE), VLOOKUP(A52, 'run-1'!$A$1:$F$1000, 2, FALSE) = VLOOKUP(A52, 'run-3'!$A$1:$F$1000, 2, FALSE)), VLOOKUP(A52, 'run-1'!$A$1:$F$1000, 2, FALSE), "INCON")</f>
        <v>PASS</v>
      </c>
      <c r="D52" s="1">
        <f xml:space="preserve"> AVERAGE(VLOOKUP(A52, 'run-1'!$A$1:$F$1000, 3, FALSE), VLOOKUP(A52, 'run-2'!$A$1:$F$1000, 3, FALSE), VLOOKUP(A52, 'run-3'!$A$1:$F$1000, 3, FALSE))</f>
        <v>2.2630731264750135</v>
      </c>
      <c r="E52" s="2">
        <f xml:space="preserve"> MAX(VLOOKUP(A52, 'run-1'!$A$1:$F$1000, 4, FALSE), VLOOKUP(A52, 'run-2'!$A$1:$F$1000, 4, FALSE), VLOOKUP(A52, 'run-3'!$A$1:$F$1000, 4, FALSE))</f>
        <v>0</v>
      </c>
      <c r="F52" s="2">
        <f xml:space="preserve"> MAX(VLOOKUP(A52, 'run-1'!$A$1:$F$1000, 5, FALSE), VLOOKUP(A52, 'run-2'!$A$1:$F$1000, 5, FALSE), VLOOKUP(A52, 'run-3'!$A$1:$F$1000, 5, FALSE))</f>
        <v>0</v>
      </c>
      <c r="G52" s="1">
        <f xml:space="preserve"> IF(AND(VLOOKUP(A52, 'run-1'!$A$1:$F$1000, 6, FALSE) = VLOOKUP(A52, 'run-2'!$A$1:$F$1000, 6, FALSE), VLOOKUP(A52, 'run-1'!$A$1:$F$1000, 6, FALSE) = VLOOKUP(A52, 'run-3'!$A$1:$F$1000, 6, FALSE)), VLOOKUP(A52, 'run-1'!$A$1:$F$1000, 6, FALSE), "INCON")</f>
        <v>0</v>
      </c>
    </row>
    <row r="53" spans="1:7" x14ac:dyDescent="0.25">
      <c r="A53" s="1" t="s">
        <v>194</v>
      </c>
      <c r="B53" s="1" t="str">
        <f xml:space="preserve"> VLOOKUP(A53, [1]summary!$A$1:$B$1000, 2, FALSE)</f>
        <v>FAIL(6)</v>
      </c>
      <c r="C53" s="1" t="str">
        <f xml:space="preserve"> IF(AND(VLOOKUP(A53, 'run-1'!$A$1:$F$1000, 2, FALSE) = VLOOKUP(A53, 'run-2'!$A$1:$F$1000, 2, FALSE), VLOOKUP(A53, 'run-1'!$A$1:$F$1000, 2, FALSE) = VLOOKUP(A53, 'run-3'!$A$1:$F$1000, 2, FALSE)), VLOOKUP(A53, 'run-1'!$A$1:$F$1000, 2, FALSE), "INCON")</f>
        <v>PASS</v>
      </c>
      <c r="D53" s="1">
        <f xml:space="preserve"> AVERAGE(VLOOKUP(A53, 'run-1'!$A$1:$F$1000, 3, FALSE), VLOOKUP(A53, 'run-2'!$A$1:$F$1000, 3, FALSE), VLOOKUP(A53, 'run-3'!$A$1:$F$1000, 3, FALSE))</f>
        <v>1.9699014027913366</v>
      </c>
      <c r="E53" s="2">
        <f xml:space="preserve"> MAX(VLOOKUP(A53, 'run-1'!$A$1:$F$1000, 4, FALSE), VLOOKUP(A53, 'run-2'!$A$1:$F$1000, 4, FALSE), VLOOKUP(A53, 'run-3'!$A$1:$F$1000, 4, FALSE))</f>
        <v>0</v>
      </c>
      <c r="F53" s="2">
        <f xml:space="preserve"> MAX(VLOOKUP(A53, 'run-1'!$A$1:$F$1000, 5, FALSE), VLOOKUP(A53, 'run-2'!$A$1:$F$1000, 5, FALSE), VLOOKUP(A53, 'run-3'!$A$1:$F$1000, 5, FALSE))</f>
        <v>0</v>
      </c>
      <c r="G53" s="1">
        <f xml:space="preserve"> IF(AND(VLOOKUP(A53, 'run-1'!$A$1:$F$1000, 6, FALSE) = VLOOKUP(A53, 'run-2'!$A$1:$F$1000, 6, FALSE), VLOOKUP(A53, 'run-1'!$A$1:$F$1000, 6, FALSE) = VLOOKUP(A53, 'run-3'!$A$1:$F$1000, 6, FALSE)), VLOOKUP(A53, 'run-1'!$A$1:$F$1000, 6, FALSE), "INCON")</f>
        <v>0</v>
      </c>
    </row>
    <row r="54" spans="1:7" x14ac:dyDescent="0.25">
      <c r="A54" s="1" t="s">
        <v>200</v>
      </c>
      <c r="B54" s="1" t="str">
        <f xml:space="preserve"> VLOOKUP(A54, [1]summary!$A$1:$B$1000, 2, FALSE)</f>
        <v>PASS</v>
      </c>
      <c r="C54" s="1" t="str">
        <f xml:space="preserve"> IF(AND(VLOOKUP(A54, 'run-1'!$A$1:$F$1000, 2, FALSE) = VLOOKUP(A54, 'run-2'!$A$1:$F$1000, 2, FALSE), VLOOKUP(A54, 'run-1'!$A$1:$F$1000, 2, FALSE) = VLOOKUP(A54, 'run-3'!$A$1:$F$1000, 2, FALSE)), VLOOKUP(A54, 'run-1'!$A$1:$F$1000, 2, FALSE), "INCON")</f>
        <v>PASS</v>
      </c>
      <c r="D54" s="1">
        <f xml:space="preserve"> AVERAGE(VLOOKUP(A54, 'run-1'!$A$1:$F$1000, 3, FALSE), VLOOKUP(A54, 'run-2'!$A$1:$F$1000, 3, FALSE), VLOOKUP(A54, 'run-3'!$A$1:$F$1000, 3, FALSE))</f>
        <v>2.0927214622497536</v>
      </c>
      <c r="E54" s="2">
        <f xml:space="preserve"> MAX(VLOOKUP(A54, 'run-1'!$A$1:$F$1000, 4, FALSE), VLOOKUP(A54, 'run-2'!$A$1:$F$1000, 4, FALSE), VLOOKUP(A54, 'run-3'!$A$1:$F$1000, 4, FALSE))</f>
        <v>0</v>
      </c>
      <c r="F54" s="2">
        <f xml:space="preserve"> MAX(VLOOKUP(A54, 'run-1'!$A$1:$F$1000, 5, FALSE), VLOOKUP(A54, 'run-2'!$A$1:$F$1000, 5, FALSE), VLOOKUP(A54, 'run-3'!$A$1:$F$1000, 5, FALSE))</f>
        <v>0</v>
      </c>
      <c r="G54" s="1">
        <f xml:space="preserve"> IF(AND(VLOOKUP(A54, 'run-1'!$A$1:$F$1000, 6, FALSE) = VLOOKUP(A54, 'run-2'!$A$1:$F$1000, 6, FALSE), VLOOKUP(A54, 'run-1'!$A$1:$F$1000, 6, FALSE) = VLOOKUP(A54, 'run-3'!$A$1:$F$1000, 6, FALSE)), VLOOKUP(A54, 'run-1'!$A$1:$F$1000, 6, FALSE), "INCON")</f>
        <v>0</v>
      </c>
    </row>
    <row r="55" spans="1:7" x14ac:dyDescent="0.25">
      <c r="A55" s="1" t="s">
        <v>192</v>
      </c>
      <c r="B55" s="1" t="str">
        <f xml:space="preserve"> VLOOKUP(A55, [1]summary!$A$1:$B$1000, 2, FALSE)</f>
        <v>PASS</v>
      </c>
      <c r="C55" s="1" t="str">
        <f xml:space="preserve"> IF(AND(VLOOKUP(A55, 'run-1'!$A$1:$F$1000, 2, FALSE) = VLOOKUP(A55, 'run-2'!$A$1:$F$1000, 2, FALSE), VLOOKUP(A55, 'run-1'!$A$1:$F$1000, 2, FALSE) = VLOOKUP(A55, 'run-3'!$A$1:$F$1000, 2, FALSE)), VLOOKUP(A55, 'run-1'!$A$1:$F$1000, 2, FALSE), "INCON")</f>
        <v>PASS</v>
      </c>
      <c r="D55" s="1">
        <f xml:space="preserve"> AVERAGE(VLOOKUP(A55, 'run-1'!$A$1:$F$1000, 3, FALSE), VLOOKUP(A55, 'run-2'!$A$1:$F$1000, 3, FALSE), VLOOKUP(A55, 'run-3'!$A$1:$F$1000, 3, FALSE))</f>
        <v>6.3992182413736928E-2</v>
      </c>
      <c r="E55" s="2">
        <f xml:space="preserve"> MAX(VLOOKUP(A55, 'run-1'!$A$1:$F$1000, 4, FALSE), VLOOKUP(A55, 'run-2'!$A$1:$F$1000, 4, FALSE), VLOOKUP(A55, 'run-3'!$A$1:$F$1000, 4, FALSE))</f>
        <v>0</v>
      </c>
      <c r="F55" s="2">
        <f xml:space="preserve"> MAX(VLOOKUP(A55, 'run-1'!$A$1:$F$1000, 5, FALSE), VLOOKUP(A55, 'run-2'!$A$1:$F$1000, 5, FALSE), VLOOKUP(A55, 'run-3'!$A$1:$F$1000, 5, FALSE))</f>
        <v>0</v>
      </c>
      <c r="G55" s="1">
        <f xml:space="preserve"> IF(AND(VLOOKUP(A55, 'run-1'!$A$1:$F$1000, 6, FALSE) = VLOOKUP(A55, 'run-2'!$A$1:$F$1000, 6, FALSE), VLOOKUP(A55, 'run-1'!$A$1:$F$1000, 6, FALSE) = VLOOKUP(A55, 'run-3'!$A$1:$F$1000, 6, FALSE)), VLOOKUP(A55, 'run-1'!$A$1:$F$1000, 6, FALSE), "INCON")</f>
        <v>0</v>
      </c>
    </row>
    <row r="56" spans="1:7" x14ac:dyDescent="0.25">
      <c r="A56" s="1" t="s">
        <v>196</v>
      </c>
      <c r="B56" s="1" t="str">
        <f xml:space="preserve"> VLOOKUP(A56, [1]summary!$A$1:$B$1000, 2, FALSE)</f>
        <v>FAIL(6)</v>
      </c>
      <c r="C56" s="1" t="str">
        <f xml:space="preserve"> IF(AND(VLOOKUP(A56, 'run-1'!$A$1:$F$1000, 2, FALSE) = VLOOKUP(A56, 'run-2'!$A$1:$F$1000, 2, FALSE), VLOOKUP(A56, 'run-1'!$A$1:$F$1000, 2, FALSE) = VLOOKUP(A56, 'run-3'!$A$1:$F$1000, 2, FALSE)), VLOOKUP(A56, 'run-1'!$A$1:$F$1000, 2, FALSE), "INCON")</f>
        <v>PASS</v>
      </c>
      <c r="D56" s="1">
        <f xml:space="preserve"> AVERAGE(VLOOKUP(A56, 'run-1'!$A$1:$F$1000, 3, FALSE), VLOOKUP(A56, 'run-2'!$A$1:$F$1000, 3, FALSE), VLOOKUP(A56, 'run-3'!$A$1:$F$1000, 3, FALSE))</f>
        <v>5.8926264444986907E-2</v>
      </c>
      <c r="E56" s="2">
        <f xml:space="preserve"> MAX(VLOOKUP(A56, 'run-1'!$A$1:$F$1000, 4, FALSE), VLOOKUP(A56, 'run-2'!$A$1:$F$1000, 4, FALSE), VLOOKUP(A56, 'run-3'!$A$1:$F$1000, 4, FALSE))</f>
        <v>0</v>
      </c>
      <c r="F56" s="2">
        <f xml:space="preserve"> MAX(VLOOKUP(A56, 'run-1'!$A$1:$F$1000, 5, FALSE), VLOOKUP(A56, 'run-2'!$A$1:$F$1000, 5, FALSE), VLOOKUP(A56, 'run-3'!$A$1:$F$1000, 5, FALSE))</f>
        <v>0</v>
      </c>
      <c r="G56" s="1">
        <f xml:space="preserve"> IF(AND(VLOOKUP(A56, 'run-1'!$A$1:$F$1000, 6, FALSE) = VLOOKUP(A56, 'run-2'!$A$1:$F$1000, 6, FALSE), VLOOKUP(A56, 'run-1'!$A$1:$F$1000, 6, FALSE) = VLOOKUP(A56, 'run-3'!$A$1:$F$1000, 6, FALSE)), VLOOKUP(A56, 'run-1'!$A$1:$F$1000, 6, FALSE), "INCON")</f>
        <v>0</v>
      </c>
    </row>
    <row r="57" spans="1:7" x14ac:dyDescent="0.25">
      <c r="A57" s="1" t="s">
        <v>202</v>
      </c>
      <c r="B57" s="1" t="str">
        <f xml:space="preserve"> VLOOKUP(A57, [1]summary!$A$1:$B$1000, 2, FALSE)</f>
        <v>FAIL(6)</v>
      </c>
      <c r="C57" s="1" t="str">
        <f xml:space="preserve"> IF(AND(VLOOKUP(A57, 'run-1'!$A$1:$F$1000, 2, FALSE) = VLOOKUP(A57, 'run-2'!$A$1:$F$1000, 2, FALSE), VLOOKUP(A57, 'run-1'!$A$1:$F$1000, 2, FALSE) = VLOOKUP(A57, 'run-3'!$A$1:$F$1000, 2, FALSE)), VLOOKUP(A57, 'run-1'!$A$1:$F$1000, 2, FALSE), "INCON")</f>
        <v>PASS</v>
      </c>
      <c r="D57" s="1">
        <f xml:space="preserve"> AVERAGE(VLOOKUP(A57, 'run-1'!$A$1:$F$1000, 3, FALSE), VLOOKUP(A57, 'run-2'!$A$1:$F$1000, 3, FALSE), VLOOKUP(A57, 'run-3'!$A$1:$F$1000, 3, FALSE))</f>
        <v>2.2781663735707531</v>
      </c>
      <c r="E57" s="2">
        <f xml:space="preserve"> MAX(VLOOKUP(A57, 'run-1'!$A$1:$F$1000, 4, FALSE), VLOOKUP(A57, 'run-2'!$A$1:$F$1000, 4, FALSE), VLOOKUP(A57, 'run-3'!$A$1:$F$1000, 4, FALSE))</f>
        <v>0</v>
      </c>
      <c r="F57" s="2">
        <f xml:space="preserve"> MAX(VLOOKUP(A57, 'run-1'!$A$1:$F$1000, 5, FALSE), VLOOKUP(A57, 'run-2'!$A$1:$F$1000, 5, FALSE), VLOOKUP(A57, 'run-3'!$A$1:$F$1000, 5, FALSE))</f>
        <v>0</v>
      </c>
      <c r="G57" s="1">
        <f xml:space="preserve"> IF(AND(VLOOKUP(A57, 'run-1'!$A$1:$F$1000, 6, FALSE) = VLOOKUP(A57, 'run-2'!$A$1:$F$1000, 6, FALSE), VLOOKUP(A57, 'run-1'!$A$1:$F$1000, 6, FALSE) = VLOOKUP(A57, 'run-3'!$A$1:$F$1000, 6, FALSE)), VLOOKUP(A57, 'run-1'!$A$1:$F$1000, 6, FALSE), "INCON")</f>
        <v>0</v>
      </c>
    </row>
    <row r="58" spans="1:7" x14ac:dyDescent="0.25">
      <c r="A58" s="1" t="s">
        <v>204</v>
      </c>
      <c r="B58" s="1" t="str">
        <f xml:space="preserve"> VLOOKUP(A58, [1]summary!$A$1:$B$1000, 2, FALSE)</f>
        <v>PASS</v>
      </c>
      <c r="C58" s="1" t="str">
        <f xml:space="preserve"> IF(AND(VLOOKUP(A58, 'run-1'!$A$1:$F$1000, 2, FALSE) = VLOOKUP(A58, 'run-2'!$A$1:$F$1000, 2, FALSE), VLOOKUP(A58, 'run-1'!$A$1:$F$1000, 2, FALSE) = VLOOKUP(A58, 'run-3'!$A$1:$F$1000, 2, FALSE)), VLOOKUP(A58, 'run-1'!$A$1:$F$1000, 2, FALSE), "INCON")</f>
        <v>PASS</v>
      </c>
      <c r="D58" s="1">
        <f xml:space="preserve"> AVERAGE(VLOOKUP(A58, 'run-1'!$A$1:$F$1000, 3, FALSE), VLOOKUP(A58, 'run-2'!$A$1:$F$1000, 3, FALSE), VLOOKUP(A58, 'run-3'!$A$1:$F$1000, 3, FALSE))</f>
        <v>1.6748640537261934</v>
      </c>
      <c r="E58" s="2">
        <f xml:space="preserve"> MAX(VLOOKUP(A58, 'run-1'!$A$1:$F$1000, 4, FALSE), VLOOKUP(A58, 'run-2'!$A$1:$F$1000, 4, FALSE), VLOOKUP(A58, 'run-3'!$A$1:$F$1000, 4, FALSE))</f>
        <v>0</v>
      </c>
      <c r="F58" s="2">
        <f xml:space="preserve"> MAX(VLOOKUP(A58, 'run-1'!$A$1:$F$1000, 5, FALSE), VLOOKUP(A58, 'run-2'!$A$1:$F$1000, 5, FALSE), VLOOKUP(A58, 'run-3'!$A$1:$F$1000, 5, FALSE))</f>
        <v>0</v>
      </c>
      <c r="G58" s="1">
        <f xml:space="preserve"> IF(AND(VLOOKUP(A58, 'run-1'!$A$1:$F$1000, 6, FALSE) = VLOOKUP(A58, 'run-2'!$A$1:$F$1000, 6, FALSE), VLOOKUP(A58, 'run-1'!$A$1:$F$1000, 6, FALSE) = VLOOKUP(A58, 'run-3'!$A$1:$F$1000, 6, FALSE)), VLOOKUP(A58, 'run-1'!$A$1:$F$1000, 6, FALSE), "INCON")</f>
        <v>0</v>
      </c>
    </row>
    <row r="59" spans="1:7" x14ac:dyDescent="0.25">
      <c r="A59" s="1" t="s">
        <v>203</v>
      </c>
      <c r="B59" s="1" t="str">
        <f xml:space="preserve"> VLOOKUP(A59, [1]summary!$A$1:$B$1000, 2, FALSE)</f>
        <v>PASS</v>
      </c>
      <c r="C59" s="1" t="str">
        <f xml:space="preserve"> IF(AND(VLOOKUP(A59, 'run-1'!$A$1:$F$1000, 2, FALSE) = VLOOKUP(A59, 'run-2'!$A$1:$F$1000, 2, FALSE), VLOOKUP(A59, 'run-1'!$A$1:$F$1000, 2, FALSE) = VLOOKUP(A59, 'run-3'!$A$1:$F$1000, 2, FALSE)), VLOOKUP(A59, 'run-1'!$A$1:$F$1000, 2, FALSE), "INCON")</f>
        <v>PASS</v>
      </c>
      <c r="D59" s="1">
        <f xml:space="preserve"> AVERAGE(VLOOKUP(A59, 'run-1'!$A$1:$F$1000, 3, FALSE), VLOOKUP(A59, 'run-2'!$A$1:$F$1000, 3, FALSE), VLOOKUP(A59, 'run-3'!$A$1:$F$1000, 3, FALSE))</f>
        <v>2.1057126522064169</v>
      </c>
      <c r="E59" s="2">
        <f xml:space="preserve"> MAX(VLOOKUP(A59, 'run-1'!$A$1:$F$1000, 4, FALSE), VLOOKUP(A59, 'run-2'!$A$1:$F$1000, 4, FALSE), VLOOKUP(A59, 'run-3'!$A$1:$F$1000, 4, FALSE))</f>
        <v>0</v>
      </c>
      <c r="F59" s="2">
        <f xml:space="preserve"> MAX(VLOOKUP(A59, 'run-1'!$A$1:$F$1000, 5, FALSE), VLOOKUP(A59, 'run-2'!$A$1:$F$1000, 5, FALSE), VLOOKUP(A59, 'run-3'!$A$1:$F$1000, 5, FALSE))</f>
        <v>0</v>
      </c>
      <c r="G59" s="1">
        <f xml:space="preserve"> IF(AND(VLOOKUP(A59, 'run-1'!$A$1:$F$1000, 6, FALSE) = VLOOKUP(A59, 'run-2'!$A$1:$F$1000, 6, FALSE), VLOOKUP(A59, 'run-1'!$A$1:$F$1000, 6, FALSE) = VLOOKUP(A59, 'run-3'!$A$1:$F$1000, 6, FALSE)), VLOOKUP(A59, 'run-1'!$A$1:$F$1000, 6, FALSE), "INCON")</f>
        <v>0</v>
      </c>
    </row>
    <row r="60" spans="1:7" x14ac:dyDescent="0.25">
      <c r="A60" s="1" t="s">
        <v>206</v>
      </c>
      <c r="B60" s="1" t="str">
        <f xml:space="preserve"> VLOOKUP(A60, [1]summary!$A$1:$B$1000, 2, FALSE)</f>
        <v>PASS</v>
      </c>
      <c r="C60" s="1" t="str">
        <f xml:space="preserve"> IF(AND(VLOOKUP(A60, 'run-1'!$A$1:$F$1000, 2, FALSE) = VLOOKUP(A60, 'run-2'!$A$1:$F$1000, 2, FALSE), VLOOKUP(A60, 'run-1'!$A$1:$F$1000, 2, FALSE) = VLOOKUP(A60, 'run-3'!$A$1:$F$1000, 2, FALSE)), VLOOKUP(A60, 'run-1'!$A$1:$F$1000, 2, FALSE), "INCON")</f>
        <v>PASS</v>
      </c>
      <c r="D60" s="1">
        <f xml:space="preserve"> AVERAGE(VLOOKUP(A60, 'run-1'!$A$1:$F$1000, 3, FALSE), VLOOKUP(A60, 'run-2'!$A$1:$F$1000, 3, FALSE), VLOOKUP(A60, 'run-3'!$A$1:$F$1000, 3, FALSE))</f>
        <v>2.1298686663309665</v>
      </c>
      <c r="E60" s="2">
        <f xml:space="preserve"> MAX(VLOOKUP(A60, 'run-1'!$A$1:$F$1000, 4, FALSE), VLOOKUP(A60, 'run-2'!$A$1:$F$1000, 4, FALSE), VLOOKUP(A60, 'run-3'!$A$1:$F$1000, 4, FALSE))</f>
        <v>0</v>
      </c>
      <c r="F60" s="2">
        <f xml:space="preserve"> MAX(VLOOKUP(A60, 'run-1'!$A$1:$F$1000, 5, FALSE), VLOOKUP(A60, 'run-2'!$A$1:$F$1000, 5, FALSE), VLOOKUP(A60, 'run-3'!$A$1:$F$1000, 5, FALSE))</f>
        <v>0</v>
      </c>
      <c r="G60" s="1">
        <f xml:space="preserve"> IF(AND(VLOOKUP(A60, 'run-1'!$A$1:$F$1000, 6, FALSE) = VLOOKUP(A60, 'run-2'!$A$1:$F$1000, 6, FALSE), VLOOKUP(A60, 'run-1'!$A$1:$F$1000, 6, FALSE) = VLOOKUP(A60, 'run-3'!$A$1:$F$1000, 6, FALSE)), VLOOKUP(A60, 'run-1'!$A$1:$F$1000, 6, FALSE), "INCON")</f>
        <v>0</v>
      </c>
    </row>
    <row r="61" spans="1:7" x14ac:dyDescent="0.25">
      <c r="A61" s="1" t="s">
        <v>197</v>
      </c>
      <c r="B61" s="1" t="str">
        <f xml:space="preserve"> VLOOKUP(A61, [1]summary!$A$1:$B$1000, 2, FALSE)</f>
        <v>FAIL(6)</v>
      </c>
      <c r="C61" s="1" t="str">
        <f xml:space="preserve"> IF(AND(VLOOKUP(A61, 'run-1'!$A$1:$F$1000, 2, FALSE) = VLOOKUP(A61, 'run-2'!$A$1:$F$1000, 2, FALSE), VLOOKUP(A61, 'run-1'!$A$1:$F$1000, 2, FALSE) = VLOOKUP(A61, 'run-3'!$A$1:$F$1000, 2, FALSE)), VLOOKUP(A61, 'run-1'!$A$1:$F$1000, 2, FALSE), "INCON")</f>
        <v>PASS</v>
      </c>
      <c r="D61" s="1">
        <f xml:space="preserve"> AVERAGE(VLOOKUP(A61, 'run-1'!$A$1:$F$1000, 3, FALSE), VLOOKUP(A61, 'run-2'!$A$1:$F$1000, 3, FALSE), VLOOKUP(A61, 'run-3'!$A$1:$F$1000, 3, FALSE))</f>
        <v>2.5351756413777635</v>
      </c>
      <c r="E61" s="2">
        <f xml:space="preserve"> MAX(VLOOKUP(A61, 'run-1'!$A$1:$F$1000, 4, FALSE), VLOOKUP(A61, 'run-2'!$A$1:$F$1000, 4, FALSE), VLOOKUP(A61, 'run-3'!$A$1:$F$1000, 4, FALSE))</f>
        <v>0</v>
      </c>
      <c r="F61" s="2">
        <f xml:space="preserve"> MAX(VLOOKUP(A61, 'run-1'!$A$1:$F$1000, 5, FALSE), VLOOKUP(A61, 'run-2'!$A$1:$F$1000, 5, FALSE), VLOOKUP(A61, 'run-3'!$A$1:$F$1000, 5, FALSE))</f>
        <v>0</v>
      </c>
      <c r="G61" s="1">
        <f xml:space="preserve"> IF(AND(VLOOKUP(A61, 'run-1'!$A$1:$F$1000, 6, FALSE) = VLOOKUP(A61, 'run-2'!$A$1:$F$1000, 6, FALSE), VLOOKUP(A61, 'run-1'!$A$1:$F$1000, 6, FALSE) = VLOOKUP(A61, 'run-3'!$A$1:$F$1000, 6, FALSE)), VLOOKUP(A61, 'run-1'!$A$1:$F$1000, 6, FALSE), "INCON")</f>
        <v>0</v>
      </c>
    </row>
    <row r="62" spans="1:7" x14ac:dyDescent="0.25">
      <c r="A62" s="1" t="s">
        <v>205</v>
      </c>
      <c r="B62" s="1" t="str">
        <f xml:space="preserve"> VLOOKUP(A62, [1]summary!$A$1:$B$1000, 2, FALSE)</f>
        <v>FAIL(4)</v>
      </c>
      <c r="C62" s="1" t="str">
        <f xml:space="preserve"> IF(AND(VLOOKUP(A62, 'run-1'!$A$1:$F$1000, 2, FALSE) = VLOOKUP(A62, 'run-2'!$A$1:$F$1000, 2, FALSE), VLOOKUP(A62, 'run-1'!$A$1:$F$1000, 2, FALSE) = VLOOKUP(A62, 'run-3'!$A$1:$F$1000, 2, FALSE)), VLOOKUP(A62, 'run-1'!$A$1:$F$1000, 2, FALSE), "INCON")</f>
        <v>ERROR</v>
      </c>
      <c r="D62" s="1">
        <f xml:space="preserve"> AVERAGE(VLOOKUP(A62, 'run-1'!$A$1:$F$1000, 3, FALSE), VLOOKUP(A62, 'run-2'!$A$1:$F$1000, 3, FALSE), VLOOKUP(A62, 'run-3'!$A$1:$F$1000, 3, FALSE))</f>
        <v>1.9661585489908799E-4</v>
      </c>
      <c r="E62" s="2">
        <f xml:space="preserve"> MAX(VLOOKUP(A62, 'run-1'!$A$1:$F$1000, 4, FALSE), VLOOKUP(A62, 'run-2'!$A$1:$F$1000, 4, FALSE), VLOOKUP(A62, 'run-3'!$A$1:$F$1000, 4, FALSE))</f>
        <v>0</v>
      </c>
      <c r="F62" s="2">
        <f xml:space="preserve"> MAX(VLOOKUP(A62, 'run-1'!$A$1:$F$1000, 5, FALSE), VLOOKUP(A62, 'run-2'!$A$1:$F$1000, 5, FALSE), VLOOKUP(A62, 'run-3'!$A$1:$F$1000, 5, FALSE))</f>
        <v>0</v>
      </c>
      <c r="G62" s="1" t="str">
        <f xml:space="preserve"> IF(AND(VLOOKUP(A62, 'run-1'!$A$1:$F$1000, 6, FALSE) = VLOOKUP(A62, 'run-2'!$A$1:$F$1000, 6, FALSE), VLOOKUP(A62, 'run-1'!$A$1:$F$1000, 6, FALSE) = VLOOKUP(A62, 'run-3'!$A$1:$F$1000, 6, FALSE)), VLOOKUP(A62, 'run-1'!$A$1:$F$1000, 6, FALSE), "INCON")</f>
        <v>list index out of range</v>
      </c>
    </row>
    <row r="63" spans="1:7" x14ac:dyDescent="0.25">
      <c r="A63" s="1" t="s">
        <v>184</v>
      </c>
      <c r="B63" s="1" t="str">
        <f xml:space="preserve"> VLOOKUP(A63, [1]summary!$A$1:$B$1000, 2, FALSE)</f>
        <v>PASS</v>
      </c>
      <c r="C63" s="1" t="str">
        <f xml:space="preserve"> IF(AND(VLOOKUP(A63, 'run-1'!$A$1:$F$1000, 2, FALSE) = VLOOKUP(A63, 'run-2'!$A$1:$F$1000, 2, FALSE), VLOOKUP(A63, 'run-1'!$A$1:$F$1000, 2, FALSE) = VLOOKUP(A63, 'run-3'!$A$1:$F$1000, 2, FALSE)), VLOOKUP(A63, 'run-1'!$A$1:$F$1000, 2, FALSE), "INCON")</f>
        <v>PASS</v>
      </c>
      <c r="D63" s="1">
        <f xml:space="preserve"> AVERAGE(VLOOKUP(A63, 'run-1'!$A$1:$F$1000, 3, FALSE), VLOOKUP(A63, 'run-2'!$A$1:$F$1000, 3, FALSE), VLOOKUP(A63, 'run-3'!$A$1:$F$1000, 3, FALSE))</f>
        <v>1.5607794920603399</v>
      </c>
      <c r="E63" s="2">
        <f xml:space="preserve"> MAX(VLOOKUP(A63, 'run-1'!$A$1:$F$1000, 4, FALSE), VLOOKUP(A63, 'run-2'!$A$1:$F$1000, 4, FALSE), VLOOKUP(A63, 'run-3'!$A$1:$F$1000, 4, FALSE))</f>
        <v>0</v>
      </c>
      <c r="F63" s="2">
        <f xml:space="preserve"> MAX(VLOOKUP(A63, 'run-1'!$A$1:$F$1000, 5, FALSE), VLOOKUP(A63, 'run-2'!$A$1:$F$1000, 5, FALSE), VLOOKUP(A63, 'run-3'!$A$1:$F$1000, 5, FALSE))</f>
        <v>0</v>
      </c>
      <c r="G63" s="1">
        <f xml:space="preserve"> IF(AND(VLOOKUP(A63, 'run-1'!$A$1:$F$1000, 6, FALSE) = VLOOKUP(A63, 'run-2'!$A$1:$F$1000, 6, FALSE), VLOOKUP(A63, 'run-1'!$A$1:$F$1000, 6, FALSE) = VLOOKUP(A63, 'run-3'!$A$1:$F$1000, 6, FALSE)), VLOOKUP(A63, 'run-1'!$A$1:$F$1000, 6, FALSE), "INCON")</f>
        <v>0</v>
      </c>
    </row>
    <row r="64" spans="1:7" x14ac:dyDescent="0.25">
      <c r="A64" s="1" t="s">
        <v>183</v>
      </c>
      <c r="B64" s="1" t="str">
        <f xml:space="preserve"> VLOOKUP(A64, [1]summary!$A$1:$B$1000, 2, FALSE)</f>
        <v>PASS</v>
      </c>
      <c r="C64" s="1" t="str">
        <f xml:space="preserve"> IF(AND(VLOOKUP(A64, 'run-1'!$A$1:$F$1000, 2, FALSE) = VLOOKUP(A64, 'run-2'!$A$1:$F$1000, 2, FALSE), VLOOKUP(A64, 'run-1'!$A$1:$F$1000, 2, FALSE) = VLOOKUP(A64, 'run-3'!$A$1:$F$1000, 2, FALSE)), VLOOKUP(A64, 'run-1'!$A$1:$F$1000, 2, FALSE), "INCON")</f>
        <v>PASS</v>
      </c>
      <c r="D64" s="1">
        <f xml:space="preserve"> AVERAGE(VLOOKUP(A64, 'run-1'!$A$1:$F$1000, 3, FALSE), VLOOKUP(A64, 'run-2'!$A$1:$F$1000, 3, FALSE), VLOOKUP(A64, 'run-3'!$A$1:$F$1000, 3, FALSE))</f>
        <v>1.4804559548695799</v>
      </c>
      <c r="E64" s="2">
        <f xml:space="preserve"> MAX(VLOOKUP(A64, 'run-1'!$A$1:$F$1000, 4, FALSE), VLOOKUP(A64, 'run-2'!$A$1:$F$1000, 4, FALSE), VLOOKUP(A64, 'run-3'!$A$1:$F$1000, 4, FALSE))</f>
        <v>0</v>
      </c>
      <c r="F64" s="2">
        <f xml:space="preserve"> MAX(VLOOKUP(A64, 'run-1'!$A$1:$F$1000, 5, FALSE), VLOOKUP(A64, 'run-2'!$A$1:$F$1000, 5, FALSE), VLOOKUP(A64, 'run-3'!$A$1:$F$1000, 5, FALSE))</f>
        <v>0</v>
      </c>
      <c r="G64" s="1">
        <f xml:space="preserve"> IF(AND(VLOOKUP(A64, 'run-1'!$A$1:$F$1000, 6, FALSE) = VLOOKUP(A64, 'run-2'!$A$1:$F$1000, 6, FALSE), VLOOKUP(A64, 'run-1'!$A$1:$F$1000, 6, FALSE) = VLOOKUP(A64, 'run-3'!$A$1:$F$1000, 6, FALSE)), VLOOKUP(A64, 'run-1'!$A$1:$F$1000, 6, FALSE), "INCON")</f>
        <v>0</v>
      </c>
    </row>
    <row r="65" spans="1:7" x14ac:dyDescent="0.25">
      <c r="A65" s="1" t="s">
        <v>102</v>
      </c>
      <c r="B65" s="1" t="str">
        <f xml:space="preserve"> VLOOKUP(A65, [1]summary!$A$1:$B$1000, 2, FALSE)</f>
        <v>PASS</v>
      </c>
      <c r="C65" s="1" t="str">
        <f xml:space="preserve"> IF(AND(VLOOKUP(A65, 'run-1'!$A$1:$F$1000, 2, FALSE) = VLOOKUP(A65, 'run-2'!$A$1:$F$1000, 2, FALSE), VLOOKUP(A65, 'run-1'!$A$1:$F$1000, 2, FALSE) = VLOOKUP(A65, 'run-3'!$A$1:$F$1000, 2, FALSE)), VLOOKUP(A65, 'run-1'!$A$1:$F$1000, 2, FALSE), "INCON")</f>
        <v>PASS</v>
      </c>
      <c r="D65" s="1">
        <f xml:space="preserve"> AVERAGE(VLOOKUP(A65, 'run-1'!$A$1:$F$1000, 3, FALSE), VLOOKUP(A65, 'run-2'!$A$1:$F$1000, 3, FALSE), VLOOKUP(A65, 'run-3'!$A$1:$F$1000, 3, FALSE))</f>
        <v>1.55635539690653</v>
      </c>
      <c r="E65" s="2">
        <f xml:space="preserve"> MAX(VLOOKUP(A65, 'run-1'!$A$1:$F$1000, 4, FALSE), VLOOKUP(A65, 'run-2'!$A$1:$F$1000, 4, FALSE), VLOOKUP(A65, 'run-3'!$A$1:$F$1000, 4, FALSE))</f>
        <v>0</v>
      </c>
      <c r="F65" s="2">
        <f xml:space="preserve"> MAX(VLOOKUP(A65, 'run-1'!$A$1:$F$1000, 5, FALSE), VLOOKUP(A65, 'run-2'!$A$1:$F$1000, 5, FALSE), VLOOKUP(A65, 'run-3'!$A$1:$F$1000, 5, FALSE))</f>
        <v>0</v>
      </c>
      <c r="G65" s="1">
        <f xml:space="preserve"> IF(AND(VLOOKUP(A65, 'run-1'!$A$1:$F$1000, 6, FALSE) = VLOOKUP(A65, 'run-2'!$A$1:$F$1000, 6, FALSE), VLOOKUP(A65, 'run-1'!$A$1:$F$1000, 6, FALSE) = VLOOKUP(A65, 'run-3'!$A$1:$F$1000, 6, FALSE)), VLOOKUP(A65, 'run-1'!$A$1:$F$1000, 6, FALSE), "INCON")</f>
        <v>0</v>
      </c>
    </row>
    <row r="66" spans="1:7" x14ac:dyDescent="0.25">
      <c r="A66" s="1" t="s">
        <v>119</v>
      </c>
      <c r="B66" s="1" t="str">
        <f xml:space="preserve"> VLOOKUP(A66, [1]summary!$A$1:$B$1000, 2, FALSE)</f>
        <v>PASS</v>
      </c>
      <c r="C66" s="1" t="str">
        <f xml:space="preserve"> IF(AND(VLOOKUP(A66, 'run-1'!$A$1:$F$1000, 2, FALSE) = VLOOKUP(A66, 'run-2'!$A$1:$F$1000, 2, FALSE), VLOOKUP(A66, 'run-1'!$A$1:$F$1000, 2, FALSE) = VLOOKUP(A66, 'run-3'!$A$1:$F$1000, 2, FALSE)), VLOOKUP(A66, 'run-1'!$A$1:$F$1000, 2, FALSE), "INCON")</f>
        <v>PASS</v>
      </c>
      <c r="D66" s="1">
        <f xml:space="preserve"> AVERAGE(VLOOKUP(A66, 'run-1'!$A$1:$F$1000, 3, FALSE), VLOOKUP(A66, 'run-2'!$A$1:$F$1000, 3, FALSE), VLOOKUP(A66, 'run-3'!$A$1:$F$1000, 3, FALSE))</f>
        <v>1.7011470794677666</v>
      </c>
      <c r="E66" s="2">
        <f xml:space="preserve"> MAX(VLOOKUP(A66, 'run-1'!$A$1:$F$1000, 4, FALSE), VLOOKUP(A66, 'run-2'!$A$1:$F$1000, 4, FALSE), VLOOKUP(A66, 'run-3'!$A$1:$F$1000, 4, FALSE))</f>
        <v>0</v>
      </c>
      <c r="F66" s="2">
        <f xml:space="preserve"> MAX(VLOOKUP(A66, 'run-1'!$A$1:$F$1000, 5, FALSE), VLOOKUP(A66, 'run-2'!$A$1:$F$1000, 5, FALSE), VLOOKUP(A66, 'run-3'!$A$1:$F$1000, 5, FALSE))</f>
        <v>0</v>
      </c>
      <c r="G66" s="1">
        <f xml:space="preserve"> IF(AND(VLOOKUP(A66, 'run-1'!$A$1:$F$1000, 6, FALSE) = VLOOKUP(A66, 'run-2'!$A$1:$F$1000, 6, FALSE), VLOOKUP(A66, 'run-1'!$A$1:$F$1000, 6, FALSE) = VLOOKUP(A66, 'run-3'!$A$1:$F$1000, 6, FALSE)), VLOOKUP(A66, 'run-1'!$A$1:$F$1000, 6, FALSE), "INCON")</f>
        <v>0</v>
      </c>
    </row>
    <row r="67" spans="1:7" x14ac:dyDescent="0.25">
      <c r="A67" s="1" t="s">
        <v>89</v>
      </c>
      <c r="B67" s="1" t="str">
        <f xml:space="preserve"> VLOOKUP(A67, [1]summary!$A$1:$B$1000, 2, FALSE)</f>
        <v>PASS</v>
      </c>
      <c r="C67" s="1" t="str">
        <f xml:space="preserve"> IF(AND(VLOOKUP(A67, 'run-1'!$A$1:$F$1000, 2, FALSE) = VLOOKUP(A67, 'run-2'!$A$1:$F$1000, 2, FALSE), VLOOKUP(A67, 'run-1'!$A$1:$F$1000, 2, FALSE) = VLOOKUP(A67, 'run-3'!$A$1:$F$1000, 2, FALSE)), VLOOKUP(A67, 'run-1'!$A$1:$F$1000, 2, FALSE), "INCON")</f>
        <v>PASS</v>
      </c>
      <c r="D67" s="1">
        <f xml:space="preserve"> AVERAGE(VLOOKUP(A67, 'run-1'!$A$1:$F$1000, 3, FALSE), VLOOKUP(A67, 'run-2'!$A$1:$F$1000, 3, FALSE), VLOOKUP(A67, 'run-3'!$A$1:$F$1000, 3, FALSE))</f>
        <v>1.68763971328735</v>
      </c>
      <c r="E67" s="2">
        <f xml:space="preserve"> MAX(VLOOKUP(A67, 'run-1'!$A$1:$F$1000, 4, FALSE), VLOOKUP(A67, 'run-2'!$A$1:$F$1000, 4, FALSE), VLOOKUP(A67, 'run-3'!$A$1:$F$1000, 4, FALSE))</f>
        <v>0</v>
      </c>
      <c r="F67" s="2">
        <f xml:space="preserve"> MAX(VLOOKUP(A67, 'run-1'!$A$1:$F$1000, 5, FALSE), VLOOKUP(A67, 'run-2'!$A$1:$F$1000, 5, FALSE), VLOOKUP(A67, 'run-3'!$A$1:$F$1000, 5, FALSE))</f>
        <v>0</v>
      </c>
      <c r="G67" s="1">
        <f xml:space="preserve"> IF(AND(VLOOKUP(A67, 'run-1'!$A$1:$F$1000, 6, FALSE) = VLOOKUP(A67, 'run-2'!$A$1:$F$1000, 6, FALSE), VLOOKUP(A67, 'run-1'!$A$1:$F$1000, 6, FALSE) = VLOOKUP(A67, 'run-3'!$A$1:$F$1000, 6, FALSE)), VLOOKUP(A67, 'run-1'!$A$1:$F$1000, 6, FALSE), "INCON")</f>
        <v>0</v>
      </c>
    </row>
    <row r="68" spans="1:7" x14ac:dyDescent="0.25">
      <c r="A68" s="1" t="s">
        <v>164</v>
      </c>
      <c r="B68" s="1" t="str">
        <f xml:space="preserve"> VLOOKUP(A68, [1]summary!$A$1:$B$1000, 2, FALSE)</f>
        <v>FAIL(6)</v>
      </c>
      <c r="C68" s="1" t="str">
        <f xml:space="preserve"> IF(AND(VLOOKUP(A68, 'run-1'!$A$1:$F$1000, 2, FALSE) = VLOOKUP(A68, 'run-2'!$A$1:$F$1000, 2, FALSE), VLOOKUP(A68, 'run-1'!$A$1:$F$1000, 2, FALSE) = VLOOKUP(A68, 'run-3'!$A$1:$F$1000, 2, FALSE)), VLOOKUP(A68, 'run-1'!$A$1:$F$1000, 2, FALSE), "INCON")</f>
        <v>ERROR</v>
      </c>
      <c r="D68" s="1">
        <f xml:space="preserve"> AVERAGE(VLOOKUP(A68, 'run-1'!$A$1:$F$1000, 3, FALSE), VLOOKUP(A68, 'run-2'!$A$1:$F$1000, 3, FALSE), VLOOKUP(A68, 'run-3'!$A$1:$F$1000, 3, FALSE))</f>
        <v>5.5344500541686967</v>
      </c>
      <c r="E68" s="2">
        <f xml:space="preserve"> MAX(VLOOKUP(A68, 'run-1'!$A$1:$F$1000, 4, FALSE), VLOOKUP(A68, 'run-2'!$A$1:$F$1000, 4, FALSE), VLOOKUP(A68, 'run-3'!$A$1:$F$1000, 4, FALSE))</f>
        <v>4</v>
      </c>
      <c r="F68" s="2">
        <f xml:space="preserve"> MAX(VLOOKUP(A68, 'run-1'!$A$1:$F$1000, 5, FALSE), VLOOKUP(A68, 'run-2'!$A$1:$F$1000, 5, FALSE), VLOOKUP(A68, 'run-3'!$A$1:$F$1000, 5, FALSE))</f>
        <v>0</v>
      </c>
      <c r="G68" s="1">
        <f xml:space="preserve"> IF(AND(VLOOKUP(A68, 'run-1'!$A$1:$F$1000, 6, FALSE) = VLOOKUP(A68, 'run-2'!$A$1:$F$1000, 6, FALSE), VLOOKUP(A68, 'run-1'!$A$1:$F$1000, 6, FALSE) = VLOOKUP(A68, 'run-3'!$A$1:$F$1000, 6, FALSE)), VLOOKUP(A68, 'run-1'!$A$1:$F$1000, 6, FALSE), "INCON")</f>
        <v>0</v>
      </c>
    </row>
    <row r="69" spans="1:7" x14ac:dyDescent="0.25">
      <c r="A69" s="1" t="s">
        <v>75</v>
      </c>
      <c r="B69" s="1" t="str">
        <f xml:space="preserve"> VLOOKUP(A69, [1]summary!$A$1:$B$1000, 2, FALSE)</f>
        <v>PASS</v>
      </c>
      <c r="C69" s="1" t="str">
        <f xml:space="preserve"> IF(AND(VLOOKUP(A69, 'run-1'!$A$1:$F$1000, 2, FALSE) = VLOOKUP(A69, 'run-2'!$A$1:$F$1000, 2, FALSE), VLOOKUP(A69, 'run-1'!$A$1:$F$1000, 2, FALSE) = VLOOKUP(A69, 'run-3'!$A$1:$F$1000, 2, FALSE)), VLOOKUP(A69, 'run-1'!$A$1:$F$1000, 2, FALSE), "INCON")</f>
        <v>PASS</v>
      </c>
      <c r="D69" s="1">
        <f xml:space="preserve"> AVERAGE(VLOOKUP(A69, 'run-1'!$A$1:$F$1000, 3, FALSE), VLOOKUP(A69, 'run-2'!$A$1:$F$1000, 3, FALSE), VLOOKUP(A69, 'run-3'!$A$1:$F$1000, 3, FALSE))</f>
        <v>1.67642323176066</v>
      </c>
      <c r="E69" s="2">
        <f xml:space="preserve"> MAX(VLOOKUP(A69, 'run-1'!$A$1:$F$1000, 4, FALSE), VLOOKUP(A69, 'run-2'!$A$1:$F$1000, 4, FALSE), VLOOKUP(A69, 'run-3'!$A$1:$F$1000, 4, FALSE))</f>
        <v>0</v>
      </c>
      <c r="F69" s="2">
        <f xml:space="preserve"> MAX(VLOOKUP(A69, 'run-1'!$A$1:$F$1000, 5, FALSE), VLOOKUP(A69, 'run-2'!$A$1:$F$1000, 5, FALSE), VLOOKUP(A69, 'run-3'!$A$1:$F$1000, 5, FALSE))</f>
        <v>0</v>
      </c>
      <c r="G69" s="1">
        <f xml:space="preserve"> IF(AND(VLOOKUP(A69, 'run-1'!$A$1:$F$1000, 6, FALSE) = VLOOKUP(A69, 'run-2'!$A$1:$F$1000, 6, FALSE), VLOOKUP(A69, 'run-1'!$A$1:$F$1000, 6, FALSE) = VLOOKUP(A69, 'run-3'!$A$1:$F$1000, 6, FALSE)), VLOOKUP(A69, 'run-1'!$A$1:$F$1000, 6, FALSE), "INCON")</f>
        <v>0</v>
      </c>
    </row>
    <row r="70" spans="1:7" x14ac:dyDescent="0.25">
      <c r="A70" s="1" t="s">
        <v>72</v>
      </c>
      <c r="B70" s="1" t="str">
        <f xml:space="preserve"> VLOOKUP(A70, [1]summary!$A$1:$B$1000, 2, FALSE)</f>
        <v>PASS</v>
      </c>
      <c r="C70" s="1" t="str">
        <f xml:space="preserve"> IF(AND(VLOOKUP(A70, 'run-1'!$A$1:$F$1000, 2, FALSE) = VLOOKUP(A70, 'run-2'!$A$1:$F$1000, 2, FALSE), VLOOKUP(A70, 'run-1'!$A$1:$F$1000, 2, FALSE) = VLOOKUP(A70, 'run-3'!$A$1:$F$1000, 2, FALSE)), VLOOKUP(A70, 'run-1'!$A$1:$F$1000, 2, FALSE), "INCON")</f>
        <v>PASS</v>
      </c>
      <c r="D70" s="1">
        <f xml:space="preserve"> AVERAGE(VLOOKUP(A70, 'run-1'!$A$1:$F$1000, 3, FALSE), VLOOKUP(A70, 'run-2'!$A$1:$F$1000, 3, FALSE), VLOOKUP(A70, 'run-3'!$A$1:$F$1000, 3, FALSE))</f>
        <v>1.6608075300852398</v>
      </c>
      <c r="E70" s="2">
        <f xml:space="preserve"> MAX(VLOOKUP(A70, 'run-1'!$A$1:$F$1000, 4, FALSE), VLOOKUP(A70, 'run-2'!$A$1:$F$1000, 4, FALSE), VLOOKUP(A70, 'run-3'!$A$1:$F$1000, 4, FALSE))</f>
        <v>0</v>
      </c>
      <c r="F70" s="2">
        <f xml:space="preserve"> MAX(VLOOKUP(A70, 'run-1'!$A$1:$F$1000, 5, FALSE), VLOOKUP(A70, 'run-2'!$A$1:$F$1000, 5, FALSE), VLOOKUP(A70, 'run-3'!$A$1:$F$1000, 5, FALSE))</f>
        <v>0</v>
      </c>
      <c r="G70" s="1">
        <f xml:space="preserve"> IF(AND(VLOOKUP(A70, 'run-1'!$A$1:$F$1000, 6, FALSE) = VLOOKUP(A70, 'run-2'!$A$1:$F$1000, 6, FALSE), VLOOKUP(A70, 'run-1'!$A$1:$F$1000, 6, FALSE) = VLOOKUP(A70, 'run-3'!$A$1:$F$1000, 6, FALSE)), VLOOKUP(A70, 'run-1'!$A$1:$F$1000, 6, FALSE), "INCON")</f>
        <v>0</v>
      </c>
    </row>
    <row r="71" spans="1:7" x14ac:dyDescent="0.25">
      <c r="A71" s="1" t="s">
        <v>77</v>
      </c>
      <c r="B71" s="1" t="str">
        <f xml:space="preserve"> VLOOKUP(A71, [1]summary!$A$1:$B$1000, 2, FALSE)</f>
        <v>PASS</v>
      </c>
      <c r="C71" s="1" t="str">
        <f xml:space="preserve"> IF(AND(VLOOKUP(A71, 'run-1'!$A$1:$F$1000, 2, FALSE) = VLOOKUP(A71, 'run-2'!$A$1:$F$1000, 2, FALSE), VLOOKUP(A71, 'run-1'!$A$1:$F$1000, 2, FALSE) = VLOOKUP(A71, 'run-3'!$A$1:$F$1000, 2, FALSE)), VLOOKUP(A71, 'run-1'!$A$1:$F$1000, 2, FALSE), "INCON")</f>
        <v>PASS</v>
      </c>
      <c r="D71" s="1">
        <f xml:space="preserve"> AVERAGE(VLOOKUP(A71, 'run-1'!$A$1:$F$1000, 3, FALSE), VLOOKUP(A71, 'run-2'!$A$1:$F$1000, 3, FALSE), VLOOKUP(A71, 'run-3'!$A$1:$F$1000, 3, FALSE))</f>
        <v>1.7269103527069032</v>
      </c>
      <c r="E71" s="2">
        <f xml:space="preserve"> MAX(VLOOKUP(A71, 'run-1'!$A$1:$F$1000, 4, FALSE), VLOOKUP(A71, 'run-2'!$A$1:$F$1000, 4, FALSE), VLOOKUP(A71, 'run-3'!$A$1:$F$1000, 4, FALSE))</f>
        <v>0</v>
      </c>
      <c r="F71" s="2">
        <f xml:space="preserve"> MAX(VLOOKUP(A71, 'run-1'!$A$1:$F$1000, 5, FALSE), VLOOKUP(A71, 'run-2'!$A$1:$F$1000, 5, FALSE), VLOOKUP(A71, 'run-3'!$A$1:$F$1000, 5, FALSE))</f>
        <v>0</v>
      </c>
      <c r="G71" s="1">
        <f xml:space="preserve"> IF(AND(VLOOKUP(A71, 'run-1'!$A$1:$F$1000, 6, FALSE) = VLOOKUP(A71, 'run-2'!$A$1:$F$1000, 6, FALSE), VLOOKUP(A71, 'run-1'!$A$1:$F$1000, 6, FALSE) = VLOOKUP(A71, 'run-3'!$A$1:$F$1000, 6, FALSE)), VLOOKUP(A71, 'run-1'!$A$1:$F$1000, 6, FALSE), "INCON")</f>
        <v>0</v>
      </c>
    </row>
    <row r="72" spans="1:7" x14ac:dyDescent="0.25">
      <c r="A72" s="1" t="s">
        <v>73</v>
      </c>
      <c r="B72" s="1" t="str">
        <f xml:space="preserve"> VLOOKUP(A72, [1]summary!$A$1:$B$1000, 2, FALSE)</f>
        <v>FAIL(6)</v>
      </c>
      <c r="C72" s="1" t="str">
        <f xml:space="preserve"> IF(AND(VLOOKUP(A72, 'run-1'!$A$1:$F$1000, 2, FALSE) = VLOOKUP(A72, 'run-2'!$A$1:$F$1000, 2, FALSE), VLOOKUP(A72, 'run-1'!$A$1:$F$1000, 2, FALSE) = VLOOKUP(A72, 'run-3'!$A$1:$F$1000, 2, FALSE)), VLOOKUP(A72, 'run-1'!$A$1:$F$1000, 2, FALSE), "INCON")</f>
        <v>PASS</v>
      </c>
      <c r="D72" s="1">
        <f xml:space="preserve"> AVERAGE(VLOOKUP(A72, 'run-1'!$A$1:$F$1000, 3, FALSE), VLOOKUP(A72, 'run-2'!$A$1:$F$1000, 3, FALSE), VLOOKUP(A72, 'run-3'!$A$1:$F$1000, 3, FALSE))</f>
        <v>1.6479825178782068</v>
      </c>
      <c r="E72" s="2">
        <f xml:space="preserve"> MAX(VLOOKUP(A72, 'run-1'!$A$1:$F$1000, 4, FALSE), VLOOKUP(A72, 'run-2'!$A$1:$F$1000, 4, FALSE), VLOOKUP(A72, 'run-3'!$A$1:$F$1000, 4, FALSE))</f>
        <v>0</v>
      </c>
      <c r="F72" s="2">
        <f xml:space="preserve"> MAX(VLOOKUP(A72, 'run-1'!$A$1:$F$1000, 5, FALSE), VLOOKUP(A72, 'run-2'!$A$1:$F$1000, 5, FALSE), VLOOKUP(A72, 'run-3'!$A$1:$F$1000, 5, FALSE))</f>
        <v>0</v>
      </c>
      <c r="G72" s="1">
        <f xml:space="preserve"> IF(AND(VLOOKUP(A72, 'run-1'!$A$1:$F$1000, 6, FALSE) = VLOOKUP(A72, 'run-2'!$A$1:$F$1000, 6, FALSE), VLOOKUP(A72, 'run-1'!$A$1:$F$1000, 6, FALSE) = VLOOKUP(A72, 'run-3'!$A$1:$F$1000, 6, FALSE)), VLOOKUP(A72, 'run-1'!$A$1:$F$1000, 6, FALSE), "INCON")</f>
        <v>0</v>
      </c>
    </row>
    <row r="73" spans="1:7" x14ac:dyDescent="0.25">
      <c r="A73" s="1" t="s">
        <v>74</v>
      </c>
      <c r="B73" s="1" t="str">
        <f xml:space="preserve"> VLOOKUP(A73, [1]summary!$A$1:$B$1000, 2, FALSE)</f>
        <v>FAIL(6)</v>
      </c>
      <c r="C73" s="1" t="str">
        <f xml:space="preserve"> IF(AND(VLOOKUP(A73, 'run-1'!$A$1:$F$1000, 2, FALSE) = VLOOKUP(A73, 'run-2'!$A$1:$F$1000, 2, FALSE), VLOOKUP(A73, 'run-1'!$A$1:$F$1000, 2, FALSE) = VLOOKUP(A73, 'run-3'!$A$1:$F$1000, 2, FALSE)), VLOOKUP(A73, 'run-1'!$A$1:$F$1000, 2, FALSE), "INCON")</f>
        <v>PASS</v>
      </c>
      <c r="D73" s="1">
        <f xml:space="preserve"> AVERAGE(VLOOKUP(A73, 'run-1'!$A$1:$F$1000, 3, FALSE), VLOOKUP(A73, 'run-2'!$A$1:$F$1000, 3, FALSE), VLOOKUP(A73, 'run-3'!$A$1:$F$1000, 3, FALSE))</f>
        <v>1.6205632686614966</v>
      </c>
      <c r="E73" s="2">
        <f xml:space="preserve"> MAX(VLOOKUP(A73, 'run-1'!$A$1:$F$1000, 4, FALSE), VLOOKUP(A73, 'run-2'!$A$1:$F$1000, 4, FALSE), VLOOKUP(A73, 'run-3'!$A$1:$F$1000, 4, FALSE))</f>
        <v>0</v>
      </c>
      <c r="F73" s="2">
        <f xml:space="preserve"> MAX(VLOOKUP(A73, 'run-1'!$A$1:$F$1000, 5, FALSE), VLOOKUP(A73, 'run-2'!$A$1:$F$1000, 5, FALSE), VLOOKUP(A73, 'run-3'!$A$1:$F$1000, 5, FALSE))</f>
        <v>0</v>
      </c>
      <c r="G73" s="1">
        <f xml:space="preserve"> IF(AND(VLOOKUP(A73, 'run-1'!$A$1:$F$1000, 6, FALSE) = VLOOKUP(A73, 'run-2'!$A$1:$F$1000, 6, FALSE), VLOOKUP(A73, 'run-1'!$A$1:$F$1000, 6, FALSE) = VLOOKUP(A73, 'run-3'!$A$1:$F$1000, 6, FALSE)), VLOOKUP(A73, 'run-1'!$A$1:$F$1000, 6, FALSE), "INCON")</f>
        <v>0</v>
      </c>
    </row>
    <row r="74" spans="1:7" x14ac:dyDescent="0.25">
      <c r="A74" s="1" t="s">
        <v>76</v>
      </c>
      <c r="B74" s="1" t="str">
        <f xml:space="preserve"> VLOOKUP(A74, [1]summary!$A$1:$B$1000, 2, FALSE)</f>
        <v>FAIL(4)</v>
      </c>
      <c r="C74" s="1" t="str">
        <f xml:space="preserve"> IF(AND(VLOOKUP(A74, 'run-1'!$A$1:$F$1000, 2, FALSE) = VLOOKUP(A74, 'run-2'!$A$1:$F$1000, 2, FALSE), VLOOKUP(A74, 'run-1'!$A$1:$F$1000, 2, FALSE) = VLOOKUP(A74, 'run-3'!$A$1:$F$1000, 2, FALSE)), VLOOKUP(A74, 'run-1'!$A$1:$F$1000, 2, FALSE), "INCON")</f>
        <v>PASS</v>
      </c>
      <c r="D74" s="1">
        <f xml:space="preserve"> AVERAGE(VLOOKUP(A74, 'run-1'!$A$1:$F$1000, 3, FALSE), VLOOKUP(A74, 'run-2'!$A$1:$F$1000, 3, FALSE), VLOOKUP(A74, 'run-3'!$A$1:$F$1000, 3, FALSE))</f>
        <v>0.21429808934529571</v>
      </c>
      <c r="E74" s="2">
        <f xml:space="preserve"> MAX(VLOOKUP(A74, 'run-1'!$A$1:$F$1000, 4, FALSE), VLOOKUP(A74, 'run-2'!$A$1:$F$1000, 4, FALSE), VLOOKUP(A74, 'run-3'!$A$1:$F$1000, 4, FALSE))</f>
        <v>0</v>
      </c>
      <c r="F74" s="2">
        <f xml:space="preserve"> MAX(VLOOKUP(A74, 'run-1'!$A$1:$F$1000, 5, FALSE), VLOOKUP(A74, 'run-2'!$A$1:$F$1000, 5, FALSE), VLOOKUP(A74, 'run-3'!$A$1:$F$1000, 5, FALSE))</f>
        <v>0</v>
      </c>
      <c r="G74" s="1">
        <f xml:space="preserve"> IF(AND(VLOOKUP(A74, 'run-1'!$A$1:$F$1000, 6, FALSE) = VLOOKUP(A74, 'run-2'!$A$1:$F$1000, 6, FALSE), VLOOKUP(A74, 'run-1'!$A$1:$F$1000, 6, FALSE) = VLOOKUP(A74, 'run-3'!$A$1:$F$1000, 6, FALSE)), VLOOKUP(A74, 'run-1'!$A$1:$F$1000, 6, FALSE), "INCON")</f>
        <v>0</v>
      </c>
    </row>
    <row r="75" spans="1:7" x14ac:dyDescent="0.25">
      <c r="A75" s="1" t="s">
        <v>84</v>
      </c>
      <c r="B75" s="1" t="str">
        <f xml:space="preserve"> VLOOKUP(A75, [1]summary!$A$1:$B$1000, 2, FALSE)</f>
        <v>PASS</v>
      </c>
      <c r="C75" s="1" t="str">
        <f xml:space="preserve"> IF(AND(VLOOKUP(A75, 'run-1'!$A$1:$F$1000, 2, FALSE) = VLOOKUP(A75, 'run-2'!$A$1:$F$1000, 2, FALSE), VLOOKUP(A75, 'run-1'!$A$1:$F$1000, 2, FALSE) = VLOOKUP(A75, 'run-3'!$A$1:$F$1000, 2, FALSE)), VLOOKUP(A75, 'run-1'!$A$1:$F$1000, 2, FALSE), "INCON")</f>
        <v>PASS</v>
      </c>
      <c r="D75" s="1">
        <f xml:space="preserve"> AVERAGE(VLOOKUP(A75, 'run-1'!$A$1:$F$1000, 3, FALSE), VLOOKUP(A75, 'run-2'!$A$1:$F$1000, 3, FALSE), VLOOKUP(A75, 'run-3'!$A$1:$F$1000, 3, FALSE))</f>
        <v>1.5593937238057398</v>
      </c>
      <c r="E75" s="2">
        <f xml:space="preserve"> MAX(VLOOKUP(A75, 'run-1'!$A$1:$F$1000, 4, FALSE), VLOOKUP(A75, 'run-2'!$A$1:$F$1000, 4, FALSE), VLOOKUP(A75, 'run-3'!$A$1:$F$1000, 4, FALSE))</f>
        <v>0</v>
      </c>
      <c r="F75" s="2">
        <f xml:space="preserve"> MAX(VLOOKUP(A75, 'run-1'!$A$1:$F$1000, 5, FALSE), VLOOKUP(A75, 'run-2'!$A$1:$F$1000, 5, FALSE), VLOOKUP(A75, 'run-3'!$A$1:$F$1000, 5, FALSE))</f>
        <v>0</v>
      </c>
      <c r="G75" s="1">
        <f xml:space="preserve"> IF(AND(VLOOKUP(A75, 'run-1'!$A$1:$F$1000, 6, FALSE) = VLOOKUP(A75, 'run-2'!$A$1:$F$1000, 6, FALSE), VLOOKUP(A75, 'run-1'!$A$1:$F$1000, 6, FALSE) = VLOOKUP(A75, 'run-3'!$A$1:$F$1000, 6, FALSE)), VLOOKUP(A75, 'run-1'!$A$1:$F$1000, 6, FALSE), "INCON")</f>
        <v>0</v>
      </c>
    </row>
    <row r="76" spans="1:7" x14ac:dyDescent="0.25">
      <c r="A76" s="1" t="s">
        <v>87</v>
      </c>
      <c r="B76" s="1" t="str">
        <f xml:space="preserve"> VLOOKUP(A76, [1]summary!$A$1:$B$1000, 2, FALSE)</f>
        <v>PASS</v>
      </c>
      <c r="C76" s="1" t="str">
        <f xml:space="preserve"> IF(AND(VLOOKUP(A76, 'run-1'!$A$1:$F$1000, 2, FALSE) = VLOOKUP(A76, 'run-2'!$A$1:$F$1000, 2, FALSE), VLOOKUP(A76, 'run-1'!$A$1:$F$1000, 2, FALSE) = VLOOKUP(A76, 'run-3'!$A$1:$F$1000, 2, FALSE)), VLOOKUP(A76, 'run-1'!$A$1:$F$1000, 2, FALSE), "INCON")</f>
        <v>PASS</v>
      </c>
      <c r="D76" s="1">
        <f xml:space="preserve"> AVERAGE(VLOOKUP(A76, 'run-1'!$A$1:$F$1000, 3, FALSE), VLOOKUP(A76, 'run-2'!$A$1:$F$1000, 3, FALSE), VLOOKUP(A76, 'run-3'!$A$1:$F$1000, 3, FALSE))</f>
        <v>1.6597505410512234</v>
      </c>
      <c r="E76" s="2">
        <f xml:space="preserve"> MAX(VLOOKUP(A76, 'run-1'!$A$1:$F$1000, 4, FALSE), VLOOKUP(A76, 'run-2'!$A$1:$F$1000, 4, FALSE), VLOOKUP(A76, 'run-3'!$A$1:$F$1000, 4, FALSE))</f>
        <v>0</v>
      </c>
      <c r="F76" s="2">
        <f xml:space="preserve"> MAX(VLOOKUP(A76, 'run-1'!$A$1:$F$1000, 5, FALSE), VLOOKUP(A76, 'run-2'!$A$1:$F$1000, 5, FALSE), VLOOKUP(A76, 'run-3'!$A$1:$F$1000, 5, FALSE))</f>
        <v>0</v>
      </c>
      <c r="G76" s="1">
        <f xml:space="preserve"> IF(AND(VLOOKUP(A76, 'run-1'!$A$1:$F$1000, 6, FALSE) = VLOOKUP(A76, 'run-2'!$A$1:$F$1000, 6, FALSE), VLOOKUP(A76, 'run-1'!$A$1:$F$1000, 6, FALSE) = VLOOKUP(A76, 'run-3'!$A$1:$F$1000, 6, FALSE)), VLOOKUP(A76, 'run-1'!$A$1:$F$1000, 6, FALSE), "INCON")</f>
        <v>0</v>
      </c>
    </row>
    <row r="77" spans="1:7" x14ac:dyDescent="0.25">
      <c r="A77" s="1" t="s">
        <v>80</v>
      </c>
      <c r="B77" s="1" t="str">
        <f xml:space="preserve"> VLOOKUP(A77, [1]summary!$A$1:$B$1000, 2, FALSE)</f>
        <v>PASS</v>
      </c>
      <c r="C77" s="1" t="str">
        <f xml:space="preserve"> IF(AND(VLOOKUP(A77, 'run-1'!$A$1:$F$1000, 2, FALSE) = VLOOKUP(A77, 'run-2'!$A$1:$F$1000, 2, FALSE), VLOOKUP(A77, 'run-1'!$A$1:$F$1000, 2, FALSE) = VLOOKUP(A77, 'run-3'!$A$1:$F$1000, 2, FALSE)), VLOOKUP(A77, 'run-1'!$A$1:$F$1000, 2, FALSE), "INCON")</f>
        <v>PASS</v>
      </c>
      <c r="D77" s="1">
        <f xml:space="preserve"> AVERAGE(VLOOKUP(A77, 'run-1'!$A$1:$F$1000, 3, FALSE), VLOOKUP(A77, 'run-2'!$A$1:$F$1000, 3, FALSE), VLOOKUP(A77, 'run-3'!$A$1:$F$1000, 3, FALSE))</f>
        <v>1.67575414975484</v>
      </c>
      <c r="E77" s="2">
        <f xml:space="preserve"> MAX(VLOOKUP(A77, 'run-1'!$A$1:$F$1000, 4, FALSE), VLOOKUP(A77, 'run-2'!$A$1:$F$1000, 4, FALSE), VLOOKUP(A77, 'run-3'!$A$1:$F$1000, 4, FALSE))</f>
        <v>0</v>
      </c>
      <c r="F77" s="2">
        <f xml:space="preserve"> MAX(VLOOKUP(A77, 'run-1'!$A$1:$F$1000, 5, FALSE), VLOOKUP(A77, 'run-2'!$A$1:$F$1000, 5, FALSE), VLOOKUP(A77, 'run-3'!$A$1:$F$1000, 5, FALSE))</f>
        <v>0</v>
      </c>
      <c r="G77" s="1">
        <f xml:space="preserve"> IF(AND(VLOOKUP(A77, 'run-1'!$A$1:$F$1000, 6, FALSE) = VLOOKUP(A77, 'run-2'!$A$1:$F$1000, 6, FALSE), VLOOKUP(A77, 'run-1'!$A$1:$F$1000, 6, FALSE) = VLOOKUP(A77, 'run-3'!$A$1:$F$1000, 6, FALSE)), VLOOKUP(A77, 'run-1'!$A$1:$F$1000, 6, FALSE), "INCON")</f>
        <v>0</v>
      </c>
    </row>
    <row r="78" spans="1:7" x14ac:dyDescent="0.25">
      <c r="A78" s="1" t="s">
        <v>82</v>
      </c>
      <c r="B78" s="1" t="str">
        <f xml:space="preserve"> VLOOKUP(A78, [1]summary!$A$1:$B$1000, 2, FALSE)</f>
        <v>PASS</v>
      </c>
      <c r="C78" s="1" t="str">
        <f xml:space="preserve"> IF(AND(VLOOKUP(A78, 'run-1'!$A$1:$F$1000, 2, FALSE) = VLOOKUP(A78, 'run-2'!$A$1:$F$1000, 2, FALSE), VLOOKUP(A78, 'run-1'!$A$1:$F$1000, 2, FALSE) = VLOOKUP(A78, 'run-3'!$A$1:$F$1000, 2, FALSE)), VLOOKUP(A78, 'run-1'!$A$1:$F$1000, 2, FALSE), "INCON")</f>
        <v>PASS</v>
      </c>
      <c r="D78" s="1">
        <f xml:space="preserve"> AVERAGE(VLOOKUP(A78, 'run-1'!$A$1:$F$1000, 3, FALSE), VLOOKUP(A78, 'run-2'!$A$1:$F$1000, 3, FALSE), VLOOKUP(A78, 'run-3'!$A$1:$F$1000, 3, FALSE))</f>
        <v>1.5689290364583266</v>
      </c>
      <c r="E78" s="2">
        <f xml:space="preserve"> MAX(VLOOKUP(A78, 'run-1'!$A$1:$F$1000, 4, FALSE), VLOOKUP(A78, 'run-2'!$A$1:$F$1000, 4, FALSE), VLOOKUP(A78, 'run-3'!$A$1:$F$1000, 4, FALSE))</f>
        <v>0</v>
      </c>
      <c r="F78" s="2">
        <f xml:space="preserve"> MAX(VLOOKUP(A78, 'run-1'!$A$1:$F$1000, 5, FALSE), VLOOKUP(A78, 'run-2'!$A$1:$F$1000, 5, FALSE), VLOOKUP(A78, 'run-3'!$A$1:$F$1000, 5, FALSE))</f>
        <v>0</v>
      </c>
      <c r="G78" s="1">
        <f xml:space="preserve"> IF(AND(VLOOKUP(A78, 'run-1'!$A$1:$F$1000, 6, FALSE) = VLOOKUP(A78, 'run-2'!$A$1:$F$1000, 6, FALSE), VLOOKUP(A78, 'run-1'!$A$1:$F$1000, 6, FALSE) = VLOOKUP(A78, 'run-3'!$A$1:$F$1000, 6, FALSE)), VLOOKUP(A78, 'run-1'!$A$1:$F$1000, 6, FALSE), "INCON")</f>
        <v>0</v>
      </c>
    </row>
    <row r="79" spans="1:7" x14ac:dyDescent="0.25">
      <c r="A79" s="1" t="s">
        <v>86</v>
      </c>
      <c r="B79" s="1" t="str">
        <f xml:space="preserve"> VLOOKUP(A79, [1]summary!$A$1:$B$1000, 2, FALSE)</f>
        <v>PASS</v>
      </c>
      <c r="C79" s="1" t="str">
        <f xml:space="preserve"> IF(AND(VLOOKUP(A79, 'run-1'!$A$1:$F$1000, 2, FALSE) = VLOOKUP(A79, 'run-2'!$A$1:$F$1000, 2, FALSE), VLOOKUP(A79, 'run-1'!$A$1:$F$1000, 2, FALSE) = VLOOKUP(A79, 'run-3'!$A$1:$F$1000, 2, FALSE)), VLOOKUP(A79, 'run-1'!$A$1:$F$1000, 2, FALSE), "INCON")</f>
        <v>PASS</v>
      </c>
      <c r="D79" s="1">
        <f xml:space="preserve"> AVERAGE(VLOOKUP(A79, 'run-1'!$A$1:$F$1000, 3, FALSE), VLOOKUP(A79, 'run-2'!$A$1:$F$1000, 3, FALSE), VLOOKUP(A79, 'run-3'!$A$1:$F$1000, 3, FALSE))</f>
        <v>1.5798469384511231</v>
      </c>
      <c r="E79" s="2">
        <f xml:space="preserve"> MAX(VLOOKUP(A79, 'run-1'!$A$1:$F$1000, 4, FALSE), VLOOKUP(A79, 'run-2'!$A$1:$F$1000, 4, FALSE), VLOOKUP(A79, 'run-3'!$A$1:$F$1000, 4, FALSE))</f>
        <v>0</v>
      </c>
      <c r="F79" s="2">
        <f xml:space="preserve"> MAX(VLOOKUP(A79, 'run-1'!$A$1:$F$1000, 5, FALSE), VLOOKUP(A79, 'run-2'!$A$1:$F$1000, 5, FALSE), VLOOKUP(A79, 'run-3'!$A$1:$F$1000, 5, FALSE))</f>
        <v>0</v>
      </c>
      <c r="G79" s="1">
        <f xml:space="preserve"> IF(AND(VLOOKUP(A79, 'run-1'!$A$1:$F$1000, 6, FALSE) = VLOOKUP(A79, 'run-2'!$A$1:$F$1000, 6, FALSE), VLOOKUP(A79, 'run-1'!$A$1:$F$1000, 6, FALSE) = VLOOKUP(A79, 'run-3'!$A$1:$F$1000, 6, FALSE)), VLOOKUP(A79, 'run-1'!$A$1:$F$1000, 6, FALSE), "INCON")</f>
        <v>0</v>
      </c>
    </row>
    <row r="80" spans="1:7" x14ac:dyDescent="0.25">
      <c r="A80" s="1" t="s">
        <v>81</v>
      </c>
      <c r="B80" s="1" t="str">
        <f xml:space="preserve"> VLOOKUP(A80, [1]summary!$A$1:$B$1000, 2, FALSE)</f>
        <v>PASS</v>
      </c>
      <c r="C80" s="1" t="str">
        <f xml:space="preserve"> IF(AND(VLOOKUP(A80, 'run-1'!$A$1:$F$1000, 2, FALSE) = VLOOKUP(A80, 'run-2'!$A$1:$F$1000, 2, FALSE), VLOOKUP(A80, 'run-1'!$A$1:$F$1000, 2, FALSE) = VLOOKUP(A80, 'run-3'!$A$1:$F$1000, 2, FALSE)), VLOOKUP(A80, 'run-1'!$A$1:$F$1000, 2, FALSE), "INCON")</f>
        <v>PASS</v>
      </c>
      <c r="D80" s="1">
        <f xml:space="preserve"> AVERAGE(VLOOKUP(A80, 'run-1'!$A$1:$F$1000, 3, FALSE), VLOOKUP(A80, 'run-2'!$A$1:$F$1000, 3, FALSE), VLOOKUP(A80, 'run-3'!$A$1:$F$1000, 3, FALSE))</f>
        <v>1.60973175366719</v>
      </c>
      <c r="E80" s="2">
        <f xml:space="preserve"> MAX(VLOOKUP(A80, 'run-1'!$A$1:$F$1000, 4, FALSE), VLOOKUP(A80, 'run-2'!$A$1:$F$1000, 4, FALSE), VLOOKUP(A80, 'run-3'!$A$1:$F$1000, 4, FALSE))</f>
        <v>0</v>
      </c>
      <c r="F80" s="2">
        <f xml:space="preserve"> MAX(VLOOKUP(A80, 'run-1'!$A$1:$F$1000, 5, FALSE), VLOOKUP(A80, 'run-2'!$A$1:$F$1000, 5, FALSE), VLOOKUP(A80, 'run-3'!$A$1:$F$1000, 5, FALSE))</f>
        <v>0</v>
      </c>
      <c r="G80" s="1">
        <f xml:space="preserve"> IF(AND(VLOOKUP(A80, 'run-1'!$A$1:$F$1000, 6, FALSE) = VLOOKUP(A80, 'run-2'!$A$1:$F$1000, 6, FALSE), VLOOKUP(A80, 'run-1'!$A$1:$F$1000, 6, FALSE) = VLOOKUP(A80, 'run-3'!$A$1:$F$1000, 6, FALSE)), VLOOKUP(A80, 'run-1'!$A$1:$F$1000, 6, FALSE), "INCON")</f>
        <v>0</v>
      </c>
    </row>
    <row r="81" spans="1:7" x14ac:dyDescent="0.25">
      <c r="A81" s="1" t="s">
        <v>85</v>
      </c>
      <c r="B81" s="1" t="str">
        <f xml:space="preserve"> VLOOKUP(A81, [1]summary!$A$1:$B$1000, 2, FALSE)</f>
        <v>PASS</v>
      </c>
      <c r="C81" s="1" t="str">
        <f xml:space="preserve"> IF(AND(VLOOKUP(A81, 'run-1'!$A$1:$F$1000, 2, FALSE) = VLOOKUP(A81, 'run-2'!$A$1:$F$1000, 2, FALSE), VLOOKUP(A81, 'run-1'!$A$1:$F$1000, 2, FALSE) = VLOOKUP(A81, 'run-3'!$A$1:$F$1000, 2, FALSE)), VLOOKUP(A81, 'run-1'!$A$1:$F$1000, 2, FALSE), "INCON")</f>
        <v>PASS</v>
      </c>
      <c r="D81" s="1">
        <f xml:space="preserve"> AVERAGE(VLOOKUP(A81, 'run-1'!$A$1:$F$1000, 3, FALSE), VLOOKUP(A81, 'run-2'!$A$1:$F$1000, 3, FALSE), VLOOKUP(A81, 'run-3'!$A$1:$F$1000, 3, FALSE))</f>
        <v>1.6077853043874033</v>
      </c>
      <c r="E81" s="2">
        <f xml:space="preserve"> MAX(VLOOKUP(A81, 'run-1'!$A$1:$F$1000, 4, FALSE), VLOOKUP(A81, 'run-2'!$A$1:$F$1000, 4, FALSE), VLOOKUP(A81, 'run-3'!$A$1:$F$1000, 4, FALSE))</f>
        <v>0</v>
      </c>
      <c r="F81" s="2">
        <f xml:space="preserve"> MAX(VLOOKUP(A81, 'run-1'!$A$1:$F$1000, 5, FALSE), VLOOKUP(A81, 'run-2'!$A$1:$F$1000, 5, FALSE), VLOOKUP(A81, 'run-3'!$A$1:$F$1000, 5, FALSE))</f>
        <v>0</v>
      </c>
      <c r="G81" s="1">
        <f xml:space="preserve"> IF(AND(VLOOKUP(A81, 'run-1'!$A$1:$F$1000, 6, FALSE) = VLOOKUP(A81, 'run-2'!$A$1:$F$1000, 6, FALSE), VLOOKUP(A81, 'run-1'!$A$1:$F$1000, 6, FALSE) = VLOOKUP(A81, 'run-3'!$A$1:$F$1000, 6, FALSE)), VLOOKUP(A81, 'run-1'!$A$1:$F$1000, 6, FALSE), "INCON")</f>
        <v>0</v>
      </c>
    </row>
    <row r="82" spans="1:7" x14ac:dyDescent="0.25">
      <c r="A82" s="1" t="s">
        <v>83</v>
      </c>
      <c r="B82" s="1" t="str">
        <f xml:space="preserve"> VLOOKUP(A82, [1]summary!$A$1:$B$1000, 2, FALSE)</f>
        <v>PASS</v>
      </c>
      <c r="C82" s="1" t="str">
        <f xml:space="preserve"> IF(AND(VLOOKUP(A82, 'run-1'!$A$1:$F$1000, 2, FALSE) = VLOOKUP(A82, 'run-2'!$A$1:$F$1000, 2, FALSE), VLOOKUP(A82, 'run-1'!$A$1:$F$1000, 2, FALSE) = VLOOKUP(A82, 'run-3'!$A$1:$F$1000, 2, FALSE)), VLOOKUP(A82, 'run-1'!$A$1:$F$1000, 2, FALSE), "INCON")</f>
        <v>PASS</v>
      </c>
      <c r="D82" s="1">
        <f xml:space="preserve"> AVERAGE(VLOOKUP(A82, 'run-1'!$A$1:$F$1000, 3, FALSE), VLOOKUP(A82, 'run-2'!$A$1:$F$1000, 3, FALSE), VLOOKUP(A82, 'run-3'!$A$1:$F$1000, 3, FALSE))</f>
        <v>1.6324477990468298</v>
      </c>
      <c r="E82" s="2">
        <f xml:space="preserve"> MAX(VLOOKUP(A82, 'run-1'!$A$1:$F$1000, 4, FALSE), VLOOKUP(A82, 'run-2'!$A$1:$F$1000, 4, FALSE), VLOOKUP(A82, 'run-3'!$A$1:$F$1000, 4, FALSE))</f>
        <v>0</v>
      </c>
      <c r="F82" s="2">
        <f xml:space="preserve"> MAX(VLOOKUP(A82, 'run-1'!$A$1:$F$1000, 5, FALSE), VLOOKUP(A82, 'run-2'!$A$1:$F$1000, 5, FALSE), VLOOKUP(A82, 'run-3'!$A$1:$F$1000, 5, FALSE))</f>
        <v>0</v>
      </c>
      <c r="G82" s="1">
        <f xml:space="preserve"> IF(AND(VLOOKUP(A82, 'run-1'!$A$1:$F$1000, 6, FALSE) = VLOOKUP(A82, 'run-2'!$A$1:$F$1000, 6, FALSE), VLOOKUP(A82, 'run-1'!$A$1:$F$1000, 6, FALSE) = VLOOKUP(A82, 'run-3'!$A$1:$F$1000, 6, FALSE)), VLOOKUP(A82, 'run-1'!$A$1:$F$1000, 6, FALSE), "INCON")</f>
        <v>0</v>
      </c>
    </row>
    <row r="83" spans="1:7" x14ac:dyDescent="0.25">
      <c r="A83" s="1" t="s">
        <v>160</v>
      </c>
      <c r="B83" s="1" t="str">
        <f xml:space="preserve"> VLOOKUP(A83, [1]summary!$A$1:$B$1000, 2, FALSE)</f>
        <v>PASS</v>
      </c>
      <c r="C83" s="1" t="str">
        <f xml:space="preserve"> IF(AND(VLOOKUP(A83, 'run-1'!$A$1:$F$1000, 2, FALSE) = VLOOKUP(A83, 'run-2'!$A$1:$F$1000, 2, FALSE), VLOOKUP(A83, 'run-1'!$A$1:$F$1000, 2, FALSE) = VLOOKUP(A83, 'run-3'!$A$1:$F$1000, 2, FALSE)), VLOOKUP(A83, 'run-1'!$A$1:$F$1000, 2, FALSE), "INCON")</f>
        <v>PASS</v>
      </c>
      <c r="D83" s="1">
        <f xml:space="preserve"> AVERAGE(VLOOKUP(A83, 'run-1'!$A$1:$F$1000, 3, FALSE), VLOOKUP(A83, 'run-2'!$A$1:$F$1000, 3, FALSE), VLOOKUP(A83, 'run-3'!$A$1:$F$1000, 3, FALSE))</f>
        <v>1.6924610932668001</v>
      </c>
      <c r="E83" s="2">
        <f xml:space="preserve"> MAX(VLOOKUP(A83, 'run-1'!$A$1:$F$1000, 4, FALSE), VLOOKUP(A83, 'run-2'!$A$1:$F$1000, 4, FALSE), VLOOKUP(A83, 'run-3'!$A$1:$F$1000, 4, FALSE))</f>
        <v>0</v>
      </c>
      <c r="F83" s="2">
        <f xml:space="preserve"> MAX(VLOOKUP(A83, 'run-1'!$A$1:$F$1000, 5, FALSE), VLOOKUP(A83, 'run-2'!$A$1:$F$1000, 5, FALSE), VLOOKUP(A83, 'run-3'!$A$1:$F$1000, 5, FALSE))</f>
        <v>0</v>
      </c>
      <c r="G83" s="1">
        <f xml:space="preserve"> IF(AND(VLOOKUP(A83, 'run-1'!$A$1:$F$1000, 6, FALSE) = VLOOKUP(A83, 'run-2'!$A$1:$F$1000, 6, FALSE), VLOOKUP(A83, 'run-1'!$A$1:$F$1000, 6, FALSE) = VLOOKUP(A83, 'run-3'!$A$1:$F$1000, 6, FALSE)), VLOOKUP(A83, 'run-1'!$A$1:$F$1000, 6, FALSE), "INCON")</f>
        <v>0</v>
      </c>
    </row>
    <row r="84" spans="1:7" x14ac:dyDescent="0.25">
      <c r="A84" s="1" t="s">
        <v>162</v>
      </c>
      <c r="B84" s="1" t="str">
        <f xml:space="preserve"> VLOOKUP(A84, [1]summary!$A$1:$B$1000, 2, FALSE)</f>
        <v>FAIL(6)</v>
      </c>
      <c r="C84" s="1" t="str">
        <f xml:space="preserve"> IF(AND(VLOOKUP(A84, 'run-1'!$A$1:$F$1000, 2, FALSE) = VLOOKUP(A84, 'run-2'!$A$1:$F$1000, 2, FALSE), VLOOKUP(A84, 'run-1'!$A$1:$F$1000, 2, FALSE) = VLOOKUP(A84, 'run-3'!$A$1:$F$1000, 2, FALSE)), VLOOKUP(A84, 'run-1'!$A$1:$F$1000, 2, FALSE), "INCON")</f>
        <v>PASS</v>
      </c>
      <c r="D84" s="1">
        <f xml:space="preserve"> AVERAGE(VLOOKUP(A84, 'run-1'!$A$1:$F$1000, 3, FALSE), VLOOKUP(A84, 'run-2'!$A$1:$F$1000, 3, FALSE), VLOOKUP(A84, 'run-3'!$A$1:$F$1000, 3, FALSE))</f>
        <v>1.7322632471720365</v>
      </c>
      <c r="E84" s="2">
        <f xml:space="preserve"> MAX(VLOOKUP(A84, 'run-1'!$A$1:$F$1000, 4, FALSE), VLOOKUP(A84, 'run-2'!$A$1:$F$1000, 4, FALSE), VLOOKUP(A84, 'run-3'!$A$1:$F$1000, 4, FALSE))</f>
        <v>0</v>
      </c>
      <c r="F84" s="2">
        <f xml:space="preserve"> MAX(VLOOKUP(A84, 'run-1'!$A$1:$F$1000, 5, FALSE), VLOOKUP(A84, 'run-2'!$A$1:$F$1000, 5, FALSE), VLOOKUP(A84, 'run-3'!$A$1:$F$1000, 5, FALSE))</f>
        <v>0</v>
      </c>
      <c r="G84" s="1">
        <f xml:space="preserve"> IF(AND(VLOOKUP(A84, 'run-1'!$A$1:$F$1000, 6, FALSE) = VLOOKUP(A84, 'run-2'!$A$1:$F$1000, 6, FALSE), VLOOKUP(A84, 'run-1'!$A$1:$F$1000, 6, FALSE) = VLOOKUP(A84, 'run-3'!$A$1:$F$1000, 6, FALSE)), VLOOKUP(A84, 'run-1'!$A$1:$F$1000, 6, FALSE), "INCON")</f>
        <v>0</v>
      </c>
    </row>
    <row r="85" spans="1:7" x14ac:dyDescent="0.25">
      <c r="A85" s="1" t="s">
        <v>163</v>
      </c>
      <c r="B85" s="1" t="str">
        <f xml:space="preserve"> VLOOKUP(A85, [1]summary!$A$1:$B$1000, 2, FALSE)</f>
        <v>FAIL(4)</v>
      </c>
      <c r="C85" s="1" t="str">
        <f xml:space="preserve"> IF(AND(VLOOKUP(A85, 'run-1'!$A$1:$F$1000, 2, FALSE) = VLOOKUP(A85, 'run-2'!$A$1:$F$1000, 2, FALSE), VLOOKUP(A85, 'run-1'!$A$1:$F$1000, 2, FALSE) = VLOOKUP(A85, 'run-3'!$A$1:$F$1000, 2, FALSE)), VLOOKUP(A85, 'run-1'!$A$1:$F$1000, 2, FALSE), "INCON")</f>
        <v>PASS</v>
      </c>
      <c r="D85" s="1">
        <f xml:space="preserve"> AVERAGE(VLOOKUP(A85, 'run-1'!$A$1:$F$1000, 3, FALSE), VLOOKUP(A85, 'run-2'!$A$1:$F$1000, 3, FALSE), VLOOKUP(A85, 'run-3'!$A$1:$F$1000, 3, FALSE))</f>
        <v>0.21366063753763798</v>
      </c>
      <c r="E85" s="2">
        <f xml:space="preserve"> MAX(VLOOKUP(A85, 'run-1'!$A$1:$F$1000, 4, FALSE), VLOOKUP(A85, 'run-2'!$A$1:$F$1000, 4, FALSE), VLOOKUP(A85, 'run-3'!$A$1:$F$1000, 4, FALSE))</f>
        <v>0</v>
      </c>
      <c r="F85" s="2">
        <f xml:space="preserve"> MAX(VLOOKUP(A85, 'run-1'!$A$1:$F$1000, 5, FALSE), VLOOKUP(A85, 'run-2'!$A$1:$F$1000, 5, FALSE), VLOOKUP(A85, 'run-3'!$A$1:$F$1000, 5, FALSE))</f>
        <v>0</v>
      </c>
      <c r="G85" s="1">
        <f xml:space="preserve"> IF(AND(VLOOKUP(A85, 'run-1'!$A$1:$F$1000, 6, FALSE) = VLOOKUP(A85, 'run-2'!$A$1:$F$1000, 6, FALSE), VLOOKUP(A85, 'run-1'!$A$1:$F$1000, 6, FALSE) = VLOOKUP(A85, 'run-3'!$A$1:$F$1000, 6, FALSE)), VLOOKUP(A85, 'run-1'!$A$1:$F$1000, 6, FALSE), "INCON")</f>
        <v>0</v>
      </c>
    </row>
    <row r="86" spans="1:7" x14ac:dyDescent="0.25">
      <c r="A86" s="1" t="s">
        <v>161</v>
      </c>
      <c r="B86" s="1" t="str">
        <f xml:space="preserve"> VLOOKUP(A86, [1]summary!$A$1:$B$1000, 2, FALSE)</f>
        <v>FAIL(4)</v>
      </c>
      <c r="C86" s="1" t="str">
        <f xml:space="preserve"> IF(AND(VLOOKUP(A86, 'run-1'!$A$1:$F$1000, 2, FALSE) = VLOOKUP(A86, 'run-2'!$A$1:$F$1000, 2, FALSE), VLOOKUP(A86, 'run-1'!$A$1:$F$1000, 2, FALSE) = VLOOKUP(A86, 'run-3'!$A$1:$F$1000, 2, FALSE)), VLOOKUP(A86, 'run-1'!$A$1:$F$1000, 2, FALSE), "INCON")</f>
        <v>PASS</v>
      </c>
      <c r="D86" s="1">
        <f xml:space="preserve"> AVERAGE(VLOOKUP(A86, 'run-1'!$A$1:$F$1000, 3, FALSE), VLOOKUP(A86, 'run-2'!$A$1:$F$1000, 3, FALSE), VLOOKUP(A86, 'run-3'!$A$1:$F$1000, 3, FALSE))</f>
        <v>0.21811985969543402</v>
      </c>
      <c r="E86" s="2">
        <f xml:space="preserve"> MAX(VLOOKUP(A86, 'run-1'!$A$1:$F$1000, 4, FALSE), VLOOKUP(A86, 'run-2'!$A$1:$F$1000, 4, FALSE), VLOOKUP(A86, 'run-3'!$A$1:$F$1000, 4, FALSE))</f>
        <v>0</v>
      </c>
      <c r="F86" s="2">
        <f xml:space="preserve"> MAX(VLOOKUP(A86, 'run-1'!$A$1:$F$1000, 5, FALSE), VLOOKUP(A86, 'run-2'!$A$1:$F$1000, 5, FALSE), VLOOKUP(A86, 'run-3'!$A$1:$F$1000, 5, FALSE))</f>
        <v>0</v>
      </c>
      <c r="G86" s="1">
        <f xml:space="preserve"> IF(AND(VLOOKUP(A86, 'run-1'!$A$1:$F$1000, 6, FALSE) = VLOOKUP(A86, 'run-2'!$A$1:$F$1000, 6, FALSE), VLOOKUP(A86, 'run-1'!$A$1:$F$1000, 6, FALSE) = VLOOKUP(A86, 'run-3'!$A$1:$F$1000, 6, FALSE)), VLOOKUP(A86, 'run-1'!$A$1:$F$1000, 6, FALSE), "INCON")</f>
        <v>0</v>
      </c>
    </row>
    <row r="87" spans="1:7" x14ac:dyDescent="0.25">
      <c r="A87" s="1" t="s">
        <v>88</v>
      </c>
      <c r="B87" s="1" t="str">
        <f xml:space="preserve"> VLOOKUP(A87, [1]summary!$A$1:$B$1000, 2, FALSE)</f>
        <v>PASS</v>
      </c>
      <c r="C87" s="1" t="str">
        <f xml:space="preserve"> IF(AND(VLOOKUP(A87, 'run-1'!$A$1:$F$1000, 2, FALSE) = VLOOKUP(A87, 'run-2'!$A$1:$F$1000, 2, FALSE), VLOOKUP(A87, 'run-1'!$A$1:$F$1000, 2, FALSE) = VLOOKUP(A87, 'run-3'!$A$1:$F$1000, 2, FALSE)), VLOOKUP(A87, 'run-1'!$A$1:$F$1000, 2, FALSE), "INCON")</f>
        <v>PASS</v>
      </c>
      <c r="D87" s="1">
        <f xml:space="preserve"> AVERAGE(VLOOKUP(A87, 'run-1'!$A$1:$F$1000, 3, FALSE), VLOOKUP(A87, 'run-2'!$A$1:$F$1000, 3, FALSE), VLOOKUP(A87, 'run-3'!$A$1:$F$1000, 3, FALSE))</f>
        <v>1.7142584323883001</v>
      </c>
      <c r="E87" s="2">
        <f xml:space="preserve"> MAX(VLOOKUP(A87, 'run-1'!$A$1:$F$1000, 4, FALSE), VLOOKUP(A87, 'run-2'!$A$1:$F$1000, 4, FALSE), VLOOKUP(A87, 'run-3'!$A$1:$F$1000, 4, FALSE))</f>
        <v>0</v>
      </c>
      <c r="F87" s="2">
        <f xml:space="preserve"> MAX(VLOOKUP(A87, 'run-1'!$A$1:$F$1000, 5, FALSE), VLOOKUP(A87, 'run-2'!$A$1:$F$1000, 5, FALSE), VLOOKUP(A87, 'run-3'!$A$1:$F$1000, 5, FALSE))</f>
        <v>0</v>
      </c>
      <c r="G87" s="1">
        <f xml:space="preserve"> IF(AND(VLOOKUP(A87, 'run-1'!$A$1:$F$1000, 6, FALSE) = VLOOKUP(A87, 'run-2'!$A$1:$F$1000, 6, FALSE), VLOOKUP(A87, 'run-1'!$A$1:$F$1000, 6, FALSE) = VLOOKUP(A87, 'run-3'!$A$1:$F$1000, 6, FALSE)), VLOOKUP(A87, 'run-1'!$A$1:$F$1000, 6, FALSE), "INCON")</f>
        <v>0</v>
      </c>
    </row>
    <row r="88" spans="1:7" x14ac:dyDescent="0.25">
      <c r="A88" s="1" t="s">
        <v>216</v>
      </c>
      <c r="B88" s="1" t="str">
        <f xml:space="preserve"> VLOOKUP(A88, [1]summary!$A$1:$B$1000, 2, FALSE)</f>
        <v>FAIL(2)</v>
      </c>
      <c r="C88" s="1" t="str">
        <f xml:space="preserve"> IF(AND(VLOOKUP(A88, 'run-1'!$A$1:$F$1000, 2, FALSE) = VLOOKUP(A88, 'run-2'!$A$1:$F$1000, 2, FALSE), VLOOKUP(A88, 'run-1'!$A$1:$F$1000, 2, FALSE) = VLOOKUP(A88, 'run-3'!$A$1:$F$1000, 2, FALSE)), VLOOKUP(A88, 'run-1'!$A$1:$F$1000, 2, FALSE), "INCON")</f>
        <v>PASS</v>
      </c>
      <c r="D88" s="1">
        <f xml:space="preserve"> AVERAGE(VLOOKUP(A88, 'run-1'!$A$1:$F$1000, 3, FALSE), VLOOKUP(A88, 'run-2'!$A$1:$F$1000, 3, FALSE), VLOOKUP(A88, 'run-3'!$A$1:$F$1000, 3, FALSE))</f>
        <v>0.20270331700642866</v>
      </c>
      <c r="E88" s="2">
        <f xml:space="preserve"> MAX(VLOOKUP(A88, 'run-1'!$A$1:$F$1000, 4, FALSE), VLOOKUP(A88, 'run-2'!$A$1:$F$1000, 4, FALSE), VLOOKUP(A88, 'run-3'!$A$1:$F$1000, 4, FALSE))</f>
        <v>0</v>
      </c>
      <c r="F88" s="2">
        <f xml:space="preserve"> MAX(VLOOKUP(A88, 'run-1'!$A$1:$F$1000, 5, FALSE), VLOOKUP(A88, 'run-2'!$A$1:$F$1000, 5, FALSE), VLOOKUP(A88, 'run-3'!$A$1:$F$1000, 5, FALSE))</f>
        <v>0</v>
      </c>
      <c r="G88" s="1">
        <f xml:space="preserve"> IF(AND(VLOOKUP(A88, 'run-1'!$A$1:$F$1000, 6, FALSE) = VLOOKUP(A88, 'run-2'!$A$1:$F$1000, 6, FALSE), VLOOKUP(A88, 'run-1'!$A$1:$F$1000, 6, FALSE) = VLOOKUP(A88, 'run-3'!$A$1:$F$1000, 6, FALSE)), VLOOKUP(A88, 'run-1'!$A$1:$F$1000, 6, FALSE), "INCON")</f>
        <v>0</v>
      </c>
    </row>
    <row r="89" spans="1:7" x14ac:dyDescent="0.25">
      <c r="A89" s="1" t="s">
        <v>221</v>
      </c>
      <c r="B89" s="1" t="str">
        <f xml:space="preserve"> VLOOKUP(A89, [1]summary!$A$1:$B$1000, 2, FALSE)</f>
        <v>FAIL(6)</v>
      </c>
      <c r="C89" s="1" t="str">
        <f xml:space="preserve"> IF(AND(VLOOKUP(A89, 'run-1'!$A$1:$F$1000, 2, FALSE) = VLOOKUP(A89, 'run-2'!$A$1:$F$1000, 2, FALSE), VLOOKUP(A89, 'run-1'!$A$1:$F$1000, 2, FALSE) = VLOOKUP(A89, 'run-3'!$A$1:$F$1000, 2, FALSE)), VLOOKUP(A89, 'run-1'!$A$1:$F$1000, 2, FALSE), "INCON")</f>
        <v>PASS</v>
      </c>
      <c r="D89" s="1">
        <f xml:space="preserve"> AVERAGE(VLOOKUP(A89, 'run-1'!$A$1:$F$1000, 3, FALSE), VLOOKUP(A89, 'run-2'!$A$1:$F$1000, 3, FALSE), VLOOKUP(A89, 'run-3'!$A$1:$F$1000, 3, FALSE))</f>
        <v>4.54605913162231</v>
      </c>
      <c r="E89" s="2">
        <f xml:space="preserve"> MAX(VLOOKUP(A89, 'run-1'!$A$1:$F$1000, 4, FALSE), VLOOKUP(A89, 'run-2'!$A$1:$F$1000, 4, FALSE), VLOOKUP(A89, 'run-3'!$A$1:$F$1000, 4, FALSE))</f>
        <v>3</v>
      </c>
      <c r="F89" s="2">
        <f xml:space="preserve"> MAX(VLOOKUP(A89, 'run-1'!$A$1:$F$1000, 5, FALSE), VLOOKUP(A89, 'run-2'!$A$1:$F$1000, 5, FALSE), VLOOKUP(A89, 'run-3'!$A$1:$F$1000, 5, FALSE))</f>
        <v>1</v>
      </c>
      <c r="G89" s="1">
        <f xml:space="preserve"> IF(AND(VLOOKUP(A89, 'run-1'!$A$1:$F$1000, 6, FALSE) = VLOOKUP(A89, 'run-2'!$A$1:$F$1000, 6, FALSE), VLOOKUP(A89, 'run-1'!$A$1:$F$1000, 6, FALSE) = VLOOKUP(A89, 'run-3'!$A$1:$F$1000, 6, FALSE)), VLOOKUP(A89, 'run-1'!$A$1:$F$1000, 6, FALSE), "INCON")</f>
        <v>0</v>
      </c>
    </row>
    <row r="90" spans="1:7" x14ac:dyDescent="0.25">
      <c r="A90" s="1" t="s">
        <v>215</v>
      </c>
      <c r="B90" s="1" t="str">
        <f xml:space="preserve"> VLOOKUP(A90, [1]summary!$A$1:$B$1000, 2, FALSE)</f>
        <v>FAIL(6)</v>
      </c>
      <c r="C90" s="1" t="str">
        <f xml:space="preserve"> IF(AND(VLOOKUP(A90, 'run-1'!$A$1:$F$1000, 2, FALSE) = VLOOKUP(A90, 'run-2'!$A$1:$F$1000, 2, FALSE), VLOOKUP(A90, 'run-1'!$A$1:$F$1000, 2, FALSE) = VLOOKUP(A90, 'run-3'!$A$1:$F$1000, 2, FALSE)), VLOOKUP(A90, 'run-1'!$A$1:$F$1000, 2, FALSE), "INCON")</f>
        <v>ERROR</v>
      </c>
      <c r="D90" s="1">
        <f xml:space="preserve"> AVERAGE(VLOOKUP(A90, 'run-1'!$A$1:$F$1000, 3, FALSE), VLOOKUP(A90, 'run-2'!$A$1:$F$1000, 3, FALSE), VLOOKUP(A90, 'run-3'!$A$1:$F$1000, 3, FALSE))</f>
        <v>1.9750641981760599</v>
      </c>
      <c r="E90" s="2">
        <f xml:space="preserve"> MAX(VLOOKUP(A90, 'run-1'!$A$1:$F$1000, 4, FALSE), VLOOKUP(A90, 'run-2'!$A$1:$F$1000, 4, FALSE), VLOOKUP(A90, 'run-3'!$A$1:$F$1000, 4, FALSE))</f>
        <v>0</v>
      </c>
      <c r="F90" s="2">
        <f xml:space="preserve"> MAX(VLOOKUP(A90, 'run-1'!$A$1:$F$1000, 5, FALSE), VLOOKUP(A90, 'run-2'!$A$1:$F$1000, 5, FALSE), VLOOKUP(A90, 'run-3'!$A$1:$F$1000, 5, FALSE))</f>
        <v>0</v>
      </c>
      <c r="G90" s="1" t="str">
        <f xml:space="preserve"> IF(AND(VLOOKUP(A90, 'run-1'!$A$1:$F$1000, 6, FALSE) = VLOOKUP(A90, 'run-2'!$A$1:$F$1000, 6, FALSE), VLOOKUP(A90, 'run-1'!$A$1:$F$1000, 6, FALSE) = VLOOKUP(A90, 'run-3'!$A$1:$F$1000, 6, FALSE)), VLOOKUP(A90, 'run-1'!$A$1:$F$1000, 6, FALSE), "INCON")</f>
        <v>list index out of range</v>
      </c>
    </row>
    <row r="91" spans="1:7" x14ac:dyDescent="0.25">
      <c r="A91" s="1" t="s">
        <v>217</v>
      </c>
      <c r="B91" s="1" t="str">
        <f xml:space="preserve"> VLOOKUP(A91, [1]summary!$A$1:$B$1000, 2, FALSE)</f>
        <v>FAIL(6)</v>
      </c>
      <c r="C91" s="1" t="str">
        <f xml:space="preserve"> IF(AND(VLOOKUP(A91, 'run-1'!$A$1:$F$1000, 2, FALSE) = VLOOKUP(A91, 'run-2'!$A$1:$F$1000, 2, FALSE), VLOOKUP(A91, 'run-1'!$A$1:$F$1000, 2, FALSE) = VLOOKUP(A91, 'run-3'!$A$1:$F$1000, 2, FALSE)), VLOOKUP(A91, 'run-1'!$A$1:$F$1000, 2, FALSE), "INCON")</f>
        <v>ERROR</v>
      </c>
      <c r="D91" s="1">
        <f xml:space="preserve"> AVERAGE(VLOOKUP(A91, 'run-1'!$A$1:$F$1000, 3, FALSE), VLOOKUP(A91, 'run-2'!$A$1:$F$1000, 3, FALSE), VLOOKUP(A91, 'run-3'!$A$1:$F$1000, 3, FALSE))</f>
        <v>1.7736438115437767</v>
      </c>
      <c r="E91" s="2">
        <f xml:space="preserve"> MAX(VLOOKUP(A91, 'run-1'!$A$1:$F$1000, 4, FALSE), VLOOKUP(A91, 'run-2'!$A$1:$F$1000, 4, FALSE), VLOOKUP(A91, 'run-3'!$A$1:$F$1000, 4, FALSE))</f>
        <v>0</v>
      </c>
      <c r="F91" s="2">
        <f xml:space="preserve"> MAX(VLOOKUP(A91, 'run-1'!$A$1:$F$1000, 5, FALSE), VLOOKUP(A91, 'run-2'!$A$1:$F$1000, 5, FALSE), VLOOKUP(A91, 'run-3'!$A$1:$F$1000, 5, FALSE))</f>
        <v>0</v>
      </c>
      <c r="G91" s="1" t="str">
        <f xml:space="preserve"> IF(AND(VLOOKUP(A91, 'run-1'!$A$1:$F$1000, 6, FALSE) = VLOOKUP(A91, 'run-2'!$A$1:$F$1000, 6, FALSE), VLOOKUP(A91, 'run-1'!$A$1:$F$1000, 6, FALSE) = VLOOKUP(A91, 'run-3'!$A$1:$F$1000, 6, FALSE)), VLOOKUP(A91, 'run-1'!$A$1:$F$1000, 6, FALSE), "INCON")</f>
        <v>list index out of range</v>
      </c>
    </row>
    <row r="92" spans="1:7" x14ac:dyDescent="0.25">
      <c r="A92" s="1" t="s">
        <v>218</v>
      </c>
      <c r="B92" s="1" t="str">
        <f xml:space="preserve"> VLOOKUP(A92, [1]summary!$A$1:$B$1000, 2, FALSE)</f>
        <v>FAIL(6)</v>
      </c>
      <c r="C92" s="1" t="str">
        <f xml:space="preserve"> IF(AND(VLOOKUP(A92, 'run-1'!$A$1:$F$1000, 2, FALSE) = VLOOKUP(A92, 'run-2'!$A$1:$F$1000, 2, FALSE), VLOOKUP(A92, 'run-1'!$A$1:$F$1000, 2, FALSE) = VLOOKUP(A92, 'run-3'!$A$1:$F$1000, 2, FALSE)), VLOOKUP(A92, 'run-1'!$A$1:$F$1000, 2, FALSE), "INCON")</f>
        <v>PASS</v>
      </c>
      <c r="D92" s="1">
        <f xml:space="preserve"> AVERAGE(VLOOKUP(A92, 'run-1'!$A$1:$F$1000, 3, FALSE), VLOOKUP(A92, 'run-2'!$A$1:$F$1000, 3, FALSE), VLOOKUP(A92, 'run-3'!$A$1:$F$1000, 3, FALSE))</f>
        <v>1.6728714307149233</v>
      </c>
      <c r="E92" s="2">
        <f xml:space="preserve"> MAX(VLOOKUP(A92, 'run-1'!$A$1:$F$1000, 4, FALSE), VLOOKUP(A92, 'run-2'!$A$1:$F$1000, 4, FALSE), VLOOKUP(A92, 'run-3'!$A$1:$F$1000, 4, FALSE))</f>
        <v>0</v>
      </c>
      <c r="F92" s="2">
        <f xml:space="preserve"> MAX(VLOOKUP(A92, 'run-1'!$A$1:$F$1000, 5, FALSE), VLOOKUP(A92, 'run-2'!$A$1:$F$1000, 5, FALSE), VLOOKUP(A92, 'run-3'!$A$1:$F$1000, 5, FALSE))</f>
        <v>0</v>
      </c>
      <c r="G92" s="1">
        <f xml:space="preserve"> IF(AND(VLOOKUP(A92, 'run-1'!$A$1:$F$1000, 6, FALSE) = VLOOKUP(A92, 'run-2'!$A$1:$F$1000, 6, FALSE), VLOOKUP(A92, 'run-1'!$A$1:$F$1000, 6, FALSE) = VLOOKUP(A92, 'run-3'!$A$1:$F$1000, 6, FALSE)), VLOOKUP(A92, 'run-1'!$A$1:$F$1000, 6, FALSE), "INCON")</f>
        <v>0</v>
      </c>
    </row>
    <row r="93" spans="1:7" x14ac:dyDescent="0.25">
      <c r="A93" s="1" t="s">
        <v>220</v>
      </c>
      <c r="B93" s="1" t="str">
        <f xml:space="preserve"> VLOOKUP(A93, [1]summary!$A$1:$B$1000, 2, FALSE)</f>
        <v>FAIL(6)</v>
      </c>
      <c r="C93" s="1" t="str">
        <f xml:space="preserve"> IF(AND(VLOOKUP(A93, 'run-1'!$A$1:$F$1000, 2, FALSE) = VLOOKUP(A93, 'run-2'!$A$1:$F$1000, 2, FALSE), VLOOKUP(A93, 'run-1'!$A$1:$F$1000, 2, FALSE) = VLOOKUP(A93, 'run-3'!$A$1:$F$1000, 2, FALSE)), VLOOKUP(A93, 'run-1'!$A$1:$F$1000, 2, FALSE), "INCON")</f>
        <v>PASS</v>
      </c>
      <c r="D93" s="1">
        <f xml:space="preserve"> AVERAGE(VLOOKUP(A93, 'run-1'!$A$1:$F$1000, 3, FALSE), VLOOKUP(A93, 'run-2'!$A$1:$F$1000, 3, FALSE), VLOOKUP(A93, 'run-3'!$A$1:$F$1000, 3, FALSE))</f>
        <v>2.0786728858947736</v>
      </c>
      <c r="E93" s="2">
        <f xml:space="preserve"> MAX(VLOOKUP(A93, 'run-1'!$A$1:$F$1000, 4, FALSE), VLOOKUP(A93, 'run-2'!$A$1:$F$1000, 4, FALSE), VLOOKUP(A93, 'run-3'!$A$1:$F$1000, 4, FALSE))</f>
        <v>0</v>
      </c>
      <c r="F93" s="2">
        <f xml:space="preserve"> MAX(VLOOKUP(A93, 'run-1'!$A$1:$F$1000, 5, FALSE), VLOOKUP(A93, 'run-2'!$A$1:$F$1000, 5, FALSE), VLOOKUP(A93, 'run-3'!$A$1:$F$1000, 5, FALSE))</f>
        <v>0</v>
      </c>
      <c r="G93" s="1">
        <f xml:space="preserve"> IF(AND(VLOOKUP(A93, 'run-1'!$A$1:$F$1000, 6, FALSE) = VLOOKUP(A93, 'run-2'!$A$1:$F$1000, 6, FALSE), VLOOKUP(A93, 'run-1'!$A$1:$F$1000, 6, FALSE) = VLOOKUP(A93, 'run-3'!$A$1:$F$1000, 6, FALSE)), VLOOKUP(A93, 'run-1'!$A$1:$F$1000, 6, FALSE), "INCON")</f>
        <v>0</v>
      </c>
    </row>
    <row r="94" spans="1:7" x14ac:dyDescent="0.25">
      <c r="A94" s="1" t="s">
        <v>219</v>
      </c>
      <c r="B94" s="1" t="str">
        <f xml:space="preserve"> VLOOKUP(A94, [1]summary!$A$1:$B$1000, 2, FALSE)</f>
        <v>FAIL(6)</v>
      </c>
      <c r="C94" s="1" t="str">
        <f xml:space="preserve"> IF(AND(VLOOKUP(A94, 'run-1'!$A$1:$F$1000, 2, FALSE) = VLOOKUP(A94, 'run-2'!$A$1:$F$1000, 2, FALSE), VLOOKUP(A94, 'run-1'!$A$1:$F$1000, 2, FALSE) = VLOOKUP(A94, 'run-3'!$A$1:$F$1000, 2, FALSE)), VLOOKUP(A94, 'run-1'!$A$1:$F$1000, 2, FALSE), "INCON")</f>
        <v>PASS</v>
      </c>
      <c r="D94" s="1">
        <f xml:space="preserve"> AVERAGE(VLOOKUP(A94, 'run-1'!$A$1:$F$1000, 3, FALSE), VLOOKUP(A94, 'run-2'!$A$1:$F$1000, 3, FALSE), VLOOKUP(A94, 'run-3'!$A$1:$F$1000, 3, FALSE))</f>
        <v>1.6085411707560164</v>
      </c>
      <c r="E94" s="2">
        <f xml:space="preserve"> MAX(VLOOKUP(A94, 'run-1'!$A$1:$F$1000, 4, FALSE), VLOOKUP(A94, 'run-2'!$A$1:$F$1000, 4, FALSE), VLOOKUP(A94, 'run-3'!$A$1:$F$1000, 4, FALSE))</f>
        <v>0</v>
      </c>
      <c r="F94" s="2">
        <f xml:space="preserve"> MAX(VLOOKUP(A94, 'run-1'!$A$1:$F$1000, 5, FALSE), VLOOKUP(A94, 'run-2'!$A$1:$F$1000, 5, FALSE), VLOOKUP(A94, 'run-3'!$A$1:$F$1000, 5, FALSE))</f>
        <v>0</v>
      </c>
      <c r="G94" s="1">
        <f xml:space="preserve"> IF(AND(VLOOKUP(A94, 'run-1'!$A$1:$F$1000, 6, FALSE) = VLOOKUP(A94, 'run-2'!$A$1:$F$1000, 6, FALSE), VLOOKUP(A94, 'run-1'!$A$1:$F$1000, 6, FALSE) = VLOOKUP(A94, 'run-3'!$A$1:$F$1000, 6, FALSE)), VLOOKUP(A94, 'run-1'!$A$1:$F$1000, 6, FALSE), "INCON")</f>
        <v>0</v>
      </c>
    </row>
    <row r="95" spans="1:7" x14ac:dyDescent="0.25">
      <c r="A95" s="1" t="s">
        <v>208</v>
      </c>
      <c r="B95" s="1" t="str">
        <f xml:space="preserve"> VLOOKUP(A95, [1]summary!$A$1:$B$1000, 2, FALSE)</f>
        <v>PASS</v>
      </c>
      <c r="C95" s="1" t="str">
        <f xml:space="preserve"> IF(AND(VLOOKUP(A95, 'run-1'!$A$1:$F$1000, 2, FALSE) = VLOOKUP(A95, 'run-2'!$A$1:$F$1000, 2, FALSE), VLOOKUP(A95, 'run-1'!$A$1:$F$1000, 2, FALSE) = VLOOKUP(A95, 'run-3'!$A$1:$F$1000, 2, FALSE)), VLOOKUP(A95, 'run-1'!$A$1:$F$1000, 2, FALSE), "INCON")</f>
        <v>PASS</v>
      </c>
      <c r="D95" s="1">
        <f xml:space="preserve"> AVERAGE(VLOOKUP(A95, 'run-1'!$A$1:$F$1000, 3, FALSE), VLOOKUP(A95, 'run-2'!$A$1:$F$1000, 3, FALSE), VLOOKUP(A95, 'run-3'!$A$1:$F$1000, 3, FALSE))</f>
        <v>2.1041831175486236</v>
      </c>
      <c r="E95" s="2">
        <f xml:space="preserve"> MAX(VLOOKUP(A95, 'run-1'!$A$1:$F$1000, 4, FALSE), VLOOKUP(A95, 'run-2'!$A$1:$F$1000, 4, FALSE), VLOOKUP(A95, 'run-3'!$A$1:$F$1000, 4, FALSE))</f>
        <v>0</v>
      </c>
      <c r="F95" s="2">
        <f xml:space="preserve"> MAX(VLOOKUP(A95, 'run-1'!$A$1:$F$1000, 5, FALSE), VLOOKUP(A95, 'run-2'!$A$1:$F$1000, 5, FALSE), VLOOKUP(A95, 'run-3'!$A$1:$F$1000, 5, FALSE))</f>
        <v>0</v>
      </c>
      <c r="G95" s="1">
        <f xml:space="preserve"> IF(AND(VLOOKUP(A95, 'run-1'!$A$1:$F$1000, 6, FALSE) = VLOOKUP(A95, 'run-2'!$A$1:$F$1000, 6, FALSE), VLOOKUP(A95, 'run-1'!$A$1:$F$1000, 6, FALSE) = VLOOKUP(A95, 'run-3'!$A$1:$F$1000, 6, FALSE)), VLOOKUP(A95, 'run-1'!$A$1:$F$1000, 6, FALSE), "INCON")</f>
        <v>0</v>
      </c>
    </row>
    <row r="96" spans="1:7" x14ac:dyDescent="0.25">
      <c r="A96" s="1" t="s">
        <v>209</v>
      </c>
      <c r="B96" s="1" t="str">
        <f xml:space="preserve"> VLOOKUP(A96, [1]summary!$A$1:$B$1000, 2, FALSE)</f>
        <v>PASS</v>
      </c>
      <c r="C96" s="1" t="str">
        <f xml:space="preserve"> IF(AND(VLOOKUP(A96, 'run-1'!$A$1:$F$1000, 2, FALSE) = VLOOKUP(A96, 'run-2'!$A$1:$F$1000, 2, FALSE), VLOOKUP(A96, 'run-1'!$A$1:$F$1000, 2, FALSE) = VLOOKUP(A96, 'run-3'!$A$1:$F$1000, 2, FALSE)), VLOOKUP(A96, 'run-1'!$A$1:$F$1000, 2, FALSE), "INCON")</f>
        <v>PASS</v>
      </c>
      <c r="D96" s="1">
        <f xml:space="preserve"> AVERAGE(VLOOKUP(A96, 'run-1'!$A$1:$F$1000, 3, FALSE), VLOOKUP(A96, 'run-2'!$A$1:$F$1000, 3, FALSE), VLOOKUP(A96, 'run-3'!$A$1:$F$1000, 3, FALSE))</f>
        <v>1.7165691852569533</v>
      </c>
      <c r="E96" s="2">
        <f xml:space="preserve"> MAX(VLOOKUP(A96, 'run-1'!$A$1:$F$1000, 4, FALSE), VLOOKUP(A96, 'run-2'!$A$1:$F$1000, 4, FALSE), VLOOKUP(A96, 'run-3'!$A$1:$F$1000, 4, FALSE))</f>
        <v>0</v>
      </c>
      <c r="F96" s="2">
        <f xml:space="preserve"> MAX(VLOOKUP(A96, 'run-1'!$A$1:$F$1000, 5, FALSE), VLOOKUP(A96, 'run-2'!$A$1:$F$1000, 5, FALSE), VLOOKUP(A96, 'run-3'!$A$1:$F$1000, 5, FALSE))</f>
        <v>0</v>
      </c>
      <c r="G96" s="1">
        <f xml:space="preserve"> IF(AND(VLOOKUP(A96, 'run-1'!$A$1:$F$1000, 6, FALSE) = VLOOKUP(A96, 'run-2'!$A$1:$F$1000, 6, FALSE), VLOOKUP(A96, 'run-1'!$A$1:$F$1000, 6, FALSE) = VLOOKUP(A96, 'run-3'!$A$1:$F$1000, 6, FALSE)), VLOOKUP(A96, 'run-1'!$A$1:$F$1000, 6, FALSE), "INCON")</f>
        <v>0</v>
      </c>
    </row>
    <row r="97" spans="1:7" x14ac:dyDescent="0.25">
      <c r="A97" s="1" t="s">
        <v>212</v>
      </c>
      <c r="B97" s="1" t="str">
        <f xml:space="preserve"> VLOOKUP(A97, [1]summary!$A$1:$B$1000, 2, FALSE)</f>
        <v>FAIL(6)</v>
      </c>
      <c r="C97" s="1" t="str">
        <f xml:space="preserve"> IF(AND(VLOOKUP(A97, 'run-1'!$A$1:$F$1000, 2, FALSE) = VLOOKUP(A97, 'run-2'!$A$1:$F$1000, 2, FALSE), VLOOKUP(A97, 'run-1'!$A$1:$F$1000, 2, FALSE) = VLOOKUP(A97, 'run-3'!$A$1:$F$1000, 2, FALSE)), VLOOKUP(A97, 'run-1'!$A$1:$F$1000, 2, FALSE), "INCON")</f>
        <v>PASS</v>
      </c>
      <c r="D97" s="1">
        <f xml:space="preserve"> AVERAGE(VLOOKUP(A97, 'run-1'!$A$1:$F$1000, 3, FALSE), VLOOKUP(A97, 'run-2'!$A$1:$F$1000, 3, FALSE), VLOOKUP(A97, 'run-3'!$A$1:$F$1000, 3, FALSE))</f>
        <v>1.6655008792877133</v>
      </c>
      <c r="E97" s="2">
        <f xml:space="preserve"> MAX(VLOOKUP(A97, 'run-1'!$A$1:$F$1000, 4, FALSE), VLOOKUP(A97, 'run-2'!$A$1:$F$1000, 4, FALSE), VLOOKUP(A97, 'run-3'!$A$1:$F$1000, 4, FALSE))</f>
        <v>0</v>
      </c>
      <c r="F97" s="2">
        <f xml:space="preserve"> MAX(VLOOKUP(A97, 'run-1'!$A$1:$F$1000, 5, FALSE), VLOOKUP(A97, 'run-2'!$A$1:$F$1000, 5, FALSE), VLOOKUP(A97, 'run-3'!$A$1:$F$1000, 5, FALSE))</f>
        <v>0</v>
      </c>
      <c r="G97" s="1">
        <f xml:space="preserve"> IF(AND(VLOOKUP(A97, 'run-1'!$A$1:$F$1000, 6, FALSE) = VLOOKUP(A97, 'run-2'!$A$1:$F$1000, 6, FALSE), VLOOKUP(A97, 'run-1'!$A$1:$F$1000, 6, FALSE) = VLOOKUP(A97, 'run-3'!$A$1:$F$1000, 6, FALSE)), VLOOKUP(A97, 'run-1'!$A$1:$F$1000, 6, FALSE), "INCON")</f>
        <v>0</v>
      </c>
    </row>
    <row r="98" spans="1:7" x14ac:dyDescent="0.25">
      <c r="A98" s="1" t="s">
        <v>210</v>
      </c>
      <c r="B98" s="1" t="str">
        <f xml:space="preserve"> VLOOKUP(A98, [1]summary!$A$1:$B$1000, 2, FALSE)</f>
        <v>PASS</v>
      </c>
      <c r="C98" s="1" t="str">
        <f xml:space="preserve"> IF(AND(VLOOKUP(A98, 'run-1'!$A$1:$F$1000, 2, FALSE) = VLOOKUP(A98, 'run-2'!$A$1:$F$1000, 2, FALSE), VLOOKUP(A98, 'run-1'!$A$1:$F$1000, 2, FALSE) = VLOOKUP(A98, 'run-3'!$A$1:$F$1000, 2, FALSE)), VLOOKUP(A98, 'run-1'!$A$1:$F$1000, 2, FALSE), "INCON")</f>
        <v>ERROR</v>
      </c>
      <c r="D98" s="1">
        <f xml:space="preserve"> AVERAGE(VLOOKUP(A98, 'run-1'!$A$1:$F$1000, 3, FALSE), VLOOKUP(A98, 'run-2'!$A$1:$F$1000, 3, FALSE), VLOOKUP(A98, 'run-3'!$A$1:$F$1000, 3, FALSE))</f>
        <v>1.8064181009928336E-4</v>
      </c>
      <c r="E98" s="2">
        <f xml:space="preserve"> MAX(VLOOKUP(A98, 'run-1'!$A$1:$F$1000, 4, FALSE), VLOOKUP(A98, 'run-2'!$A$1:$F$1000, 4, FALSE), VLOOKUP(A98, 'run-3'!$A$1:$F$1000, 4, FALSE))</f>
        <v>0</v>
      </c>
      <c r="F98" s="2">
        <f xml:space="preserve"> MAX(VLOOKUP(A98, 'run-1'!$A$1:$F$1000, 5, FALSE), VLOOKUP(A98, 'run-2'!$A$1:$F$1000, 5, FALSE), VLOOKUP(A98, 'run-3'!$A$1:$F$1000, 5, FALSE))</f>
        <v>0</v>
      </c>
      <c r="G98" s="1" t="str">
        <f xml:space="preserve"> IF(AND(VLOOKUP(A98, 'run-1'!$A$1:$F$1000, 6, FALSE) = VLOOKUP(A98, 'run-2'!$A$1:$F$1000, 6, FALSE), VLOOKUP(A98, 'run-1'!$A$1:$F$1000, 6, FALSE) = VLOOKUP(A98, 'run-3'!$A$1:$F$1000, 6, FALSE)), VLOOKUP(A98, 'run-1'!$A$1:$F$1000, 6, FALSE), "INCON")</f>
        <v>list index out of range</v>
      </c>
    </row>
    <row r="99" spans="1:7" x14ac:dyDescent="0.25">
      <c r="A99" s="1" t="s">
        <v>214</v>
      </c>
      <c r="B99" s="1" t="str">
        <f xml:space="preserve"> VLOOKUP(A99, [1]summary!$A$1:$B$1000, 2, FALSE)</f>
        <v>PASS</v>
      </c>
      <c r="C99" s="1" t="str">
        <f xml:space="preserve"> IF(AND(VLOOKUP(A99, 'run-1'!$A$1:$F$1000, 2, FALSE) = VLOOKUP(A99, 'run-2'!$A$1:$F$1000, 2, FALSE), VLOOKUP(A99, 'run-1'!$A$1:$F$1000, 2, FALSE) = VLOOKUP(A99, 'run-3'!$A$1:$F$1000, 2, FALSE)), VLOOKUP(A99, 'run-1'!$A$1:$F$1000, 2, FALSE), "INCON")</f>
        <v>PASS</v>
      </c>
      <c r="D99" s="1">
        <f xml:space="preserve"> AVERAGE(VLOOKUP(A99, 'run-1'!$A$1:$F$1000, 3, FALSE), VLOOKUP(A99, 'run-2'!$A$1:$F$1000, 3, FALSE), VLOOKUP(A99, 'run-3'!$A$1:$F$1000, 3, FALSE))</f>
        <v>1.6643610795338935</v>
      </c>
      <c r="E99" s="2">
        <f xml:space="preserve"> MAX(VLOOKUP(A99, 'run-1'!$A$1:$F$1000, 4, FALSE), VLOOKUP(A99, 'run-2'!$A$1:$F$1000, 4, FALSE), VLOOKUP(A99, 'run-3'!$A$1:$F$1000, 4, FALSE))</f>
        <v>0</v>
      </c>
      <c r="F99" s="2">
        <f xml:space="preserve"> MAX(VLOOKUP(A99, 'run-1'!$A$1:$F$1000, 5, FALSE), VLOOKUP(A99, 'run-2'!$A$1:$F$1000, 5, FALSE), VLOOKUP(A99, 'run-3'!$A$1:$F$1000, 5, FALSE))</f>
        <v>0</v>
      </c>
      <c r="G99" s="1">
        <f xml:space="preserve"> IF(AND(VLOOKUP(A99, 'run-1'!$A$1:$F$1000, 6, FALSE) = VLOOKUP(A99, 'run-2'!$A$1:$F$1000, 6, FALSE), VLOOKUP(A99, 'run-1'!$A$1:$F$1000, 6, FALSE) = VLOOKUP(A99, 'run-3'!$A$1:$F$1000, 6, FALSE)), VLOOKUP(A99, 'run-1'!$A$1:$F$1000, 6, FALSE), "INCON")</f>
        <v>0</v>
      </c>
    </row>
    <row r="100" spans="1:7" x14ac:dyDescent="0.25">
      <c r="A100" s="1" t="s">
        <v>211</v>
      </c>
      <c r="B100" s="1" t="str">
        <f xml:space="preserve"> VLOOKUP(A100, [1]summary!$A$1:$B$1000, 2, FALSE)</f>
        <v>PASS</v>
      </c>
      <c r="C100" s="1" t="str">
        <f xml:space="preserve"> IF(AND(VLOOKUP(A100, 'run-1'!$A$1:$F$1000, 2, FALSE) = VLOOKUP(A100, 'run-2'!$A$1:$F$1000, 2, FALSE), VLOOKUP(A100, 'run-1'!$A$1:$F$1000, 2, FALSE) = VLOOKUP(A100, 'run-3'!$A$1:$F$1000, 2, FALSE)), VLOOKUP(A100, 'run-1'!$A$1:$F$1000, 2, FALSE), "INCON")</f>
        <v>PASS</v>
      </c>
      <c r="D100" s="1">
        <f xml:space="preserve"> AVERAGE(VLOOKUP(A100, 'run-1'!$A$1:$F$1000, 3, FALSE), VLOOKUP(A100, 'run-2'!$A$1:$F$1000, 3, FALSE), VLOOKUP(A100, 'run-3'!$A$1:$F$1000, 3, FALSE))</f>
        <v>1.7856458822886101</v>
      </c>
      <c r="E100" s="2">
        <f xml:space="preserve"> MAX(VLOOKUP(A100, 'run-1'!$A$1:$F$1000, 4, FALSE), VLOOKUP(A100, 'run-2'!$A$1:$F$1000, 4, FALSE), VLOOKUP(A100, 'run-3'!$A$1:$F$1000, 4, FALSE))</f>
        <v>0</v>
      </c>
      <c r="F100" s="2">
        <f xml:space="preserve"> MAX(VLOOKUP(A100, 'run-1'!$A$1:$F$1000, 5, FALSE), VLOOKUP(A100, 'run-2'!$A$1:$F$1000, 5, FALSE), VLOOKUP(A100, 'run-3'!$A$1:$F$1000, 5, FALSE))</f>
        <v>0</v>
      </c>
      <c r="G100" s="1">
        <f xml:space="preserve"> IF(AND(VLOOKUP(A100, 'run-1'!$A$1:$F$1000, 6, FALSE) = VLOOKUP(A100, 'run-2'!$A$1:$F$1000, 6, FALSE), VLOOKUP(A100, 'run-1'!$A$1:$F$1000, 6, FALSE) = VLOOKUP(A100, 'run-3'!$A$1:$F$1000, 6, FALSE)), VLOOKUP(A100, 'run-1'!$A$1:$F$1000, 6, FALSE), "INCON")</f>
        <v>0</v>
      </c>
    </row>
    <row r="101" spans="1:7" x14ac:dyDescent="0.25">
      <c r="A101" s="1" t="s">
        <v>207</v>
      </c>
      <c r="B101" s="1" t="str">
        <f xml:space="preserve"> VLOOKUP(A101, [1]summary!$A$1:$B$1000, 2, FALSE)</f>
        <v>PASS</v>
      </c>
      <c r="C101" s="1" t="str">
        <f xml:space="preserve"> IF(AND(VLOOKUP(A101, 'run-1'!$A$1:$F$1000, 2, FALSE) = VLOOKUP(A101, 'run-2'!$A$1:$F$1000, 2, FALSE), VLOOKUP(A101, 'run-1'!$A$1:$F$1000, 2, FALSE) = VLOOKUP(A101, 'run-3'!$A$1:$F$1000, 2, FALSE)), VLOOKUP(A101, 'run-1'!$A$1:$F$1000, 2, FALSE), "INCON")</f>
        <v>PASS</v>
      </c>
      <c r="D101" s="1">
        <f xml:space="preserve"> AVERAGE(VLOOKUP(A101, 'run-1'!$A$1:$F$1000, 3, FALSE), VLOOKUP(A101, 'run-2'!$A$1:$F$1000, 3, FALSE), VLOOKUP(A101, 'run-3'!$A$1:$F$1000, 3, FALSE))</f>
        <v>1.6505014896392767</v>
      </c>
      <c r="E101" s="2">
        <f xml:space="preserve"> MAX(VLOOKUP(A101, 'run-1'!$A$1:$F$1000, 4, FALSE), VLOOKUP(A101, 'run-2'!$A$1:$F$1000, 4, FALSE), VLOOKUP(A101, 'run-3'!$A$1:$F$1000, 4, FALSE))</f>
        <v>0</v>
      </c>
      <c r="F101" s="2">
        <f xml:space="preserve"> MAX(VLOOKUP(A101, 'run-1'!$A$1:$F$1000, 5, FALSE), VLOOKUP(A101, 'run-2'!$A$1:$F$1000, 5, FALSE), VLOOKUP(A101, 'run-3'!$A$1:$F$1000, 5, FALSE))</f>
        <v>0</v>
      </c>
      <c r="G101" s="1">
        <f xml:space="preserve"> IF(AND(VLOOKUP(A101, 'run-1'!$A$1:$F$1000, 6, FALSE) = VLOOKUP(A101, 'run-2'!$A$1:$F$1000, 6, FALSE), VLOOKUP(A101, 'run-1'!$A$1:$F$1000, 6, FALSE) = VLOOKUP(A101, 'run-3'!$A$1:$F$1000, 6, FALSE)), VLOOKUP(A101, 'run-1'!$A$1:$F$1000, 6, FALSE), "INCON")</f>
        <v>0</v>
      </c>
    </row>
    <row r="102" spans="1:7" x14ac:dyDescent="0.25">
      <c r="A102" s="1" t="s">
        <v>213</v>
      </c>
      <c r="B102" s="1" t="str">
        <f xml:space="preserve"> VLOOKUP(A102, [1]summary!$A$1:$B$1000, 2, FALSE)</f>
        <v>PASS</v>
      </c>
      <c r="C102" s="1" t="str">
        <f xml:space="preserve"> IF(AND(VLOOKUP(A102, 'run-1'!$A$1:$F$1000, 2, FALSE) = VLOOKUP(A102, 'run-2'!$A$1:$F$1000, 2, FALSE), VLOOKUP(A102, 'run-1'!$A$1:$F$1000, 2, FALSE) = VLOOKUP(A102, 'run-3'!$A$1:$F$1000, 2, FALSE)), VLOOKUP(A102, 'run-1'!$A$1:$F$1000, 2, FALSE), "INCON")</f>
        <v>PASS</v>
      </c>
      <c r="D102" s="1">
        <f xml:space="preserve"> AVERAGE(VLOOKUP(A102, 'run-1'!$A$1:$F$1000, 3, FALSE), VLOOKUP(A102, 'run-2'!$A$1:$F$1000, 3, FALSE), VLOOKUP(A102, 'run-3'!$A$1:$F$1000, 3, FALSE))</f>
        <v>1.8916013240814131</v>
      </c>
      <c r="E102" s="2">
        <f xml:space="preserve"> MAX(VLOOKUP(A102, 'run-1'!$A$1:$F$1000, 4, FALSE), VLOOKUP(A102, 'run-2'!$A$1:$F$1000, 4, FALSE), VLOOKUP(A102, 'run-3'!$A$1:$F$1000, 4, FALSE))</f>
        <v>0</v>
      </c>
      <c r="F102" s="2">
        <f xml:space="preserve"> MAX(VLOOKUP(A102, 'run-1'!$A$1:$F$1000, 5, FALSE), VLOOKUP(A102, 'run-2'!$A$1:$F$1000, 5, FALSE), VLOOKUP(A102, 'run-3'!$A$1:$F$1000, 5, FALSE))</f>
        <v>0</v>
      </c>
      <c r="G102" s="1">
        <f xml:space="preserve"> IF(AND(VLOOKUP(A102, 'run-1'!$A$1:$F$1000, 6, FALSE) = VLOOKUP(A102, 'run-2'!$A$1:$F$1000, 6, FALSE), VLOOKUP(A102, 'run-1'!$A$1:$F$1000, 6, FALSE) = VLOOKUP(A102, 'run-3'!$A$1:$F$1000, 6, FALSE)), VLOOKUP(A102, 'run-1'!$A$1:$F$1000, 6, FALSE), "INCON")</f>
        <v>0</v>
      </c>
    </row>
    <row r="103" spans="1:7" x14ac:dyDescent="0.25">
      <c r="A103" s="1" t="s">
        <v>157</v>
      </c>
      <c r="B103" s="1" t="str">
        <f xml:space="preserve"> VLOOKUP(A103, [1]summary!$A$1:$B$1000, 2, FALSE)</f>
        <v>PASS</v>
      </c>
      <c r="C103" s="1" t="str">
        <f xml:space="preserve"> IF(AND(VLOOKUP(A103, 'run-1'!$A$1:$F$1000, 2, FALSE) = VLOOKUP(A103, 'run-2'!$A$1:$F$1000, 2, FALSE), VLOOKUP(A103, 'run-1'!$A$1:$F$1000, 2, FALSE) = VLOOKUP(A103, 'run-3'!$A$1:$F$1000, 2, FALSE)), VLOOKUP(A103, 'run-1'!$A$1:$F$1000, 2, FALSE), "INCON")</f>
        <v>PASS</v>
      </c>
      <c r="D103" s="1">
        <f xml:space="preserve"> AVERAGE(VLOOKUP(A103, 'run-1'!$A$1:$F$1000, 3, FALSE), VLOOKUP(A103, 'run-2'!$A$1:$F$1000, 3, FALSE), VLOOKUP(A103, 'run-3'!$A$1:$F$1000, 3, FALSE))</f>
        <v>1.7940299510955768</v>
      </c>
      <c r="E103" s="2">
        <f xml:space="preserve"> MAX(VLOOKUP(A103, 'run-1'!$A$1:$F$1000, 4, FALSE), VLOOKUP(A103, 'run-2'!$A$1:$F$1000, 4, FALSE), VLOOKUP(A103, 'run-3'!$A$1:$F$1000, 4, FALSE))</f>
        <v>0</v>
      </c>
      <c r="F103" s="2">
        <f xml:space="preserve"> MAX(VLOOKUP(A103, 'run-1'!$A$1:$F$1000, 5, FALSE), VLOOKUP(A103, 'run-2'!$A$1:$F$1000, 5, FALSE), VLOOKUP(A103, 'run-3'!$A$1:$F$1000, 5, FALSE))</f>
        <v>0</v>
      </c>
      <c r="G103" s="1">
        <f xml:space="preserve"> IF(AND(VLOOKUP(A103, 'run-1'!$A$1:$F$1000, 6, FALSE) = VLOOKUP(A103, 'run-2'!$A$1:$F$1000, 6, FALSE), VLOOKUP(A103, 'run-1'!$A$1:$F$1000, 6, FALSE) = VLOOKUP(A103, 'run-3'!$A$1:$F$1000, 6, FALSE)), VLOOKUP(A103, 'run-1'!$A$1:$F$1000, 6, FALSE), "INCON")</f>
        <v>0</v>
      </c>
    </row>
    <row r="104" spans="1:7" x14ac:dyDescent="0.25">
      <c r="A104" s="1" t="s">
        <v>128</v>
      </c>
      <c r="B104" s="1" t="str">
        <f xml:space="preserve"> VLOOKUP(A104, [1]summary!$A$1:$B$1000, 2, FALSE)</f>
        <v>PASS</v>
      </c>
      <c r="C104" s="1" t="str">
        <f xml:space="preserve"> IF(AND(VLOOKUP(A104, 'run-1'!$A$1:$F$1000, 2, FALSE) = VLOOKUP(A104, 'run-2'!$A$1:$F$1000, 2, FALSE), VLOOKUP(A104, 'run-1'!$A$1:$F$1000, 2, FALSE) = VLOOKUP(A104, 'run-3'!$A$1:$F$1000, 2, FALSE)), VLOOKUP(A104, 'run-1'!$A$1:$F$1000, 2, FALSE), "INCON")</f>
        <v>PASS</v>
      </c>
      <c r="D104" s="1">
        <f xml:space="preserve"> AVERAGE(VLOOKUP(A104, 'run-1'!$A$1:$F$1000, 3, FALSE), VLOOKUP(A104, 'run-2'!$A$1:$F$1000, 3, FALSE), VLOOKUP(A104, 'run-3'!$A$1:$F$1000, 3, FALSE))</f>
        <v>1.5019156932830766</v>
      </c>
      <c r="E104" s="2">
        <f xml:space="preserve"> MAX(VLOOKUP(A104, 'run-1'!$A$1:$F$1000, 4, FALSE), VLOOKUP(A104, 'run-2'!$A$1:$F$1000, 4, FALSE), VLOOKUP(A104, 'run-3'!$A$1:$F$1000, 4, FALSE))</f>
        <v>0</v>
      </c>
      <c r="F104" s="2">
        <f xml:space="preserve"> MAX(VLOOKUP(A104, 'run-1'!$A$1:$F$1000, 5, FALSE), VLOOKUP(A104, 'run-2'!$A$1:$F$1000, 5, FALSE), VLOOKUP(A104, 'run-3'!$A$1:$F$1000, 5, FALSE))</f>
        <v>0</v>
      </c>
      <c r="G104" s="1">
        <f xml:space="preserve"> IF(AND(VLOOKUP(A104, 'run-1'!$A$1:$F$1000, 6, FALSE) = VLOOKUP(A104, 'run-2'!$A$1:$F$1000, 6, FALSE), VLOOKUP(A104, 'run-1'!$A$1:$F$1000, 6, FALSE) = VLOOKUP(A104, 'run-3'!$A$1:$F$1000, 6, FALSE)), VLOOKUP(A104, 'run-1'!$A$1:$F$1000, 6, FALSE), "INCON")</f>
        <v>0</v>
      </c>
    </row>
    <row r="105" spans="1:7" x14ac:dyDescent="0.25">
      <c r="A105" s="1" t="s">
        <v>113</v>
      </c>
      <c r="B105" s="1" t="str">
        <f xml:space="preserve"> VLOOKUP(A105, [1]summary!$A$1:$B$1000, 2, FALSE)</f>
        <v>PASS</v>
      </c>
      <c r="C105" s="1" t="str">
        <f xml:space="preserve"> IF(AND(VLOOKUP(A105, 'run-1'!$A$1:$F$1000, 2, FALSE) = VLOOKUP(A105, 'run-2'!$A$1:$F$1000, 2, FALSE), VLOOKUP(A105, 'run-1'!$A$1:$F$1000, 2, FALSE) = VLOOKUP(A105, 'run-3'!$A$1:$F$1000, 2, FALSE)), VLOOKUP(A105, 'run-1'!$A$1:$F$1000, 2, FALSE), "INCON")</f>
        <v>PASS</v>
      </c>
      <c r="D105" s="1">
        <f xml:space="preserve"> AVERAGE(VLOOKUP(A105, 'run-1'!$A$1:$F$1000, 3, FALSE), VLOOKUP(A105, 'run-2'!$A$1:$F$1000, 3, FALSE), VLOOKUP(A105, 'run-3'!$A$1:$F$1000, 3, FALSE))</f>
        <v>1.5014924208323102</v>
      </c>
      <c r="E105" s="2">
        <f xml:space="preserve"> MAX(VLOOKUP(A105, 'run-1'!$A$1:$F$1000, 4, FALSE), VLOOKUP(A105, 'run-2'!$A$1:$F$1000, 4, FALSE), VLOOKUP(A105, 'run-3'!$A$1:$F$1000, 4, FALSE))</f>
        <v>0</v>
      </c>
      <c r="F105" s="2">
        <f xml:space="preserve"> MAX(VLOOKUP(A105, 'run-1'!$A$1:$F$1000, 5, FALSE), VLOOKUP(A105, 'run-2'!$A$1:$F$1000, 5, FALSE), VLOOKUP(A105, 'run-3'!$A$1:$F$1000, 5, FALSE))</f>
        <v>0</v>
      </c>
      <c r="G105" s="1">
        <f xml:space="preserve"> IF(AND(VLOOKUP(A105, 'run-1'!$A$1:$F$1000, 6, FALSE) = VLOOKUP(A105, 'run-2'!$A$1:$F$1000, 6, FALSE), VLOOKUP(A105, 'run-1'!$A$1:$F$1000, 6, FALSE) = VLOOKUP(A105, 'run-3'!$A$1:$F$1000, 6, FALSE)), VLOOKUP(A105, 'run-1'!$A$1:$F$1000, 6, FALSE), "INCON")</f>
        <v>0</v>
      </c>
    </row>
    <row r="106" spans="1:7" x14ac:dyDescent="0.25">
      <c r="A106" s="1" t="s">
        <v>66</v>
      </c>
      <c r="B106" s="1" t="str">
        <f xml:space="preserve"> VLOOKUP(A106, [1]summary!$A$1:$B$1000, 2, FALSE)</f>
        <v>PASS</v>
      </c>
      <c r="C106" s="1" t="str">
        <f xml:space="preserve"> IF(AND(VLOOKUP(A106, 'run-1'!$A$1:$F$1000, 2, FALSE) = VLOOKUP(A106, 'run-2'!$A$1:$F$1000, 2, FALSE), VLOOKUP(A106, 'run-1'!$A$1:$F$1000, 2, FALSE) = VLOOKUP(A106, 'run-3'!$A$1:$F$1000, 2, FALSE)), VLOOKUP(A106, 'run-1'!$A$1:$F$1000, 2, FALSE), "INCON")</f>
        <v>PASS</v>
      </c>
      <c r="D106" s="1">
        <f xml:space="preserve"> AVERAGE(VLOOKUP(A106, 'run-1'!$A$1:$F$1000, 3, FALSE), VLOOKUP(A106, 'run-2'!$A$1:$F$1000, 3, FALSE), VLOOKUP(A106, 'run-3'!$A$1:$F$1000, 3, FALSE))</f>
        <v>1.5302991867065401</v>
      </c>
      <c r="E106" s="2">
        <f xml:space="preserve"> MAX(VLOOKUP(A106, 'run-1'!$A$1:$F$1000, 4, FALSE), VLOOKUP(A106, 'run-2'!$A$1:$F$1000, 4, FALSE), VLOOKUP(A106, 'run-3'!$A$1:$F$1000, 4, FALSE))</f>
        <v>0</v>
      </c>
      <c r="F106" s="2">
        <f xml:space="preserve"> MAX(VLOOKUP(A106, 'run-1'!$A$1:$F$1000, 5, FALSE), VLOOKUP(A106, 'run-2'!$A$1:$F$1000, 5, FALSE), VLOOKUP(A106, 'run-3'!$A$1:$F$1000, 5, FALSE))</f>
        <v>0</v>
      </c>
      <c r="G106" s="1">
        <f xml:space="preserve"> IF(AND(VLOOKUP(A106, 'run-1'!$A$1:$F$1000, 6, FALSE) = VLOOKUP(A106, 'run-2'!$A$1:$F$1000, 6, FALSE), VLOOKUP(A106, 'run-1'!$A$1:$F$1000, 6, FALSE) = VLOOKUP(A106, 'run-3'!$A$1:$F$1000, 6, FALSE)), VLOOKUP(A106, 'run-1'!$A$1:$F$1000, 6, FALSE), "INCON")</f>
        <v>0</v>
      </c>
    </row>
    <row r="107" spans="1:7" x14ac:dyDescent="0.25">
      <c r="A107" s="1" t="s">
        <v>150</v>
      </c>
      <c r="B107" s="1" t="str">
        <f xml:space="preserve"> VLOOKUP(A107, [1]summary!$A$1:$B$1000, 2, FALSE)</f>
        <v>PASS</v>
      </c>
      <c r="C107" s="1" t="str">
        <f xml:space="preserve"> IF(AND(VLOOKUP(A107, 'run-1'!$A$1:$F$1000, 2, FALSE) = VLOOKUP(A107, 'run-2'!$A$1:$F$1000, 2, FALSE), VLOOKUP(A107, 'run-1'!$A$1:$F$1000, 2, FALSE) = VLOOKUP(A107, 'run-3'!$A$1:$F$1000, 2, FALSE)), VLOOKUP(A107, 'run-1'!$A$1:$F$1000, 2, FALSE), "INCON")</f>
        <v>PASS</v>
      </c>
      <c r="D107" s="1">
        <f xml:space="preserve"> AVERAGE(VLOOKUP(A107, 'run-1'!$A$1:$F$1000, 3, FALSE), VLOOKUP(A107, 'run-2'!$A$1:$F$1000, 3, FALSE), VLOOKUP(A107, 'run-3'!$A$1:$F$1000, 3, FALSE))</f>
        <v>1.6625533898671432</v>
      </c>
      <c r="E107" s="2">
        <f xml:space="preserve"> MAX(VLOOKUP(A107, 'run-1'!$A$1:$F$1000, 4, FALSE), VLOOKUP(A107, 'run-2'!$A$1:$F$1000, 4, FALSE), VLOOKUP(A107, 'run-3'!$A$1:$F$1000, 4, FALSE))</f>
        <v>0</v>
      </c>
      <c r="F107" s="2">
        <f xml:space="preserve"> MAX(VLOOKUP(A107, 'run-1'!$A$1:$F$1000, 5, FALSE), VLOOKUP(A107, 'run-2'!$A$1:$F$1000, 5, FALSE), VLOOKUP(A107, 'run-3'!$A$1:$F$1000, 5, FALSE))</f>
        <v>0</v>
      </c>
      <c r="G107" s="1">
        <f xml:space="preserve"> IF(AND(VLOOKUP(A107, 'run-1'!$A$1:$F$1000, 6, FALSE) = VLOOKUP(A107, 'run-2'!$A$1:$F$1000, 6, FALSE), VLOOKUP(A107, 'run-1'!$A$1:$F$1000, 6, FALSE) = VLOOKUP(A107, 'run-3'!$A$1:$F$1000, 6, FALSE)), VLOOKUP(A107, 'run-1'!$A$1:$F$1000, 6, FALSE), "INCON")</f>
        <v>0</v>
      </c>
    </row>
    <row r="108" spans="1:7" x14ac:dyDescent="0.25">
      <c r="A108" s="1" t="s">
        <v>154</v>
      </c>
      <c r="B108" s="1" t="str">
        <f xml:space="preserve"> VLOOKUP(A108, [1]summary!$A$1:$B$1000, 2, FALSE)</f>
        <v>PASS</v>
      </c>
      <c r="C108" s="1" t="str">
        <f xml:space="preserve"> IF(AND(VLOOKUP(A108, 'run-1'!$A$1:$F$1000, 2, FALSE) = VLOOKUP(A108, 'run-2'!$A$1:$F$1000, 2, FALSE), VLOOKUP(A108, 'run-1'!$A$1:$F$1000, 2, FALSE) = VLOOKUP(A108, 'run-3'!$A$1:$F$1000, 2, FALSE)), VLOOKUP(A108, 'run-1'!$A$1:$F$1000, 2, FALSE), "INCON")</f>
        <v>PASS</v>
      </c>
      <c r="D108" s="1">
        <f xml:space="preserve"> AVERAGE(VLOOKUP(A108, 'run-1'!$A$1:$F$1000, 3, FALSE), VLOOKUP(A108, 'run-2'!$A$1:$F$1000, 3, FALSE), VLOOKUP(A108, 'run-3'!$A$1:$F$1000, 3, FALSE))</f>
        <v>1.8898271719614632</v>
      </c>
      <c r="E108" s="2">
        <f xml:space="preserve"> MAX(VLOOKUP(A108, 'run-1'!$A$1:$F$1000, 4, FALSE), VLOOKUP(A108, 'run-2'!$A$1:$F$1000, 4, FALSE), VLOOKUP(A108, 'run-3'!$A$1:$F$1000, 4, FALSE))</f>
        <v>0</v>
      </c>
      <c r="F108" s="2">
        <f xml:space="preserve"> MAX(VLOOKUP(A108, 'run-1'!$A$1:$F$1000, 5, FALSE), VLOOKUP(A108, 'run-2'!$A$1:$F$1000, 5, FALSE), VLOOKUP(A108, 'run-3'!$A$1:$F$1000, 5, FALSE))</f>
        <v>0</v>
      </c>
      <c r="G108" s="1">
        <f xml:space="preserve"> IF(AND(VLOOKUP(A108, 'run-1'!$A$1:$F$1000, 6, FALSE) = VLOOKUP(A108, 'run-2'!$A$1:$F$1000, 6, FALSE), VLOOKUP(A108, 'run-1'!$A$1:$F$1000, 6, FALSE) = VLOOKUP(A108, 'run-3'!$A$1:$F$1000, 6, FALSE)), VLOOKUP(A108, 'run-1'!$A$1:$F$1000, 6, FALSE), "INCON")</f>
        <v>0</v>
      </c>
    </row>
    <row r="109" spans="1:7" x14ac:dyDescent="0.25">
      <c r="A109" s="1" t="s">
        <v>159</v>
      </c>
      <c r="B109" s="1" t="str">
        <f xml:space="preserve"> VLOOKUP(A109, [1]summary!$A$1:$B$1000, 2, FALSE)</f>
        <v>PASS</v>
      </c>
      <c r="C109" s="1" t="str">
        <f xml:space="preserve"> IF(AND(VLOOKUP(A109, 'run-1'!$A$1:$F$1000, 2, FALSE) = VLOOKUP(A109, 'run-2'!$A$1:$F$1000, 2, FALSE), VLOOKUP(A109, 'run-1'!$A$1:$F$1000, 2, FALSE) = VLOOKUP(A109, 'run-3'!$A$1:$F$1000, 2, FALSE)), VLOOKUP(A109, 'run-1'!$A$1:$F$1000, 2, FALSE), "INCON")</f>
        <v>PASS</v>
      </c>
      <c r="D109" s="1">
        <f xml:space="preserve"> AVERAGE(VLOOKUP(A109, 'run-1'!$A$1:$F$1000, 3, FALSE), VLOOKUP(A109, 'run-2'!$A$1:$F$1000, 3, FALSE), VLOOKUP(A109, 'run-3'!$A$1:$F$1000, 3, FALSE))</f>
        <v>1.4940289656321133</v>
      </c>
      <c r="E109" s="2">
        <f xml:space="preserve"> MAX(VLOOKUP(A109, 'run-1'!$A$1:$F$1000, 4, FALSE), VLOOKUP(A109, 'run-2'!$A$1:$F$1000, 4, FALSE), VLOOKUP(A109, 'run-3'!$A$1:$F$1000, 4, FALSE))</f>
        <v>0</v>
      </c>
      <c r="F109" s="2">
        <f xml:space="preserve"> MAX(VLOOKUP(A109, 'run-1'!$A$1:$F$1000, 5, FALSE), VLOOKUP(A109, 'run-2'!$A$1:$F$1000, 5, FALSE), VLOOKUP(A109, 'run-3'!$A$1:$F$1000, 5, FALSE))</f>
        <v>0</v>
      </c>
      <c r="G109" s="1">
        <f xml:space="preserve"> IF(AND(VLOOKUP(A109, 'run-1'!$A$1:$F$1000, 6, FALSE) = VLOOKUP(A109, 'run-2'!$A$1:$F$1000, 6, FALSE), VLOOKUP(A109, 'run-1'!$A$1:$F$1000, 6, FALSE) = VLOOKUP(A109, 'run-3'!$A$1:$F$1000, 6, FALSE)), VLOOKUP(A109, 'run-1'!$A$1:$F$1000, 6, FALSE), "INCON")</f>
        <v>0</v>
      </c>
    </row>
    <row r="110" spans="1:7" x14ac:dyDescent="0.25">
      <c r="A110" s="1" t="s">
        <v>103</v>
      </c>
      <c r="B110" s="1" t="str">
        <f xml:space="preserve"> VLOOKUP(A110, [1]summary!$A$1:$B$1000, 2, FALSE)</f>
        <v>FAIL(6)</v>
      </c>
      <c r="C110" s="1" t="str">
        <f xml:space="preserve"> IF(AND(VLOOKUP(A110, 'run-1'!$A$1:$F$1000, 2, FALSE) = VLOOKUP(A110, 'run-2'!$A$1:$F$1000, 2, FALSE), VLOOKUP(A110, 'run-1'!$A$1:$F$1000, 2, FALSE) = VLOOKUP(A110, 'run-3'!$A$1:$F$1000, 2, FALSE)), VLOOKUP(A110, 'run-1'!$A$1:$F$1000, 2, FALSE), "INCON")</f>
        <v>PASS</v>
      </c>
      <c r="D110" s="1">
        <f xml:space="preserve"> AVERAGE(VLOOKUP(A110, 'run-1'!$A$1:$F$1000, 3, FALSE), VLOOKUP(A110, 'run-2'!$A$1:$F$1000, 3, FALSE), VLOOKUP(A110, 'run-3'!$A$1:$F$1000, 3, FALSE))</f>
        <v>7.2145814895629838</v>
      </c>
      <c r="E110" s="2">
        <f xml:space="preserve"> MAX(VLOOKUP(A110, 'run-1'!$A$1:$F$1000, 4, FALSE), VLOOKUP(A110, 'run-2'!$A$1:$F$1000, 4, FALSE), VLOOKUP(A110, 'run-3'!$A$1:$F$1000, 4, FALSE))</f>
        <v>4</v>
      </c>
      <c r="F110" s="2">
        <f xml:space="preserve"> MAX(VLOOKUP(A110, 'run-1'!$A$1:$F$1000, 5, FALSE), VLOOKUP(A110, 'run-2'!$A$1:$F$1000, 5, FALSE), VLOOKUP(A110, 'run-3'!$A$1:$F$1000, 5, FALSE))</f>
        <v>1</v>
      </c>
      <c r="G110" s="1">
        <f xml:space="preserve"> IF(AND(VLOOKUP(A110, 'run-1'!$A$1:$F$1000, 6, FALSE) = VLOOKUP(A110, 'run-2'!$A$1:$F$1000, 6, FALSE), VLOOKUP(A110, 'run-1'!$A$1:$F$1000, 6, FALSE) = VLOOKUP(A110, 'run-3'!$A$1:$F$1000, 6, FALSE)), VLOOKUP(A110, 'run-1'!$A$1:$F$1000, 6, FALSE), "INCON")</f>
        <v>0</v>
      </c>
    </row>
    <row r="111" spans="1:7" x14ac:dyDescent="0.25">
      <c r="A111" s="1" t="s">
        <v>104</v>
      </c>
      <c r="B111" s="1" t="str">
        <f xml:space="preserve"> VLOOKUP(A111, [1]summary!$A$1:$B$1000, 2, FALSE)</f>
        <v>FAIL(6)</v>
      </c>
      <c r="C111" s="1" t="str">
        <f xml:space="preserve"> IF(AND(VLOOKUP(A111, 'run-1'!$A$1:$F$1000, 2, FALSE) = VLOOKUP(A111, 'run-2'!$A$1:$F$1000, 2, FALSE), VLOOKUP(A111, 'run-1'!$A$1:$F$1000, 2, FALSE) = VLOOKUP(A111, 'run-3'!$A$1:$F$1000, 2, FALSE)), VLOOKUP(A111, 'run-1'!$A$1:$F$1000, 2, FALSE), "INCON")</f>
        <v>PASS</v>
      </c>
      <c r="D111" s="1">
        <f xml:space="preserve"> AVERAGE(VLOOKUP(A111, 'run-1'!$A$1:$F$1000, 3, FALSE), VLOOKUP(A111, 'run-2'!$A$1:$F$1000, 3, FALSE), VLOOKUP(A111, 'run-3'!$A$1:$F$1000, 3, FALSE))</f>
        <v>1.6748925050099635</v>
      </c>
      <c r="E111" s="2">
        <f xml:space="preserve"> MAX(VLOOKUP(A111, 'run-1'!$A$1:$F$1000, 4, FALSE), VLOOKUP(A111, 'run-2'!$A$1:$F$1000, 4, FALSE), VLOOKUP(A111, 'run-3'!$A$1:$F$1000, 4, FALSE))</f>
        <v>0</v>
      </c>
      <c r="F111" s="2">
        <f xml:space="preserve"> MAX(VLOOKUP(A111, 'run-1'!$A$1:$F$1000, 5, FALSE), VLOOKUP(A111, 'run-2'!$A$1:$F$1000, 5, FALSE), VLOOKUP(A111, 'run-3'!$A$1:$F$1000, 5, FALSE))</f>
        <v>0</v>
      </c>
      <c r="G111" s="1">
        <f xml:space="preserve"> IF(AND(VLOOKUP(A111, 'run-1'!$A$1:$F$1000, 6, FALSE) = VLOOKUP(A111, 'run-2'!$A$1:$F$1000, 6, FALSE), VLOOKUP(A111, 'run-1'!$A$1:$F$1000, 6, FALSE) = VLOOKUP(A111, 'run-3'!$A$1:$F$1000, 6, FALSE)), VLOOKUP(A111, 'run-1'!$A$1:$F$1000, 6, FALSE), "INCON")</f>
        <v>0</v>
      </c>
    </row>
    <row r="112" spans="1:7" x14ac:dyDescent="0.25">
      <c r="A112" s="1" t="s">
        <v>181</v>
      </c>
      <c r="B112" s="1" t="str">
        <f xml:space="preserve"> VLOOKUP(A112, [1]summary!$A$1:$B$1000, 2, FALSE)</f>
        <v>PASS</v>
      </c>
      <c r="C112" s="1" t="str">
        <f xml:space="preserve"> IF(AND(VLOOKUP(A112, 'run-1'!$A$1:$F$1000, 2, FALSE) = VLOOKUP(A112, 'run-2'!$A$1:$F$1000, 2, FALSE), VLOOKUP(A112, 'run-1'!$A$1:$F$1000, 2, FALSE) = VLOOKUP(A112, 'run-3'!$A$1:$F$1000, 2, FALSE)), VLOOKUP(A112, 'run-1'!$A$1:$F$1000, 2, FALSE), "INCON")</f>
        <v>PASS</v>
      </c>
      <c r="D112" s="1">
        <f xml:space="preserve"> AVERAGE(VLOOKUP(A112, 'run-1'!$A$1:$F$1000, 3, FALSE), VLOOKUP(A112, 'run-2'!$A$1:$F$1000, 3, FALSE), VLOOKUP(A112, 'run-3'!$A$1:$F$1000, 3, FALSE))</f>
        <v>1.7019393444061233</v>
      </c>
      <c r="E112" s="2">
        <f xml:space="preserve"> MAX(VLOOKUP(A112, 'run-1'!$A$1:$F$1000, 4, FALSE), VLOOKUP(A112, 'run-2'!$A$1:$F$1000, 4, FALSE), VLOOKUP(A112, 'run-3'!$A$1:$F$1000, 4, FALSE))</f>
        <v>0</v>
      </c>
      <c r="F112" s="2">
        <f xml:space="preserve"> MAX(VLOOKUP(A112, 'run-1'!$A$1:$F$1000, 5, FALSE), VLOOKUP(A112, 'run-2'!$A$1:$F$1000, 5, FALSE), VLOOKUP(A112, 'run-3'!$A$1:$F$1000, 5, FALSE))</f>
        <v>0</v>
      </c>
      <c r="G112" s="1">
        <f xml:space="preserve"> IF(AND(VLOOKUP(A112, 'run-1'!$A$1:$F$1000, 6, FALSE) = VLOOKUP(A112, 'run-2'!$A$1:$F$1000, 6, FALSE), VLOOKUP(A112, 'run-1'!$A$1:$F$1000, 6, FALSE) = VLOOKUP(A112, 'run-3'!$A$1:$F$1000, 6, FALSE)), VLOOKUP(A112, 'run-1'!$A$1:$F$1000, 6, FALSE), "INCON")</f>
        <v>0</v>
      </c>
    </row>
    <row r="113" spans="1:7" x14ac:dyDescent="0.25">
      <c r="A113" s="1" t="s">
        <v>182</v>
      </c>
      <c r="B113" s="1" t="str">
        <f xml:space="preserve"> VLOOKUP(A113, [1]summary!$A$1:$B$1000, 2, FALSE)</f>
        <v>PASS</v>
      </c>
      <c r="C113" s="1" t="str">
        <f xml:space="preserve"> IF(AND(VLOOKUP(A113, 'run-1'!$A$1:$F$1000, 2, FALSE) = VLOOKUP(A113, 'run-2'!$A$1:$F$1000, 2, FALSE), VLOOKUP(A113, 'run-1'!$A$1:$F$1000, 2, FALSE) = VLOOKUP(A113, 'run-3'!$A$1:$F$1000, 2, FALSE)), VLOOKUP(A113, 'run-1'!$A$1:$F$1000, 2, FALSE), "INCON")</f>
        <v>PASS</v>
      </c>
      <c r="D113" s="1">
        <f xml:space="preserve"> AVERAGE(VLOOKUP(A113, 'run-1'!$A$1:$F$1000, 3, FALSE), VLOOKUP(A113, 'run-2'!$A$1:$F$1000, 3, FALSE), VLOOKUP(A113, 'run-3'!$A$1:$F$1000, 3, FALSE))</f>
        <v>1.7697667280832903</v>
      </c>
      <c r="E113" s="2">
        <f xml:space="preserve"> MAX(VLOOKUP(A113, 'run-1'!$A$1:$F$1000, 4, FALSE), VLOOKUP(A113, 'run-2'!$A$1:$F$1000, 4, FALSE), VLOOKUP(A113, 'run-3'!$A$1:$F$1000, 4, FALSE))</f>
        <v>0</v>
      </c>
      <c r="F113" s="2">
        <f xml:space="preserve"> MAX(VLOOKUP(A113, 'run-1'!$A$1:$F$1000, 5, FALSE), VLOOKUP(A113, 'run-2'!$A$1:$F$1000, 5, FALSE), VLOOKUP(A113, 'run-3'!$A$1:$F$1000, 5, FALSE))</f>
        <v>0</v>
      </c>
      <c r="G113" s="1">
        <f xml:space="preserve"> IF(AND(VLOOKUP(A113, 'run-1'!$A$1:$F$1000, 6, FALSE) = VLOOKUP(A113, 'run-2'!$A$1:$F$1000, 6, FALSE), VLOOKUP(A113, 'run-1'!$A$1:$F$1000, 6, FALSE) = VLOOKUP(A113, 'run-3'!$A$1:$F$1000, 6, FALSE)), VLOOKUP(A113, 'run-1'!$A$1:$F$1000, 6, FALSE), "INCON")</f>
        <v>0</v>
      </c>
    </row>
    <row r="114" spans="1:7" x14ac:dyDescent="0.25">
      <c r="A114" s="1" t="s">
        <v>180</v>
      </c>
      <c r="B114" s="1" t="str">
        <f xml:space="preserve"> VLOOKUP(A114, [1]summary!$A$1:$B$1000, 2, FALSE)</f>
        <v>PASS</v>
      </c>
      <c r="C114" s="1" t="str">
        <f xml:space="preserve"> IF(AND(VLOOKUP(A114, 'run-1'!$A$1:$F$1000, 2, FALSE) = VLOOKUP(A114, 'run-2'!$A$1:$F$1000, 2, FALSE), VLOOKUP(A114, 'run-1'!$A$1:$F$1000, 2, FALSE) = VLOOKUP(A114, 'run-3'!$A$1:$F$1000, 2, FALSE)), VLOOKUP(A114, 'run-1'!$A$1:$F$1000, 2, FALSE), "INCON")</f>
        <v>PASS</v>
      </c>
      <c r="D114" s="1">
        <f xml:space="preserve"> AVERAGE(VLOOKUP(A114, 'run-1'!$A$1:$F$1000, 3, FALSE), VLOOKUP(A114, 'run-2'!$A$1:$F$1000, 3, FALSE), VLOOKUP(A114, 'run-3'!$A$1:$F$1000, 3, FALSE))</f>
        <v>1.97330824534098</v>
      </c>
      <c r="E114" s="2">
        <f xml:space="preserve"> MAX(VLOOKUP(A114, 'run-1'!$A$1:$F$1000, 4, FALSE), VLOOKUP(A114, 'run-2'!$A$1:$F$1000, 4, FALSE), VLOOKUP(A114, 'run-3'!$A$1:$F$1000, 4, FALSE))</f>
        <v>0</v>
      </c>
      <c r="F114" s="2">
        <f xml:space="preserve"> MAX(VLOOKUP(A114, 'run-1'!$A$1:$F$1000, 5, FALSE), VLOOKUP(A114, 'run-2'!$A$1:$F$1000, 5, FALSE), VLOOKUP(A114, 'run-3'!$A$1:$F$1000, 5, FALSE))</f>
        <v>0</v>
      </c>
      <c r="G114" s="1">
        <f xml:space="preserve"> IF(AND(VLOOKUP(A114, 'run-1'!$A$1:$F$1000, 6, FALSE) = VLOOKUP(A114, 'run-2'!$A$1:$F$1000, 6, FALSE), VLOOKUP(A114, 'run-1'!$A$1:$F$1000, 6, FALSE) = VLOOKUP(A114, 'run-3'!$A$1:$F$1000, 6, FALSE)), VLOOKUP(A114, 'run-1'!$A$1:$F$1000, 6, FALSE), "INCON")</f>
        <v>0</v>
      </c>
    </row>
    <row r="115" spans="1:7" x14ac:dyDescent="0.25">
      <c r="A115" s="1" t="s">
        <v>186</v>
      </c>
      <c r="B115" s="1" t="str">
        <f xml:space="preserve"> VLOOKUP(A115, [1]summary!$A$1:$B$1000, 2, FALSE)</f>
        <v>PASS</v>
      </c>
      <c r="C115" s="1" t="str">
        <f xml:space="preserve"> IF(AND(VLOOKUP(A115, 'run-1'!$A$1:$F$1000, 2, FALSE) = VLOOKUP(A115, 'run-2'!$A$1:$F$1000, 2, FALSE), VLOOKUP(A115, 'run-1'!$A$1:$F$1000, 2, FALSE) = VLOOKUP(A115, 'run-3'!$A$1:$F$1000, 2, FALSE)), VLOOKUP(A115, 'run-1'!$A$1:$F$1000, 2, FALSE), "INCON")</f>
        <v>PASS</v>
      </c>
      <c r="D115" s="1">
        <f xml:space="preserve"> AVERAGE(VLOOKUP(A115, 'run-1'!$A$1:$F$1000, 3, FALSE), VLOOKUP(A115, 'run-2'!$A$1:$F$1000, 3, FALSE), VLOOKUP(A115, 'run-3'!$A$1:$F$1000, 3, FALSE))</f>
        <v>1.6919493675231898</v>
      </c>
      <c r="E115" s="2">
        <f xml:space="preserve"> MAX(VLOOKUP(A115, 'run-1'!$A$1:$F$1000, 4, FALSE), VLOOKUP(A115, 'run-2'!$A$1:$F$1000, 4, FALSE), VLOOKUP(A115, 'run-3'!$A$1:$F$1000, 4, FALSE))</f>
        <v>0</v>
      </c>
      <c r="F115" s="2">
        <f xml:space="preserve"> MAX(VLOOKUP(A115, 'run-1'!$A$1:$F$1000, 5, FALSE), VLOOKUP(A115, 'run-2'!$A$1:$F$1000, 5, FALSE), VLOOKUP(A115, 'run-3'!$A$1:$F$1000, 5, FALSE))</f>
        <v>0</v>
      </c>
      <c r="G115" s="1">
        <f xml:space="preserve"> IF(AND(VLOOKUP(A115, 'run-1'!$A$1:$F$1000, 6, FALSE) = VLOOKUP(A115, 'run-2'!$A$1:$F$1000, 6, FALSE), VLOOKUP(A115, 'run-1'!$A$1:$F$1000, 6, FALSE) = VLOOKUP(A115, 'run-3'!$A$1:$F$1000, 6, FALSE)), VLOOKUP(A115, 'run-1'!$A$1:$F$1000, 6, FALSE), "INCON")</f>
        <v>0</v>
      </c>
    </row>
    <row r="116" spans="1:7" x14ac:dyDescent="0.25">
      <c r="A116" s="1" t="s">
        <v>185</v>
      </c>
      <c r="B116" s="1" t="str">
        <f xml:space="preserve"> VLOOKUP(A116, [1]summary!$A$1:$B$1000, 2, FALSE)</f>
        <v>PASS</v>
      </c>
      <c r="C116" s="1" t="str">
        <f xml:space="preserve"> IF(AND(VLOOKUP(A116, 'run-1'!$A$1:$F$1000, 2, FALSE) = VLOOKUP(A116, 'run-2'!$A$1:$F$1000, 2, FALSE), VLOOKUP(A116, 'run-1'!$A$1:$F$1000, 2, FALSE) = VLOOKUP(A116, 'run-3'!$A$1:$F$1000, 2, FALSE)), VLOOKUP(A116, 'run-1'!$A$1:$F$1000, 2, FALSE), "INCON")</f>
        <v>PASS</v>
      </c>
      <c r="D116" s="1">
        <f xml:space="preserve"> AVERAGE(VLOOKUP(A116, 'run-1'!$A$1:$F$1000, 3, FALSE), VLOOKUP(A116, 'run-2'!$A$1:$F$1000, 3, FALSE), VLOOKUP(A116, 'run-3'!$A$1:$F$1000, 3, FALSE))</f>
        <v>1.8081207275390565</v>
      </c>
      <c r="E116" s="2">
        <f xml:space="preserve"> MAX(VLOOKUP(A116, 'run-1'!$A$1:$F$1000, 4, FALSE), VLOOKUP(A116, 'run-2'!$A$1:$F$1000, 4, FALSE), VLOOKUP(A116, 'run-3'!$A$1:$F$1000, 4, FALSE))</f>
        <v>0</v>
      </c>
      <c r="F116" s="2">
        <f xml:space="preserve"> MAX(VLOOKUP(A116, 'run-1'!$A$1:$F$1000, 5, FALSE), VLOOKUP(A116, 'run-2'!$A$1:$F$1000, 5, FALSE), VLOOKUP(A116, 'run-3'!$A$1:$F$1000, 5, FALSE))</f>
        <v>0</v>
      </c>
      <c r="G116" s="1">
        <f xml:space="preserve"> IF(AND(VLOOKUP(A116, 'run-1'!$A$1:$F$1000, 6, FALSE) = VLOOKUP(A116, 'run-2'!$A$1:$F$1000, 6, FALSE), VLOOKUP(A116, 'run-1'!$A$1:$F$1000, 6, FALSE) = VLOOKUP(A116, 'run-3'!$A$1:$F$1000, 6, FALSE)), VLOOKUP(A116, 'run-1'!$A$1:$F$1000, 6, FALSE), "INCON")</f>
        <v>0</v>
      </c>
    </row>
    <row r="117" spans="1:7" x14ac:dyDescent="0.25">
      <c r="A117" s="1" t="s">
        <v>187</v>
      </c>
      <c r="B117" s="1" t="str">
        <f xml:space="preserve"> VLOOKUP(A117, [1]summary!$A$1:$B$1000, 2, FALSE)</f>
        <v>PASS</v>
      </c>
      <c r="C117" s="1" t="str">
        <f xml:space="preserve"> IF(AND(VLOOKUP(A117, 'run-1'!$A$1:$F$1000, 2, FALSE) = VLOOKUP(A117, 'run-2'!$A$1:$F$1000, 2, FALSE), VLOOKUP(A117, 'run-1'!$A$1:$F$1000, 2, FALSE) = VLOOKUP(A117, 'run-3'!$A$1:$F$1000, 2, FALSE)), VLOOKUP(A117, 'run-1'!$A$1:$F$1000, 2, FALSE), "INCON")</f>
        <v>PASS</v>
      </c>
      <c r="D117" s="1">
        <f xml:space="preserve"> AVERAGE(VLOOKUP(A117, 'run-1'!$A$1:$F$1000, 3, FALSE), VLOOKUP(A117, 'run-2'!$A$1:$F$1000, 3, FALSE), VLOOKUP(A117, 'run-3'!$A$1:$F$1000, 3, FALSE))</f>
        <v>1.8089873790740931</v>
      </c>
      <c r="E117" s="2">
        <f xml:space="preserve"> MAX(VLOOKUP(A117, 'run-1'!$A$1:$F$1000, 4, FALSE), VLOOKUP(A117, 'run-2'!$A$1:$F$1000, 4, FALSE), VLOOKUP(A117, 'run-3'!$A$1:$F$1000, 4, FALSE))</f>
        <v>0</v>
      </c>
      <c r="F117" s="2">
        <f xml:space="preserve"> MAX(VLOOKUP(A117, 'run-1'!$A$1:$F$1000, 5, FALSE), VLOOKUP(A117, 'run-2'!$A$1:$F$1000, 5, FALSE), VLOOKUP(A117, 'run-3'!$A$1:$F$1000, 5, FALSE))</f>
        <v>0</v>
      </c>
      <c r="G117" s="1">
        <f xml:space="preserve"> IF(AND(VLOOKUP(A117, 'run-1'!$A$1:$F$1000, 6, FALSE) = VLOOKUP(A117, 'run-2'!$A$1:$F$1000, 6, FALSE), VLOOKUP(A117, 'run-1'!$A$1:$F$1000, 6, FALSE) = VLOOKUP(A117, 'run-3'!$A$1:$F$1000, 6, FALSE)), VLOOKUP(A117, 'run-1'!$A$1:$F$1000, 6, FALSE), "INCON")</f>
        <v>0</v>
      </c>
    </row>
    <row r="118" spans="1:7" x14ac:dyDescent="0.25">
      <c r="A118" s="1" t="s">
        <v>188</v>
      </c>
      <c r="B118" s="1" t="str">
        <f xml:space="preserve"> VLOOKUP(A118, [1]summary!$A$1:$B$1000, 2, FALSE)</f>
        <v>PASS</v>
      </c>
      <c r="C118" s="1" t="str">
        <f xml:space="preserve"> IF(AND(VLOOKUP(A118, 'run-1'!$A$1:$F$1000, 2, FALSE) = VLOOKUP(A118, 'run-2'!$A$1:$F$1000, 2, FALSE), VLOOKUP(A118, 'run-1'!$A$1:$F$1000, 2, FALSE) = VLOOKUP(A118, 'run-3'!$A$1:$F$1000, 2, FALSE)), VLOOKUP(A118, 'run-1'!$A$1:$F$1000, 2, FALSE), "INCON")</f>
        <v>PASS</v>
      </c>
      <c r="D118" s="1">
        <f xml:space="preserve"> AVERAGE(VLOOKUP(A118, 'run-1'!$A$1:$F$1000, 3, FALSE), VLOOKUP(A118, 'run-2'!$A$1:$F$1000, 3, FALSE), VLOOKUP(A118, 'run-3'!$A$1:$F$1000, 3, FALSE))</f>
        <v>2.2118156750996865</v>
      </c>
      <c r="E118" s="2">
        <f xml:space="preserve"> MAX(VLOOKUP(A118, 'run-1'!$A$1:$F$1000, 4, FALSE), VLOOKUP(A118, 'run-2'!$A$1:$F$1000, 4, FALSE), VLOOKUP(A118, 'run-3'!$A$1:$F$1000, 4, FALSE))</f>
        <v>0</v>
      </c>
      <c r="F118" s="2">
        <f xml:space="preserve"> MAX(VLOOKUP(A118, 'run-1'!$A$1:$F$1000, 5, FALSE), VLOOKUP(A118, 'run-2'!$A$1:$F$1000, 5, FALSE), VLOOKUP(A118, 'run-3'!$A$1:$F$1000, 5, FALSE))</f>
        <v>0</v>
      </c>
      <c r="G118" s="1">
        <f xml:space="preserve"> IF(AND(VLOOKUP(A118, 'run-1'!$A$1:$F$1000, 6, FALSE) = VLOOKUP(A118, 'run-2'!$A$1:$F$1000, 6, FALSE), VLOOKUP(A118, 'run-1'!$A$1:$F$1000, 6, FALSE) = VLOOKUP(A118, 'run-3'!$A$1:$F$1000, 6, FALSE)), VLOOKUP(A118, 'run-1'!$A$1:$F$1000, 6, FALSE), "INCON")</f>
        <v>0</v>
      </c>
    </row>
    <row r="119" spans="1:7" x14ac:dyDescent="0.25">
      <c r="A119" s="1" t="s">
        <v>129</v>
      </c>
      <c r="B119" s="1" t="str">
        <f xml:space="preserve"> VLOOKUP(A119, [1]summary!$A$1:$B$1000, 2, FALSE)</f>
        <v>FAIL(6)</v>
      </c>
      <c r="C119" s="1" t="str">
        <f xml:space="preserve"> IF(AND(VLOOKUP(A119, 'run-1'!$A$1:$F$1000, 2, FALSE) = VLOOKUP(A119, 'run-2'!$A$1:$F$1000, 2, FALSE), VLOOKUP(A119, 'run-1'!$A$1:$F$1000, 2, FALSE) = VLOOKUP(A119, 'run-3'!$A$1:$F$1000, 2, FALSE)), VLOOKUP(A119, 'run-1'!$A$1:$F$1000, 2, FALSE), "INCON")</f>
        <v>ERROR</v>
      </c>
      <c r="D119" s="1">
        <f xml:space="preserve"> AVERAGE(VLOOKUP(A119, 'run-1'!$A$1:$F$1000, 3, FALSE), VLOOKUP(A119, 'run-2'!$A$1:$F$1000, 3, FALSE), VLOOKUP(A119, 'run-3'!$A$1:$F$1000, 3, FALSE))</f>
        <v>9.4737941424051879</v>
      </c>
      <c r="E119" s="2">
        <f xml:space="preserve"> MAX(VLOOKUP(A119, 'run-1'!$A$1:$F$1000, 4, FALSE), VLOOKUP(A119, 'run-2'!$A$1:$F$1000, 4, FALSE), VLOOKUP(A119, 'run-3'!$A$1:$F$1000, 4, FALSE))</f>
        <v>4</v>
      </c>
      <c r="F119" s="2">
        <f xml:space="preserve"> MAX(VLOOKUP(A119, 'run-1'!$A$1:$F$1000, 5, FALSE), VLOOKUP(A119, 'run-2'!$A$1:$F$1000, 5, FALSE), VLOOKUP(A119, 'run-3'!$A$1:$F$1000, 5, FALSE))</f>
        <v>0</v>
      </c>
      <c r="G119" s="1">
        <f xml:space="preserve"> IF(AND(VLOOKUP(A119, 'run-1'!$A$1:$F$1000, 6, FALSE) = VLOOKUP(A119, 'run-2'!$A$1:$F$1000, 6, FALSE), VLOOKUP(A119, 'run-1'!$A$1:$F$1000, 6, FALSE) = VLOOKUP(A119, 'run-3'!$A$1:$F$1000, 6, FALSE)), VLOOKUP(A119, 'run-1'!$A$1:$F$1000, 6, FALSE), "INCON")</f>
        <v>0</v>
      </c>
    </row>
    <row r="120" spans="1:7" x14ac:dyDescent="0.25">
      <c r="A120" s="1" t="s">
        <v>133</v>
      </c>
      <c r="B120" s="1" t="str">
        <f xml:space="preserve"> VLOOKUP(A120, [1]summary!$A$1:$B$1000, 2, FALSE)</f>
        <v>PASS</v>
      </c>
      <c r="C120" s="1" t="str">
        <f xml:space="preserve"> IF(AND(VLOOKUP(A120, 'run-1'!$A$1:$F$1000, 2, FALSE) = VLOOKUP(A120, 'run-2'!$A$1:$F$1000, 2, FALSE), VLOOKUP(A120, 'run-1'!$A$1:$F$1000, 2, FALSE) = VLOOKUP(A120, 'run-3'!$A$1:$F$1000, 2, FALSE)), VLOOKUP(A120, 'run-1'!$A$1:$F$1000, 2, FALSE), "INCON")</f>
        <v>PASS</v>
      </c>
      <c r="D120" s="1">
        <f xml:space="preserve"> AVERAGE(VLOOKUP(A120, 'run-1'!$A$1:$F$1000, 3, FALSE), VLOOKUP(A120, 'run-2'!$A$1:$F$1000, 3, FALSE), VLOOKUP(A120, 'run-3'!$A$1:$F$1000, 3, FALSE))</f>
        <v>1.6913564205169633</v>
      </c>
      <c r="E120" s="2">
        <f xml:space="preserve"> MAX(VLOOKUP(A120, 'run-1'!$A$1:$F$1000, 4, FALSE), VLOOKUP(A120, 'run-2'!$A$1:$F$1000, 4, FALSE), VLOOKUP(A120, 'run-3'!$A$1:$F$1000, 4, FALSE))</f>
        <v>0</v>
      </c>
      <c r="F120" s="2">
        <f xml:space="preserve"> MAX(VLOOKUP(A120, 'run-1'!$A$1:$F$1000, 5, FALSE), VLOOKUP(A120, 'run-2'!$A$1:$F$1000, 5, FALSE), VLOOKUP(A120, 'run-3'!$A$1:$F$1000, 5, FALSE))</f>
        <v>0</v>
      </c>
      <c r="G120" s="1">
        <f xml:space="preserve"> IF(AND(VLOOKUP(A120, 'run-1'!$A$1:$F$1000, 6, FALSE) = VLOOKUP(A120, 'run-2'!$A$1:$F$1000, 6, FALSE), VLOOKUP(A120, 'run-1'!$A$1:$F$1000, 6, FALSE) = VLOOKUP(A120, 'run-3'!$A$1:$F$1000, 6, FALSE)), VLOOKUP(A120, 'run-1'!$A$1:$F$1000, 6, FALSE), "INCON")</f>
        <v>0</v>
      </c>
    </row>
    <row r="121" spans="1:7" x14ac:dyDescent="0.25">
      <c r="A121" s="1" t="s">
        <v>139</v>
      </c>
      <c r="B121" s="1" t="str">
        <f xml:space="preserve"> VLOOKUP(A121, [1]summary!$A$1:$B$1000, 2, FALSE)</f>
        <v>PASS</v>
      </c>
      <c r="C121" s="1" t="str">
        <f xml:space="preserve"> IF(AND(VLOOKUP(A121, 'run-1'!$A$1:$F$1000, 2, FALSE) = VLOOKUP(A121, 'run-2'!$A$1:$F$1000, 2, FALSE), VLOOKUP(A121, 'run-1'!$A$1:$F$1000, 2, FALSE) = VLOOKUP(A121, 'run-3'!$A$1:$F$1000, 2, FALSE)), VLOOKUP(A121, 'run-1'!$A$1:$F$1000, 2, FALSE), "INCON")</f>
        <v>PASS</v>
      </c>
      <c r="D121" s="1">
        <f xml:space="preserve"> AVERAGE(VLOOKUP(A121, 'run-1'!$A$1:$F$1000, 3, FALSE), VLOOKUP(A121, 'run-2'!$A$1:$F$1000, 3, FALSE), VLOOKUP(A121, 'run-3'!$A$1:$F$1000, 3, FALSE))</f>
        <v>1.7155168056487999</v>
      </c>
      <c r="E121" s="2">
        <f xml:space="preserve"> MAX(VLOOKUP(A121, 'run-1'!$A$1:$F$1000, 4, FALSE), VLOOKUP(A121, 'run-2'!$A$1:$F$1000, 4, FALSE), VLOOKUP(A121, 'run-3'!$A$1:$F$1000, 4, FALSE))</f>
        <v>0</v>
      </c>
      <c r="F121" s="2">
        <f xml:space="preserve"> MAX(VLOOKUP(A121, 'run-1'!$A$1:$F$1000, 5, FALSE), VLOOKUP(A121, 'run-2'!$A$1:$F$1000, 5, FALSE), VLOOKUP(A121, 'run-3'!$A$1:$F$1000, 5, FALSE))</f>
        <v>0</v>
      </c>
      <c r="G121" s="1">
        <f xml:space="preserve"> IF(AND(VLOOKUP(A121, 'run-1'!$A$1:$F$1000, 6, FALSE) = VLOOKUP(A121, 'run-2'!$A$1:$F$1000, 6, FALSE), VLOOKUP(A121, 'run-1'!$A$1:$F$1000, 6, FALSE) = VLOOKUP(A121, 'run-3'!$A$1:$F$1000, 6, FALSE)), VLOOKUP(A121, 'run-1'!$A$1:$F$1000, 6, FALSE), "INCON")</f>
        <v>0</v>
      </c>
    </row>
    <row r="122" spans="1:7" x14ac:dyDescent="0.25">
      <c r="A122" s="1" t="s">
        <v>135</v>
      </c>
      <c r="B122" s="1" t="str">
        <f xml:space="preserve"> VLOOKUP(A122, [1]summary!$A$1:$B$1000, 2, FALSE)</f>
        <v>PASS</v>
      </c>
      <c r="C122" s="1" t="str">
        <f xml:space="preserve"> IF(AND(VLOOKUP(A122, 'run-1'!$A$1:$F$1000, 2, FALSE) = VLOOKUP(A122, 'run-2'!$A$1:$F$1000, 2, FALSE), VLOOKUP(A122, 'run-1'!$A$1:$F$1000, 2, FALSE) = VLOOKUP(A122, 'run-3'!$A$1:$F$1000, 2, FALSE)), VLOOKUP(A122, 'run-1'!$A$1:$F$1000, 2, FALSE), "INCON")</f>
        <v>PASS</v>
      </c>
      <c r="D122" s="1">
        <f xml:space="preserve"> AVERAGE(VLOOKUP(A122, 'run-1'!$A$1:$F$1000, 3, FALSE), VLOOKUP(A122, 'run-2'!$A$1:$F$1000, 3, FALSE), VLOOKUP(A122, 'run-3'!$A$1:$F$1000, 3, FALSE))</f>
        <v>1.7010543346404967</v>
      </c>
      <c r="E122" s="2">
        <f xml:space="preserve"> MAX(VLOOKUP(A122, 'run-1'!$A$1:$F$1000, 4, FALSE), VLOOKUP(A122, 'run-2'!$A$1:$F$1000, 4, FALSE), VLOOKUP(A122, 'run-3'!$A$1:$F$1000, 4, FALSE))</f>
        <v>0</v>
      </c>
      <c r="F122" s="2">
        <f xml:space="preserve"> MAX(VLOOKUP(A122, 'run-1'!$A$1:$F$1000, 5, FALSE), VLOOKUP(A122, 'run-2'!$A$1:$F$1000, 5, FALSE), VLOOKUP(A122, 'run-3'!$A$1:$F$1000, 5, FALSE))</f>
        <v>0</v>
      </c>
      <c r="G122" s="1">
        <f xml:space="preserve"> IF(AND(VLOOKUP(A122, 'run-1'!$A$1:$F$1000, 6, FALSE) = VLOOKUP(A122, 'run-2'!$A$1:$F$1000, 6, FALSE), VLOOKUP(A122, 'run-1'!$A$1:$F$1000, 6, FALSE) = VLOOKUP(A122, 'run-3'!$A$1:$F$1000, 6, FALSE)), VLOOKUP(A122, 'run-1'!$A$1:$F$1000, 6, FALSE), "INCON")</f>
        <v>0</v>
      </c>
    </row>
    <row r="123" spans="1:7" x14ac:dyDescent="0.25">
      <c r="A123" s="1" t="s">
        <v>141</v>
      </c>
      <c r="B123" s="1" t="str">
        <f xml:space="preserve"> VLOOKUP(A123, [1]summary!$A$1:$B$1000, 2, FALSE)</f>
        <v>PASS</v>
      </c>
      <c r="C123" s="1" t="str">
        <f xml:space="preserve"> IF(AND(VLOOKUP(A123, 'run-1'!$A$1:$F$1000, 2, FALSE) = VLOOKUP(A123, 'run-2'!$A$1:$F$1000, 2, FALSE), VLOOKUP(A123, 'run-1'!$A$1:$F$1000, 2, FALSE) = VLOOKUP(A123, 'run-3'!$A$1:$F$1000, 2, FALSE)), VLOOKUP(A123, 'run-1'!$A$1:$F$1000, 2, FALSE), "INCON")</f>
        <v>PASS</v>
      </c>
      <c r="D123" s="1">
        <f xml:space="preserve"> AVERAGE(VLOOKUP(A123, 'run-1'!$A$1:$F$1000, 3, FALSE), VLOOKUP(A123, 'run-2'!$A$1:$F$1000, 3, FALSE), VLOOKUP(A123, 'run-3'!$A$1:$F$1000, 3, FALSE))</f>
        <v>1.7025434970855702</v>
      </c>
      <c r="E123" s="2">
        <f xml:space="preserve"> MAX(VLOOKUP(A123, 'run-1'!$A$1:$F$1000, 4, FALSE), VLOOKUP(A123, 'run-2'!$A$1:$F$1000, 4, FALSE), VLOOKUP(A123, 'run-3'!$A$1:$F$1000, 4, FALSE))</f>
        <v>0</v>
      </c>
      <c r="F123" s="2">
        <f xml:space="preserve"> MAX(VLOOKUP(A123, 'run-1'!$A$1:$F$1000, 5, FALSE), VLOOKUP(A123, 'run-2'!$A$1:$F$1000, 5, FALSE), VLOOKUP(A123, 'run-3'!$A$1:$F$1000, 5, FALSE))</f>
        <v>0</v>
      </c>
      <c r="G123" s="1">
        <f xml:space="preserve"> IF(AND(VLOOKUP(A123, 'run-1'!$A$1:$F$1000, 6, FALSE) = VLOOKUP(A123, 'run-2'!$A$1:$F$1000, 6, FALSE), VLOOKUP(A123, 'run-1'!$A$1:$F$1000, 6, FALSE) = VLOOKUP(A123, 'run-3'!$A$1:$F$1000, 6, FALSE)), VLOOKUP(A123, 'run-1'!$A$1:$F$1000, 6, FALSE), "INCON")</f>
        <v>0</v>
      </c>
    </row>
    <row r="124" spans="1:7" x14ac:dyDescent="0.25">
      <c r="A124" s="1" t="s">
        <v>148</v>
      </c>
      <c r="B124" s="1" t="str">
        <f xml:space="preserve"> VLOOKUP(A124, [1]summary!$A$1:$B$1000, 2, FALSE)</f>
        <v>PASS</v>
      </c>
      <c r="C124" s="1" t="str">
        <f xml:space="preserve"> IF(AND(VLOOKUP(A124, 'run-1'!$A$1:$F$1000, 2, FALSE) = VLOOKUP(A124, 'run-2'!$A$1:$F$1000, 2, FALSE), VLOOKUP(A124, 'run-1'!$A$1:$F$1000, 2, FALSE) = VLOOKUP(A124, 'run-3'!$A$1:$F$1000, 2, FALSE)), VLOOKUP(A124, 'run-1'!$A$1:$F$1000, 2, FALSE), "INCON")</f>
        <v>PASS</v>
      </c>
      <c r="D124" s="1">
        <f xml:space="preserve"> AVERAGE(VLOOKUP(A124, 'run-1'!$A$1:$F$1000, 3, FALSE), VLOOKUP(A124, 'run-2'!$A$1:$F$1000, 3, FALSE), VLOOKUP(A124, 'run-3'!$A$1:$F$1000, 3, FALSE))</f>
        <v>1.7710214455922433</v>
      </c>
      <c r="E124" s="2">
        <f xml:space="preserve"> MAX(VLOOKUP(A124, 'run-1'!$A$1:$F$1000, 4, FALSE), VLOOKUP(A124, 'run-2'!$A$1:$F$1000, 4, FALSE), VLOOKUP(A124, 'run-3'!$A$1:$F$1000, 4, FALSE))</f>
        <v>0</v>
      </c>
      <c r="F124" s="2">
        <f xml:space="preserve"> MAX(VLOOKUP(A124, 'run-1'!$A$1:$F$1000, 5, FALSE), VLOOKUP(A124, 'run-2'!$A$1:$F$1000, 5, FALSE), VLOOKUP(A124, 'run-3'!$A$1:$F$1000, 5, FALSE))</f>
        <v>0</v>
      </c>
      <c r="G124" s="1">
        <f xml:space="preserve"> IF(AND(VLOOKUP(A124, 'run-1'!$A$1:$F$1000, 6, FALSE) = VLOOKUP(A124, 'run-2'!$A$1:$F$1000, 6, FALSE), VLOOKUP(A124, 'run-1'!$A$1:$F$1000, 6, FALSE) = VLOOKUP(A124, 'run-3'!$A$1:$F$1000, 6, FALSE)), VLOOKUP(A124, 'run-1'!$A$1:$F$1000, 6, FALSE), "INCON")</f>
        <v>0</v>
      </c>
    </row>
    <row r="125" spans="1:7" x14ac:dyDescent="0.25">
      <c r="A125" s="1" t="s">
        <v>138</v>
      </c>
      <c r="B125" s="1" t="str">
        <f xml:space="preserve"> VLOOKUP(A125, [1]summary!$A$1:$B$1000, 2, FALSE)</f>
        <v>PASS</v>
      </c>
      <c r="C125" s="1" t="str">
        <f xml:space="preserve"> IF(AND(VLOOKUP(A125, 'run-1'!$A$1:$F$1000, 2, FALSE) = VLOOKUP(A125, 'run-2'!$A$1:$F$1000, 2, FALSE), VLOOKUP(A125, 'run-1'!$A$1:$F$1000, 2, FALSE) = VLOOKUP(A125, 'run-3'!$A$1:$F$1000, 2, FALSE)), VLOOKUP(A125, 'run-1'!$A$1:$F$1000, 2, FALSE), "INCON")</f>
        <v>PASS</v>
      </c>
      <c r="D125" s="1">
        <f xml:space="preserve"> AVERAGE(VLOOKUP(A125, 'run-1'!$A$1:$F$1000, 3, FALSE), VLOOKUP(A125, 'run-2'!$A$1:$F$1000, 3, FALSE), VLOOKUP(A125, 'run-3'!$A$1:$F$1000, 3, FALSE))</f>
        <v>1.6869271596272732</v>
      </c>
      <c r="E125" s="2">
        <f xml:space="preserve"> MAX(VLOOKUP(A125, 'run-1'!$A$1:$F$1000, 4, FALSE), VLOOKUP(A125, 'run-2'!$A$1:$F$1000, 4, FALSE), VLOOKUP(A125, 'run-3'!$A$1:$F$1000, 4, FALSE))</f>
        <v>0</v>
      </c>
      <c r="F125" s="2">
        <f xml:space="preserve"> MAX(VLOOKUP(A125, 'run-1'!$A$1:$F$1000, 5, FALSE), VLOOKUP(A125, 'run-2'!$A$1:$F$1000, 5, FALSE), VLOOKUP(A125, 'run-3'!$A$1:$F$1000, 5, FALSE))</f>
        <v>0</v>
      </c>
      <c r="G125" s="1">
        <f xml:space="preserve"> IF(AND(VLOOKUP(A125, 'run-1'!$A$1:$F$1000, 6, FALSE) = VLOOKUP(A125, 'run-2'!$A$1:$F$1000, 6, FALSE), VLOOKUP(A125, 'run-1'!$A$1:$F$1000, 6, FALSE) = VLOOKUP(A125, 'run-3'!$A$1:$F$1000, 6, FALSE)), VLOOKUP(A125, 'run-1'!$A$1:$F$1000, 6, FALSE), "INCON")</f>
        <v>0</v>
      </c>
    </row>
    <row r="126" spans="1:7" x14ac:dyDescent="0.25">
      <c r="A126" s="1" t="s">
        <v>130</v>
      </c>
      <c r="B126" s="1" t="str">
        <f xml:space="preserve"> VLOOKUP(A126, [1]summary!$A$1:$B$1000, 2, FALSE)</f>
        <v>PASS</v>
      </c>
      <c r="C126" s="1" t="str">
        <f xml:space="preserve"> IF(AND(VLOOKUP(A126, 'run-1'!$A$1:$F$1000, 2, FALSE) = VLOOKUP(A126, 'run-2'!$A$1:$F$1000, 2, FALSE), VLOOKUP(A126, 'run-1'!$A$1:$F$1000, 2, FALSE) = VLOOKUP(A126, 'run-3'!$A$1:$F$1000, 2, FALSE)), VLOOKUP(A126, 'run-1'!$A$1:$F$1000, 2, FALSE), "INCON")</f>
        <v>PASS</v>
      </c>
      <c r="D126" s="1">
        <f xml:space="preserve"> AVERAGE(VLOOKUP(A126, 'run-1'!$A$1:$F$1000, 3, FALSE), VLOOKUP(A126, 'run-2'!$A$1:$F$1000, 3, FALSE), VLOOKUP(A126, 'run-3'!$A$1:$F$1000, 3, FALSE))</f>
        <v>1.768717288970943</v>
      </c>
      <c r="E126" s="2">
        <f xml:space="preserve"> MAX(VLOOKUP(A126, 'run-1'!$A$1:$F$1000, 4, FALSE), VLOOKUP(A126, 'run-2'!$A$1:$F$1000, 4, FALSE), VLOOKUP(A126, 'run-3'!$A$1:$F$1000, 4, FALSE))</f>
        <v>0</v>
      </c>
      <c r="F126" s="2">
        <f xml:space="preserve"> MAX(VLOOKUP(A126, 'run-1'!$A$1:$F$1000, 5, FALSE), VLOOKUP(A126, 'run-2'!$A$1:$F$1000, 5, FALSE), VLOOKUP(A126, 'run-3'!$A$1:$F$1000, 5, FALSE))</f>
        <v>0</v>
      </c>
      <c r="G126" s="1">
        <f xml:space="preserve"> IF(AND(VLOOKUP(A126, 'run-1'!$A$1:$F$1000, 6, FALSE) = VLOOKUP(A126, 'run-2'!$A$1:$F$1000, 6, FALSE), VLOOKUP(A126, 'run-1'!$A$1:$F$1000, 6, FALSE) = VLOOKUP(A126, 'run-3'!$A$1:$F$1000, 6, FALSE)), VLOOKUP(A126, 'run-1'!$A$1:$F$1000, 6, FALSE), "INCON")</f>
        <v>0</v>
      </c>
    </row>
    <row r="127" spans="1:7" x14ac:dyDescent="0.25">
      <c r="A127" s="1" t="s">
        <v>143</v>
      </c>
      <c r="B127" s="1" t="str">
        <f xml:space="preserve"> VLOOKUP(A127, [1]summary!$A$1:$B$1000, 2, FALSE)</f>
        <v>PASS</v>
      </c>
      <c r="C127" s="1" t="str">
        <f xml:space="preserve"> IF(AND(VLOOKUP(A127, 'run-1'!$A$1:$F$1000, 2, FALSE) = VLOOKUP(A127, 'run-2'!$A$1:$F$1000, 2, FALSE), VLOOKUP(A127, 'run-1'!$A$1:$F$1000, 2, FALSE) = VLOOKUP(A127, 'run-3'!$A$1:$F$1000, 2, FALSE)), VLOOKUP(A127, 'run-1'!$A$1:$F$1000, 2, FALSE), "INCON")</f>
        <v>PASS</v>
      </c>
      <c r="D127" s="1">
        <f xml:space="preserve"> AVERAGE(VLOOKUP(A127, 'run-1'!$A$1:$F$1000, 3, FALSE), VLOOKUP(A127, 'run-2'!$A$1:$F$1000, 3, FALSE), VLOOKUP(A127, 'run-3'!$A$1:$F$1000, 3, FALSE))</f>
        <v>1.8516534964243532</v>
      </c>
      <c r="E127" s="2">
        <f xml:space="preserve"> MAX(VLOOKUP(A127, 'run-1'!$A$1:$F$1000, 4, FALSE), VLOOKUP(A127, 'run-2'!$A$1:$F$1000, 4, FALSE), VLOOKUP(A127, 'run-3'!$A$1:$F$1000, 4, FALSE))</f>
        <v>0</v>
      </c>
      <c r="F127" s="2">
        <f xml:space="preserve"> MAX(VLOOKUP(A127, 'run-1'!$A$1:$F$1000, 5, FALSE), VLOOKUP(A127, 'run-2'!$A$1:$F$1000, 5, FALSE), VLOOKUP(A127, 'run-3'!$A$1:$F$1000, 5, FALSE))</f>
        <v>0</v>
      </c>
      <c r="G127" s="1">
        <f xml:space="preserve"> IF(AND(VLOOKUP(A127, 'run-1'!$A$1:$F$1000, 6, FALSE) = VLOOKUP(A127, 'run-2'!$A$1:$F$1000, 6, FALSE), VLOOKUP(A127, 'run-1'!$A$1:$F$1000, 6, FALSE) = VLOOKUP(A127, 'run-3'!$A$1:$F$1000, 6, FALSE)), VLOOKUP(A127, 'run-1'!$A$1:$F$1000, 6, FALSE), "INCON")</f>
        <v>0</v>
      </c>
    </row>
    <row r="128" spans="1:7" x14ac:dyDescent="0.25">
      <c r="A128" s="1" t="s">
        <v>136</v>
      </c>
      <c r="B128" s="1" t="str">
        <f xml:space="preserve"> VLOOKUP(A128, [1]summary!$A$1:$B$1000, 2, FALSE)</f>
        <v>PASS</v>
      </c>
      <c r="C128" s="1" t="str">
        <f xml:space="preserve"> IF(AND(VLOOKUP(A128, 'run-1'!$A$1:$F$1000, 2, FALSE) = VLOOKUP(A128, 'run-2'!$A$1:$F$1000, 2, FALSE), VLOOKUP(A128, 'run-1'!$A$1:$F$1000, 2, FALSE) = VLOOKUP(A128, 'run-3'!$A$1:$F$1000, 2, FALSE)), VLOOKUP(A128, 'run-1'!$A$1:$F$1000, 2, FALSE), "INCON")</f>
        <v>PASS</v>
      </c>
      <c r="D128" s="1">
        <f xml:space="preserve"> AVERAGE(VLOOKUP(A128, 'run-1'!$A$1:$F$1000, 3, FALSE), VLOOKUP(A128, 'run-2'!$A$1:$F$1000, 3, FALSE), VLOOKUP(A128, 'run-3'!$A$1:$F$1000, 3, FALSE))</f>
        <v>2.0757049719492535</v>
      </c>
      <c r="E128" s="2">
        <f xml:space="preserve"> MAX(VLOOKUP(A128, 'run-1'!$A$1:$F$1000, 4, FALSE), VLOOKUP(A128, 'run-2'!$A$1:$F$1000, 4, FALSE), VLOOKUP(A128, 'run-3'!$A$1:$F$1000, 4, FALSE))</f>
        <v>0</v>
      </c>
      <c r="F128" s="2">
        <f xml:space="preserve"> MAX(VLOOKUP(A128, 'run-1'!$A$1:$F$1000, 5, FALSE), VLOOKUP(A128, 'run-2'!$A$1:$F$1000, 5, FALSE), VLOOKUP(A128, 'run-3'!$A$1:$F$1000, 5, FALSE))</f>
        <v>0</v>
      </c>
      <c r="G128" s="1">
        <f xml:space="preserve"> IF(AND(VLOOKUP(A128, 'run-1'!$A$1:$F$1000, 6, FALSE) = VLOOKUP(A128, 'run-2'!$A$1:$F$1000, 6, FALSE), VLOOKUP(A128, 'run-1'!$A$1:$F$1000, 6, FALSE) = VLOOKUP(A128, 'run-3'!$A$1:$F$1000, 6, FALSE)), VLOOKUP(A128, 'run-1'!$A$1:$F$1000, 6, FALSE), "INCON")</f>
        <v>0</v>
      </c>
    </row>
    <row r="129" spans="1:7" x14ac:dyDescent="0.25">
      <c r="A129" s="1" t="s">
        <v>131</v>
      </c>
      <c r="B129" s="1" t="str">
        <f xml:space="preserve"> VLOOKUP(A129, [1]summary!$A$1:$B$1000, 2, FALSE)</f>
        <v>PASS</v>
      </c>
      <c r="C129" s="1" t="str">
        <f xml:space="preserve"> IF(AND(VLOOKUP(A129, 'run-1'!$A$1:$F$1000, 2, FALSE) = VLOOKUP(A129, 'run-2'!$A$1:$F$1000, 2, FALSE), VLOOKUP(A129, 'run-1'!$A$1:$F$1000, 2, FALSE) = VLOOKUP(A129, 'run-3'!$A$1:$F$1000, 2, FALSE)), VLOOKUP(A129, 'run-1'!$A$1:$F$1000, 2, FALSE), "INCON")</f>
        <v>PASS</v>
      </c>
      <c r="D129" s="1">
        <f xml:space="preserve"> AVERAGE(VLOOKUP(A129, 'run-1'!$A$1:$F$1000, 3, FALSE), VLOOKUP(A129, 'run-2'!$A$1:$F$1000, 3, FALSE), VLOOKUP(A129, 'run-3'!$A$1:$F$1000, 3, FALSE))</f>
        <v>1.7151354153950968</v>
      </c>
      <c r="E129" s="2">
        <f xml:space="preserve"> MAX(VLOOKUP(A129, 'run-1'!$A$1:$F$1000, 4, FALSE), VLOOKUP(A129, 'run-2'!$A$1:$F$1000, 4, FALSE), VLOOKUP(A129, 'run-3'!$A$1:$F$1000, 4, FALSE))</f>
        <v>0</v>
      </c>
      <c r="F129" s="2">
        <f xml:space="preserve"> MAX(VLOOKUP(A129, 'run-1'!$A$1:$F$1000, 5, FALSE), VLOOKUP(A129, 'run-2'!$A$1:$F$1000, 5, FALSE), VLOOKUP(A129, 'run-3'!$A$1:$F$1000, 5, FALSE))</f>
        <v>0</v>
      </c>
      <c r="G129" s="1">
        <f xml:space="preserve"> IF(AND(VLOOKUP(A129, 'run-1'!$A$1:$F$1000, 6, FALSE) = VLOOKUP(A129, 'run-2'!$A$1:$F$1000, 6, FALSE), VLOOKUP(A129, 'run-1'!$A$1:$F$1000, 6, FALSE) = VLOOKUP(A129, 'run-3'!$A$1:$F$1000, 6, FALSE)), VLOOKUP(A129, 'run-1'!$A$1:$F$1000, 6, FALSE), "INCON")</f>
        <v>0</v>
      </c>
    </row>
    <row r="130" spans="1:7" x14ac:dyDescent="0.25">
      <c r="A130" s="1" t="s">
        <v>147</v>
      </c>
      <c r="B130" s="1" t="str">
        <f xml:space="preserve"> VLOOKUP(A130, [1]summary!$A$1:$B$1000, 2, FALSE)</f>
        <v>PASS</v>
      </c>
      <c r="C130" s="1" t="str">
        <f xml:space="preserve"> IF(AND(VLOOKUP(A130, 'run-1'!$A$1:$F$1000, 2, FALSE) = VLOOKUP(A130, 'run-2'!$A$1:$F$1000, 2, FALSE), VLOOKUP(A130, 'run-1'!$A$1:$F$1000, 2, FALSE) = VLOOKUP(A130, 'run-3'!$A$1:$F$1000, 2, FALSE)), VLOOKUP(A130, 'run-1'!$A$1:$F$1000, 2, FALSE), "INCON")</f>
        <v>PASS</v>
      </c>
      <c r="D130" s="1">
        <f xml:space="preserve"> AVERAGE(VLOOKUP(A130, 'run-1'!$A$1:$F$1000, 3, FALSE), VLOOKUP(A130, 'run-2'!$A$1:$F$1000, 3, FALSE), VLOOKUP(A130, 'run-3'!$A$1:$F$1000, 3, FALSE))</f>
        <v>1.5705856482187865</v>
      </c>
      <c r="E130" s="2">
        <f xml:space="preserve"> MAX(VLOOKUP(A130, 'run-1'!$A$1:$F$1000, 4, FALSE), VLOOKUP(A130, 'run-2'!$A$1:$F$1000, 4, FALSE), VLOOKUP(A130, 'run-3'!$A$1:$F$1000, 4, FALSE))</f>
        <v>0</v>
      </c>
      <c r="F130" s="2">
        <f xml:space="preserve"> MAX(VLOOKUP(A130, 'run-1'!$A$1:$F$1000, 5, FALSE), VLOOKUP(A130, 'run-2'!$A$1:$F$1000, 5, FALSE), VLOOKUP(A130, 'run-3'!$A$1:$F$1000, 5, FALSE))</f>
        <v>0</v>
      </c>
      <c r="G130" s="1">
        <f xml:space="preserve"> IF(AND(VLOOKUP(A130, 'run-1'!$A$1:$F$1000, 6, FALSE) = VLOOKUP(A130, 'run-2'!$A$1:$F$1000, 6, FALSE), VLOOKUP(A130, 'run-1'!$A$1:$F$1000, 6, FALSE) = VLOOKUP(A130, 'run-3'!$A$1:$F$1000, 6, FALSE)), VLOOKUP(A130, 'run-1'!$A$1:$F$1000, 6, FALSE), "INCON")</f>
        <v>0</v>
      </c>
    </row>
    <row r="131" spans="1:7" x14ac:dyDescent="0.25">
      <c r="A131" s="1" t="s">
        <v>134</v>
      </c>
      <c r="B131" s="1" t="str">
        <f xml:space="preserve"> VLOOKUP(A131, [1]summary!$A$1:$B$1000, 2, FALSE)</f>
        <v>PASS</v>
      </c>
      <c r="C131" s="1" t="str">
        <f xml:space="preserve"> IF(AND(VLOOKUP(A131, 'run-1'!$A$1:$F$1000, 2, FALSE) = VLOOKUP(A131, 'run-2'!$A$1:$F$1000, 2, FALSE), VLOOKUP(A131, 'run-1'!$A$1:$F$1000, 2, FALSE) = VLOOKUP(A131, 'run-3'!$A$1:$F$1000, 2, FALSE)), VLOOKUP(A131, 'run-1'!$A$1:$F$1000, 2, FALSE), "INCON")</f>
        <v>PASS</v>
      </c>
      <c r="D131" s="1">
        <f xml:space="preserve"> AVERAGE(VLOOKUP(A131, 'run-1'!$A$1:$F$1000, 3, FALSE), VLOOKUP(A131, 'run-2'!$A$1:$F$1000, 3, FALSE), VLOOKUP(A131, 'run-3'!$A$1:$F$1000, 3, FALSE))</f>
        <v>1.7157646814982066</v>
      </c>
      <c r="E131" s="2">
        <f xml:space="preserve"> MAX(VLOOKUP(A131, 'run-1'!$A$1:$F$1000, 4, FALSE), VLOOKUP(A131, 'run-2'!$A$1:$F$1000, 4, FALSE), VLOOKUP(A131, 'run-3'!$A$1:$F$1000, 4, FALSE))</f>
        <v>0</v>
      </c>
      <c r="F131" s="2">
        <f xml:space="preserve"> MAX(VLOOKUP(A131, 'run-1'!$A$1:$F$1000, 5, FALSE), VLOOKUP(A131, 'run-2'!$A$1:$F$1000, 5, FALSE), VLOOKUP(A131, 'run-3'!$A$1:$F$1000, 5, FALSE))</f>
        <v>0</v>
      </c>
      <c r="G131" s="1">
        <f xml:space="preserve"> IF(AND(VLOOKUP(A131, 'run-1'!$A$1:$F$1000, 6, FALSE) = VLOOKUP(A131, 'run-2'!$A$1:$F$1000, 6, FALSE), VLOOKUP(A131, 'run-1'!$A$1:$F$1000, 6, FALSE) = VLOOKUP(A131, 'run-3'!$A$1:$F$1000, 6, FALSE)), VLOOKUP(A131, 'run-1'!$A$1:$F$1000, 6, FALSE), "INCON")</f>
        <v>0</v>
      </c>
    </row>
    <row r="132" spans="1:7" x14ac:dyDescent="0.25">
      <c r="A132" s="1" t="s">
        <v>142</v>
      </c>
      <c r="B132" s="1" t="str">
        <f xml:space="preserve"> VLOOKUP(A132, [1]summary!$A$1:$B$1000, 2, FALSE)</f>
        <v>PASS</v>
      </c>
      <c r="C132" s="1" t="str">
        <f xml:space="preserve"> IF(AND(VLOOKUP(A132, 'run-1'!$A$1:$F$1000, 2, FALSE) = VLOOKUP(A132, 'run-2'!$A$1:$F$1000, 2, FALSE), VLOOKUP(A132, 'run-1'!$A$1:$F$1000, 2, FALSE) = VLOOKUP(A132, 'run-3'!$A$1:$F$1000, 2, FALSE)), VLOOKUP(A132, 'run-1'!$A$1:$F$1000, 2, FALSE), "INCON")</f>
        <v>PASS</v>
      </c>
      <c r="D132" s="1">
        <f xml:space="preserve"> AVERAGE(VLOOKUP(A132, 'run-1'!$A$1:$F$1000, 3, FALSE), VLOOKUP(A132, 'run-2'!$A$1:$F$1000, 3, FALSE), VLOOKUP(A132, 'run-3'!$A$1:$F$1000, 3, FALSE))</f>
        <v>1.7156511942545503</v>
      </c>
      <c r="E132" s="2">
        <f xml:space="preserve"> MAX(VLOOKUP(A132, 'run-1'!$A$1:$F$1000, 4, FALSE), VLOOKUP(A132, 'run-2'!$A$1:$F$1000, 4, FALSE), VLOOKUP(A132, 'run-3'!$A$1:$F$1000, 4, FALSE))</f>
        <v>0</v>
      </c>
      <c r="F132" s="2">
        <f xml:space="preserve"> MAX(VLOOKUP(A132, 'run-1'!$A$1:$F$1000, 5, FALSE), VLOOKUP(A132, 'run-2'!$A$1:$F$1000, 5, FALSE), VLOOKUP(A132, 'run-3'!$A$1:$F$1000, 5, FALSE))</f>
        <v>0</v>
      </c>
      <c r="G132" s="1">
        <f xml:space="preserve"> IF(AND(VLOOKUP(A132, 'run-1'!$A$1:$F$1000, 6, FALSE) = VLOOKUP(A132, 'run-2'!$A$1:$F$1000, 6, FALSE), VLOOKUP(A132, 'run-1'!$A$1:$F$1000, 6, FALSE) = VLOOKUP(A132, 'run-3'!$A$1:$F$1000, 6, FALSE)), VLOOKUP(A132, 'run-1'!$A$1:$F$1000, 6, FALSE), "INCON")</f>
        <v>0</v>
      </c>
    </row>
    <row r="133" spans="1:7" x14ac:dyDescent="0.25">
      <c r="A133" s="1" t="s">
        <v>144</v>
      </c>
      <c r="B133" s="1" t="str">
        <f xml:space="preserve"> VLOOKUP(A133, [1]summary!$A$1:$B$1000, 2, FALSE)</f>
        <v>PASS</v>
      </c>
      <c r="C133" s="1" t="str">
        <f xml:space="preserve"> IF(AND(VLOOKUP(A133, 'run-1'!$A$1:$F$1000, 2, FALSE) = VLOOKUP(A133, 'run-2'!$A$1:$F$1000, 2, FALSE), VLOOKUP(A133, 'run-1'!$A$1:$F$1000, 2, FALSE) = VLOOKUP(A133, 'run-3'!$A$1:$F$1000, 2, FALSE)), VLOOKUP(A133, 'run-1'!$A$1:$F$1000, 2, FALSE), "INCON")</f>
        <v>PASS</v>
      </c>
      <c r="D133" s="1">
        <f xml:space="preserve"> AVERAGE(VLOOKUP(A133, 'run-1'!$A$1:$F$1000, 3, FALSE), VLOOKUP(A133, 'run-2'!$A$1:$F$1000, 3, FALSE), VLOOKUP(A133, 'run-3'!$A$1:$F$1000, 3, FALSE))</f>
        <v>1.8885890642801897</v>
      </c>
      <c r="E133" s="2">
        <f xml:space="preserve"> MAX(VLOOKUP(A133, 'run-1'!$A$1:$F$1000, 4, FALSE), VLOOKUP(A133, 'run-2'!$A$1:$F$1000, 4, FALSE), VLOOKUP(A133, 'run-3'!$A$1:$F$1000, 4, FALSE))</f>
        <v>0</v>
      </c>
      <c r="F133" s="2">
        <f xml:space="preserve"> MAX(VLOOKUP(A133, 'run-1'!$A$1:$F$1000, 5, FALSE), VLOOKUP(A133, 'run-2'!$A$1:$F$1000, 5, FALSE), VLOOKUP(A133, 'run-3'!$A$1:$F$1000, 5, FALSE))</f>
        <v>0</v>
      </c>
      <c r="G133" s="1">
        <f xml:space="preserve"> IF(AND(VLOOKUP(A133, 'run-1'!$A$1:$F$1000, 6, FALSE) = VLOOKUP(A133, 'run-2'!$A$1:$F$1000, 6, FALSE), VLOOKUP(A133, 'run-1'!$A$1:$F$1000, 6, FALSE) = VLOOKUP(A133, 'run-3'!$A$1:$F$1000, 6, FALSE)), VLOOKUP(A133, 'run-1'!$A$1:$F$1000, 6, FALSE), "INCON")</f>
        <v>0</v>
      </c>
    </row>
    <row r="134" spans="1:7" x14ac:dyDescent="0.25">
      <c r="A134" s="1" t="s">
        <v>137</v>
      </c>
      <c r="B134" s="1" t="str">
        <f xml:space="preserve"> VLOOKUP(A134, [1]summary!$A$1:$B$1000, 2, FALSE)</f>
        <v>PASS</v>
      </c>
      <c r="C134" s="1" t="str">
        <f xml:space="preserve"> IF(AND(VLOOKUP(A134, 'run-1'!$A$1:$F$1000, 2, FALSE) = VLOOKUP(A134, 'run-2'!$A$1:$F$1000, 2, FALSE), VLOOKUP(A134, 'run-1'!$A$1:$F$1000, 2, FALSE) = VLOOKUP(A134, 'run-3'!$A$1:$F$1000, 2, FALSE)), VLOOKUP(A134, 'run-1'!$A$1:$F$1000, 2, FALSE), "INCON")</f>
        <v>PASS</v>
      </c>
      <c r="D134" s="1">
        <f xml:space="preserve"> AVERAGE(VLOOKUP(A134, 'run-1'!$A$1:$F$1000, 3, FALSE), VLOOKUP(A134, 'run-2'!$A$1:$F$1000, 3, FALSE), VLOOKUP(A134, 'run-3'!$A$1:$F$1000, 3, FALSE))</f>
        <v>1.8348548412322934</v>
      </c>
      <c r="E134" s="2">
        <f xml:space="preserve"> MAX(VLOOKUP(A134, 'run-1'!$A$1:$F$1000, 4, FALSE), VLOOKUP(A134, 'run-2'!$A$1:$F$1000, 4, FALSE), VLOOKUP(A134, 'run-3'!$A$1:$F$1000, 4, FALSE))</f>
        <v>0</v>
      </c>
      <c r="F134" s="2">
        <f xml:space="preserve"> MAX(VLOOKUP(A134, 'run-1'!$A$1:$F$1000, 5, FALSE), VLOOKUP(A134, 'run-2'!$A$1:$F$1000, 5, FALSE), VLOOKUP(A134, 'run-3'!$A$1:$F$1000, 5, FALSE))</f>
        <v>0</v>
      </c>
      <c r="G134" s="1">
        <f xml:space="preserve"> IF(AND(VLOOKUP(A134, 'run-1'!$A$1:$F$1000, 6, FALSE) = VLOOKUP(A134, 'run-2'!$A$1:$F$1000, 6, FALSE), VLOOKUP(A134, 'run-1'!$A$1:$F$1000, 6, FALSE) = VLOOKUP(A134, 'run-3'!$A$1:$F$1000, 6, FALSE)), VLOOKUP(A134, 'run-1'!$A$1:$F$1000, 6, FALSE), "INCON")</f>
        <v>0</v>
      </c>
    </row>
    <row r="135" spans="1:7" x14ac:dyDescent="0.25">
      <c r="A135" s="1" t="s">
        <v>145</v>
      </c>
      <c r="B135" s="1" t="str">
        <f xml:space="preserve"> VLOOKUP(A135, [1]summary!$A$1:$B$1000, 2, FALSE)</f>
        <v>PASS</v>
      </c>
      <c r="C135" s="1" t="str">
        <f xml:space="preserve"> IF(AND(VLOOKUP(A135, 'run-1'!$A$1:$F$1000, 2, FALSE) = VLOOKUP(A135, 'run-2'!$A$1:$F$1000, 2, FALSE), VLOOKUP(A135, 'run-1'!$A$1:$F$1000, 2, FALSE) = VLOOKUP(A135, 'run-3'!$A$1:$F$1000, 2, FALSE)), VLOOKUP(A135, 'run-1'!$A$1:$F$1000, 2, FALSE), "INCON")</f>
        <v>PASS</v>
      </c>
      <c r="D135" s="1">
        <f xml:space="preserve"> AVERAGE(VLOOKUP(A135, 'run-1'!$A$1:$F$1000, 3, FALSE), VLOOKUP(A135, 'run-2'!$A$1:$F$1000, 3, FALSE), VLOOKUP(A135, 'run-3'!$A$1:$F$1000, 3, FALSE))</f>
        <v>1.83943669001261</v>
      </c>
      <c r="E135" s="2">
        <f xml:space="preserve"> MAX(VLOOKUP(A135, 'run-1'!$A$1:$F$1000, 4, FALSE), VLOOKUP(A135, 'run-2'!$A$1:$F$1000, 4, FALSE), VLOOKUP(A135, 'run-3'!$A$1:$F$1000, 4, FALSE))</f>
        <v>0</v>
      </c>
      <c r="F135" s="2">
        <f xml:space="preserve"> MAX(VLOOKUP(A135, 'run-1'!$A$1:$F$1000, 5, FALSE), VLOOKUP(A135, 'run-2'!$A$1:$F$1000, 5, FALSE), VLOOKUP(A135, 'run-3'!$A$1:$F$1000, 5, FALSE))</f>
        <v>0</v>
      </c>
      <c r="G135" s="1">
        <f xml:space="preserve"> IF(AND(VLOOKUP(A135, 'run-1'!$A$1:$F$1000, 6, FALSE) = VLOOKUP(A135, 'run-2'!$A$1:$F$1000, 6, FALSE), VLOOKUP(A135, 'run-1'!$A$1:$F$1000, 6, FALSE) = VLOOKUP(A135, 'run-3'!$A$1:$F$1000, 6, FALSE)), VLOOKUP(A135, 'run-1'!$A$1:$F$1000, 6, FALSE), "INCON")</f>
        <v>0</v>
      </c>
    </row>
    <row r="136" spans="1:7" x14ac:dyDescent="0.25">
      <c r="A136" s="1" t="s">
        <v>132</v>
      </c>
      <c r="B136" s="1" t="str">
        <f xml:space="preserve"> VLOOKUP(A136, [1]summary!$A$1:$B$1000, 2, FALSE)</f>
        <v>PASS</v>
      </c>
      <c r="C136" s="1" t="str">
        <f xml:space="preserve"> IF(AND(VLOOKUP(A136, 'run-1'!$A$1:$F$1000, 2, FALSE) = VLOOKUP(A136, 'run-2'!$A$1:$F$1000, 2, FALSE), VLOOKUP(A136, 'run-1'!$A$1:$F$1000, 2, FALSE) = VLOOKUP(A136, 'run-3'!$A$1:$F$1000, 2, FALSE)), VLOOKUP(A136, 'run-1'!$A$1:$F$1000, 2, FALSE), "INCON")</f>
        <v>PASS</v>
      </c>
      <c r="D136" s="1">
        <f xml:space="preserve"> AVERAGE(VLOOKUP(A136, 'run-1'!$A$1:$F$1000, 3, FALSE), VLOOKUP(A136, 'run-2'!$A$1:$F$1000, 3, FALSE), VLOOKUP(A136, 'run-3'!$A$1:$F$1000, 3, FALSE))</f>
        <v>1.4650862216949398</v>
      </c>
      <c r="E136" s="2">
        <f xml:space="preserve"> MAX(VLOOKUP(A136, 'run-1'!$A$1:$F$1000, 4, FALSE), VLOOKUP(A136, 'run-2'!$A$1:$F$1000, 4, FALSE), VLOOKUP(A136, 'run-3'!$A$1:$F$1000, 4, FALSE))</f>
        <v>0</v>
      </c>
      <c r="F136" s="2">
        <f xml:space="preserve"> MAX(VLOOKUP(A136, 'run-1'!$A$1:$F$1000, 5, FALSE), VLOOKUP(A136, 'run-2'!$A$1:$F$1000, 5, FALSE), VLOOKUP(A136, 'run-3'!$A$1:$F$1000, 5, FALSE))</f>
        <v>0</v>
      </c>
      <c r="G136" s="1">
        <f xml:space="preserve"> IF(AND(VLOOKUP(A136, 'run-1'!$A$1:$F$1000, 6, FALSE) = VLOOKUP(A136, 'run-2'!$A$1:$F$1000, 6, FALSE), VLOOKUP(A136, 'run-1'!$A$1:$F$1000, 6, FALSE) = VLOOKUP(A136, 'run-3'!$A$1:$F$1000, 6, FALSE)), VLOOKUP(A136, 'run-1'!$A$1:$F$1000, 6, FALSE), "INCON")</f>
        <v>0</v>
      </c>
    </row>
    <row r="137" spans="1:7" x14ac:dyDescent="0.25">
      <c r="A137" s="1" t="s">
        <v>140</v>
      </c>
      <c r="B137" s="1" t="str">
        <f xml:space="preserve"> VLOOKUP(A137, [1]summary!$A$1:$B$1000, 2, FALSE)</f>
        <v>PASS</v>
      </c>
      <c r="C137" s="1" t="str">
        <f xml:space="preserve"> IF(AND(VLOOKUP(A137, 'run-1'!$A$1:$F$1000, 2, FALSE) = VLOOKUP(A137, 'run-2'!$A$1:$F$1000, 2, FALSE), VLOOKUP(A137, 'run-1'!$A$1:$F$1000, 2, FALSE) = VLOOKUP(A137, 'run-3'!$A$1:$F$1000, 2, FALSE)), VLOOKUP(A137, 'run-1'!$A$1:$F$1000, 2, FALSE), "INCON")</f>
        <v>PASS</v>
      </c>
      <c r="D137" s="1">
        <f xml:space="preserve"> AVERAGE(VLOOKUP(A137, 'run-1'!$A$1:$F$1000, 3, FALSE), VLOOKUP(A137, 'run-2'!$A$1:$F$1000, 3, FALSE), VLOOKUP(A137, 'run-3'!$A$1:$F$1000, 3, FALSE))</f>
        <v>1.7432036399841266</v>
      </c>
      <c r="E137" s="2">
        <f xml:space="preserve"> MAX(VLOOKUP(A137, 'run-1'!$A$1:$F$1000, 4, FALSE), VLOOKUP(A137, 'run-2'!$A$1:$F$1000, 4, FALSE), VLOOKUP(A137, 'run-3'!$A$1:$F$1000, 4, FALSE))</f>
        <v>0</v>
      </c>
      <c r="F137" s="2">
        <f xml:space="preserve"> MAX(VLOOKUP(A137, 'run-1'!$A$1:$F$1000, 5, FALSE), VLOOKUP(A137, 'run-2'!$A$1:$F$1000, 5, FALSE), VLOOKUP(A137, 'run-3'!$A$1:$F$1000, 5, FALSE))</f>
        <v>0</v>
      </c>
      <c r="G137" s="1">
        <f xml:space="preserve"> IF(AND(VLOOKUP(A137, 'run-1'!$A$1:$F$1000, 6, FALSE) = VLOOKUP(A137, 'run-2'!$A$1:$F$1000, 6, FALSE), VLOOKUP(A137, 'run-1'!$A$1:$F$1000, 6, FALSE) = VLOOKUP(A137, 'run-3'!$A$1:$F$1000, 6, FALSE)), VLOOKUP(A137, 'run-1'!$A$1:$F$1000, 6, FALSE), "INCON")</f>
        <v>0</v>
      </c>
    </row>
    <row r="138" spans="1:7" x14ac:dyDescent="0.25">
      <c r="A138" s="1" t="s">
        <v>146</v>
      </c>
      <c r="B138" s="1" t="str">
        <f xml:space="preserve"> VLOOKUP(A138, [1]summary!$A$1:$B$1000, 2, FALSE)</f>
        <v>PASS</v>
      </c>
      <c r="C138" s="1" t="str">
        <f xml:space="preserve"> IF(AND(VLOOKUP(A138, 'run-1'!$A$1:$F$1000, 2, FALSE) = VLOOKUP(A138, 'run-2'!$A$1:$F$1000, 2, FALSE), VLOOKUP(A138, 'run-1'!$A$1:$F$1000, 2, FALSE) = VLOOKUP(A138, 'run-3'!$A$1:$F$1000, 2, FALSE)), VLOOKUP(A138, 'run-1'!$A$1:$F$1000, 2, FALSE), "INCON")</f>
        <v>PASS</v>
      </c>
      <c r="D138" s="1">
        <f xml:space="preserve"> AVERAGE(VLOOKUP(A138, 'run-1'!$A$1:$F$1000, 3, FALSE), VLOOKUP(A138, 'run-2'!$A$1:$F$1000, 3, FALSE), VLOOKUP(A138, 'run-3'!$A$1:$F$1000, 3, FALSE))</f>
        <v>1.7037736574808733</v>
      </c>
      <c r="E138" s="2">
        <f xml:space="preserve"> MAX(VLOOKUP(A138, 'run-1'!$A$1:$F$1000, 4, FALSE), VLOOKUP(A138, 'run-2'!$A$1:$F$1000, 4, FALSE), VLOOKUP(A138, 'run-3'!$A$1:$F$1000, 4, FALSE))</f>
        <v>0</v>
      </c>
      <c r="F138" s="2">
        <f xml:space="preserve"> MAX(VLOOKUP(A138, 'run-1'!$A$1:$F$1000, 5, FALSE), VLOOKUP(A138, 'run-2'!$A$1:$F$1000, 5, FALSE), VLOOKUP(A138, 'run-3'!$A$1:$F$1000, 5, FALSE))</f>
        <v>0</v>
      </c>
      <c r="G138" s="1">
        <f xml:space="preserve"> IF(AND(VLOOKUP(A138, 'run-1'!$A$1:$F$1000, 6, FALSE) = VLOOKUP(A138, 'run-2'!$A$1:$F$1000, 6, FALSE), VLOOKUP(A138, 'run-1'!$A$1:$F$1000, 6, FALSE) = VLOOKUP(A138, 'run-3'!$A$1:$F$1000, 6, FALSE)), VLOOKUP(A138, 'run-1'!$A$1:$F$1000, 6, FALSE), "INCON")</f>
        <v>0</v>
      </c>
    </row>
    <row r="139" spans="1:7" x14ac:dyDescent="0.25">
      <c r="A139" s="1" t="s">
        <v>69</v>
      </c>
      <c r="B139" s="1" t="str">
        <f xml:space="preserve"> VLOOKUP(A139, [1]summary!$A$1:$B$1000, 2, FALSE)</f>
        <v>PASS</v>
      </c>
      <c r="C139" s="1" t="str">
        <f xml:space="preserve"> IF(AND(VLOOKUP(A139, 'run-1'!$A$1:$F$1000, 2, FALSE) = VLOOKUP(A139, 'run-2'!$A$1:$F$1000, 2, FALSE), VLOOKUP(A139, 'run-1'!$A$1:$F$1000, 2, FALSE) = VLOOKUP(A139, 'run-3'!$A$1:$F$1000, 2, FALSE)), VLOOKUP(A139, 'run-1'!$A$1:$F$1000, 2, FALSE), "INCON")</f>
        <v>PASS</v>
      </c>
      <c r="D139" s="1">
        <f xml:space="preserve"> AVERAGE(VLOOKUP(A139, 'run-1'!$A$1:$F$1000, 3, FALSE), VLOOKUP(A139, 'run-2'!$A$1:$F$1000, 3, FALSE), VLOOKUP(A139, 'run-3'!$A$1:$F$1000, 3, FALSE))</f>
        <v>1.63421233495076</v>
      </c>
      <c r="E139" s="2">
        <f xml:space="preserve"> MAX(VLOOKUP(A139, 'run-1'!$A$1:$F$1000, 4, FALSE), VLOOKUP(A139, 'run-2'!$A$1:$F$1000, 4, FALSE), VLOOKUP(A139, 'run-3'!$A$1:$F$1000, 4, FALSE))</f>
        <v>0</v>
      </c>
      <c r="F139" s="2">
        <f xml:space="preserve"> MAX(VLOOKUP(A139, 'run-1'!$A$1:$F$1000, 5, FALSE), VLOOKUP(A139, 'run-2'!$A$1:$F$1000, 5, FALSE), VLOOKUP(A139, 'run-3'!$A$1:$F$1000, 5, FALSE))</f>
        <v>0</v>
      </c>
      <c r="G139" s="1">
        <f xml:space="preserve"> IF(AND(VLOOKUP(A139, 'run-1'!$A$1:$F$1000, 6, FALSE) = VLOOKUP(A139, 'run-2'!$A$1:$F$1000, 6, FALSE), VLOOKUP(A139, 'run-1'!$A$1:$F$1000, 6, FALSE) = VLOOKUP(A139, 'run-3'!$A$1:$F$1000, 6, FALSE)), VLOOKUP(A139, 'run-1'!$A$1:$F$1000, 6, FALSE), "INCON")</f>
        <v>0</v>
      </c>
    </row>
    <row r="140" spans="1:7" x14ac:dyDescent="0.25">
      <c r="A140" s="1" t="s">
        <v>68</v>
      </c>
      <c r="B140" s="1" t="str">
        <f xml:space="preserve"> VLOOKUP(A140, [1]summary!$A$1:$B$1000, 2, FALSE)</f>
        <v>PASS</v>
      </c>
      <c r="C140" s="1" t="str">
        <f xml:space="preserve"> IF(AND(VLOOKUP(A140, 'run-1'!$A$1:$F$1000, 2, FALSE) = VLOOKUP(A140, 'run-2'!$A$1:$F$1000, 2, FALSE), VLOOKUP(A140, 'run-1'!$A$1:$F$1000, 2, FALSE) = VLOOKUP(A140, 'run-3'!$A$1:$F$1000, 2, FALSE)), VLOOKUP(A140, 'run-1'!$A$1:$F$1000, 2, FALSE), "INCON")</f>
        <v>PASS</v>
      </c>
      <c r="D140" s="1">
        <f xml:space="preserve"> AVERAGE(VLOOKUP(A140, 'run-1'!$A$1:$F$1000, 3, FALSE), VLOOKUP(A140, 'run-2'!$A$1:$F$1000, 3, FALSE), VLOOKUP(A140, 'run-3'!$A$1:$F$1000, 3, FALSE))</f>
        <v>1.7943489551544134</v>
      </c>
      <c r="E140" s="2">
        <f xml:space="preserve"> MAX(VLOOKUP(A140, 'run-1'!$A$1:$F$1000, 4, FALSE), VLOOKUP(A140, 'run-2'!$A$1:$F$1000, 4, FALSE), VLOOKUP(A140, 'run-3'!$A$1:$F$1000, 4, FALSE))</f>
        <v>0</v>
      </c>
      <c r="F140" s="2">
        <f xml:space="preserve"> MAX(VLOOKUP(A140, 'run-1'!$A$1:$F$1000, 5, FALSE), VLOOKUP(A140, 'run-2'!$A$1:$F$1000, 5, FALSE), VLOOKUP(A140, 'run-3'!$A$1:$F$1000, 5, FALSE))</f>
        <v>0</v>
      </c>
      <c r="G140" s="1">
        <f xml:space="preserve"> IF(AND(VLOOKUP(A140, 'run-1'!$A$1:$F$1000, 6, FALSE) = VLOOKUP(A140, 'run-2'!$A$1:$F$1000, 6, FALSE), VLOOKUP(A140, 'run-1'!$A$1:$F$1000, 6, FALSE) = VLOOKUP(A140, 'run-3'!$A$1:$F$1000, 6, FALSE)), VLOOKUP(A140, 'run-1'!$A$1:$F$1000, 6, FALSE), "INCON")</f>
        <v>0</v>
      </c>
    </row>
    <row r="141" spans="1:7" x14ac:dyDescent="0.25">
      <c r="A141" s="1" t="s">
        <v>149</v>
      </c>
      <c r="B141" s="1" t="str">
        <f xml:space="preserve"> VLOOKUP(A141, [1]summary!$A$1:$B$1000, 2, FALSE)</f>
        <v>PASS</v>
      </c>
      <c r="C141" s="1" t="str">
        <f xml:space="preserve"> IF(AND(VLOOKUP(A141, 'run-1'!$A$1:$F$1000, 2, FALSE) = VLOOKUP(A141, 'run-2'!$A$1:$F$1000, 2, FALSE), VLOOKUP(A141, 'run-1'!$A$1:$F$1000, 2, FALSE) = VLOOKUP(A141, 'run-3'!$A$1:$F$1000, 2, FALSE)), VLOOKUP(A141, 'run-1'!$A$1:$F$1000, 2, FALSE), "INCON")</f>
        <v>PASS</v>
      </c>
      <c r="D141" s="1">
        <f xml:space="preserve"> AVERAGE(VLOOKUP(A141, 'run-1'!$A$1:$F$1000, 3, FALSE), VLOOKUP(A141, 'run-2'!$A$1:$F$1000, 3, FALSE), VLOOKUP(A141, 'run-3'!$A$1:$F$1000, 3, FALSE))</f>
        <v>2.7304321130116733</v>
      </c>
      <c r="E141" s="2">
        <f xml:space="preserve"> MAX(VLOOKUP(A141, 'run-1'!$A$1:$F$1000, 4, FALSE), VLOOKUP(A141, 'run-2'!$A$1:$F$1000, 4, FALSE), VLOOKUP(A141, 'run-3'!$A$1:$F$1000, 4, FALSE))</f>
        <v>0</v>
      </c>
      <c r="F141" s="2">
        <f xml:space="preserve"> MAX(VLOOKUP(A141, 'run-1'!$A$1:$F$1000, 5, FALSE), VLOOKUP(A141, 'run-2'!$A$1:$F$1000, 5, FALSE), VLOOKUP(A141, 'run-3'!$A$1:$F$1000, 5, FALSE))</f>
        <v>0</v>
      </c>
      <c r="G141" s="1">
        <f xml:space="preserve"> IF(AND(VLOOKUP(A141, 'run-1'!$A$1:$F$1000, 6, FALSE) = VLOOKUP(A141, 'run-2'!$A$1:$F$1000, 6, FALSE), VLOOKUP(A141, 'run-1'!$A$1:$F$1000, 6, FALSE) = VLOOKUP(A141, 'run-3'!$A$1:$F$1000, 6, FALSE)), VLOOKUP(A141, 'run-1'!$A$1:$F$1000, 6, FALSE), "INCON")</f>
        <v>0</v>
      </c>
    </row>
    <row r="142" spans="1:7" x14ac:dyDescent="0.25">
      <c r="A142" s="1" t="s">
        <v>155</v>
      </c>
      <c r="B142" s="1" t="str">
        <f xml:space="preserve"> VLOOKUP(A142, [1]summary!$A$1:$B$1000, 2, FALSE)</f>
        <v>PASS</v>
      </c>
      <c r="C142" s="1" t="str">
        <f xml:space="preserve"> IF(AND(VLOOKUP(A142, 'run-1'!$A$1:$F$1000, 2, FALSE) = VLOOKUP(A142, 'run-2'!$A$1:$F$1000, 2, FALSE), VLOOKUP(A142, 'run-1'!$A$1:$F$1000, 2, FALSE) = VLOOKUP(A142, 'run-3'!$A$1:$F$1000, 2, FALSE)), VLOOKUP(A142, 'run-1'!$A$1:$F$1000, 2, FALSE), "INCON")</f>
        <v>PASS</v>
      </c>
      <c r="D142" s="1">
        <f xml:space="preserve"> AVERAGE(VLOOKUP(A142, 'run-1'!$A$1:$F$1000, 3, FALSE), VLOOKUP(A142, 'run-2'!$A$1:$F$1000, 3, FALSE), VLOOKUP(A142, 'run-3'!$A$1:$F$1000, 3, FALSE))</f>
        <v>1.9691651662190699</v>
      </c>
      <c r="E142" s="2">
        <f xml:space="preserve"> MAX(VLOOKUP(A142, 'run-1'!$A$1:$F$1000, 4, FALSE), VLOOKUP(A142, 'run-2'!$A$1:$F$1000, 4, FALSE), VLOOKUP(A142, 'run-3'!$A$1:$F$1000, 4, FALSE))</f>
        <v>0</v>
      </c>
      <c r="F142" s="2">
        <f xml:space="preserve"> MAX(VLOOKUP(A142, 'run-1'!$A$1:$F$1000, 5, FALSE), VLOOKUP(A142, 'run-2'!$A$1:$F$1000, 5, FALSE), VLOOKUP(A142, 'run-3'!$A$1:$F$1000, 5, FALSE))</f>
        <v>0</v>
      </c>
      <c r="G142" s="1">
        <f xml:space="preserve"> IF(AND(VLOOKUP(A142, 'run-1'!$A$1:$F$1000, 6, FALSE) = VLOOKUP(A142, 'run-2'!$A$1:$F$1000, 6, FALSE), VLOOKUP(A142, 'run-1'!$A$1:$F$1000, 6, FALSE) = VLOOKUP(A142, 'run-3'!$A$1:$F$1000, 6, FALSE)), VLOOKUP(A142, 'run-1'!$A$1:$F$1000, 6, FALSE), "INCON")</f>
        <v>0</v>
      </c>
    </row>
    <row r="143" spans="1:7" x14ac:dyDescent="0.25">
      <c r="A143" s="1" t="s">
        <v>112</v>
      </c>
      <c r="B143" s="1" t="str">
        <f xml:space="preserve"> VLOOKUP(A143, [1]summary!$A$1:$B$1000, 2, FALSE)</f>
        <v>FAIL(4)</v>
      </c>
      <c r="C143" s="1" t="str">
        <f xml:space="preserve"> IF(AND(VLOOKUP(A143, 'run-1'!$A$1:$F$1000, 2, FALSE) = VLOOKUP(A143, 'run-2'!$A$1:$F$1000, 2, FALSE), VLOOKUP(A143, 'run-1'!$A$1:$F$1000, 2, FALSE) = VLOOKUP(A143, 'run-3'!$A$1:$F$1000, 2, FALSE)), VLOOKUP(A143, 'run-1'!$A$1:$F$1000, 2, FALSE), "INCON")</f>
        <v>PASS</v>
      </c>
      <c r="D143" s="1">
        <f xml:space="preserve"> AVERAGE(VLOOKUP(A143, 'run-1'!$A$1:$F$1000, 3, FALSE), VLOOKUP(A143, 'run-2'!$A$1:$F$1000, 3, FALSE), VLOOKUP(A143, 'run-3'!$A$1:$F$1000, 3, FALSE))</f>
        <v>0.21114706993102969</v>
      </c>
      <c r="E143" s="2">
        <f xml:space="preserve"> MAX(VLOOKUP(A143, 'run-1'!$A$1:$F$1000, 4, FALSE), VLOOKUP(A143, 'run-2'!$A$1:$F$1000, 4, FALSE), VLOOKUP(A143, 'run-3'!$A$1:$F$1000, 4, FALSE))</f>
        <v>0</v>
      </c>
      <c r="F143" s="2">
        <f xml:space="preserve"> MAX(VLOOKUP(A143, 'run-1'!$A$1:$F$1000, 5, FALSE), VLOOKUP(A143, 'run-2'!$A$1:$F$1000, 5, FALSE), VLOOKUP(A143, 'run-3'!$A$1:$F$1000, 5, FALSE))</f>
        <v>0</v>
      </c>
      <c r="G143" s="1">
        <f xml:space="preserve"> IF(AND(VLOOKUP(A143, 'run-1'!$A$1:$F$1000, 6, FALSE) = VLOOKUP(A143, 'run-2'!$A$1:$F$1000, 6, FALSE), VLOOKUP(A143, 'run-1'!$A$1:$F$1000, 6, FALSE) = VLOOKUP(A143, 'run-3'!$A$1:$F$1000, 6, FALSE)), VLOOKUP(A143, 'run-1'!$A$1:$F$1000, 6, FALSE), "INCON")</f>
        <v>0</v>
      </c>
    </row>
    <row r="144" spans="1:7" x14ac:dyDescent="0.25">
      <c r="A144" s="1" t="s">
        <v>111</v>
      </c>
      <c r="B144" s="1" t="str">
        <f xml:space="preserve"> VLOOKUP(A144, [1]summary!$A$1:$B$1000, 2, FALSE)</f>
        <v>FAIL(4)</v>
      </c>
      <c r="C144" s="1" t="str">
        <f xml:space="preserve"> IF(AND(VLOOKUP(A144, 'run-1'!$A$1:$F$1000, 2, FALSE) = VLOOKUP(A144, 'run-2'!$A$1:$F$1000, 2, FALSE), VLOOKUP(A144, 'run-1'!$A$1:$F$1000, 2, FALSE) = VLOOKUP(A144, 'run-3'!$A$1:$F$1000, 2, FALSE)), VLOOKUP(A144, 'run-1'!$A$1:$F$1000, 2, FALSE), "INCON")</f>
        <v>PASS</v>
      </c>
      <c r="D144" s="1">
        <f xml:space="preserve"> AVERAGE(VLOOKUP(A144, 'run-1'!$A$1:$F$1000, 3, FALSE), VLOOKUP(A144, 'run-2'!$A$1:$F$1000, 3, FALSE), VLOOKUP(A144, 'run-3'!$A$1:$F$1000, 3, FALSE))</f>
        <v>0.21254722277323368</v>
      </c>
      <c r="E144" s="2">
        <f xml:space="preserve"> MAX(VLOOKUP(A144, 'run-1'!$A$1:$F$1000, 4, FALSE), VLOOKUP(A144, 'run-2'!$A$1:$F$1000, 4, FALSE), VLOOKUP(A144, 'run-3'!$A$1:$F$1000, 4, FALSE))</f>
        <v>0</v>
      </c>
      <c r="F144" s="2">
        <f xml:space="preserve"> MAX(VLOOKUP(A144, 'run-1'!$A$1:$F$1000, 5, FALSE), VLOOKUP(A144, 'run-2'!$A$1:$F$1000, 5, FALSE), VLOOKUP(A144, 'run-3'!$A$1:$F$1000, 5, FALSE))</f>
        <v>0</v>
      </c>
      <c r="G144" s="1">
        <f xml:space="preserve"> IF(AND(VLOOKUP(A144, 'run-1'!$A$1:$F$1000, 6, FALSE) = VLOOKUP(A144, 'run-2'!$A$1:$F$1000, 6, FALSE), VLOOKUP(A144, 'run-1'!$A$1:$F$1000, 6, FALSE) = VLOOKUP(A144, 'run-3'!$A$1:$F$1000, 6, FALSE)), VLOOKUP(A144, 'run-1'!$A$1:$F$1000, 6, FALSE), "INCON")</f>
        <v>0</v>
      </c>
    </row>
    <row r="145" spans="1:7" x14ac:dyDescent="0.25">
      <c r="A145" s="1" t="s">
        <v>106</v>
      </c>
      <c r="B145" s="1" t="str">
        <f xml:space="preserve"> VLOOKUP(A145, [1]summary!$A$1:$B$1000, 2, FALSE)</f>
        <v>PASS</v>
      </c>
      <c r="C145" s="1" t="str">
        <f xml:space="preserve"> IF(AND(VLOOKUP(A145, 'run-1'!$A$1:$F$1000, 2, FALSE) = VLOOKUP(A145, 'run-2'!$A$1:$F$1000, 2, FALSE), VLOOKUP(A145, 'run-1'!$A$1:$F$1000, 2, FALSE) = VLOOKUP(A145, 'run-3'!$A$1:$F$1000, 2, FALSE)), VLOOKUP(A145, 'run-1'!$A$1:$F$1000, 2, FALSE), "INCON")</f>
        <v>ERROR</v>
      </c>
      <c r="D145" s="1">
        <f xml:space="preserve"> AVERAGE(VLOOKUP(A145, 'run-1'!$A$1:$F$1000, 3, FALSE), VLOOKUP(A145, 'run-2'!$A$1:$F$1000, 3, FALSE), VLOOKUP(A145, 'run-3'!$A$1:$F$1000, 3, FALSE))</f>
        <v>3.2456715901692631E-4</v>
      </c>
      <c r="E145" s="2">
        <f xml:space="preserve"> MAX(VLOOKUP(A145, 'run-1'!$A$1:$F$1000, 4, FALSE), VLOOKUP(A145, 'run-2'!$A$1:$F$1000, 4, FALSE), VLOOKUP(A145, 'run-3'!$A$1:$F$1000, 4, FALSE))</f>
        <v>0</v>
      </c>
      <c r="F145" s="2">
        <f xml:space="preserve"> MAX(VLOOKUP(A145, 'run-1'!$A$1:$F$1000, 5, FALSE), VLOOKUP(A145, 'run-2'!$A$1:$F$1000, 5, FALSE), VLOOKUP(A145, 'run-3'!$A$1:$F$1000, 5, FALSE))</f>
        <v>0</v>
      </c>
      <c r="G145" s="1" t="str">
        <f xml:space="preserve"> IF(AND(VLOOKUP(A145, 'run-1'!$A$1:$F$1000, 6, FALSE) = VLOOKUP(A145, 'run-2'!$A$1:$F$1000, 6, FALSE), VLOOKUP(A145, 'run-1'!$A$1:$F$1000, 6, FALSE) = VLOOKUP(A145, 'run-3'!$A$1:$F$1000, 6, FALSE)), VLOOKUP(A145, 'run-1'!$A$1:$F$1000, 6, FALSE), "INCON")</f>
        <v>list index out of range</v>
      </c>
    </row>
    <row r="146" spans="1:7" x14ac:dyDescent="0.25">
      <c r="A146" s="1" t="s">
        <v>158</v>
      </c>
      <c r="B146" s="1" t="str">
        <f xml:space="preserve"> VLOOKUP(A146, [1]summary!$A$1:$B$1000, 2, FALSE)</f>
        <v>PASS</v>
      </c>
      <c r="C146" s="1" t="str">
        <f xml:space="preserve"> IF(AND(VLOOKUP(A146, 'run-1'!$A$1:$F$1000, 2, FALSE) = VLOOKUP(A146, 'run-2'!$A$1:$F$1000, 2, FALSE), VLOOKUP(A146, 'run-1'!$A$1:$F$1000, 2, FALSE) = VLOOKUP(A146, 'run-3'!$A$1:$F$1000, 2, FALSE)), VLOOKUP(A146, 'run-1'!$A$1:$F$1000, 2, FALSE), "INCON")</f>
        <v>PASS</v>
      </c>
      <c r="D146" s="1">
        <f xml:space="preserve"> AVERAGE(VLOOKUP(A146, 'run-1'!$A$1:$F$1000, 3, FALSE), VLOOKUP(A146, 'run-2'!$A$1:$F$1000, 3, FALSE), VLOOKUP(A146, 'run-3'!$A$1:$F$1000, 3, FALSE))</f>
        <v>1.6120820045471167</v>
      </c>
      <c r="E146" s="2">
        <f xml:space="preserve"> MAX(VLOOKUP(A146, 'run-1'!$A$1:$F$1000, 4, FALSE), VLOOKUP(A146, 'run-2'!$A$1:$F$1000, 4, FALSE), VLOOKUP(A146, 'run-3'!$A$1:$F$1000, 4, FALSE))</f>
        <v>0</v>
      </c>
      <c r="F146" s="2">
        <f xml:space="preserve"> MAX(VLOOKUP(A146, 'run-1'!$A$1:$F$1000, 5, FALSE), VLOOKUP(A146, 'run-2'!$A$1:$F$1000, 5, FALSE), VLOOKUP(A146, 'run-3'!$A$1:$F$1000, 5, FALSE))</f>
        <v>0</v>
      </c>
      <c r="G146" s="1">
        <f xml:space="preserve"> IF(AND(VLOOKUP(A146, 'run-1'!$A$1:$F$1000, 6, FALSE) = VLOOKUP(A146, 'run-2'!$A$1:$F$1000, 6, FALSE), VLOOKUP(A146, 'run-1'!$A$1:$F$1000, 6, FALSE) = VLOOKUP(A146, 'run-3'!$A$1:$F$1000, 6, FALSE)), VLOOKUP(A146, 'run-1'!$A$1:$F$1000, 6, FALSE), "INCON")</f>
        <v>0</v>
      </c>
    </row>
    <row r="147" spans="1:7" x14ac:dyDescent="0.25">
      <c r="A147" s="1" t="s">
        <v>105</v>
      </c>
      <c r="B147" s="1" t="str">
        <f xml:space="preserve"> VLOOKUP(A147, [1]summary!$A$1:$B$1000, 2, FALSE)</f>
        <v>PASS</v>
      </c>
      <c r="C147" s="1" t="str">
        <f xml:space="preserve"> IF(AND(VLOOKUP(A147, 'run-1'!$A$1:$F$1000, 2, FALSE) = VLOOKUP(A147, 'run-2'!$A$1:$F$1000, 2, FALSE), VLOOKUP(A147, 'run-1'!$A$1:$F$1000, 2, FALSE) = VLOOKUP(A147, 'run-3'!$A$1:$F$1000, 2, FALSE)), VLOOKUP(A147, 'run-1'!$A$1:$F$1000, 2, FALSE), "INCON")</f>
        <v>PASS</v>
      </c>
      <c r="D147" s="1">
        <f xml:space="preserve"> AVERAGE(VLOOKUP(A147, 'run-1'!$A$1:$F$1000, 3, FALSE), VLOOKUP(A147, 'run-2'!$A$1:$F$1000, 3, FALSE), VLOOKUP(A147, 'run-3'!$A$1:$F$1000, 3, FALSE))</f>
        <v>1.6796865463256765</v>
      </c>
      <c r="E147" s="2">
        <f xml:space="preserve"> MAX(VLOOKUP(A147, 'run-1'!$A$1:$F$1000, 4, FALSE), VLOOKUP(A147, 'run-2'!$A$1:$F$1000, 4, FALSE), VLOOKUP(A147, 'run-3'!$A$1:$F$1000, 4, FALSE))</f>
        <v>0</v>
      </c>
      <c r="F147" s="2">
        <f xml:space="preserve"> MAX(VLOOKUP(A147, 'run-1'!$A$1:$F$1000, 5, FALSE), VLOOKUP(A147, 'run-2'!$A$1:$F$1000, 5, FALSE), VLOOKUP(A147, 'run-3'!$A$1:$F$1000, 5, FALSE))</f>
        <v>0</v>
      </c>
      <c r="G147" s="1">
        <f xml:space="preserve"> IF(AND(VLOOKUP(A147, 'run-1'!$A$1:$F$1000, 6, FALSE) = VLOOKUP(A147, 'run-2'!$A$1:$F$1000, 6, FALSE), VLOOKUP(A147, 'run-1'!$A$1:$F$1000, 6, FALSE) = VLOOKUP(A147, 'run-3'!$A$1:$F$1000, 6, FALSE)), VLOOKUP(A147, 'run-1'!$A$1:$F$1000, 6, FALSE), "INCON")</f>
        <v>0</v>
      </c>
    </row>
    <row r="148" spans="1:7" x14ac:dyDescent="0.25">
      <c r="A148" s="1" t="s">
        <v>152</v>
      </c>
      <c r="B148" s="1" t="str">
        <f xml:space="preserve"> VLOOKUP(A148, [1]summary!$A$1:$B$1000, 2, FALSE)</f>
        <v>PASS</v>
      </c>
      <c r="C148" s="1" t="str">
        <f xml:space="preserve"> IF(AND(VLOOKUP(A148, 'run-1'!$A$1:$F$1000, 2, FALSE) = VLOOKUP(A148, 'run-2'!$A$1:$F$1000, 2, FALSE), VLOOKUP(A148, 'run-1'!$A$1:$F$1000, 2, FALSE) = VLOOKUP(A148, 'run-3'!$A$1:$F$1000, 2, FALSE)), VLOOKUP(A148, 'run-1'!$A$1:$F$1000, 2, FALSE), "INCON")</f>
        <v>PASS</v>
      </c>
      <c r="D148" s="1">
        <f xml:space="preserve"> AVERAGE(VLOOKUP(A148, 'run-1'!$A$1:$F$1000, 3, FALSE), VLOOKUP(A148, 'run-2'!$A$1:$F$1000, 3, FALSE), VLOOKUP(A148, 'run-3'!$A$1:$F$1000, 3, FALSE))</f>
        <v>1.7816185951232868</v>
      </c>
      <c r="E148" s="2">
        <f xml:space="preserve"> MAX(VLOOKUP(A148, 'run-1'!$A$1:$F$1000, 4, FALSE), VLOOKUP(A148, 'run-2'!$A$1:$F$1000, 4, FALSE), VLOOKUP(A148, 'run-3'!$A$1:$F$1000, 4, FALSE))</f>
        <v>0</v>
      </c>
      <c r="F148" s="2">
        <f xml:space="preserve"> MAX(VLOOKUP(A148, 'run-1'!$A$1:$F$1000, 5, FALSE), VLOOKUP(A148, 'run-2'!$A$1:$F$1000, 5, FALSE), VLOOKUP(A148, 'run-3'!$A$1:$F$1000, 5, FALSE))</f>
        <v>0</v>
      </c>
      <c r="G148" s="1">
        <f xml:space="preserve"> IF(AND(VLOOKUP(A148, 'run-1'!$A$1:$F$1000, 6, FALSE) = VLOOKUP(A148, 'run-2'!$A$1:$F$1000, 6, FALSE), VLOOKUP(A148, 'run-1'!$A$1:$F$1000, 6, FALSE) = VLOOKUP(A148, 'run-3'!$A$1:$F$1000, 6, FALSE)), VLOOKUP(A148, 'run-1'!$A$1:$F$1000, 6, FALSE), "INCON")</f>
        <v>0</v>
      </c>
    </row>
    <row r="149" spans="1:7" x14ac:dyDescent="0.25">
      <c r="A149" s="1" t="s">
        <v>165</v>
      </c>
      <c r="B149" s="1" t="str">
        <f xml:space="preserve"> VLOOKUP(A149, [1]summary!$A$1:$B$1000, 2, FALSE)</f>
        <v>PASS</v>
      </c>
      <c r="C149" s="1" t="str">
        <f xml:space="preserve"> IF(AND(VLOOKUP(A149, 'run-1'!$A$1:$F$1000, 2, FALSE) = VLOOKUP(A149, 'run-2'!$A$1:$F$1000, 2, FALSE), VLOOKUP(A149, 'run-1'!$A$1:$F$1000, 2, FALSE) = VLOOKUP(A149, 'run-3'!$A$1:$F$1000, 2, FALSE)), VLOOKUP(A149, 'run-1'!$A$1:$F$1000, 2, FALSE), "INCON")</f>
        <v>PASS</v>
      </c>
      <c r="D149" s="1">
        <f xml:space="preserve"> AVERAGE(VLOOKUP(A149, 'run-1'!$A$1:$F$1000, 3, FALSE), VLOOKUP(A149, 'run-2'!$A$1:$F$1000, 3, FALSE), VLOOKUP(A149, 'run-3'!$A$1:$F$1000, 3, FALSE))</f>
        <v>1.4995625019073433</v>
      </c>
      <c r="E149" s="2">
        <f xml:space="preserve"> MAX(VLOOKUP(A149, 'run-1'!$A$1:$F$1000, 4, FALSE), VLOOKUP(A149, 'run-2'!$A$1:$F$1000, 4, FALSE), VLOOKUP(A149, 'run-3'!$A$1:$F$1000, 4, FALSE))</f>
        <v>0</v>
      </c>
      <c r="F149" s="2">
        <f xml:space="preserve"> MAX(VLOOKUP(A149, 'run-1'!$A$1:$F$1000, 5, FALSE), VLOOKUP(A149, 'run-2'!$A$1:$F$1000, 5, FALSE), VLOOKUP(A149, 'run-3'!$A$1:$F$1000, 5, FALSE))</f>
        <v>0</v>
      </c>
      <c r="G149" s="1">
        <f xml:space="preserve"> IF(AND(VLOOKUP(A149, 'run-1'!$A$1:$F$1000, 6, FALSE) = VLOOKUP(A149, 'run-2'!$A$1:$F$1000, 6, FALSE), VLOOKUP(A149, 'run-1'!$A$1:$F$1000, 6, FALSE) = VLOOKUP(A149, 'run-3'!$A$1:$F$1000, 6, FALSE)), VLOOKUP(A149, 'run-1'!$A$1:$F$1000, 6, FALSE), "INCON")</f>
        <v>0</v>
      </c>
    </row>
    <row r="150" spans="1:7" x14ac:dyDescent="0.25">
      <c r="A150" s="1" t="s">
        <v>151</v>
      </c>
      <c r="B150" s="1" t="str">
        <f xml:space="preserve"> VLOOKUP(A150, [1]summary!$A$1:$B$1000, 2, FALSE)</f>
        <v>PASS</v>
      </c>
      <c r="C150" s="1" t="str">
        <f xml:space="preserve"> IF(AND(VLOOKUP(A150, 'run-1'!$A$1:$F$1000, 2, FALSE) = VLOOKUP(A150, 'run-2'!$A$1:$F$1000, 2, FALSE), VLOOKUP(A150, 'run-1'!$A$1:$F$1000, 2, FALSE) = VLOOKUP(A150, 'run-3'!$A$1:$F$1000, 2, FALSE)), VLOOKUP(A150, 'run-1'!$A$1:$F$1000, 2, FALSE), "INCON")</f>
        <v>PASS</v>
      </c>
      <c r="D150" s="1">
        <f xml:space="preserve"> AVERAGE(VLOOKUP(A150, 'run-1'!$A$1:$F$1000, 3, FALSE), VLOOKUP(A150, 'run-2'!$A$1:$F$1000, 3, FALSE), VLOOKUP(A150, 'run-3'!$A$1:$F$1000, 3, FALSE))</f>
        <v>1.7600392500559465</v>
      </c>
      <c r="E150" s="2">
        <f xml:space="preserve"> MAX(VLOOKUP(A150, 'run-1'!$A$1:$F$1000, 4, FALSE), VLOOKUP(A150, 'run-2'!$A$1:$F$1000, 4, FALSE), VLOOKUP(A150, 'run-3'!$A$1:$F$1000, 4, FALSE))</f>
        <v>0</v>
      </c>
      <c r="F150" s="2">
        <f xml:space="preserve"> MAX(VLOOKUP(A150, 'run-1'!$A$1:$F$1000, 5, FALSE), VLOOKUP(A150, 'run-2'!$A$1:$F$1000, 5, FALSE), VLOOKUP(A150, 'run-3'!$A$1:$F$1000, 5, FALSE))</f>
        <v>0</v>
      </c>
      <c r="G150" s="1">
        <f xml:space="preserve"> IF(AND(VLOOKUP(A150, 'run-1'!$A$1:$F$1000, 6, FALSE) = VLOOKUP(A150, 'run-2'!$A$1:$F$1000, 6, FALSE), VLOOKUP(A150, 'run-1'!$A$1:$F$1000, 6, FALSE) = VLOOKUP(A150, 'run-3'!$A$1:$F$1000, 6, FALSE)), VLOOKUP(A150, 'run-1'!$A$1:$F$1000, 6, FALSE), "INCON")</f>
        <v>0</v>
      </c>
    </row>
    <row r="151" spans="1:7" x14ac:dyDescent="0.25">
      <c r="A151" s="1" t="s">
        <v>70</v>
      </c>
      <c r="B151" s="1" t="str">
        <f xml:space="preserve"> VLOOKUP(A151, [1]summary!$A$1:$B$1000, 2, FALSE)</f>
        <v>PASS</v>
      </c>
      <c r="C151" s="1" t="str">
        <f xml:space="preserve"> IF(AND(VLOOKUP(A151, 'run-1'!$A$1:$F$1000, 2, FALSE) = VLOOKUP(A151, 'run-2'!$A$1:$F$1000, 2, FALSE), VLOOKUP(A151, 'run-1'!$A$1:$F$1000, 2, FALSE) = VLOOKUP(A151, 'run-3'!$A$1:$F$1000, 2, FALSE)), VLOOKUP(A151, 'run-1'!$A$1:$F$1000, 2, FALSE), "INCON")</f>
        <v>PASS</v>
      </c>
      <c r="D151" s="1">
        <f xml:space="preserve"> AVERAGE(VLOOKUP(A151, 'run-1'!$A$1:$F$1000, 3, FALSE), VLOOKUP(A151, 'run-2'!$A$1:$F$1000, 3, FALSE), VLOOKUP(A151, 'run-3'!$A$1:$F$1000, 3, FALSE))</f>
        <v>1.7412877082824665</v>
      </c>
      <c r="E151" s="2">
        <f xml:space="preserve"> MAX(VLOOKUP(A151, 'run-1'!$A$1:$F$1000, 4, FALSE), VLOOKUP(A151, 'run-2'!$A$1:$F$1000, 4, FALSE), VLOOKUP(A151, 'run-3'!$A$1:$F$1000, 4, FALSE))</f>
        <v>0</v>
      </c>
      <c r="F151" s="2">
        <f xml:space="preserve"> MAX(VLOOKUP(A151, 'run-1'!$A$1:$F$1000, 5, FALSE), VLOOKUP(A151, 'run-2'!$A$1:$F$1000, 5, FALSE), VLOOKUP(A151, 'run-3'!$A$1:$F$1000, 5, FALSE))</f>
        <v>0</v>
      </c>
      <c r="G151" s="1">
        <f xml:space="preserve"> IF(AND(VLOOKUP(A151, 'run-1'!$A$1:$F$1000, 6, FALSE) = VLOOKUP(A151, 'run-2'!$A$1:$F$1000, 6, FALSE), VLOOKUP(A151, 'run-1'!$A$1:$F$1000, 6, FALSE) = VLOOKUP(A151, 'run-3'!$A$1:$F$1000, 6, FALSE)), VLOOKUP(A151, 'run-1'!$A$1:$F$1000, 6, FALSE), "INCON")</f>
        <v>0</v>
      </c>
    </row>
    <row r="152" spans="1:7" x14ac:dyDescent="0.25">
      <c r="A152" s="1" t="s">
        <v>189</v>
      </c>
      <c r="B152" s="1" t="str">
        <f xml:space="preserve"> VLOOKUP(A152, [1]summary!$A$1:$B$1000, 2, FALSE)</f>
        <v>PASS</v>
      </c>
      <c r="C152" s="1" t="str">
        <f xml:space="preserve"> IF(AND(VLOOKUP(A152, 'run-1'!$A$1:$F$1000, 2, FALSE) = VLOOKUP(A152, 'run-2'!$A$1:$F$1000, 2, FALSE), VLOOKUP(A152, 'run-1'!$A$1:$F$1000, 2, FALSE) = VLOOKUP(A152, 'run-3'!$A$1:$F$1000, 2, FALSE)), VLOOKUP(A152, 'run-1'!$A$1:$F$1000, 2, FALSE), "INCON")</f>
        <v>PASS</v>
      </c>
      <c r="D152" s="1">
        <f xml:space="preserve"> AVERAGE(VLOOKUP(A152, 'run-1'!$A$1:$F$1000, 3, FALSE), VLOOKUP(A152, 'run-2'!$A$1:$F$1000, 3, FALSE), VLOOKUP(A152, 'run-3'!$A$1:$F$1000, 3, FALSE))</f>
        <v>1.7299642562866167</v>
      </c>
      <c r="E152" s="2">
        <f xml:space="preserve"> MAX(VLOOKUP(A152, 'run-1'!$A$1:$F$1000, 4, FALSE), VLOOKUP(A152, 'run-2'!$A$1:$F$1000, 4, FALSE), VLOOKUP(A152, 'run-3'!$A$1:$F$1000, 4, FALSE))</f>
        <v>0</v>
      </c>
      <c r="F152" s="2">
        <f xml:space="preserve"> MAX(VLOOKUP(A152, 'run-1'!$A$1:$F$1000, 5, FALSE), VLOOKUP(A152, 'run-2'!$A$1:$F$1000, 5, FALSE), VLOOKUP(A152, 'run-3'!$A$1:$F$1000, 5, FALSE))</f>
        <v>0</v>
      </c>
      <c r="G152" s="1">
        <f xml:space="preserve"> IF(AND(VLOOKUP(A152, 'run-1'!$A$1:$F$1000, 6, FALSE) = VLOOKUP(A152, 'run-2'!$A$1:$F$1000, 6, FALSE), VLOOKUP(A152, 'run-1'!$A$1:$F$1000, 6, FALSE) = VLOOKUP(A152, 'run-3'!$A$1:$F$1000, 6, FALSE)), VLOOKUP(A152, 'run-1'!$A$1:$F$1000, 6, FALSE), "INCON")</f>
        <v>0</v>
      </c>
    </row>
    <row r="153" spans="1:7" x14ac:dyDescent="0.25">
      <c r="A153" s="1" t="s">
        <v>99</v>
      </c>
      <c r="B153" s="1" t="str">
        <f xml:space="preserve"> VLOOKUP(A153, [1]summary!$A$1:$B$1000, 2, FALSE)</f>
        <v>PASS</v>
      </c>
      <c r="C153" s="1" t="str">
        <f xml:space="preserve"> IF(AND(VLOOKUP(A153, 'run-1'!$A$1:$F$1000, 2, FALSE) = VLOOKUP(A153, 'run-2'!$A$1:$F$1000, 2, FALSE), VLOOKUP(A153, 'run-1'!$A$1:$F$1000, 2, FALSE) = VLOOKUP(A153, 'run-3'!$A$1:$F$1000, 2, FALSE)), VLOOKUP(A153, 'run-1'!$A$1:$F$1000, 2, FALSE), "INCON")</f>
        <v>PASS</v>
      </c>
      <c r="D153" s="1">
        <f xml:space="preserve"> AVERAGE(VLOOKUP(A153, 'run-1'!$A$1:$F$1000, 3, FALSE), VLOOKUP(A153, 'run-2'!$A$1:$F$1000, 3, FALSE), VLOOKUP(A153, 'run-3'!$A$1:$F$1000, 3, FALSE))</f>
        <v>1.5673849582672066</v>
      </c>
      <c r="E153" s="2">
        <f xml:space="preserve"> MAX(VLOOKUP(A153, 'run-1'!$A$1:$F$1000, 4, FALSE), VLOOKUP(A153, 'run-2'!$A$1:$F$1000, 4, FALSE), VLOOKUP(A153, 'run-3'!$A$1:$F$1000, 4, FALSE))</f>
        <v>0</v>
      </c>
      <c r="F153" s="2">
        <f xml:space="preserve"> MAX(VLOOKUP(A153, 'run-1'!$A$1:$F$1000, 5, FALSE), VLOOKUP(A153, 'run-2'!$A$1:$F$1000, 5, FALSE), VLOOKUP(A153, 'run-3'!$A$1:$F$1000, 5, FALSE))</f>
        <v>0</v>
      </c>
      <c r="G153" s="1">
        <f xml:space="preserve"> IF(AND(VLOOKUP(A153, 'run-1'!$A$1:$F$1000, 6, FALSE) = VLOOKUP(A153, 'run-2'!$A$1:$F$1000, 6, FALSE), VLOOKUP(A153, 'run-1'!$A$1:$F$1000, 6, FALSE) = VLOOKUP(A153, 'run-3'!$A$1:$F$1000, 6, FALSE)), VLOOKUP(A153, 'run-1'!$A$1:$F$1000, 6, FALSE), "INCON")</f>
        <v>0</v>
      </c>
    </row>
    <row r="154" spans="1:7" x14ac:dyDescent="0.25">
      <c r="A154" s="1" t="s">
        <v>127</v>
      </c>
      <c r="B154" s="1" t="str">
        <f xml:space="preserve"> VLOOKUP(A154, [1]summary!$A$1:$B$1000, 2, FALSE)</f>
        <v>PASS</v>
      </c>
      <c r="C154" s="1" t="str">
        <f xml:space="preserve"> IF(AND(VLOOKUP(A154, 'run-1'!$A$1:$F$1000, 2, FALSE) = VLOOKUP(A154, 'run-2'!$A$1:$F$1000, 2, FALSE), VLOOKUP(A154, 'run-1'!$A$1:$F$1000, 2, FALSE) = VLOOKUP(A154, 'run-3'!$A$1:$F$1000, 2, FALSE)), VLOOKUP(A154, 'run-1'!$A$1:$F$1000, 2, FALSE), "INCON")</f>
        <v>PASS</v>
      </c>
      <c r="D154" s="1">
        <f xml:space="preserve"> AVERAGE(VLOOKUP(A154, 'run-1'!$A$1:$F$1000, 3, FALSE), VLOOKUP(A154, 'run-2'!$A$1:$F$1000, 3, FALSE), VLOOKUP(A154, 'run-3'!$A$1:$F$1000, 3, FALSE))</f>
        <v>2.2528133392333936</v>
      </c>
      <c r="E154" s="2">
        <f xml:space="preserve"> MAX(VLOOKUP(A154, 'run-1'!$A$1:$F$1000, 4, FALSE), VLOOKUP(A154, 'run-2'!$A$1:$F$1000, 4, FALSE), VLOOKUP(A154, 'run-3'!$A$1:$F$1000, 4, FALSE))</f>
        <v>0</v>
      </c>
      <c r="F154" s="2">
        <f xml:space="preserve"> MAX(VLOOKUP(A154, 'run-1'!$A$1:$F$1000, 5, FALSE), VLOOKUP(A154, 'run-2'!$A$1:$F$1000, 5, FALSE), VLOOKUP(A154, 'run-3'!$A$1:$F$1000, 5, FALSE))</f>
        <v>0</v>
      </c>
      <c r="G154" s="1">
        <f xml:space="preserve"> IF(AND(VLOOKUP(A154, 'run-1'!$A$1:$F$1000, 6, FALSE) = VLOOKUP(A154, 'run-2'!$A$1:$F$1000, 6, FALSE), VLOOKUP(A154, 'run-1'!$A$1:$F$1000, 6, FALSE) = VLOOKUP(A154, 'run-3'!$A$1:$F$1000, 6, FALSE)), VLOOKUP(A154, 'run-1'!$A$1:$F$1000, 6, FALSE), "INCON")</f>
        <v>0</v>
      </c>
    </row>
    <row r="155" spans="1:7" x14ac:dyDescent="0.25">
      <c r="A155" s="1" t="s">
        <v>97</v>
      </c>
      <c r="B155" s="1" t="str">
        <f xml:space="preserve"> VLOOKUP(A155, [1]summary!$A$1:$B$1000, 2, FALSE)</f>
        <v>PASS</v>
      </c>
      <c r="C155" s="1" t="str">
        <f xml:space="preserve"> IF(AND(VLOOKUP(A155, 'run-1'!$A$1:$F$1000, 2, FALSE) = VLOOKUP(A155, 'run-2'!$A$1:$F$1000, 2, FALSE), VLOOKUP(A155, 'run-1'!$A$1:$F$1000, 2, FALSE) = VLOOKUP(A155, 'run-3'!$A$1:$F$1000, 2, FALSE)), VLOOKUP(A155, 'run-1'!$A$1:$F$1000, 2, FALSE), "INCON")</f>
        <v>PASS</v>
      </c>
      <c r="D155" s="1">
        <f xml:space="preserve"> AVERAGE(VLOOKUP(A155, 'run-1'!$A$1:$F$1000, 3, FALSE), VLOOKUP(A155, 'run-2'!$A$1:$F$1000, 3, FALSE), VLOOKUP(A155, 'run-3'!$A$1:$F$1000, 3, FALSE))</f>
        <v>1.6096119085947602</v>
      </c>
      <c r="E155" s="2">
        <f xml:space="preserve"> MAX(VLOOKUP(A155, 'run-1'!$A$1:$F$1000, 4, FALSE), VLOOKUP(A155, 'run-2'!$A$1:$F$1000, 4, FALSE), VLOOKUP(A155, 'run-3'!$A$1:$F$1000, 4, FALSE))</f>
        <v>0</v>
      </c>
      <c r="F155" s="2">
        <f xml:space="preserve"> MAX(VLOOKUP(A155, 'run-1'!$A$1:$F$1000, 5, FALSE), VLOOKUP(A155, 'run-2'!$A$1:$F$1000, 5, FALSE), VLOOKUP(A155, 'run-3'!$A$1:$F$1000, 5, FALSE))</f>
        <v>0</v>
      </c>
      <c r="G155" s="1">
        <f xml:space="preserve"> IF(AND(VLOOKUP(A155, 'run-1'!$A$1:$F$1000, 6, FALSE) = VLOOKUP(A155, 'run-2'!$A$1:$F$1000, 6, FALSE), VLOOKUP(A155, 'run-1'!$A$1:$F$1000, 6, FALSE) = VLOOKUP(A155, 'run-3'!$A$1:$F$1000, 6, FALSE)), VLOOKUP(A155, 'run-1'!$A$1:$F$1000, 6, FALSE), "INCON")</f>
        <v>0</v>
      </c>
    </row>
    <row r="156" spans="1:7" x14ac:dyDescent="0.25">
      <c r="A156" s="1" t="s">
        <v>67</v>
      </c>
      <c r="B156" s="1" t="str">
        <f xml:space="preserve"> VLOOKUP(A156, [1]summary!$A$1:$B$1000, 2, FALSE)</f>
        <v>PASS</v>
      </c>
      <c r="C156" s="1" t="str">
        <f xml:space="preserve"> IF(AND(VLOOKUP(A156, 'run-1'!$A$1:$F$1000, 2, FALSE) = VLOOKUP(A156, 'run-2'!$A$1:$F$1000, 2, FALSE), VLOOKUP(A156, 'run-1'!$A$1:$F$1000, 2, FALSE) = VLOOKUP(A156, 'run-3'!$A$1:$F$1000, 2, FALSE)), VLOOKUP(A156, 'run-1'!$A$1:$F$1000, 2, FALSE), "INCON")</f>
        <v>PASS</v>
      </c>
      <c r="D156" s="1">
        <f xml:space="preserve"> AVERAGE(VLOOKUP(A156, 'run-1'!$A$1:$F$1000, 3, FALSE), VLOOKUP(A156, 'run-2'!$A$1:$F$1000, 3, FALSE), VLOOKUP(A156, 'run-3'!$A$1:$F$1000, 3, FALSE))</f>
        <v>1.7008299827575633</v>
      </c>
      <c r="E156" s="2">
        <f xml:space="preserve"> MAX(VLOOKUP(A156, 'run-1'!$A$1:$F$1000, 4, FALSE), VLOOKUP(A156, 'run-2'!$A$1:$F$1000, 4, FALSE), VLOOKUP(A156, 'run-3'!$A$1:$F$1000, 4, FALSE))</f>
        <v>0</v>
      </c>
      <c r="F156" s="2">
        <f xml:space="preserve"> MAX(VLOOKUP(A156, 'run-1'!$A$1:$F$1000, 5, FALSE), VLOOKUP(A156, 'run-2'!$A$1:$F$1000, 5, FALSE), VLOOKUP(A156, 'run-3'!$A$1:$F$1000, 5, FALSE))</f>
        <v>0</v>
      </c>
      <c r="G156" s="1">
        <f xml:space="preserve"> IF(AND(VLOOKUP(A156, 'run-1'!$A$1:$F$1000, 6, FALSE) = VLOOKUP(A156, 'run-2'!$A$1:$F$1000, 6, FALSE), VLOOKUP(A156, 'run-1'!$A$1:$F$1000, 6, FALSE) = VLOOKUP(A156, 'run-3'!$A$1:$F$1000, 6, FALSE)), VLOOKUP(A156, 'run-1'!$A$1:$F$1000, 6, FALSE), "INCON")</f>
        <v>0</v>
      </c>
    </row>
    <row r="157" spans="1:7" x14ac:dyDescent="0.25">
      <c r="A157" s="1" t="s">
        <v>90</v>
      </c>
      <c r="B157" s="1" t="str">
        <f xml:space="preserve"> VLOOKUP(A157, [1]summary!$A$1:$B$1000, 2, FALSE)</f>
        <v>PASS</v>
      </c>
      <c r="C157" s="1" t="str">
        <f xml:space="preserve"> IF(AND(VLOOKUP(A157, 'run-1'!$A$1:$F$1000, 2, FALSE) = VLOOKUP(A157, 'run-2'!$A$1:$F$1000, 2, FALSE), VLOOKUP(A157, 'run-1'!$A$1:$F$1000, 2, FALSE) = VLOOKUP(A157, 'run-3'!$A$1:$F$1000, 2, FALSE)), VLOOKUP(A157, 'run-1'!$A$1:$F$1000, 2, FALSE), "INCON")</f>
        <v>PASS</v>
      </c>
      <c r="D157" s="1">
        <f xml:space="preserve"> AVERAGE(VLOOKUP(A157, 'run-1'!$A$1:$F$1000, 3, FALSE), VLOOKUP(A157, 'run-2'!$A$1:$F$1000, 3, FALSE), VLOOKUP(A157, 'run-3'!$A$1:$F$1000, 3, FALSE))</f>
        <v>1.9315000375111833</v>
      </c>
      <c r="E157" s="2">
        <f xml:space="preserve"> MAX(VLOOKUP(A157, 'run-1'!$A$1:$F$1000, 4, FALSE), VLOOKUP(A157, 'run-2'!$A$1:$F$1000, 4, FALSE), VLOOKUP(A157, 'run-3'!$A$1:$F$1000, 4, FALSE))</f>
        <v>0</v>
      </c>
      <c r="F157" s="2">
        <f xml:space="preserve"> MAX(VLOOKUP(A157, 'run-1'!$A$1:$F$1000, 5, FALSE), VLOOKUP(A157, 'run-2'!$A$1:$F$1000, 5, FALSE), VLOOKUP(A157, 'run-3'!$A$1:$F$1000, 5, FALSE))</f>
        <v>0</v>
      </c>
      <c r="G157" s="1">
        <f xml:space="preserve"> IF(AND(VLOOKUP(A157, 'run-1'!$A$1:$F$1000, 6, FALSE) = VLOOKUP(A157, 'run-2'!$A$1:$F$1000, 6, FALSE), VLOOKUP(A157, 'run-1'!$A$1:$F$1000, 6, FALSE) = VLOOKUP(A157, 'run-3'!$A$1:$F$1000, 6, FALSE)), VLOOKUP(A157, 'run-1'!$A$1:$F$1000, 6, FALSE), "INCON")</f>
        <v>0</v>
      </c>
    </row>
    <row r="158" spans="1:7" x14ac:dyDescent="0.25">
      <c r="A158" s="1" t="s">
        <v>91</v>
      </c>
      <c r="B158" s="1" t="str">
        <f xml:space="preserve"> VLOOKUP(A158, [1]summary!$A$1:$B$1000, 2, FALSE)</f>
        <v>FAIL(6)</v>
      </c>
      <c r="C158" s="1" t="str">
        <f xml:space="preserve"> IF(AND(VLOOKUP(A158, 'run-1'!$A$1:$F$1000, 2, FALSE) = VLOOKUP(A158, 'run-2'!$A$1:$F$1000, 2, FALSE), VLOOKUP(A158, 'run-1'!$A$1:$F$1000, 2, FALSE) = VLOOKUP(A158, 'run-3'!$A$1:$F$1000, 2, FALSE)), VLOOKUP(A158, 'run-1'!$A$1:$F$1000, 2, FALSE), "INCON")</f>
        <v>PASS</v>
      </c>
      <c r="D158" s="1">
        <f xml:space="preserve"> AVERAGE(VLOOKUP(A158, 'run-1'!$A$1:$F$1000, 3, FALSE), VLOOKUP(A158, 'run-2'!$A$1:$F$1000, 3, FALSE), VLOOKUP(A158, 'run-3'!$A$1:$F$1000, 3, FALSE))</f>
        <v>1.9282880624135299</v>
      </c>
      <c r="E158" s="2">
        <f xml:space="preserve"> MAX(VLOOKUP(A158, 'run-1'!$A$1:$F$1000, 4, FALSE), VLOOKUP(A158, 'run-2'!$A$1:$F$1000, 4, FALSE), VLOOKUP(A158, 'run-3'!$A$1:$F$1000, 4, FALSE))</f>
        <v>0</v>
      </c>
      <c r="F158" s="2">
        <f xml:space="preserve"> MAX(VLOOKUP(A158, 'run-1'!$A$1:$F$1000, 5, FALSE), VLOOKUP(A158, 'run-2'!$A$1:$F$1000, 5, FALSE), VLOOKUP(A158, 'run-3'!$A$1:$F$1000, 5, FALSE))</f>
        <v>0</v>
      </c>
      <c r="G158" s="1">
        <f xml:space="preserve"> IF(AND(VLOOKUP(A158, 'run-1'!$A$1:$F$1000, 6, FALSE) = VLOOKUP(A158, 'run-2'!$A$1:$F$1000, 6, FALSE), VLOOKUP(A158, 'run-1'!$A$1:$F$1000, 6, FALSE) = VLOOKUP(A158, 'run-3'!$A$1:$F$1000, 6, FALSE)), VLOOKUP(A158, 'run-1'!$A$1:$F$1000, 6, FALSE), "INCON")</f>
        <v>0</v>
      </c>
    </row>
    <row r="159" spans="1:7" x14ac:dyDescent="0.25">
      <c r="A159" s="1" t="s">
        <v>92</v>
      </c>
      <c r="B159" s="1" t="str">
        <f xml:space="preserve"> VLOOKUP(A159, [1]summary!$A$1:$B$1000, 2, FALSE)</f>
        <v>PASS</v>
      </c>
      <c r="C159" s="1" t="str">
        <f xml:space="preserve"> IF(AND(VLOOKUP(A159, 'run-1'!$A$1:$F$1000, 2, FALSE) = VLOOKUP(A159, 'run-2'!$A$1:$F$1000, 2, FALSE), VLOOKUP(A159, 'run-1'!$A$1:$F$1000, 2, FALSE) = VLOOKUP(A159, 'run-3'!$A$1:$F$1000, 2, FALSE)), VLOOKUP(A159, 'run-1'!$A$1:$F$1000, 2, FALSE), "INCON")</f>
        <v>ERROR</v>
      </c>
      <c r="D159" s="1">
        <f xml:space="preserve"> AVERAGE(VLOOKUP(A159, 'run-1'!$A$1:$F$1000, 3, FALSE), VLOOKUP(A159, 'run-2'!$A$1:$F$1000, 3, FALSE), VLOOKUP(A159, 'run-3'!$A$1:$F$1000, 3, FALSE))</f>
        <v>1.4297167460123632E-4</v>
      </c>
      <c r="E159" s="2">
        <f xml:space="preserve"> MAX(VLOOKUP(A159, 'run-1'!$A$1:$F$1000, 4, FALSE), VLOOKUP(A159, 'run-2'!$A$1:$F$1000, 4, FALSE), VLOOKUP(A159, 'run-3'!$A$1:$F$1000, 4, FALSE))</f>
        <v>0</v>
      </c>
      <c r="F159" s="2">
        <f xml:space="preserve"> MAX(VLOOKUP(A159, 'run-1'!$A$1:$F$1000, 5, FALSE), VLOOKUP(A159, 'run-2'!$A$1:$F$1000, 5, FALSE), VLOOKUP(A159, 'run-3'!$A$1:$F$1000, 5, FALSE))</f>
        <v>0</v>
      </c>
      <c r="G159" s="1" t="str">
        <f xml:space="preserve"> IF(AND(VLOOKUP(A159, 'run-1'!$A$1:$F$1000, 6, FALSE) = VLOOKUP(A159, 'run-2'!$A$1:$F$1000, 6, FALSE), VLOOKUP(A159, 'run-1'!$A$1:$F$1000, 6, FALSE) = VLOOKUP(A159, 'run-3'!$A$1:$F$1000, 6, FALSE)), VLOOKUP(A159, 'run-1'!$A$1:$F$1000, 6, FALSE), "INCON")</f>
        <v>list index out of range</v>
      </c>
    </row>
    <row r="160" spans="1:7" x14ac:dyDescent="0.25">
      <c r="A160" s="1" t="s">
        <v>93</v>
      </c>
      <c r="B160" s="1" t="str">
        <f xml:space="preserve"> VLOOKUP(A160, [1]summary!$A$1:$B$1000, 2, FALSE)</f>
        <v>PASS</v>
      </c>
      <c r="C160" s="1" t="str">
        <f xml:space="preserve"> IF(AND(VLOOKUP(A160, 'run-1'!$A$1:$F$1000, 2, FALSE) = VLOOKUP(A160, 'run-2'!$A$1:$F$1000, 2, FALSE), VLOOKUP(A160, 'run-1'!$A$1:$F$1000, 2, FALSE) = VLOOKUP(A160, 'run-3'!$A$1:$F$1000, 2, FALSE)), VLOOKUP(A160, 'run-1'!$A$1:$F$1000, 2, FALSE), "INCON")</f>
        <v>PASS</v>
      </c>
      <c r="D160" s="1">
        <f xml:space="preserve"> AVERAGE(VLOOKUP(A160, 'run-1'!$A$1:$F$1000, 3, FALSE), VLOOKUP(A160, 'run-2'!$A$1:$F$1000, 3, FALSE), VLOOKUP(A160, 'run-3'!$A$1:$F$1000, 3, FALSE))</f>
        <v>1.8193680445353133</v>
      </c>
      <c r="E160" s="2">
        <f xml:space="preserve"> MAX(VLOOKUP(A160, 'run-1'!$A$1:$F$1000, 4, FALSE), VLOOKUP(A160, 'run-2'!$A$1:$F$1000, 4, FALSE), VLOOKUP(A160, 'run-3'!$A$1:$F$1000, 4, FALSE))</f>
        <v>0</v>
      </c>
      <c r="F160" s="2">
        <f xml:space="preserve"> MAX(VLOOKUP(A160, 'run-1'!$A$1:$F$1000, 5, FALSE), VLOOKUP(A160, 'run-2'!$A$1:$F$1000, 5, FALSE), VLOOKUP(A160, 'run-3'!$A$1:$F$1000, 5, FALSE))</f>
        <v>0</v>
      </c>
      <c r="G160" s="1">
        <f xml:space="preserve"> IF(AND(VLOOKUP(A160, 'run-1'!$A$1:$F$1000, 6, FALSE) = VLOOKUP(A160, 'run-2'!$A$1:$F$1000, 6, FALSE), VLOOKUP(A160, 'run-1'!$A$1:$F$1000, 6, FALSE) = VLOOKUP(A160, 'run-3'!$A$1:$F$1000, 6, FALSE)), VLOOKUP(A160, 'run-1'!$A$1:$F$1000, 6, FALSE), "INCON")</f>
        <v>0</v>
      </c>
    </row>
    <row r="161" spans="1:7" x14ac:dyDescent="0.25">
      <c r="A161" s="1" t="s">
        <v>94</v>
      </c>
      <c r="B161" s="1" t="str">
        <f xml:space="preserve"> VLOOKUP(A161, [1]summary!$A$1:$B$1000, 2, FALSE)</f>
        <v>PASS</v>
      </c>
      <c r="C161" s="1" t="str">
        <f xml:space="preserve"> IF(AND(VLOOKUP(A161, 'run-1'!$A$1:$F$1000, 2, FALSE) = VLOOKUP(A161, 'run-2'!$A$1:$F$1000, 2, FALSE), VLOOKUP(A161, 'run-1'!$A$1:$F$1000, 2, FALSE) = VLOOKUP(A161, 'run-3'!$A$1:$F$1000, 2, FALSE)), VLOOKUP(A161, 'run-1'!$A$1:$F$1000, 2, FALSE), "INCON")</f>
        <v>ERROR</v>
      </c>
      <c r="D161" s="1">
        <f xml:space="preserve"> AVERAGE(VLOOKUP(A161, 'run-1'!$A$1:$F$1000, 3, FALSE), VLOOKUP(A161, 'run-2'!$A$1:$F$1000, 3, FALSE), VLOOKUP(A161, 'run-3'!$A$1:$F$1000, 3, FALSE))</f>
        <v>1.5934308369954401E-4</v>
      </c>
      <c r="E161" s="2">
        <f xml:space="preserve"> MAX(VLOOKUP(A161, 'run-1'!$A$1:$F$1000, 4, FALSE), VLOOKUP(A161, 'run-2'!$A$1:$F$1000, 4, FALSE), VLOOKUP(A161, 'run-3'!$A$1:$F$1000, 4, FALSE))</f>
        <v>0</v>
      </c>
      <c r="F161" s="2">
        <f xml:space="preserve"> MAX(VLOOKUP(A161, 'run-1'!$A$1:$F$1000, 5, FALSE), VLOOKUP(A161, 'run-2'!$A$1:$F$1000, 5, FALSE), VLOOKUP(A161, 'run-3'!$A$1:$F$1000, 5, FALSE))</f>
        <v>0</v>
      </c>
      <c r="G161" s="1" t="str">
        <f xml:space="preserve"> IF(AND(VLOOKUP(A161, 'run-1'!$A$1:$F$1000, 6, FALSE) = VLOOKUP(A161, 'run-2'!$A$1:$F$1000, 6, FALSE), VLOOKUP(A161, 'run-1'!$A$1:$F$1000, 6, FALSE) = VLOOKUP(A161, 'run-3'!$A$1:$F$1000, 6, FALSE)), VLOOKUP(A161, 'run-1'!$A$1:$F$1000, 6, FALSE), "INCON")</f>
        <v>list index out of range</v>
      </c>
    </row>
    <row r="162" spans="1:7" x14ac:dyDescent="0.25">
      <c r="A162" s="1" t="s">
        <v>95</v>
      </c>
      <c r="B162" s="1" t="str">
        <f xml:space="preserve"> VLOOKUP(A162, [1]summary!$A$1:$B$1000, 2, FALSE)</f>
        <v>PASS</v>
      </c>
      <c r="C162" s="1" t="str">
        <f xml:space="preserve"> IF(AND(VLOOKUP(A162, 'run-1'!$A$1:$F$1000, 2, FALSE) = VLOOKUP(A162, 'run-2'!$A$1:$F$1000, 2, FALSE), VLOOKUP(A162, 'run-1'!$A$1:$F$1000, 2, FALSE) = VLOOKUP(A162, 'run-3'!$A$1:$F$1000, 2, FALSE)), VLOOKUP(A162, 'run-1'!$A$1:$F$1000, 2, FALSE), "INCON")</f>
        <v>PASS</v>
      </c>
      <c r="D162" s="1">
        <f xml:space="preserve"> AVERAGE(VLOOKUP(A162, 'run-1'!$A$1:$F$1000, 3, FALSE), VLOOKUP(A162, 'run-2'!$A$1:$F$1000, 3, FALSE), VLOOKUP(A162, 'run-3'!$A$1:$F$1000, 3, FALSE))</f>
        <v>1.8219904104868501</v>
      </c>
      <c r="E162" s="2">
        <f xml:space="preserve"> MAX(VLOOKUP(A162, 'run-1'!$A$1:$F$1000, 4, FALSE), VLOOKUP(A162, 'run-2'!$A$1:$F$1000, 4, FALSE), VLOOKUP(A162, 'run-3'!$A$1:$F$1000, 4, FALSE))</f>
        <v>0</v>
      </c>
      <c r="F162" s="2">
        <f xml:space="preserve"> MAX(VLOOKUP(A162, 'run-1'!$A$1:$F$1000, 5, FALSE), VLOOKUP(A162, 'run-2'!$A$1:$F$1000, 5, FALSE), VLOOKUP(A162, 'run-3'!$A$1:$F$1000, 5, FALSE))</f>
        <v>0</v>
      </c>
      <c r="G162" s="1">
        <f xml:space="preserve"> IF(AND(VLOOKUP(A162, 'run-1'!$A$1:$F$1000, 6, FALSE) = VLOOKUP(A162, 'run-2'!$A$1:$F$1000, 6, FALSE), VLOOKUP(A162, 'run-1'!$A$1:$F$1000, 6, FALSE) = VLOOKUP(A162, 'run-3'!$A$1:$F$1000, 6, FALSE)), VLOOKUP(A162, 'run-1'!$A$1:$F$1000, 6, FALSE), "INCON")</f>
        <v>0</v>
      </c>
    </row>
    <row r="163" spans="1:7" x14ac:dyDescent="0.25">
      <c r="A163" s="1" t="s">
        <v>57</v>
      </c>
      <c r="B163" s="1" t="str">
        <f xml:space="preserve"> VLOOKUP(A163, [1]summary!$A$1:$B$1000, 2, FALSE)</f>
        <v>FAIL(6)</v>
      </c>
      <c r="C163" s="1" t="str">
        <f xml:space="preserve"> IF(AND(VLOOKUP(A163, 'run-1'!$A$1:$F$1000, 2, FALSE) = VLOOKUP(A163, 'run-2'!$A$1:$F$1000, 2, FALSE), VLOOKUP(A163, 'run-1'!$A$1:$F$1000, 2, FALSE) = VLOOKUP(A163, 'run-3'!$A$1:$F$1000, 2, FALSE)), VLOOKUP(A163, 'run-1'!$A$1:$F$1000, 2, FALSE), "INCON")</f>
        <v>PASS</v>
      </c>
      <c r="D163" s="1">
        <f xml:space="preserve"> AVERAGE(VLOOKUP(A163, 'run-1'!$A$1:$F$1000, 3, FALSE), VLOOKUP(A163, 'run-2'!$A$1:$F$1000, 3, FALSE), VLOOKUP(A163, 'run-3'!$A$1:$F$1000, 3, FALSE))</f>
        <v>18.802590767542469</v>
      </c>
      <c r="E163" s="2">
        <f xml:space="preserve"> MAX(VLOOKUP(A163, 'run-1'!$A$1:$F$1000, 4, FALSE), VLOOKUP(A163, 'run-2'!$A$1:$F$1000, 4, FALSE), VLOOKUP(A163, 'run-3'!$A$1:$F$1000, 4, FALSE))</f>
        <v>3</v>
      </c>
      <c r="F163" s="2">
        <f xml:space="preserve"> MAX(VLOOKUP(A163, 'run-1'!$A$1:$F$1000, 5, FALSE), VLOOKUP(A163, 'run-2'!$A$1:$F$1000, 5, FALSE), VLOOKUP(A163, 'run-3'!$A$1:$F$1000, 5, FALSE))</f>
        <v>2</v>
      </c>
      <c r="G163" s="1">
        <f xml:space="preserve"> IF(AND(VLOOKUP(A163, 'run-1'!$A$1:$F$1000, 6, FALSE) = VLOOKUP(A163, 'run-2'!$A$1:$F$1000, 6, FALSE), VLOOKUP(A163, 'run-1'!$A$1:$F$1000, 6, FALSE) = VLOOKUP(A163, 'run-3'!$A$1:$F$1000, 6, FALSE)), VLOOKUP(A163, 'run-1'!$A$1:$F$1000, 6, FALSE), "INCON")</f>
        <v>0</v>
      </c>
    </row>
    <row r="164" spans="1:7" x14ac:dyDescent="0.25">
      <c r="A164" s="1" t="s">
        <v>54</v>
      </c>
      <c r="B164" s="1" t="str">
        <f xml:space="preserve"> VLOOKUP(A164, [1]summary!$A$1:$B$1000, 2, FALSE)</f>
        <v>PASS</v>
      </c>
      <c r="C164" s="1" t="str">
        <f xml:space="preserve"> IF(AND(VLOOKUP(A164, 'run-1'!$A$1:$F$1000, 2, FALSE) = VLOOKUP(A164, 'run-2'!$A$1:$F$1000, 2, FALSE), VLOOKUP(A164, 'run-1'!$A$1:$F$1000, 2, FALSE) = VLOOKUP(A164, 'run-3'!$A$1:$F$1000, 2, FALSE)), VLOOKUP(A164, 'run-1'!$A$1:$F$1000, 2, FALSE), "INCON")</f>
        <v>PASS</v>
      </c>
      <c r="D164" s="1">
        <f xml:space="preserve"> AVERAGE(VLOOKUP(A164, 'run-1'!$A$1:$F$1000, 3, FALSE), VLOOKUP(A164, 'run-2'!$A$1:$F$1000, 3, FALSE), VLOOKUP(A164, 'run-3'!$A$1:$F$1000, 3, FALSE))</f>
        <v>1.9972798029581667</v>
      </c>
      <c r="E164" s="2">
        <f xml:space="preserve"> MAX(VLOOKUP(A164, 'run-1'!$A$1:$F$1000, 4, FALSE), VLOOKUP(A164, 'run-2'!$A$1:$F$1000, 4, FALSE), VLOOKUP(A164, 'run-3'!$A$1:$F$1000, 4, FALSE))</f>
        <v>0</v>
      </c>
      <c r="F164" s="2">
        <f xml:space="preserve"> MAX(VLOOKUP(A164, 'run-1'!$A$1:$F$1000, 5, FALSE), VLOOKUP(A164, 'run-2'!$A$1:$F$1000, 5, FALSE), VLOOKUP(A164, 'run-3'!$A$1:$F$1000, 5, FALSE))</f>
        <v>0</v>
      </c>
      <c r="G164" s="1">
        <f xml:space="preserve"> IF(AND(VLOOKUP(A164, 'run-1'!$A$1:$F$1000, 6, FALSE) = VLOOKUP(A164, 'run-2'!$A$1:$F$1000, 6, FALSE), VLOOKUP(A164, 'run-1'!$A$1:$F$1000, 6, FALSE) = VLOOKUP(A164, 'run-3'!$A$1:$F$1000, 6, FALSE)), VLOOKUP(A164, 'run-1'!$A$1:$F$1000, 6, FALSE), "INCON")</f>
        <v>0</v>
      </c>
    </row>
    <row r="165" spans="1:7" x14ac:dyDescent="0.25">
      <c r="A165" s="1" t="s">
        <v>13</v>
      </c>
      <c r="B165" s="1" t="str">
        <f xml:space="preserve"> VLOOKUP(A165, [1]summary!$A$1:$B$1000, 2, FALSE)</f>
        <v>PASS</v>
      </c>
      <c r="C165" s="1" t="str">
        <f xml:space="preserve"> IF(AND(VLOOKUP(A165, 'run-1'!$A$1:$F$1000, 2, FALSE) = VLOOKUP(A165, 'run-2'!$A$1:$F$1000, 2, FALSE), VLOOKUP(A165, 'run-1'!$A$1:$F$1000, 2, FALSE) = VLOOKUP(A165, 'run-3'!$A$1:$F$1000, 2, FALSE)), VLOOKUP(A165, 'run-1'!$A$1:$F$1000, 2, FALSE), "INCON")</f>
        <v>PASS</v>
      </c>
      <c r="D165" s="1">
        <f xml:space="preserve"> AVERAGE(VLOOKUP(A165, 'run-1'!$A$1:$F$1000, 3, FALSE), VLOOKUP(A165, 'run-2'!$A$1:$F$1000, 3, FALSE), VLOOKUP(A165, 'run-3'!$A$1:$F$1000, 3, FALSE))</f>
        <v>1.8646733760833698</v>
      </c>
      <c r="E165" s="2">
        <f xml:space="preserve"> MAX(VLOOKUP(A165, 'run-1'!$A$1:$F$1000, 4, FALSE), VLOOKUP(A165, 'run-2'!$A$1:$F$1000, 4, FALSE), VLOOKUP(A165, 'run-3'!$A$1:$F$1000, 4, FALSE))</f>
        <v>0</v>
      </c>
      <c r="F165" s="2">
        <f xml:space="preserve"> MAX(VLOOKUP(A165, 'run-1'!$A$1:$F$1000, 5, FALSE), VLOOKUP(A165, 'run-2'!$A$1:$F$1000, 5, FALSE), VLOOKUP(A165, 'run-3'!$A$1:$F$1000, 5, FALSE))</f>
        <v>0</v>
      </c>
      <c r="G165" s="1">
        <f xml:space="preserve"> IF(AND(VLOOKUP(A165, 'run-1'!$A$1:$F$1000, 6, FALSE) = VLOOKUP(A165, 'run-2'!$A$1:$F$1000, 6, FALSE), VLOOKUP(A165, 'run-1'!$A$1:$F$1000, 6, FALSE) = VLOOKUP(A165, 'run-3'!$A$1:$F$1000, 6, FALSE)), VLOOKUP(A165, 'run-1'!$A$1:$F$1000, 6, FALSE), "INCON")</f>
        <v>0</v>
      </c>
    </row>
    <row r="166" spans="1:7" x14ac:dyDescent="0.25">
      <c r="A166" s="1" t="s">
        <v>39</v>
      </c>
      <c r="B166" s="1" t="str">
        <f xml:space="preserve"> VLOOKUP(A166, [1]summary!$A$1:$B$1000, 2, FALSE)</f>
        <v>FAIL(6)</v>
      </c>
      <c r="C166" s="1" t="str">
        <f xml:space="preserve"> IF(AND(VLOOKUP(A166, 'run-1'!$A$1:$F$1000, 2, FALSE) = VLOOKUP(A166, 'run-2'!$A$1:$F$1000, 2, FALSE), VLOOKUP(A166, 'run-1'!$A$1:$F$1000, 2, FALSE) = VLOOKUP(A166, 'run-3'!$A$1:$F$1000, 2, FALSE)), VLOOKUP(A166, 'run-1'!$A$1:$F$1000, 2, FALSE), "INCON")</f>
        <v>PASS</v>
      </c>
      <c r="D166" s="1">
        <f xml:space="preserve"> AVERAGE(VLOOKUP(A166, 'run-1'!$A$1:$F$1000, 3, FALSE), VLOOKUP(A166, 'run-2'!$A$1:$F$1000, 3, FALSE), VLOOKUP(A166, 'run-3'!$A$1:$F$1000, 3, FALSE))</f>
        <v>39.108440160751307</v>
      </c>
      <c r="E166" s="2">
        <f xml:space="preserve"> MAX(VLOOKUP(A166, 'run-1'!$A$1:$F$1000, 4, FALSE), VLOOKUP(A166, 'run-2'!$A$1:$F$1000, 4, FALSE), VLOOKUP(A166, 'run-3'!$A$1:$F$1000, 4, FALSE))</f>
        <v>2</v>
      </c>
      <c r="F166" s="2">
        <f xml:space="preserve"> MAX(VLOOKUP(A166, 'run-1'!$A$1:$F$1000, 5, FALSE), VLOOKUP(A166, 'run-2'!$A$1:$F$1000, 5, FALSE), VLOOKUP(A166, 'run-3'!$A$1:$F$1000, 5, FALSE))</f>
        <v>1</v>
      </c>
      <c r="G166" s="1">
        <f xml:space="preserve"> IF(AND(VLOOKUP(A166, 'run-1'!$A$1:$F$1000, 6, FALSE) = VLOOKUP(A166, 'run-2'!$A$1:$F$1000, 6, FALSE), VLOOKUP(A166, 'run-1'!$A$1:$F$1000, 6, FALSE) = VLOOKUP(A166, 'run-3'!$A$1:$F$1000, 6, FALSE)), VLOOKUP(A166, 'run-1'!$A$1:$F$1000, 6, FALSE), "INCON")</f>
        <v>0</v>
      </c>
    </row>
    <row r="167" spans="1:7" x14ac:dyDescent="0.25">
      <c r="A167" s="1" t="s">
        <v>49</v>
      </c>
      <c r="B167" s="1" t="str">
        <f xml:space="preserve"> VLOOKUP(A167, [1]summary!$A$1:$B$1000, 2, FALSE)</f>
        <v>FAIL(6)</v>
      </c>
      <c r="C167" s="1" t="str">
        <f xml:space="preserve"> IF(AND(VLOOKUP(A167, 'run-1'!$A$1:$F$1000, 2, FALSE) = VLOOKUP(A167, 'run-2'!$A$1:$F$1000, 2, FALSE), VLOOKUP(A167, 'run-1'!$A$1:$F$1000, 2, FALSE) = VLOOKUP(A167, 'run-3'!$A$1:$F$1000, 2, FALSE)), VLOOKUP(A167, 'run-1'!$A$1:$F$1000, 2, FALSE), "INCON")</f>
        <v>PASS</v>
      </c>
      <c r="D167" s="1">
        <f xml:space="preserve"> AVERAGE(VLOOKUP(A167, 'run-1'!$A$1:$F$1000, 3, FALSE), VLOOKUP(A167, 'run-2'!$A$1:$F$1000, 3, FALSE), VLOOKUP(A167, 'run-3'!$A$1:$F$1000, 3, FALSE))</f>
        <v>26.873840252558335</v>
      </c>
      <c r="E167" s="2">
        <f xml:space="preserve"> MAX(VLOOKUP(A167, 'run-1'!$A$1:$F$1000, 4, FALSE), VLOOKUP(A167, 'run-2'!$A$1:$F$1000, 4, FALSE), VLOOKUP(A167, 'run-3'!$A$1:$F$1000, 4, FALSE))</f>
        <v>2</v>
      </c>
      <c r="F167" s="2">
        <f xml:space="preserve"> MAX(VLOOKUP(A167, 'run-1'!$A$1:$F$1000, 5, FALSE), VLOOKUP(A167, 'run-2'!$A$1:$F$1000, 5, FALSE), VLOOKUP(A167, 'run-3'!$A$1:$F$1000, 5, FALSE))</f>
        <v>1</v>
      </c>
      <c r="G167" s="1">
        <f xml:space="preserve"> IF(AND(VLOOKUP(A167, 'run-1'!$A$1:$F$1000, 6, FALSE) = VLOOKUP(A167, 'run-2'!$A$1:$F$1000, 6, FALSE), VLOOKUP(A167, 'run-1'!$A$1:$F$1000, 6, FALSE) = VLOOKUP(A167, 'run-3'!$A$1:$F$1000, 6, FALSE)), VLOOKUP(A167, 'run-1'!$A$1:$F$1000, 6, FALSE), "INCON")</f>
        <v>0</v>
      </c>
    </row>
    <row r="168" spans="1:7" x14ac:dyDescent="0.25">
      <c r="A168" s="1" t="s">
        <v>45</v>
      </c>
      <c r="B168" s="1" t="str">
        <f xml:space="preserve"> VLOOKUP(A168, [1]summary!$A$1:$B$1000, 2, FALSE)</f>
        <v>FAIL(6)</v>
      </c>
      <c r="C168" s="1" t="str">
        <f xml:space="preserve"> IF(AND(VLOOKUP(A168, 'run-1'!$A$1:$F$1000, 2, FALSE) = VLOOKUP(A168, 'run-2'!$A$1:$F$1000, 2, FALSE), VLOOKUP(A168, 'run-1'!$A$1:$F$1000, 2, FALSE) = VLOOKUP(A168, 'run-3'!$A$1:$F$1000, 2, FALSE)), VLOOKUP(A168, 'run-1'!$A$1:$F$1000, 2, FALSE), "INCON")</f>
        <v>PASS</v>
      </c>
      <c r="D168" s="1">
        <f xml:space="preserve"> AVERAGE(VLOOKUP(A168, 'run-1'!$A$1:$F$1000, 3, FALSE), VLOOKUP(A168, 'run-2'!$A$1:$F$1000, 3, FALSE), VLOOKUP(A168, 'run-3'!$A$1:$F$1000, 3, FALSE))</f>
        <v>6.3401783307393336</v>
      </c>
      <c r="E168" s="2">
        <f xml:space="preserve"> MAX(VLOOKUP(A168, 'run-1'!$A$1:$F$1000, 4, FALSE), VLOOKUP(A168, 'run-2'!$A$1:$F$1000, 4, FALSE), VLOOKUP(A168, 'run-3'!$A$1:$F$1000, 4, FALSE))</f>
        <v>2</v>
      </c>
      <c r="F168" s="2">
        <f xml:space="preserve"> MAX(VLOOKUP(A168, 'run-1'!$A$1:$F$1000, 5, FALSE), VLOOKUP(A168, 'run-2'!$A$1:$F$1000, 5, FALSE), VLOOKUP(A168, 'run-3'!$A$1:$F$1000, 5, FALSE))</f>
        <v>2</v>
      </c>
      <c r="G168" s="1">
        <f xml:space="preserve"> IF(AND(VLOOKUP(A168, 'run-1'!$A$1:$F$1000, 6, FALSE) = VLOOKUP(A168, 'run-2'!$A$1:$F$1000, 6, FALSE), VLOOKUP(A168, 'run-1'!$A$1:$F$1000, 6, FALSE) = VLOOKUP(A168, 'run-3'!$A$1:$F$1000, 6, FALSE)), VLOOKUP(A168, 'run-1'!$A$1:$F$1000, 6, FALSE), "INCON")</f>
        <v>0</v>
      </c>
    </row>
    <row r="169" spans="1:7" x14ac:dyDescent="0.25">
      <c r="A169" s="1" t="s">
        <v>31</v>
      </c>
      <c r="B169" s="1" t="str">
        <f xml:space="preserve"> VLOOKUP(A169, [1]summary!$A$1:$B$1000, 2, FALSE)</f>
        <v>PASS</v>
      </c>
      <c r="C169" s="1" t="str">
        <f xml:space="preserve"> IF(AND(VLOOKUP(A169, 'run-1'!$A$1:$F$1000, 2, FALSE) = VLOOKUP(A169, 'run-2'!$A$1:$F$1000, 2, FALSE), VLOOKUP(A169, 'run-1'!$A$1:$F$1000, 2, FALSE) = VLOOKUP(A169, 'run-3'!$A$1:$F$1000, 2, FALSE)), VLOOKUP(A169, 'run-1'!$A$1:$F$1000, 2, FALSE), "INCON")</f>
        <v>PASS</v>
      </c>
      <c r="D169" s="1">
        <f xml:space="preserve"> AVERAGE(VLOOKUP(A169, 'run-1'!$A$1:$F$1000, 3, FALSE), VLOOKUP(A169, 'run-2'!$A$1:$F$1000, 3, FALSE), VLOOKUP(A169, 'run-3'!$A$1:$F$1000, 3, FALSE))</f>
        <v>4.2191215356190961</v>
      </c>
      <c r="E169" s="2">
        <f xml:space="preserve"> MAX(VLOOKUP(A169, 'run-1'!$A$1:$F$1000, 4, FALSE), VLOOKUP(A169, 'run-2'!$A$1:$F$1000, 4, FALSE), VLOOKUP(A169, 'run-3'!$A$1:$F$1000, 4, FALSE))</f>
        <v>0</v>
      </c>
      <c r="F169" s="2">
        <f xml:space="preserve"> MAX(VLOOKUP(A169, 'run-1'!$A$1:$F$1000, 5, FALSE), VLOOKUP(A169, 'run-2'!$A$1:$F$1000, 5, FALSE), VLOOKUP(A169, 'run-3'!$A$1:$F$1000, 5, FALSE))</f>
        <v>0</v>
      </c>
      <c r="G169" s="1">
        <f xml:space="preserve"> IF(AND(VLOOKUP(A169, 'run-1'!$A$1:$F$1000, 6, FALSE) = VLOOKUP(A169, 'run-2'!$A$1:$F$1000, 6, FALSE), VLOOKUP(A169, 'run-1'!$A$1:$F$1000, 6, FALSE) = VLOOKUP(A169, 'run-3'!$A$1:$F$1000, 6, FALSE)), VLOOKUP(A169, 'run-1'!$A$1:$F$1000, 6, FALSE), "INCON")</f>
        <v>0</v>
      </c>
    </row>
    <row r="170" spans="1:7" x14ac:dyDescent="0.25">
      <c r="A170" s="1" t="s">
        <v>47</v>
      </c>
      <c r="B170" s="1" t="str">
        <f xml:space="preserve"> VLOOKUP(A170, [1]summary!$A$1:$B$1000, 2, FALSE)</f>
        <v>PASS</v>
      </c>
      <c r="C170" s="1" t="str">
        <f xml:space="preserve"> IF(AND(VLOOKUP(A170, 'run-1'!$A$1:$F$1000, 2, FALSE) = VLOOKUP(A170, 'run-2'!$A$1:$F$1000, 2, FALSE), VLOOKUP(A170, 'run-1'!$A$1:$F$1000, 2, FALSE) = VLOOKUP(A170, 'run-3'!$A$1:$F$1000, 2, FALSE)), VLOOKUP(A170, 'run-1'!$A$1:$F$1000, 2, FALSE), "INCON")</f>
        <v>PASS</v>
      </c>
      <c r="D170" s="1">
        <f xml:space="preserve"> AVERAGE(VLOOKUP(A170, 'run-1'!$A$1:$F$1000, 3, FALSE), VLOOKUP(A170, 'run-2'!$A$1:$F$1000, 3, FALSE), VLOOKUP(A170, 'run-3'!$A$1:$F$1000, 3, FALSE))</f>
        <v>1.7538028558095267</v>
      </c>
      <c r="E170" s="2">
        <f xml:space="preserve"> MAX(VLOOKUP(A170, 'run-1'!$A$1:$F$1000, 4, FALSE), VLOOKUP(A170, 'run-2'!$A$1:$F$1000, 4, FALSE), VLOOKUP(A170, 'run-3'!$A$1:$F$1000, 4, FALSE))</f>
        <v>0</v>
      </c>
      <c r="F170" s="2">
        <f xml:space="preserve"> MAX(VLOOKUP(A170, 'run-1'!$A$1:$F$1000, 5, FALSE), VLOOKUP(A170, 'run-2'!$A$1:$F$1000, 5, FALSE), VLOOKUP(A170, 'run-3'!$A$1:$F$1000, 5, FALSE))</f>
        <v>0</v>
      </c>
      <c r="G170" s="1">
        <f xml:space="preserve"> IF(AND(VLOOKUP(A170, 'run-1'!$A$1:$F$1000, 6, FALSE) = VLOOKUP(A170, 'run-2'!$A$1:$F$1000, 6, FALSE), VLOOKUP(A170, 'run-1'!$A$1:$F$1000, 6, FALSE) = VLOOKUP(A170, 'run-3'!$A$1:$F$1000, 6, FALSE)), VLOOKUP(A170, 'run-1'!$A$1:$F$1000, 6, FALSE), "INCON")</f>
        <v>0</v>
      </c>
    </row>
    <row r="171" spans="1:7" x14ac:dyDescent="0.25">
      <c r="A171" s="1" t="s">
        <v>38</v>
      </c>
      <c r="B171" s="1" t="str">
        <f xml:space="preserve"> VLOOKUP(A171, [1]summary!$A$1:$B$1000, 2, FALSE)</f>
        <v>PASS</v>
      </c>
      <c r="C171" s="1" t="str">
        <f xml:space="preserve"> IF(AND(VLOOKUP(A171, 'run-1'!$A$1:$F$1000, 2, FALSE) = VLOOKUP(A171, 'run-2'!$A$1:$F$1000, 2, FALSE), VLOOKUP(A171, 'run-1'!$A$1:$F$1000, 2, FALSE) = VLOOKUP(A171, 'run-3'!$A$1:$F$1000, 2, FALSE)), VLOOKUP(A171, 'run-1'!$A$1:$F$1000, 2, FALSE), "INCON")</f>
        <v>PASS</v>
      </c>
      <c r="D171" s="1">
        <f xml:space="preserve"> AVERAGE(VLOOKUP(A171, 'run-1'!$A$1:$F$1000, 3, FALSE), VLOOKUP(A171, 'run-2'!$A$1:$F$1000, 3, FALSE), VLOOKUP(A171, 'run-3'!$A$1:$F$1000, 3, FALSE))</f>
        <v>1.9026917616526233</v>
      </c>
      <c r="E171" s="2">
        <f xml:space="preserve"> MAX(VLOOKUP(A171, 'run-1'!$A$1:$F$1000, 4, FALSE), VLOOKUP(A171, 'run-2'!$A$1:$F$1000, 4, FALSE), VLOOKUP(A171, 'run-3'!$A$1:$F$1000, 4, FALSE))</f>
        <v>0</v>
      </c>
      <c r="F171" s="2">
        <f xml:space="preserve"> MAX(VLOOKUP(A171, 'run-1'!$A$1:$F$1000, 5, FALSE), VLOOKUP(A171, 'run-2'!$A$1:$F$1000, 5, FALSE), VLOOKUP(A171, 'run-3'!$A$1:$F$1000, 5, FALSE))</f>
        <v>0</v>
      </c>
      <c r="G171" s="1">
        <f xml:space="preserve"> IF(AND(VLOOKUP(A171, 'run-1'!$A$1:$F$1000, 6, FALSE) = VLOOKUP(A171, 'run-2'!$A$1:$F$1000, 6, FALSE), VLOOKUP(A171, 'run-1'!$A$1:$F$1000, 6, FALSE) = VLOOKUP(A171, 'run-3'!$A$1:$F$1000, 6, FALSE)), VLOOKUP(A171, 'run-1'!$A$1:$F$1000, 6, FALSE), "INCON")</f>
        <v>0</v>
      </c>
    </row>
    <row r="172" spans="1:7" x14ac:dyDescent="0.25">
      <c r="A172" s="1" t="s">
        <v>14</v>
      </c>
      <c r="B172" s="1" t="str">
        <f xml:space="preserve"> VLOOKUP(A172, [1]summary!$A$1:$B$1000, 2, FALSE)</f>
        <v>FAIL(6)</v>
      </c>
      <c r="C172" s="1" t="str">
        <f xml:space="preserve"> IF(AND(VLOOKUP(A172, 'run-1'!$A$1:$F$1000, 2, FALSE) = VLOOKUP(A172, 'run-2'!$A$1:$F$1000, 2, FALSE), VLOOKUP(A172, 'run-1'!$A$1:$F$1000, 2, FALSE) = VLOOKUP(A172, 'run-3'!$A$1:$F$1000, 2, FALSE)), VLOOKUP(A172, 'run-1'!$A$1:$F$1000, 2, FALSE), "INCON")</f>
        <v>ERROR</v>
      </c>
      <c r="D172" s="1">
        <f xml:space="preserve"> AVERAGE(VLOOKUP(A172, 'run-1'!$A$1:$F$1000, 3, FALSE), VLOOKUP(A172, 'run-2'!$A$1:$F$1000, 3, FALSE), VLOOKUP(A172, 'run-3'!$A$1:$F$1000, 3, FALSE))</f>
        <v>59.273120244344035</v>
      </c>
      <c r="E172" s="2">
        <f xml:space="preserve"> MAX(VLOOKUP(A172, 'run-1'!$A$1:$F$1000, 4, FALSE), VLOOKUP(A172, 'run-2'!$A$1:$F$1000, 4, FALSE), VLOOKUP(A172, 'run-3'!$A$1:$F$1000, 4, FALSE))</f>
        <v>3</v>
      </c>
      <c r="F172" s="2">
        <f xml:space="preserve"> MAX(VLOOKUP(A172, 'run-1'!$A$1:$F$1000, 5, FALSE), VLOOKUP(A172, 'run-2'!$A$1:$F$1000, 5, FALSE), VLOOKUP(A172, 'run-3'!$A$1:$F$1000, 5, FALSE))</f>
        <v>0</v>
      </c>
      <c r="G172" s="1">
        <f xml:space="preserve"> IF(AND(VLOOKUP(A172, 'run-1'!$A$1:$F$1000, 6, FALSE) = VLOOKUP(A172, 'run-2'!$A$1:$F$1000, 6, FALSE), VLOOKUP(A172, 'run-1'!$A$1:$F$1000, 6, FALSE) = VLOOKUP(A172, 'run-3'!$A$1:$F$1000, 6, FALSE)), VLOOKUP(A172, 'run-1'!$A$1:$F$1000, 6, FALSE), "INCON")</f>
        <v>0</v>
      </c>
    </row>
    <row r="173" spans="1:7" x14ac:dyDescent="0.25">
      <c r="A173" s="1" t="s">
        <v>15</v>
      </c>
      <c r="B173" s="1" t="str">
        <f xml:space="preserve"> VLOOKUP(A173, [1]summary!$A$1:$B$1000, 2, FALSE)</f>
        <v>FAIL(6)</v>
      </c>
      <c r="C173" s="1" t="str">
        <f xml:space="preserve"> IF(AND(VLOOKUP(A173, 'run-1'!$A$1:$F$1000, 2, FALSE) = VLOOKUP(A173, 'run-2'!$A$1:$F$1000, 2, FALSE), VLOOKUP(A173, 'run-1'!$A$1:$F$1000, 2, FALSE) = VLOOKUP(A173, 'run-3'!$A$1:$F$1000, 2, FALSE)), VLOOKUP(A173, 'run-1'!$A$1:$F$1000, 2, FALSE), "INCON")</f>
        <v>PASS</v>
      </c>
      <c r="D173" s="1">
        <f xml:space="preserve"> AVERAGE(VLOOKUP(A173, 'run-1'!$A$1:$F$1000, 3, FALSE), VLOOKUP(A173, 'run-2'!$A$1:$F$1000, 3, FALSE), VLOOKUP(A173, 'run-3'!$A$1:$F$1000, 3, FALSE))</f>
        <v>7.6697363853454563</v>
      </c>
      <c r="E173" s="2">
        <f xml:space="preserve"> MAX(VLOOKUP(A173, 'run-1'!$A$1:$F$1000, 4, FALSE), VLOOKUP(A173, 'run-2'!$A$1:$F$1000, 4, FALSE), VLOOKUP(A173, 'run-3'!$A$1:$F$1000, 4, FALSE))</f>
        <v>3</v>
      </c>
      <c r="F173" s="2">
        <f xml:space="preserve"> MAX(VLOOKUP(A173, 'run-1'!$A$1:$F$1000, 5, FALSE), VLOOKUP(A173, 'run-2'!$A$1:$F$1000, 5, FALSE), VLOOKUP(A173, 'run-3'!$A$1:$F$1000, 5, FALSE))</f>
        <v>1</v>
      </c>
      <c r="G173" s="1">
        <f xml:space="preserve"> IF(AND(VLOOKUP(A173, 'run-1'!$A$1:$F$1000, 6, FALSE) = VLOOKUP(A173, 'run-2'!$A$1:$F$1000, 6, FALSE), VLOOKUP(A173, 'run-1'!$A$1:$F$1000, 6, FALSE) = VLOOKUP(A173, 'run-3'!$A$1:$F$1000, 6, FALSE)), VLOOKUP(A173, 'run-1'!$A$1:$F$1000, 6, FALSE), "INCON")</f>
        <v>0</v>
      </c>
    </row>
    <row r="174" spans="1:7" x14ac:dyDescent="0.25">
      <c r="A174" s="1" t="s">
        <v>30</v>
      </c>
      <c r="B174" s="1" t="str">
        <f xml:space="preserve"> VLOOKUP(A174, [1]summary!$A$1:$B$1000, 2, FALSE)</f>
        <v>FAIL(6)</v>
      </c>
      <c r="C174" s="1" t="str">
        <f xml:space="preserve"> IF(AND(VLOOKUP(A174, 'run-1'!$A$1:$F$1000, 2, FALSE) = VLOOKUP(A174, 'run-2'!$A$1:$F$1000, 2, FALSE), VLOOKUP(A174, 'run-1'!$A$1:$F$1000, 2, FALSE) = VLOOKUP(A174, 'run-3'!$A$1:$F$1000, 2, FALSE)), VLOOKUP(A174, 'run-1'!$A$1:$F$1000, 2, FALSE), "INCON")</f>
        <v>PASS</v>
      </c>
      <c r="D174" s="1">
        <f xml:space="preserve"> AVERAGE(VLOOKUP(A174, 'run-1'!$A$1:$F$1000, 3, FALSE), VLOOKUP(A174, 'run-2'!$A$1:$F$1000, 3, FALSE), VLOOKUP(A174, 'run-3'!$A$1:$F$1000, 3, FALSE))</f>
        <v>7.6270861625671342</v>
      </c>
      <c r="E174" s="2">
        <f xml:space="preserve"> MAX(VLOOKUP(A174, 'run-1'!$A$1:$F$1000, 4, FALSE), VLOOKUP(A174, 'run-2'!$A$1:$F$1000, 4, FALSE), VLOOKUP(A174, 'run-3'!$A$1:$F$1000, 4, FALSE))</f>
        <v>3</v>
      </c>
      <c r="F174" s="2">
        <f xml:space="preserve"> MAX(VLOOKUP(A174, 'run-1'!$A$1:$F$1000, 5, FALSE), VLOOKUP(A174, 'run-2'!$A$1:$F$1000, 5, FALSE), VLOOKUP(A174, 'run-3'!$A$1:$F$1000, 5, FALSE))</f>
        <v>1</v>
      </c>
      <c r="G174" s="1">
        <f xml:space="preserve"> IF(AND(VLOOKUP(A174, 'run-1'!$A$1:$F$1000, 6, FALSE) = VLOOKUP(A174, 'run-2'!$A$1:$F$1000, 6, FALSE), VLOOKUP(A174, 'run-1'!$A$1:$F$1000, 6, FALSE) = VLOOKUP(A174, 'run-3'!$A$1:$F$1000, 6, FALSE)), VLOOKUP(A174, 'run-1'!$A$1:$F$1000, 6, FALSE), "INCON")</f>
        <v>0</v>
      </c>
    </row>
    <row r="175" spans="1:7" x14ac:dyDescent="0.25">
      <c r="A175" s="1" t="s">
        <v>41</v>
      </c>
      <c r="B175" s="1" t="str">
        <f xml:space="preserve"> VLOOKUP(A175, [1]summary!$A$1:$B$1000, 2, FALSE)</f>
        <v>FAIL(6)</v>
      </c>
      <c r="C175" s="1" t="str">
        <f xml:space="preserve"> IF(AND(VLOOKUP(A175, 'run-1'!$A$1:$F$1000, 2, FALSE) = VLOOKUP(A175, 'run-2'!$A$1:$F$1000, 2, FALSE), VLOOKUP(A175, 'run-1'!$A$1:$F$1000, 2, FALSE) = VLOOKUP(A175, 'run-3'!$A$1:$F$1000, 2, FALSE)), VLOOKUP(A175, 'run-1'!$A$1:$F$1000, 2, FALSE), "INCON")</f>
        <v>PASS</v>
      </c>
      <c r="D175" s="1">
        <f xml:space="preserve"> AVERAGE(VLOOKUP(A175, 'run-1'!$A$1:$F$1000, 3, FALSE), VLOOKUP(A175, 'run-2'!$A$1:$F$1000, 3, FALSE), VLOOKUP(A175, 'run-3'!$A$1:$F$1000, 3, FALSE))</f>
        <v>28.273291905720967</v>
      </c>
      <c r="E175" s="2">
        <f xml:space="preserve"> MAX(VLOOKUP(A175, 'run-1'!$A$1:$F$1000, 4, FALSE), VLOOKUP(A175, 'run-2'!$A$1:$F$1000, 4, FALSE), VLOOKUP(A175, 'run-3'!$A$1:$F$1000, 4, FALSE))</f>
        <v>2</v>
      </c>
      <c r="F175" s="2">
        <f xml:space="preserve"> MAX(VLOOKUP(A175, 'run-1'!$A$1:$F$1000, 5, FALSE), VLOOKUP(A175, 'run-2'!$A$1:$F$1000, 5, FALSE), VLOOKUP(A175, 'run-3'!$A$1:$F$1000, 5, FALSE))</f>
        <v>1</v>
      </c>
      <c r="G175" s="1">
        <f xml:space="preserve"> IF(AND(VLOOKUP(A175, 'run-1'!$A$1:$F$1000, 6, FALSE) = VLOOKUP(A175, 'run-2'!$A$1:$F$1000, 6, FALSE), VLOOKUP(A175, 'run-1'!$A$1:$F$1000, 6, FALSE) = VLOOKUP(A175, 'run-3'!$A$1:$F$1000, 6, FALSE)), VLOOKUP(A175, 'run-1'!$A$1:$F$1000, 6, FALSE), "INCON")</f>
        <v>0</v>
      </c>
    </row>
    <row r="176" spans="1:7" x14ac:dyDescent="0.25">
      <c r="A176" s="1" t="s">
        <v>44</v>
      </c>
      <c r="B176" s="1" t="str">
        <f xml:space="preserve"> VLOOKUP(A176, [1]summary!$A$1:$B$1000, 2, FALSE)</f>
        <v>FAIL(6)</v>
      </c>
      <c r="C176" s="1" t="str">
        <f xml:space="preserve"> IF(AND(VLOOKUP(A176, 'run-1'!$A$1:$F$1000, 2, FALSE) = VLOOKUP(A176, 'run-2'!$A$1:$F$1000, 2, FALSE), VLOOKUP(A176, 'run-1'!$A$1:$F$1000, 2, FALSE) = VLOOKUP(A176, 'run-3'!$A$1:$F$1000, 2, FALSE)), VLOOKUP(A176, 'run-1'!$A$1:$F$1000, 2, FALSE), "INCON")</f>
        <v>PASS</v>
      </c>
      <c r="D176" s="1">
        <f xml:space="preserve"> AVERAGE(VLOOKUP(A176, 'run-1'!$A$1:$F$1000, 3, FALSE), VLOOKUP(A176, 'run-2'!$A$1:$F$1000, 3, FALSE), VLOOKUP(A176, 'run-3'!$A$1:$F$1000, 3, FALSE))</f>
        <v>6.1309741338094028</v>
      </c>
      <c r="E176" s="2">
        <f xml:space="preserve"> MAX(VLOOKUP(A176, 'run-1'!$A$1:$F$1000, 4, FALSE), VLOOKUP(A176, 'run-2'!$A$1:$F$1000, 4, FALSE), VLOOKUP(A176, 'run-3'!$A$1:$F$1000, 4, FALSE))</f>
        <v>2</v>
      </c>
      <c r="F176" s="2">
        <f xml:space="preserve"> MAX(VLOOKUP(A176, 'run-1'!$A$1:$F$1000, 5, FALSE), VLOOKUP(A176, 'run-2'!$A$1:$F$1000, 5, FALSE), VLOOKUP(A176, 'run-3'!$A$1:$F$1000, 5, FALSE))</f>
        <v>1</v>
      </c>
      <c r="G176" s="1">
        <f xml:space="preserve"> IF(AND(VLOOKUP(A176, 'run-1'!$A$1:$F$1000, 6, FALSE) = VLOOKUP(A176, 'run-2'!$A$1:$F$1000, 6, FALSE), VLOOKUP(A176, 'run-1'!$A$1:$F$1000, 6, FALSE) = VLOOKUP(A176, 'run-3'!$A$1:$F$1000, 6, FALSE)), VLOOKUP(A176, 'run-1'!$A$1:$F$1000, 6, FALSE), "INCON")</f>
        <v>0</v>
      </c>
    </row>
    <row r="177" spans="1:7" x14ac:dyDescent="0.25">
      <c r="A177" s="1" t="s">
        <v>22</v>
      </c>
      <c r="B177" s="1" t="str">
        <f xml:space="preserve"> VLOOKUP(A177, [1]summary!$A$1:$B$1000, 2, FALSE)</f>
        <v>FAIL(6)</v>
      </c>
      <c r="C177" s="1" t="str">
        <f xml:space="preserve"> IF(AND(VLOOKUP(A177, 'run-1'!$A$1:$F$1000, 2, FALSE) = VLOOKUP(A177, 'run-2'!$A$1:$F$1000, 2, FALSE), VLOOKUP(A177, 'run-1'!$A$1:$F$1000, 2, FALSE) = VLOOKUP(A177, 'run-3'!$A$1:$F$1000, 2, FALSE)), VLOOKUP(A177, 'run-1'!$A$1:$F$1000, 2, FALSE), "INCON")</f>
        <v>PASS</v>
      </c>
      <c r="D177" s="1">
        <f xml:space="preserve"> AVERAGE(VLOOKUP(A177, 'run-1'!$A$1:$F$1000, 3, FALSE), VLOOKUP(A177, 'run-2'!$A$1:$F$1000, 3, FALSE), VLOOKUP(A177, 'run-3'!$A$1:$F$1000, 3, FALSE))</f>
        <v>3.9561626116434696</v>
      </c>
      <c r="E177" s="2">
        <f xml:space="preserve"> MAX(VLOOKUP(A177, 'run-1'!$A$1:$F$1000, 4, FALSE), VLOOKUP(A177, 'run-2'!$A$1:$F$1000, 4, FALSE), VLOOKUP(A177, 'run-3'!$A$1:$F$1000, 4, FALSE))</f>
        <v>2</v>
      </c>
      <c r="F177" s="2">
        <f xml:space="preserve"> MAX(VLOOKUP(A177, 'run-1'!$A$1:$F$1000, 5, FALSE), VLOOKUP(A177, 'run-2'!$A$1:$F$1000, 5, FALSE), VLOOKUP(A177, 'run-3'!$A$1:$F$1000, 5, FALSE))</f>
        <v>1</v>
      </c>
      <c r="G177" s="1">
        <f xml:space="preserve"> IF(AND(VLOOKUP(A177, 'run-1'!$A$1:$F$1000, 6, FALSE) = VLOOKUP(A177, 'run-2'!$A$1:$F$1000, 6, FALSE), VLOOKUP(A177, 'run-1'!$A$1:$F$1000, 6, FALSE) = VLOOKUP(A177, 'run-3'!$A$1:$F$1000, 6, FALSE)), VLOOKUP(A177, 'run-1'!$A$1:$F$1000, 6, FALSE), "INCON")</f>
        <v>0</v>
      </c>
    </row>
    <row r="178" spans="1:7" x14ac:dyDescent="0.25">
      <c r="A178" s="1" t="s">
        <v>20</v>
      </c>
      <c r="B178" s="1" t="str">
        <f xml:space="preserve"> VLOOKUP(A178, [1]summary!$A$1:$B$1000, 2, FALSE)</f>
        <v>FAIL(6)</v>
      </c>
      <c r="C178" s="1" t="str">
        <f xml:space="preserve"> IF(AND(VLOOKUP(A178, 'run-1'!$A$1:$F$1000, 2, FALSE) = VLOOKUP(A178, 'run-2'!$A$1:$F$1000, 2, FALSE), VLOOKUP(A178, 'run-1'!$A$1:$F$1000, 2, FALSE) = VLOOKUP(A178, 'run-3'!$A$1:$F$1000, 2, FALSE)), VLOOKUP(A178, 'run-1'!$A$1:$F$1000, 2, FALSE), "INCON")</f>
        <v>PASS</v>
      </c>
      <c r="D178" s="1">
        <f xml:space="preserve"> AVERAGE(VLOOKUP(A178, 'run-1'!$A$1:$F$1000, 3, FALSE), VLOOKUP(A178, 'run-2'!$A$1:$F$1000, 3, FALSE), VLOOKUP(A178, 'run-3'!$A$1:$F$1000, 3, FALSE))</f>
        <v>2.2066188653310106</v>
      </c>
      <c r="E178" s="2">
        <f xml:space="preserve"> MAX(VLOOKUP(A178, 'run-1'!$A$1:$F$1000, 4, FALSE), VLOOKUP(A178, 'run-2'!$A$1:$F$1000, 4, FALSE), VLOOKUP(A178, 'run-3'!$A$1:$F$1000, 4, FALSE))</f>
        <v>0</v>
      </c>
      <c r="F178" s="2">
        <f xml:space="preserve"> MAX(VLOOKUP(A178, 'run-1'!$A$1:$F$1000, 5, FALSE), VLOOKUP(A178, 'run-2'!$A$1:$F$1000, 5, FALSE), VLOOKUP(A178, 'run-3'!$A$1:$F$1000, 5, FALSE))</f>
        <v>0</v>
      </c>
      <c r="G178" s="1">
        <f xml:space="preserve"> IF(AND(VLOOKUP(A178, 'run-1'!$A$1:$F$1000, 6, FALSE) = VLOOKUP(A178, 'run-2'!$A$1:$F$1000, 6, FALSE), VLOOKUP(A178, 'run-1'!$A$1:$F$1000, 6, FALSE) = VLOOKUP(A178, 'run-3'!$A$1:$F$1000, 6, FALSE)), VLOOKUP(A178, 'run-1'!$A$1:$F$1000, 6, FALSE), "INCON")</f>
        <v>0</v>
      </c>
    </row>
    <row r="179" spans="1:7" x14ac:dyDescent="0.25">
      <c r="A179" s="1" t="s">
        <v>42</v>
      </c>
      <c r="B179" s="1" t="str">
        <f xml:space="preserve"> VLOOKUP(A179, [1]summary!$A$1:$B$1000, 2, FALSE)</f>
        <v>FAIL(6)</v>
      </c>
      <c r="C179" s="1" t="str">
        <f xml:space="preserve"> IF(AND(VLOOKUP(A179, 'run-1'!$A$1:$F$1000, 2, FALSE) = VLOOKUP(A179, 'run-2'!$A$1:$F$1000, 2, FALSE), VLOOKUP(A179, 'run-1'!$A$1:$F$1000, 2, FALSE) = VLOOKUP(A179, 'run-3'!$A$1:$F$1000, 2, FALSE)), VLOOKUP(A179, 'run-1'!$A$1:$F$1000, 2, FALSE), "INCON")</f>
        <v>ERROR</v>
      </c>
      <c r="D179" s="1">
        <f xml:space="preserve"> AVERAGE(VLOOKUP(A179, 'run-1'!$A$1:$F$1000, 3, FALSE), VLOOKUP(A179, 'run-2'!$A$1:$F$1000, 3, FALSE), VLOOKUP(A179, 'run-3'!$A$1:$F$1000, 3, FALSE))</f>
        <v>223.111441850662</v>
      </c>
      <c r="E179" s="2">
        <f xml:space="preserve"> MAX(VLOOKUP(A179, 'run-1'!$A$1:$F$1000, 4, FALSE), VLOOKUP(A179, 'run-2'!$A$1:$F$1000, 4, FALSE), VLOOKUP(A179, 'run-3'!$A$1:$F$1000, 4, FALSE))</f>
        <v>5</v>
      </c>
      <c r="F179" s="2">
        <f xml:space="preserve"> MAX(VLOOKUP(A179, 'run-1'!$A$1:$F$1000, 5, FALSE), VLOOKUP(A179, 'run-2'!$A$1:$F$1000, 5, FALSE), VLOOKUP(A179, 'run-3'!$A$1:$F$1000, 5, FALSE))</f>
        <v>0</v>
      </c>
      <c r="G179" s="1">
        <f xml:space="preserve"> IF(AND(VLOOKUP(A179, 'run-1'!$A$1:$F$1000, 6, FALSE) = VLOOKUP(A179, 'run-2'!$A$1:$F$1000, 6, FALSE), VLOOKUP(A179, 'run-1'!$A$1:$F$1000, 6, FALSE) = VLOOKUP(A179, 'run-3'!$A$1:$F$1000, 6, FALSE)), VLOOKUP(A179, 'run-1'!$A$1:$F$1000, 6, FALSE), "INCON")</f>
        <v>0</v>
      </c>
    </row>
    <row r="180" spans="1:7" x14ac:dyDescent="0.25">
      <c r="A180" s="1" t="s">
        <v>23</v>
      </c>
      <c r="B180" s="1" t="str">
        <f xml:space="preserve"> VLOOKUP(A180, [1]summary!$A$1:$B$1000, 2, FALSE)</f>
        <v>FAIL(6)</v>
      </c>
      <c r="C180" s="1" t="str">
        <f xml:space="preserve"> IF(AND(VLOOKUP(A180, 'run-1'!$A$1:$F$1000, 2, FALSE) = VLOOKUP(A180, 'run-2'!$A$1:$F$1000, 2, FALSE), VLOOKUP(A180, 'run-1'!$A$1:$F$1000, 2, FALSE) = VLOOKUP(A180, 'run-3'!$A$1:$F$1000, 2, FALSE)), VLOOKUP(A180, 'run-1'!$A$1:$F$1000, 2, FALSE), "INCON")</f>
        <v>PASS</v>
      </c>
      <c r="D180" s="1">
        <f xml:space="preserve"> AVERAGE(VLOOKUP(A180, 'run-1'!$A$1:$F$1000, 3, FALSE), VLOOKUP(A180, 'run-2'!$A$1:$F$1000, 3, FALSE), VLOOKUP(A180, 'run-3'!$A$1:$F$1000, 3, FALSE))</f>
        <v>39.168085416158</v>
      </c>
      <c r="E180" s="2">
        <f xml:space="preserve"> MAX(VLOOKUP(A180, 'run-1'!$A$1:$F$1000, 4, FALSE), VLOOKUP(A180, 'run-2'!$A$1:$F$1000, 4, FALSE), VLOOKUP(A180, 'run-3'!$A$1:$F$1000, 4, FALSE))</f>
        <v>3</v>
      </c>
      <c r="F180" s="2">
        <f xml:space="preserve"> MAX(VLOOKUP(A180, 'run-1'!$A$1:$F$1000, 5, FALSE), VLOOKUP(A180, 'run-2'!$A$1:$F$1000, 5, FALSE), VLOOKUP(A180, 'run-3'!$A$1:$F$1000, 5, FALSE))</f>
        <v>1</v>
      </c>
      <c r="G180" s="1">
        <f xml:space="preserve"> IF(AND(VLOOKUP(A180, 'run-1'!$A$1:$F$1000, 6, FALSE) = VLOOKUP(A180, 'run-2'!$A$1:$F$1000, 6, FALSE), VLOOKUP(A180, 'run-1'!$A$1:$F$1000, 6, FALSE) = VLOOKUP(A180, 'run-3'!$A$1:$F$1000, 6, FALSE)), VLOOKUP(A180, 'run-1'!$A$1:$F$1000, 6, FALSE), "INCON")</f>
        <v>0</v>
      </c>
    </row>
    <row r="181" spans="1:7" x14ac:dyDescent="0.25">
      <c r="A181" s="1" t="s">
        <v>35</v>
      </c>
      <c r="B181" s="1" t="str">
        <f xml:space="preserve"> VLOOKUP(A181, [1]summary!$A$1:$B$1000, 2, FALSE)</f>
        <v>FAIL(6)</v>
      </c>
      <c r="C181" s="1" t="str">
        <f xml:space="preserve"> IF(AND(VLOOKUP(A181, 'run-1'!$A$1:$F$1000, 2, FALSE) = VLOOKUP(A181, 'run-2'!$A$1:$F$1000, 2, FALSE), VLOOKUP(A181, 'run-1'!$A$1:$F$1000, 2, FALSE) = VLOOKUP(A181, 'run-3'!$A$1:$F$1000, 2, FALSE)), VLOOKUP(A181, 'run-1'!$A$1:$F$1000, 2, FALSE), "INCON")</f>
        <v>ERROR</v>
      </c>
      <c r="D181" s="1">
        <f xml:space="preserve"> AVERAGE(VLOOKUP(A181, 'run-1'!$A$1:$F$1000, 3, FALSE), VLOOKUP(A181, 'run-2'!$A$1:$F$1000, 3, FALSE), VLOOKUP(A181, 'run-3'!$A$1:$F$1000, 3, FALSE))</f>
        <v>56.789622465769405</v>
      </c>
      <c r="E181" s="2">
        <f xml:space="preserve"> MAX(VLOOKUP(A181, 'run-1'!$A$1:$F$1000, 4, FALSE), VLOOKUP(A181, 'run-2'!$A$1:$F$1000, 4, FALSE), VLOOKUP(A181, 'run-3'!$A$1:$F$1000, 4, FALSE))</f>
        <v>0</v>
      </c>
      <c r="F181" s="2">
        <f xml:space="preserve"> MAX(VLOOKUP(A181, 'run-1'!$A$1:$F$1000, 5, FALSE), VLOOKUP(A181, 'run-2'!$A$1:$F$1000, 5, FALSE), VLOOKUP(A181, 'run-3'!$A$1:$F$1000, 5, FALSE))</f>
        <v>0</v>
      </c>
      <c r="G181" s="1" t="str">
        <f xml:space="preserve"> IF(AND(VLOOKUP(A181, 'run-1'!$A$1:$F$1000, 6, FALSE) = VLOOKUP(A181, 'run-2'!$A$1:$F$1000, 6, FALSE), VLOOKUP(A181, 'run-1'!$A$1:$F$1000, 6, FALSE) = VLOOKUP(A181, 'run-3'!$A$1:$F$1000, 6, FALSE)), VLOOKUP(A181, 'run-1'!$A$1:$F$1000, 6, FALSE), "INCON")</f>
        <v>list index out of range</v>
      </c>
    </row>
    <row r="182" spans="1:7" x14ac:dyDescent="0.25">
      <c r="A182" s="1" t="s">
        <v>19</v>
      </c>
      <c r="B182" s="1" t="str">
        <f xml:space="preserve"> VLOOKUP(A182, [1]summary!$A$1:$B$1000, 2, FALSE)</f>
        <v>FAIL(6)</v>
      </c>
      <c r="C182" s="1" t="str">
        <f xml:space="preserve"> IF(AND(VLOOKUP(A182, 'run-1'!$A$1:$F$1000, 2, FALSE) = VLOOKUP(A182, 'run-2'!$A$1:$F$1000, 2, FALSE), VLOOKUP(A182, 'run-1'!$A$1:$F$1000, 2, FALSE) = VLOOKUP(A182, 'run-3'!$A$1:$F$1000, 2, FALSE)), VLOOKUP(A182, 'run-1'!$A$1:$F$1000, 2, FALSE), "INCON")</f>
        <v>ERROR</v>
      </c>
      <c r="D182" s="1">
        <f xml:space="preserve"> AVERAGE(VLOOKUP(A182, 'run-1'!$A$1:$F$1000, 3, FALSE), VLOOKUP(A182, 'run-2'!$A$1:$F$1000, 3, FALSE), VLOOKUP(A182, 'run-3'!$A$1:$F$1000, 3, FALSE))</f>
        <v>4.0100131034851003</v>
      </c>
      <c r="E182" s="2">
        <f xml:space="preserve"> MAX(VLOOKUP(A182, 'run-1'!$A$1:$F$1000, 4, FALSE), VLOOKUP(A182, 'run-2'!$A$1:$F$1000, 4, FALSE), VLOOKUP(A182, 'run-3'!$A$1:$F$1000, 4, FALSE))</f>
        <v>0</v>
      </c>
      <c r="F182" s="2">
        <f xml:space="preserve"> MAX(VLOOKUP(A182, 'run-1'!$A$1:$F$1000, 5, FALSE), VLOOKUP(A182, 'run-2'!$A$1:$F$1000, 5, FALSE), VLOOKUP(A182, 'run-3'!$A$1:$F$1000, 5, FALSE))</f>
        <v>0</v>
      </c>
      <c r="G182" s="1" t="str">
        <f xml:space="preserve"> IF(AND(VLOOKUP(A182, 'run-1'!$A$1:$F$1000, 6, FALSE) = VLOOKUP(A182, 'run-2'!$A$1:$F$1000, 6, FALSE), VLOOKUP(A182, 'run-1'!$A$1:$F$1000, 6, FALSE) = VLOOKUP(A182, 'run-3'!$A$1:$F$1000, 6, FALSE)), VLOOKUP(A182, 'run-1'!$A$1:$F$1000, 6, FALSE), "INCON")</f>
        <v>'lno'</v>
      </c>
    </row>
    <row r="183" spans="1:7" x14ac:dyDescent="0.25">
      <c r="A183" s="1" t="s">
        <v>40</v>
      </c>
      <c r="B183" s="1" t="str">
        <f xml:space="preserve"> VLOOKUP(A183, [1]summary!$A$1:$B$1000, 2, FALSE)</f>
        <v>FAIL(6)</v>
      </c>
      <c r="C183" s="1" t="str">
        <f xml:space="preserve"> IF(AND(VLOOKUP(A183, 'run-1'!$A$1:$F$1000, 2, FALSE) = VLOOKUP(A183, 'run-2'!$A$1:$F$1000, 2, FALSE), VLOOKUP(A183, 'run-1'!$A$1:$F$1000, 2, FALSE) = VLOOKUP(A183, 'run-3'!$A$1:$F$1000, 2, FALSE)), VLOOKUP(A183, 'run-1'!$A$1:$F$1000, 2, FALSE), "INCON")</f>
        <v>PASS</v>
      </c>
      <c r="D183" s="1">
        <f xml:space="preserve"> AVERAGE(VLOOKUP(A183, 'run-1'!$A$1:$F$1000, 3, FALSE), VLOOKUP(A183, 'run-2'!$A$1:$F$1000, 3, FALSE), VLOOKUP(A183, 'run-3'!$A$1:$F$1000, 3, FALSE))</f>
        <v>10.425090074539169</v>
      </c>
      <c r="E183" s="2">
        <f xml:space="preserve"> MAX(VLOOKUP(A183, 'run-1'!$A$1:$F$1000, 4, FALSE), VLOOKUP(A183, 'run-2'!$A$1:$F$1000, 4, FALSE), VLOOKUP(A183, 'run-3'!$A$1:$F$1000, 4, FALSE))</f>
        <v>3</v>
      </c>
      <c r="F183" s="2">
        <f xml:space="preserve"> MAX(VLOOKUP(A183, 'run-1'!$A$1:$F$1000, 5, FALSE), VLOOKUP(A183, 'run-2'!$A$1:$F$1000, 5, FALSE), VLOOKUP(A183, 'run-3'!$A$1:$F$1000, 5, FALSE))</f>
        <v>2</v>
      </c>
      <c r="G183" s="1">
        <f xml:space="preserve"> IF(AND(VLOOKUP(A183, 'run-1'!$A$1:$F$1000, 6, FALSE) = VLOOKUP(A183, 'run-2'!$A$1:$F$1000, 6, FALSE), VLOOKUP(A183, 'run-1'!$A$1:$F$1000, 6, FALSE) = VLOOKUP(A183, 'run-3'!$A$1:$F$1000, 6, FALSE)), VLOOKUP(A183, 'run-1'!$A$1:$F$1000, 6, FALSE), "INCON")</f>
        <v>0</v>
      </c>
    </row>
    <row r="184" spans="1:7" x14ac:dyDescent="0.25">
      <c r="A184" s="1" t="s">
        <v>53</v>
      </c>
      <c r="B184" s="1" t="str">
        <f xml:space="preserve"> VLOOKUP(A184, [1]summary!$A$1:$B$1000, 2, FALSE)</f>
        <v>PASS</v>
      </c>
      <c r="C184" s="1" t="str">
        <f xml:space="preserve"> IF(AND(VLOOKUP(A184, 'run-1'!$A$1:$F$1000, 2, FALSE) = VLOOKUP(A184, 'run-2'!$A$1:$F$1000, 2, FALSE), VLOOKUP(A184, 'run-1'!$A$1:$F$1000, 2, FALSE) = VLOOKUP(A184, 'run-3'!$A$1:$F$1000, 2, FALSE)), VLOOKUP(A184, 'run-1'!$A$1:$F$1000, 2, FALSE), "INCON")</f>
        <v>PASS</v>
      </c>
      <c r="D184" s="1">
        <f xml:space="preserve"> AVERAGE(VLOOKUP(A184, 'run-1'!$A$1:$F$1000, 3, FALSE), VLOOKUP(A184, 'run-2'!$A$1:$F$1000, 3, FALSE), VLOOKUP(A184, 'run-3'!$A$1:$F$1000, 3, FALSE))</f>
        <v>4.3303453127543063</v>
      </c>
      <c r="E184" s="2">
        <f xml:space="preserve"> MAX(VLOOKUP(A184, 'run-1'!$A$1:$F$1000, 4, FALSE), VLOOKUP(A184, 'run-2'!$A$1:$F$1000, 4, FALSE), VLOOKUP(A184, 'run-3'!$A$1:$F$1000, 4, FALSE))</f>
        <v>0</v>
      </c>
      <c r="F184" s="2">
        <f xml:space="preserve"> MAX(VLOOKUP(A184, 'run-1'!$A$1:$F$1000, 5, FALSE), VLOOKUP(A184, 'run-2'!$A$1:$F$1000, 5, FALSE), VLOOKUP(A184, 'run-3'!$A$1:$F$1000, 5, FALSE))</f>
        <v>0</v>
      </c>
      <c r="G184" s="1">
        <f xml:space="preserve"> IF(AND(VLOOKUP(A184, 'run-1'!$A$1:$F$1000, 6, FALSE) = VLOOKUP(A184, 'run-2'!$A$1:$F$1000, 6, FALSE), VLOOKUP(A184, 'run-1'!$A$1:$F$1000, 6, FALSE) = VLOOKUP(A184, 'run-3'!$A$1:$F$1000, 6, FALSE)), VLOOKUP(A184, 'run-1'!$A$1:$F$1000, 6, FALSE), "INCON")</f>
        <v>0</v>
      </c>
    </row>
    <row r="185" spans="1:7" x14ac:dyDescent="0.25">
      <c r="A185" s="1" t="s">
        <v>37</v>
      </c>
      <c r="B185" s="1" t="str">
        <f xml:space="preserve"> VLOOKUP(A185, [1]summary!$A$1:$B$1000, 2, FALSE)</f>
        <v>PASS</v>
      </c>
      <c r="C185" s="1" t="str">
        <f xml:space="preserve"> IF(AND(VLOOKUP(A185, 'run-1'!$A$1:$F$1000, 2, FALSE) = VLOOKUP(A185, 'run-2'!$A$1:$F$1000, 2, FALSE), VLOOKUP(A185, 'run-1'!$A$1:$F$1000, 2, FALSE) = VLOOKUP(A185, 'run-3'!$A$1:$F$1000, 2, FALSE)), VLOOKUP(A185, 'run-1'!$A$1:$F$1000, 2, FALSE), "INCON")</f>
        <v>PASS</v>
      </c>
      <c r="D185" s="1">
        <f xml:space="preserve"> AVERAGE(VLOOKUP(A185, 'run-1'!$A$1:$F$1000, 3, FALSE), VLOOKUP(A185, 'run-2'!$A$1:$F$1000, 3, FALSE), VLOOKUP(A185, 'run-3'!$A$1:$F$1000, 3, FALSE))</f>
        <v>2.0691466331481903</v>
      </c>
      <c r="E185" s="2">
        <f xml:space="preserve"> MAX(VLOOKUP(A185, 'run-1'!$A$1:$F$1000, 4, FALSE), VLOOKUP(A185, 'run-2'!$A$1:$F$1000, 4, FALSE), VLOOKUP(A185, 'run-3'!$A$1:$F$1000, 4, FALSE))</f>
        <v>0</v>
      </c>
      <c r="F185" s="2">
        <f xml:space="preserve"> MAX(VLOOKUP(A185, 'run-1'!$A$1:$F$1000, 5, FALSE), VLOOKUP(A185, 'run-2'!$A$1:$F$1000, 5, FALSE), VLOOKUP(A185, 'run-3'!$A$1:$F$1000, 5, FALSE))</f>
        <v>0</v>
      </c>
      <c r="G185" s="1">
        <f xml:space="preserve"> IF(AND(VLOOKUP(A185, 'run-1'!$A$1:$F$1000, 6, FALSE) = VLOOKUP(A185, 'run-2'!$A$1:$F$1000, 6, FALSE), VLOOKUP(A185, 'run-1'!$A$1:$F$1000, 6, FALSE) = VLOOKUP(A185, 'run-3'!$A$1:$F$1000, 6, FALSE)), VLOOKUP(A185, 'run-1'!$A$1:$F$1000, 6, FALSE), "INCON")</f>
        <v>0</v>
      </c>
    </row>
    <row r="186" spans="1:7" x14ac:dyDescent="0.25">
      <c r="A186" s="1" t="s">
        <v>56</v>
      </c>
      <c r="B186" s="1" t="str">
        <f xml:space="preserve"> VLOOKUP(A186, [1]summary!$A$1:$B$1000, 2, FALSE)</f>
        <v>FAIL(6)</v>
      </c>
      <c r="C186" s="1" t="str">
        <f xml:space="preserve"> IF(AND(VLOOKUP(A186, 'run-1'!$A$1:$F$1000, 2, FALSE) = VLOOKUP(A186, 'run-2'!$A$1:$F$1000, 2, FALSE), VLOOKUP(A186, 'run-1'!$A$1:$F$1000, 2, FALSE) = VLOOKUP(A186, 'run-3'!$A$1:$F$1000, 2, FALSE)), VLOOKUP(A186, 'run-1'!$A$1:$F$1000, 2, FALSE), "INCON")</f>
        <v>PASS</v>
      </c>
      <c r="D186" s="1">
        <f xml:space="preserve"> AVERAGE(VLOOKUP(A186, 'run-1'!$A$1:$F$1000, 3, FALSE), VLOOKUP(A186, 'run-2'!$A$1:$F$1000, 3, FALSE), VLOOKUP(A186, 'run-3'!$A$1:$F$1000, 3, FALSE))</f>
        <v>7.8665645122528041</v>
      </c>
      <c r="E186" s="2">
        <f xml:space="preserve"> MAX(VLOOKUP(A186, 'run-1'!$A$1:$F$1000, 4, FALSE), VLOOKUP(A186, 'run-2'!$A$1:$F$1000, 4, FALSE), VLOOKUP(A186, 'run-3'!$A$1:$F$1000, 4, FALSE))</f>
        <v>3</v>
      </c>
      <c r="F186" s="2">
        <f xml:space="preserve"> MAX(VLOOKUP(A186, 'run-1'!$A$1:$F$1000, 5, FALSE), VLOOKUP(A186, 'run-2'!$A$1:$F$1000, 5, FALSE), VLOOKUP(A186, 'run-3'!$A$1:$F$1000, 5, FALSE))</f>
        <v>1</v>
      </c>
      <c r="G186" s="1">
        <f xml:space="preserve"> IF(AND(VLOOKUP(A186, 'run-1'!$A$1:$F$1000, 6, FALSE) = VLOOKUP(A186, 'run-2'!$A$1:$F$1000, 6, FALSE), VLOOKUP(A186, 'run-1'!$A$1:$F$1000, 6, FALSE) = VLOOKUP(A186, 'run-3'!$A$1:$F$1000, 6, FALSE)), VLOOKUP(A186, 'run-1'!$A$1:$F$1000, 6, FALSE), "INCON")</f>
        <v>0</v>
      </c>
    </row>
    <row r="187" spans="1:7" x14ac:dyDescent="0.25">
      <c r="A187" s="1" t="s">
        <v>24</v>
      </c>
      <c r="B187" s="1" t="str">
        <f xml:space="preserve"> VLOOKUP(A187, [1]summary!$A$1:$B$1000, 2, FALSE)</f>
        <v>FAIL(6)</v>
      </c>
      <c r="C187" s="1" t="str">
        <f xml:space="preserve"> IF(AND(VLOOKUP(A187, 'run-1'!$A$1:$F$1000, 2, FALSE) = VLOOKUP(A187, 'run-2'!$A$1:$F$1000, 2, FALSE), VLOOKUP(A187, 'run-1'!$A$1:$F$1000, 2, FALSE) = VLOOKUP(A187, 'run-3'!$A$1:$F$1000, 2, FALSE)), VLOOKUP(A187, 'run-1'!$A$1:$F$1000, 2, FALSE), "INCON")</f>
        <v>PASS</v>
      </c>
      <c r="D187" s="1">
        <f xml:space="preserve"> AVERAGE(VLOOKUP(A187, 'run-1'!$A$1:$F$1000, 3, FALSE), VLOOKUP(A187, 'run-2'!$A$1:$F$1000, 3, FALSE), VLOOKUP(A187, 'run-3'!$A$1:$F$1000, 3, FALSE))</f>
        <v>7.5864287217458068</v>
      </c>
      <c r="E187" s="2">
        <f xml:space="preserve"> MAX(VLOOKUP(A187, 'run-1'!$A$1:$F$1000, 4, FALSE), VLOOKUP(A187, 'run-2'!$A$1:$F$1000, 4, FALSE), VLOOKUP(A187, 'run-3'!$A$1:$F$1000, 4, FALSE))</f>
        <v>3</v>
      </c>
      <c r="F187" s="2">
        <f xml:space="preserve"> MAX(VLOOKUP(A187, 'run-1'!$A$1:$F$1000, 5, FALSE), VLOOKUP(A187, 'run-2'!$A$1:$F$1000, 5, FALSE), VLOOKUP(A187, 'run-3'!$A$1:$F$1000, 5, FALSE))</f>
        <v>1</v>
      </c>
      <c r="G187" s="1">
        <f xml:space="preserve"> IF(AND(VLOOKUP(A187, 'run-1'!$A$1:$F$1000, 6, FALSE) = VLOOKUP(A187, 'run-2'!$A$1:$F$1000, 6, FALSE), VLOOKUP(A187, 'run-1'!$A$1:$F$1000, 6, FALSE) = VLOOKUP(A187, 'run-3'!$A$1:$F$1000, 6, FALSE)), VLOOKUP(A187, 'run-1'!$A$1:$F$1000, 6, FALSE), "INCON")</f>
        <v>0</v>
      </c>
    </row>
    <row r="188" spans="1:7" x14ac:dyDescent="0.25">
      <c r="A188" s="1" t="s">
        <v>27</v>
      </c>
      <c r="B188" s="1" t="str">
        <f xml:space="preserve"> VLOOKUP(A188, [1]summary!$A$1:$B$1000, 2, FALSE)</f>
        <v>FAIL(6)</v>
      </c>
      <c r="C188" s="1" t="str">
        <f xml:space="preserve"> IF(AND(VLOOKUP(A188, 'run-1'!$A$1:$F$1000, 2, FALSE) = VLOOKUP(A188, 'run-2'!$A$1:$F$1000, 2, FALSE), VLOOKUP(A188, 'run-1'!$A$1:$F$1000, 2, FALSE) = VLOOKUP(A188, 'run-3'!$A$1:$F$1000, 2, FALSE)), VLOOKUP(A188, 'run-1'!$A$1:$F$1000, 2, FALSE), "INCON")</f>
        <v>PASS</v>
      </c>
      <c r="D188" s="1">
        <f xml:space="preserve"> AVERAGE(VLOOKUP(A188, 'run-1'!$A$1:$F$1000, 3, FALSE), VLOOKUP(A188, 'run-2'!$A$1:$F$1000, 3, FALSE), VLOOKUP(A188, 'run-3'!$A$1:$F$1000, 3, FALSE))</f>
        <v>59.233759164810131</v>
      </c>
      <c r="E188" s="2">
        <f xml:space="preserve"> MAX(VLOOKUP(A188, 'run-1'!$A$1:$F$1000, 4, FALSE), VLOOKUP(A188, 'run-2'!$A$1:$F$1000, 4, FALSE), VLOOKUP(A188, 'run-3'!$A$1:$F$1000, 4, FALSE))</f>
        <v>5</v>
      </c>
      <c r="F188" s="2">
        <f xml:space="preserve"> MAX(VLOOKUP(A188, 'run-1'!$A$1:$F$1000, 5, FALSE), VLOOKUP(A188, 'run-2'!$A$1:$F$1000, 5, FALSE), VLOOKUP(A188, 'run-3'!$A$1:$F$1000, 5, FALSE))</f>
        <v>3</v>
      </c>
      <c r="G188" s="1">
        <f xml:space="preserve"> IF(AND(VLOOKUP(A188, 'run-1'!$A$1:$F$1000, 6, FALSE) = VLOOKUP(A188, 'run-2'!$A$1:$F$1000, 6, FALSE), VLOOKUP(A188, 'run-1'!$A$1:$F$1000, 6, FALSE) = VLOOKUP(A188, 'run-3'!$A$1:$F$1000, 6, FALSE)), VLOOKUP(A188, 'run-1'!$A$1:$F$1000, 6, FALSE), "INCON")</f>
        <v>0</v>
      </c>
    </row>
    <row r="189" spans="1:7" x14ac:dyDescent="0.25">
      <c r="A189" s="1" t="s">
        <v>18</v>
      </c>
      <c r="B189" s="1" t="str">
        <f xml:space="preserve"> VLOOKUP(A189, [1]summary!$A$1:$B$1000, 2, FALSE)</f>
        <v>FAIL(6)</v>
      </c>
      <c r="C189" s="1" t="str">
        <f xml:space="preserve"> IF(AND(VLOOKUP(A189, 'run-1'!$A$1:$F$1000, 2, FALSE) = VLOOKUP(A189, 'run-2'!$A$1:$F$1000, 2, FALSE), VLOOKUP(A189, 'run-1'!$A$1:$F$1000, 2, FALSE) = VLOOKUP(A189, 'run-3'!$A$1:$F$1000, 2, FALSE)), VLOOKUP(A189, 'run-1'!$A$1:$F$1000, 2, FALSE), "INCON")</f>
        <v>PASS</v>
      </c>
      <c r="D189" s="1">
        <f xml:space="preserve"> AVERAGE(VLOOKUP(A189, 'run-1'!$A$1:$F$1000, 3, FALSE), VLOOKUP(A189, 'run-2'!$A$1:$F$1000, 3, FALSE), VLOOKUP(A189, 'run-3'!$A$1:$F$1000, 3, FALSE))</f>
        <v>102.46133216222101</v>
      </c>
      <c r="E189" s="2">
        <f xml:space="preserve"> MAX(VLOOKUP(A189, 'run-1'!$A$1:$F$1000, 4, FALSE), VLOOKUP(A189, 'run-2'!$A$1:$F$1000, 4, FALSE), VLOOKUP(A189, 'run-3'!$A$1:$F$1000, 4, FALSE))</f>
        <v>6</v>
      </c>
      <c r="F189" s="2">
        <f xml:space="preserve"> MAX(VLOOKUP(A189, 'run-1'!$A$1:$F$1000, 5, FALSE), VLOOKUP(A189, 'run-2'!$A$1:$F$1000, 5, FALSE), VLOOKUP(A189, 'run-3'!$A$1:$F$1000, 5, FALSE))</f>
        <v>3</v>
      </c>
      <c r="G189" s="1">
        <f xml:space="preserve"> IF(AND(VLOOKUP(A189, 'run-1'!$A$1:$F$1000, 6, FALSE) = VLOOKUP(A189, 'run-2'!$A$1:$F$1000, 6, FALSE), VLOOKUP(A189, 'run-1'!$A$1:$F$1000, 6, FALSE) = VLOOKUP(A189, 'run-3'!$A$1:$F$1000, 6, FALSE)), VLOOKUP(A189, 'run-1'!$A$1:$F$1000, 6, FALSE), "INCON")</f>
        <v>0</v>
      </c>
    </row>
    <row r="190" spans="1:7" x14ac:dyDescent="0.25">
      <c r="A190" s="1" t="s">
        <v>51</v>
      </c>
      <c r="B190" s="1" t="str">
        <f xml:space="preserve"> VLOOKUP(A190, [1]summary!$A$1:$B$1000, 2, FALSE)</f>
        <v>FAIL(6)</v>
      </c>
      <c r="C190" s="1" t="str">
        <f xml:space="preserve"> IF(AND(VLOOKUP(A190, 'run-1'!$A$1:$F$1000, 2, FALSE) = VLOOKUP(A190, 'run-2'!$A$1:$F$1000, 2, FALSE), VLOOKUP(A190, 'run-1'!$A$1:$F$1000, 2, FALSE) = VLOOKUP(A190, 'run-3'!$A$1:$F$1000, 2, FALSE)), VLOOKUP(A190, 'run-1'!$A$1:$F$1000, 2, FALSE), "INCON")</f>
        <v>ERROR</v>
      </c>
      <c r="D190" s="1">
        <f xml:space="preserve"> AVERAGE(VLOOKUP(A190, 'run-1'!$A$1:$F$1000, 3, FALSE), VLOOKUP(A190, 'run-2'!$A$1:$F$1000, 3, FALSE), VLOOKUP(A190, 'run-3'!$A$1:$F$1000, 3, FALSE))</f>
        <v>5.0359162489573093</v>
      </c>
      <c r="E190" s="2">
        <f xml:space="preserve"> MAX(VLOOKUP(A190, 'run-1'!$A$1:$F$1000, 4, FALSE), VLOOKUP(A190, 'run-2'!$A$1:$F$1000, 4, FALSE), VLOOKUP(A190, 'run-3'!$A$1:$F$1000, 4, FALSE))</f>
        <v>0</v>
      </c>
      <c r="F190" s="2">
        <f xml:space="preserve"> MAX(VLOOKUP(A190, 'run-1'!$A$1:$F$1000, 5, FALSE), VLOOKUP(A190, 'run-2'!$A$1:$F$1000, 5, FALSE), VLOOKUP(A190, 'run-3'!$A$1:$F$1000, 5, FALSE))</f>
        <v>0</v>
      </c>
      <c r="G190" s="1" t="str">
        <f xml:space="preserve"> IF(AND(VLOOKUP(A190, 'run-1'!$A$1:$F$1000, 6, FALSE) = VLOOKUP(A190, 'run-2'!$A$1:$F$1000, 6, FALSE), VLOOKUP(A190, 'run-1'!$A$1:$F$1000, 6, FALSE) = VLOOKUP(A190, 'run-3'!$A$1:$F$1000, 6, FALSE)), VLOOKUP(A190, 'run-1'!$A$1:$F$1000, 6, FALSE), "INCON")</f>
        <v>list index out of range</v>
      </c>
    </row>
    <row r="191" spans="1:7" x14ac:dyDescent="0.25">
      <c r="A191" s="1" t="s">
        <v>25</v>
      </c>
      <c r="B191" s="1" t="str">
        <f xml:space="preserve"> VLOOKUP(A191, [1]summary!$A$1:$B$1000, 2, FALSE)</f>
        <v>FAIL(6)</v>
      </c>
      <c r="C191" s="1" t="str">
        <f xml:space="preserve"> IF(AND(VLOOKUP(A191, 'run-1'!$A$1:$F$1000, 2, FALSE) = VLOOKUP(A191, 'run-2'!$A$1:$F$1000, 2, FALSE), VLOOKUP(A191, 'run-1'!$A$1:$F$1000, 2, FALSE) = VLOOKUP(A191, 'run-3'!$A$1:$F$1000, 2, FALSE)), VLOOKUP(A191, 'run-1'!$A$1:$F$1000, 2, FALSE), "INCON")</f>
        <v>PASS</v>
      </c>
      <c r="D191" s="1">
        <f xml:space="preserve"> AVERAGE(VLOOKUP(A191, 'run-1'!$A$1:$F$1000, 3, FALSE), VLOOKUP(A191, 'run-2'!$A$1:$F$1000, 3, FALSE), VLOOKUP(A191, 'run-3'!$A$1:$F$1000, 3, FALSE))</f>
        <v>6.5513690312703439</v>
      </c>
      <c r="E191" s="2">
        <f xml:space="preserve"> MAX(VLOOKUP(A191, 'run-1'!$A$1:$F$1000, 4, FALSE), VLOOKUP(A191, 'run-2'!$A$1:$F$1000, 4, FALSE), VLOOKUP(A191, 'run-3'!$A$1:$F$1000, 4, FALSE))</f>
        <v>3</v>
      </c>
      <c r="F191" s="2">
        <f xml:space="preserve"> MAX(VLOOKUP(A191, 'run-1'!$A$1:$F$1000, 5, FALSE), VLOOKUP(A191, 'run-2'!$A$1:$F$1000, 5, FALSE), VLOOKUP(A191, 'run-3'!$A$1:$F$1000, 5, FALSE))</f>
        <v>1</v>
      </c>
      <c r="G191" s="1">
        <f xml:space="preserve"> IF(AND(VLOOKUP(A191, 'run-1'!$A$1:$F$1000, 6, FALSE) = VLOOKUP(A191, 'run-2'!$A$1:$F$1000, 6, FALSE), VLOOKUP(A191, 'run-1'!$A$1:$F$1000, 6, FALSE) = VLOOKUP(A191, 'run-3'!$A$1:$F$1000, 6, FALSE)), VLOOKUP(A191, 'run-1'!$A$1:$F$1000, 6, FALSE), "INCON")</f>
        <v>0</v>
      </c>
    </row>
    <row r="192" spans="1:7" x14ac:dyDescent="0.25">
      <c r="A192" s="1" t="s">
        <v>16</v>
      </c>
      <c r="B192" s="1" t="str">
        <f xml:space="preserve"> VLOOKUP(A192, [1]summary!$A$1:$B$1000, 2, FALSE)</f>
        <v>FAIL(6)</v>
      </c>
      <c r="C192" s="1" t="str">
        <f xml:space="preserve"> IF(AND(VLOOKUP(A192, 'run-1'!$A$1:$F$1000, 2, FALSE) = VLOOKUP(A192, 'run-2'!$A$1:$F$1000, 2, FALSE), VLOOKUP(A192, 'run-1'!$A$1:$F$1000, 2, FALSE) = VLOOKUP(A192, 'run-3'!$A$1:$F$1000, 2, FALSE)), VLOOKUP(A192, 'run-1'!$A$1:$F$1000, 2, FALSE), "INCON")</f>
        <v>ERROR</v>
      </c>
      <c r="D192" s="1">
        <f xml:space="preserve"> AVERAGE(VLOOKUP(A192, 'run-1'!$A$1:$F$1000, 3, FALSE), VLOOKUP(A192, 'run-2'!$A$1:$F$1000, 3, FALSE), VLOOKUP(A192, 'run-3'!$A$1:$F$1000, 3, FALSE))</f>
        <v>73.850980043411241</v>
      </c>
      <c r="E192" s="2">
        <f xml:space="preserve"> MAX(VLOOKUP(A192, 'run-1'!$A$1:$F$1000, 4, FALSE), VLOOKUP(A192, 'run-2'!$A$1:$F$1000, 4, FALSE), VLOOKUP(A192, 'run-3'!$A$1:$F$1000, 4, FALSE))</f>
        <v>0</v>
      </c>
      <c r="F192" s="2">
        <f xml:space="preserve"> MAX(VLOOKUP(A192, 'run-1'!$A$1:$F$1000, 5, FALSE), VLOOKUP(A192, 'run-2'!$A$1:$F$1000, 5, FALSE), VLOOKUP(A192, 'run-3'!$A$1:$F$1000, 5, FALSE))</f>
        <v>0</v>
      </c>
      <c r="G192" s="1" t="str">
        <f xml:space="preserve"> IF(AND(VLOOKUP(A192, 'run-1'!$A$1:$F$1000, 6, FALSE) = VLOOKUP(A192, 'run-2'!$A$1:$F$1000, 6, FALSE), VLOOKUP(A192, 'run-1'!$A$1:$F$1000, 6, FALSE) = VLOOKUP(A192, 'run-3'!$A$1:$F$1000, 6, FALSE)), VLOOKUP(A192, 'run-1'!$A$1:$F$1000, 6, FALSE), "INCON")</f>
        <v>'lno'</v>
      </c>
    </row>
    <row r="193" spans="1:7" x14ac:dyDescent="0.25">
      <c r="A193" s="1" t="s">
        <v>28</v>
      </c>
      <c r="B193" s="1" t="str">
        <f xml:space="preserve"> VLOOKUP(A193, [1]summary!$A$1:$B$1000, 2, FALSE)</f>
        <v>FAIL(6)</v>
      </c>
      <c r="C193" s="1" t="str">
        <f xml:space="preserve"> IF(AND(VLOOKUP(A193, 'run-1'!$A$1:$F$1000, 2, FALSE) = VLOOKUP(A193, 'run-2'!$A$1:$F$1000, 2, FALSE), VLOOKUP(A193, 'run-1'!$A$1:$F$1000, 2, FALSE) = VLOOKUP(A193, 'run-3'!$A$1:$F$1000, 2, FALSE)), VLOOKUP(A193, 'run-1'!$A$1:$F$1000, 2, FALSE), "INCON")</f>
        <v>PASS</v>
      </c>
      <c r="D193" s="1">
        <f xml:space="preserve"> AVERAGE(VLOOKUP(A193, 'run-1'!$A$1:$F$1000, 3, FALSE), VLOOKUP(A193, 'run-2'!$A$1:$F$1000, 3, FALSE), VLOOKUP(A193, 'run-3'!$A$1:$F$1000, 3, FALSE))</f>
        <v>5.6301643848419163</v>
      </c>
      <c r="E193" s="2">
        <f xml:space="preserve"> MAX(VLOOKUP(A193, 'run-1'!$A$1:$F$1000, 4, FALSE), VLOOKUP(A193, 'run-2'!$A$1:$F$1000, 4, FALSE), VLOOKUP(A193, 'run-3'!$A$1:$F$1000, 4, FALSE))</f>
        <v>3</v>
      </c>
      <c r="F193" s="2">
        <f xml:space="preserve"> MAX(VLOOKUP(A193, 'run-1'!$A$1:$F$1000, 5, FALSE), VLOOKUP(A193, 'run-2'!$A$1:$F$1000, 5, FALSE), VLOOKUP(A193, 'run-3'!$A$1:$F$1000, 5, FALSE))</f>
        <v>1</v>
      </c>
      <c r="G193" s="1">
        <f xml:space="preserve"> IF(AND(VLOOKUP(A193, 'run-1'!$A$1:$F$1000, 6, FALSE) = VLOOKUP(A193, 'run-2'!$A$1:$F$1000, 6, FALSE), VLOOKUP(A193, 'run-1'!$A$1:$F$1000, 6, FALSE) = VLOOKUP(A193, 'run-3'!$A$1:$F$1000, 6, FALSE)), VLOOKUP(A193, 'run-1'!$A$1:$F$1000, 6, FALSE), "INCON")</f>
        <v>0</v>
      </c>
    </row>
    <row r="194" spans="1:7" x14ac:dyDescent="0.25">
      <c r="A194" s="1" t="s">
        <v>34</v>
      </c>
      <c r="B194" s="1" t="str">
        <f xml:space="preserve"> VLOOKUP(A194, [1]summary!$A$1:$B$1000, 2, FALSE)</f>
        <v>FAIL(6)</v>
      </c>
      <c r="C194" s="1" t="str">
        <f xml:space="preserve"> IF(AND(VLOOKUP(A194, 'run-1'!$A$1:$F$1000, 2, FALSE) = VLOOKUP(A194, 'run-2'!$A$1:$F$1000, 2, FALSE), VLOOKUP(A194, 'run-1'!$A$1:$F$1000, 2, FALSE) = VLOOKUP(A194, 'run-3'!$A$1:$F$1000, 2, FALSE)), VLOOKUP(A194, 'run-1'!$A$1:$F$1000, 2, FALSE), "INCON")</f>
        <v>PASS</v>
      </c>
      <c r="D194" s="1">
        <f xml:space="preserve"> AVERAGE(VLOOKUP(A194, 'run-1'!$A$1:$F$1000, 3, FALSE), VLOOKUP(A194, 'run-2'!$A$1:$F$1000, 3, FALSE), VLOOKUP(A194, 'run-3'!$A$1:$F$1000, 3, FALSE))</f>
        <v>10.190785487492834</v>
      </c>
      <c r="E194" s="2">
        <f xml:space="preserve"> MAX(VLOOKUP(A194, 'run-1'!$A$1:$F$1000, 4, FALSE), VLOOKUP(A194, 'run-2'!$A$1:$F$1000, 4, FALSE), VLOOKUP(A194, 'run-3'!$A$1:$F$1000, 4, FALSE))</f>
        <v>3</v>
      </c>
      <c r="F194" s="2">
        <f xml:space="preserve"> MAX(VLOOKUP(A194, 'run-1'!$A$1:$F$1000, 5, FALSE), VLOOKUP(A194, 'run-2'!$A$1:$F$1000, 5, FALSE), VLOOKUP(A194, 'run-3'!$A$1:$F$1000, 5, FALSE))</f>
        <v>2</v>
      </c>
      <c r="G194" s="1">
        <f xml:space="preserve"> IF(AND(VLOOKUP(A194, 'run-1'!$A$1:$F$1000, 6, FALSE) = VLOOKUP(A194, 'run-2'!$A$1:$F$1000, 6, FALSE), VLOOKUP(A194, 'run-1'!$A$1:$F$1000, 6, FALSE) = VLOOKUP(A194, 'run-3'!$A$1:$F$1000, 6, FALSE)), VLOOKUP(A194, 'run-1'!$A$1:$F$1000, 6, FALSE), "INCON")</f>
        <v>0</v>
      </c>
    </row>
    <row r="195" spans="1:7" x14ac:dyDescent="0.25">
      <c r="A195" s="1" t="s">
        <v>43</v>
      </c>
      <c r="B195" s="1" t="str">
        <f xml:space="preserve"> VLOOKUP(A195, [1]summary!$A$1:$B$1000, 2, FALSE)</f>
        <v>PASS</v>
      </c>
      <c r="C195" s="1" t="str">
        <f xml:space="preserve"> IF(AND(VLOOKUP(A195, 'run-1'!$A$1:$F$1000, 2, FALSE) = VLOOKUP(A195, 'run-2'!$A$1:$F$1000, 2, FALSE), VLOOKUP(A195, 'run-1'!$A$1:$F$1000, 2, FALSE) = VLOOKUP(A195, 'run-3'!$A$1:$F$1000, 2, FALSE)), VLOOKUP(A195, 'run-1'!$A$1:$F$1000, 2, FALSE), "INCON")</f>
        <v>PASS</v>
      </c>
      <c r="D195" s="1">
        <f xml:space="preserve"> AVERAGE(VLOOKUP(A195, 'run-1'!$A$1:$F$1000, 3, FALSE), VLOOKUP(A195, 'run-2'!$A$1:$F$1000, 3, FALSE), VLOOKUP(A195, 'run-3'!$A$1:$F$1000, 3, FALSE))</f>
        <v>2.1702756881713832</v>
      </c>
      <c r="E195" s="2">
        <f xml:space="preserve"> MAX(VLOOKUP(A195, 'run-1'!$A$1:$F$1000, 4, FALSE), VLOOKUP(A195, 'run-2'!$A$1:$F$1000, 4, FALSE), VLOOKUP(A195, 'run-3'!$A$1:$F$1000, 4, FALSE))</f>
        <v>0</v>
      </c>
      <c r="F195" s="2">
        <f xml:space="preserve"> MAX(VLOOKUP(A195, 'run-1'!$A$1:$F$1000, 5, FALSE), VLOOKUP(A195, 'run-2'!$A$1:$F$1000, 5, FALSE), VLOOKUP(A195, 'run-3'!$A$1:$F$1000, 5, FALSE))</f>
        <v>0</v>
      </c>
      <c r="G195" s="1">
        <f xml:space="preserve"> IF(AND(VLOOKUP(A195, 'run-1'!$A$1:$F$1000, 6, FALSE) = VLOOKUP(A195, 'run-2'!$A$1:$F$1000, 6, FALSE), VLOOKUP(A195, 'run-1'!$A$1:$F$1000, 6, FALSE) = VLOOKUP(A195, 'run-3'!$A$1:$F$1000, 6, FALSE)), VLOOKUP(A195, 'run-1'!$A$1:$F$1000, 6, FALSE), "INCON")</f>
        <v>0</v>
      </c>
    </row>
    <row r="196" spans="1:7" x14ac:dyDescent="0.25">
      <c r="A196" s="1" t="s">
        <v>48</v>
      </c>
      <c r="B196" s="1" t="str">
        <f xml:space="preserve"> VLOOKUP(A196, [1]summary!$A$1:$B$1000, 2, FALSE)</f>
        <v>PASS</v>
      </c>
      <c r="C196" s="1" t="str">
        <f xml:space="preserve"> IF(AND(VLOOKUP(A196, 'run-1'!$A$1:$F$1000, 2, FALSE) = VLOOKUP(A196, 'run-2'!$A$1:$F$1000, 2, FALSE), VLOOKUP(A196, 'run-1'!$A$1:$F$1000, 2, FALSE) = VLOOKUP(A196, 'run-3'!$A$1:$F$1000, 2, FALSE)), VLOOKUP(A196, 'run-1'!$A$1:$F$1000, 2, FALSE), "INCON")</f>
        <v>PASS</v>
      </c>
      <c r="D196" s="1">
        <f xml:space="preserve"> AVERAGE(VLOOKUP(A196, 'run-1'!$A$1:$F$1000, 3, FALSE), VLOOKUP(A196, 'run-2'!$A$1:$F$1000, 3, FALSE), VLOOKUP(A196, 'run-3'!$A$1:$F$1000, 3, FALSE))</f>
        <v>2.07973488171895</v>
      </c>
      <c r="E196" s="2">
        <f xml:space="preserve"> MAX(VLOOKUP(A196, 'run-1'!$A$1:$F$1000, 4, FALSE), VLOOKUP(A196, 'run-2'!$A$1:$F$1000, 4, FALSE), VLOOKUP(A196, 'run-3'!$A$1:$F$1000, 4, FALSE))</f>
        <v>0</v>
      </c>
      <c r="F196" s="2">
        <f xml:space="preserve"> MAX(VLOOKUP(A196, 'run-1'!$A$1:$F$1000, 5, FALSE), VLOOKUP(A196, 'run-2'!$A$1:$F$1000, 5, FALSE), VLOOKUP(A196, 'run-3'!$A$1:$F$1000, 5, FALSE))</f>
        <v>0</v>
      </c>
      <c r="G196" s="1">
        <f xml:space="preserve"> IF(AND(VLOOKUP(A196, 'run-1'!$A$1:$F$1000, 6, FALSE) = VLOOKUP(A196, 'run-2'!$A$1:$F$1000, 6, FALSE), VLOOKUP(A196, 'run-1'!$A$1:$F$1000, 6, FALSE) = VLOOKUP(A196, 'run-3'!$A$1:$F$1000, 6, FALSE)), VLOOKUP(A196, 'run-1'!$A$1:$F$1000, 6, FALSE), "INCON")</f>
        <v>0</v>
      </c>
    </row>
    <row r="197" spans="1:7" x14ac:dyDescent="0.25">
      <c r="A197" s="1" t="s">
        <v>17</v>
      </c>
      <c r="B197" s="1" t="str">
        <f xml:space="preserve"> VLOOKUP(A197, [1]summary!$A$1:$B$1000, 2, FALSE)</f>
        <v>PASS</v>
      </c>
      <c r="C197" s="1" t="str">
        <f xml:space="preserve"> IF(AND(VLOOKUP(A197, 'run-1'!$A$1:$F$1000, 2, FALSE) = VLOOKUP(A197, 'run-2'!$A$1:$F$1000, 2, FALSE), VLOOKUP(A197, 'run-1'!$A$1:$F$1000, 2, FALSE) = VLOOKUP(A197, 'run-3'!$A$1:$F$1000, 2, FALSE)), VLOOKUP(A197, 'run-1'!$A$1:$F$1000, 2, FALSE), "INCON")</f>
        <v>PASS</v>
      </c>
      <c r="D197" s="1">
        <f xml:space="preserve"> AVERAGE(VLOOKUP(A197, 'run-1'!$A$1:$F$1000, 3, FALSE), VLOOKUP(A197, 'run-2'!$A$1:$F$1000, 3, FALSE), VLOOKUP(A197, 'run-3'!$A$1:$F$1000, 3, FALSE))</f>
        <v>4.163637479146316</v>
      </c>
      <c r="E197" s="2">
        <f xml:space="preserve"> MAX(VLOOKUP(A197, 'run-1'!$A$1:$F$1000, 4, FALSE), VLOOKUP(A197, 'run-2'!$A$1:$F$1000, 4, FALSE), VLOOKUP(A197, 'run-3'!$A$1:$F$1000, 4, FALSE))</f>
        <v>0</v>
      </c>
      <c r="F197" s="2">
        <f xml:space="preserve"> MAX(VLOOKUP(A197, 'run-1'!$A$1:$F$1000, 5, FALSE), VLOOKUP(A197, 'run-2'!$A$1:$F$1000, 5, FALSE), VLOOKUP(A197, 'run-3'!$A$1:$F$1000, 5, FALSE))</f>
        <v>0</v>
      </c>
      <c r="G197" s="1">
        <f xml:space="preserve"> IF(AND(VLOOKUP(A197, 'run-1'!$A$1:$F$1000, 6, FALSE) = VLOOKUP(A197, 'run-2'!$A$1:$F$1000, 6, FALSE), VLOOKUP(A197, 'run-1'!$A$1:$F$1000, 6, FALSE) = VLOOKUP(A197, 'run-3'!$A$1:$F$1000, 6, FALSE)), VLOOKUP(A197, 'run-1'!$A$1:$F$1000, 6, FALSE), "INCON")</f>
        <v>0</v>
      </c>
    </row>
    <row r="198" spans="1:7" x14ac:dyDescent="0.25">
      <c r="A198" s="1" t="s">
        <v>36</v>
      </c>
      <c r="B198" s="1" t="str">
        <f xml:space="preserve"> VLOOKUP(A198, [1]summary!$A$1:$B$1000, 2, FALSE)</f>
        <v>PASS</v>
      </c>
      <c r="C198" s="1" t="str">
        <f xml:space="preserve"> IF(AND(VLOOKUP(A198, 'run-1'!$A$1:$F$1000, 2, FALSE) = VLOOKUP(A198, 'run-2'!$A$1:$F$1000, 2, FALSE), VLOOKUP(A198, 'run-1'!$A$1:$F$1000, 2, FALSE) = VLOOKUP(A198, 'run-3'!$A$1:$F$1000, 2, FALSE)), VLOOKUP(A198, 'run-1'!$A$1:$F$1000, 2, FALSE), "INCON")</f>
        <v>PASS</v>
      </c>
      <c r="D198" s="1">
        <f xml:space="preserve"> AVERAGE(VLOOKUP(A198, 'run-1'!$A$1:$F$1000, 3, FALSE), VLOOKUP(A198, 'run-2'!$A$1:$F$1000, 3, FALSE), VLOOKUP(A198, 'run-3'!$A$1:$F$1000, 3, FALSE))</f>
        <v>2.5593260924021366</v>
      </c>
      <c r="E198" s="2">
        <f xml:space="preserve"> MAX(VLOOKUP(A198, 'run-1'!$A$1:$F$1000, 4, FALSE), VLOOKUP(A198, 'run-2'!$A$1:$F$1000, 4, FALSE), VLOOKUP(A198, 'run-3'!$A$1:$F$1000, 4, FALSE))</f>
        <v>0</v>
      </c>
      <c r="F198" s="2">
        <f xml:space="preserve"> MAX(VLOOKUP(A198, 'run-1'!$A$1:$F$1000, 5, FALSE), VLOOKUP(A198, 'run-2'!$A$1:$F$1000, 5, FALSE), VLOOKUP(A198, 'run-3'!$A$1:$F$1000, 5, FALSE))</f>
        <v>0</v>
      </c>
      <c r="G198" s="1">
        <f xml:space="preserve"> IF(AND(VLOOKUP(A198, 'run-1'!$A$1:$F$1000, 6, FALSE) = VLOOKUP(A198, 'run-2'!$A$1:$F$1000, 6, FALSE), VLOOKUP(A198, 'run-1'!$A$1:$F$1000, 6, FALSE) = VLOOKUP(A198, 'run-3'!$A$1:$F$1000, 6, FALSE)), VLOOKUP(A198, 'run-1'!$A$1:$F$1000, 6, FALSE), "INCON")</f>
        <v>0</v>
      </c>
    </row>
    <row r="199" spans="1:7" x14ac:dyDescent="0.25">
      <c r="A199" s="1" t="s">
        <v>32</v>
      </c>
      <c r="B199" s="1" t="str">
        <f xml:space="preserve"> VLOOKUP(A199, [1]summary!$A$1:$B$1000, 2, FALSE)</f>
        <v>PASS</v>
      </c>
      <c r="C199" s="1" t="str">
        <f xml:space="preserve"> IF(AND(VLOOKUP(A199, 'run-1'!$A$1:$F$1000, 2, FALSE) = VLOOKUP(A199, 'run-2'!$A$1:$F$1000, 2, FALSE), VLOOKUP(A199, 'run-1'!$A$1:$F$1000, 2, FALSE) = VLOOKUP(A199, 'run-3'!$A$1:$F$1000, 2, FALSE)), VLOOKUP(A199, 'run-1'!$A$1:$F$1000, 2, FALSE), "INCON")</f>
        <v>PASS</v>
      </c>
      <c r="D199" s="1">
        <f xml:space="preserve"> AVERAGE(VLOOKUP(A199, 'run-1'!$A$1:$F$1000, 3, FALSE), VLOOKUP(A199, 'run-2'!$A$1:$F$1000, 3, FALSE), VLOOKUP(A199, 'run-3'!$A$1:$F$1000, 3, FALSE))</f>
        <v>5.7861236731211294</v>
      </c>
      <c r="E199" s="2">
        <f xml:space="preserve"> MAX(VLOOKUP(A199, 'run-1'!$A$1:$F$1000, 4, FALSE), VLOOKUP(A199, 'run-2'!$A$1:$F$1000, 4, FALSE), VLOOKUP(A199, 'run-3'!$A$1:$F$1000, 4, FALSE))</f>
        <v>0</v>
      </c>
      <c r="F199" s="2">
        <f xml:space="preserve"> MAX(VLOOKUP(A199, 'run-1'!$A$1:$F$1000, 5, FALSE), VLOOKUP(A199, 'run-2'!$A$1:$F$1000, 5, FALSE), VLOOKUP(A199, 'run-3'!$A$1:$F$1000, 5, FALSE))</f>
        <v>0</v>
      </c>
      <c r="G199" s="1">
        <f xml:space="preserve"> IF(AND(VLOOKUP(A199, 'run-1'!$A$1:$F$1000, 6, FALSE) = VLOOKUP(A199, 'run-2'!$A$1:$F$1000, 6, FALSE), VLOOKUP(A199, 'run-1'!$A$1:$F$1000, 6, FALSE) = VLOOKUP(A199, 'run-3'!$A$1:$F$1000, 6, FALSE)), VLOOKUP(A199, 'run-1'!$A$1:$F$1000, 6, FALSE), "INCON")</f>
        <v>0</v>
      </c>
    </row>
    <row r="200" spans="1:7" x14ac:dyDescent="0.25">
      <c r="A200" s="1" t="s">
        <v>21</v>
      </c>
      <c r="B200" s="1" t="str">
        <f xml:space="preserve"> VLOOKUP(A200, [1]summary!$A$1:$B$1000, 2, FALSE)</f>
        <v>PASS</v>
      </c>
      <c r="C200" s="1" t="str">
        <f xml:space="preserve"> IF(AND(VLOOKUP(A200, 'run-1'!$A$1:$F$1000, 2, FALSE) = VLOOKUP(A200, 'run-2'!$A$1:$F$1000, 2, FALSE), VLOOKUP(A200, 'run-1'!$A$1:$F$1000, 2, FALSE) = VLOOKUP(A200, 'run-3'!$A$1:$F$1000, 2, FALSE)), VLOOKUP(A200, 'run-1'!$A$1:$F$1000, 2, FALSE), "INCON")</f>
        <v>PASS</v>
      </c>
      <c r="D200" s="1">
        <f xml:space="preserve"> AVERAGE(VLOOKUP(A200, 'run-1'!$A$1:$F$1000, 3, FALSE), VLOOKUP(A200, 'run-2'!$A$1:$F$1000, 3, FALSE), VLOOKUP(A200, 'run-3'!$A$1:$F$1000, 3, FALSE))</f>
        <v>7.7233106295267691</v>
      </c>
      <c r="E200" s="2">
        <f xml:space="preserve"> MAX(VLOOKUP(A200, 'run-1'!$A$1:$F$1000, 4, FALSE), VLOOKUP(A200, 'run-2'!$A$1:$F$1000, 4, FALSE), VLOOKUP(A200, 'run-3'!$A$1:$F$1000, 4, FALSE))</f>
        <v>0</v>
      </c>
      <c r="F200" s="2">
        <f xml:space="preserve"> MAX(VLOOKUP(A200, 'run-1'!$A$1:$F$1000, 5, FALSE), VLOOKUP(A200, 'run-2'!$A$1:$F$1000, 5, FALSE), VLOOKUP(A200, 'run-3'!$A$1:$F$1000, 5, FALSE))</f>
        <v>0</v>
      </c>
      <c r="G200" s="1">
        <f xml:space="preserve"> IF(AND(VLOOKUP(A200, 'run-1'!$A$1:$F$1000, 6, FALSE) = VLOOKUP(A200, 'run-2'!$A$1:$F$1000, 6, FALSE), VLOOKUP(A200, 'run-1'!$A$1:$F$1000, 6, FALSE) = VLOOKUP(A200, 'run-3'!$A$1:$F$1000, 6, FALSE)), VLOOKUP(A200, 'run-1'!$A$1:$F$1000, 6, FALSE), "INCON")</f>
        <v>0</v>
      </c>
    </row>
    <row r="201" spans="1:7" x14ac:dyDescent="0.25">
      <c r="A201" s="1" t="s">
        <v>29</v>
      </c>
      <c r="B201" s="1" t="str">
        <f xml:space="preserve"> VLOOKUP(A201, [1]summary!$A$1:$B$1000, 2, FALSE)</f>
        <v>PASS</v>
      </c>
      <c r="C201" s="1" t="str">
        <f xml:space="preserve"> IF(AND(VLOOKUP(A201, 'run-1'!$A$1:$F$1000, 2, FALSE) = VLOOKUP(A201, 'run-2'!$A$1:$F$1000, 2, FALSE), VLOOKUP(A201, 'run-1'!$A$1:$F$1000, 2, FALSE) = VLOOKUP(A201, 'run-3'!$A$1:$F$1000, 2, FALSE)), VLOOKUP(A201, 'run-1'!$A$1:$F$1000, 2, FALSE), "INCON")</f>
        <v>PASS</v>
      </c>
      <c r="D201" s="1">
        <f xml:space="preserve"> AVERAGE(VLOOKUP(A201, 'run-1'!$A$1:$F$1000, 3, FALSE), VLOOKUP(A201, 'run-2'!$A$1:$F$1000, 3, FALSE), VLOOKUP(A201, 'run-3'!$A$1:$F$1000, 3, FALSE))</f>
        <v>3.4475899537404331</v>
      </c>
      <c r="E201" s="2">
        <f xml:space="preserve"> MAX(VLOOKUP(A201, 'run-1'!$A$1:$F$1000, 4, FALSE), VLOOKUP(A201, 'run-2'!$A$1:$F$1000, 4, FALSE), VLOOKUP(A201, 'run-3'!$A$1:$F$1000, 4, FALSE))</f>
        <v>0</v>
      </c>
      <c r="F201" s="2">
        <f xml:space="preserve"> MAX(VLOOKUP(A201, 'run-1'!$A$1:$F$1000, 5, FALSE), VLOOKUP(A201, 'run-2'!$A$1:$F$1000, 5, FALSE), VLOOKUP(A201, 'run-3'!$A$1:$F$1000, 5, FALSE))</f>
        <v>0</v>
      </c>
      <c r="G201" s="1">
        <f xml:space="preserve"> IF(AND(VLOOKUP(A201, 'run-1'!$A$1:$F$1000, 6, FALSE) = VLOOKUP(A201, 'run-2'!$A$1:$F$1000, 6, FALSE), VLOOKUP(A201, 'run-1'!$A$1:$F$1000, 6, FALSE) = VLOOKUP(A201, 'run-3'!$A$1:$F$1000, 6, FALSE)), VLOOKUP(A201, 'run-1'!$A$1:$F$1000, 6, FALSE), "INCON")</f>
        <v>0</v>
      </c>
    </row>
    <row r="202" spans="1:7" x14ac:dyDescent="0.25">
      <c r="A202" s="1" t="s">
        <v>46</v>
      </c>
      <c r="B202" s="1" t="str">
        <f xml:space="preserve"> VLOOKUP(A202, [1]summary!$A$1:$B$1000, 2, FALSE)</f>
        <v>PASS</v>
      </c>
      <c r="C202" s="1" t="str">
        <f xml:space="preserve"> IF(AND(VLOOKUP(A202, 'run-1'!$A$1:$F$1000, 2, FALSE) = VLOOKUP(A202, 'run-2'!$A$1:$F$1000, 2, FALSE), VLOOKUP(A202, 'run-1'!$A$1:$F$1000, 2, FALSE) = VLOOKUP(A202, 'run-3'!$A$1:$F$1000, 2, FALSE)), VLOOKUP(A202, 'run-1'!$A$1:$F$1000, 2, FALSE), "INCON")</f>
        <v>PASS</v>
      </c>
      <c r="D202" s="1">
        <f xml:space="preserve"> AVERAGE(VLOOKUP(A202, 'run-1'!$A$1:$F$1000, 3, FALSE), VLOOKUP(A202, 'run-2'!$A$1:$F$1000, 3, FALSE), VLOOKUP(A202, 'run-3'!$A$1:$F$1000, 3, FALSE))</f>
        <v>9.4358592828114798</v>
      </c>
      <c r="E202" s="2">
        <f xml:space="preserve"> MAX(VLOOKUP(A202, 'run-1'!$A$1:$F$1000, 4, FALSE), VLOOKUP(A202, 'run-2'!$A$1:$F$1000, 4, FALSE), VLOOKUP(A202, 'run-3'!$A$1:$F$1000, 4, FALSE))</f>
        <v>0</v>
      </c>
      <c r="F202" s="2">
        <f xml:space="preserve"> MAX(VLOOKUP(A202, 'run-1'!$A$1:$F$1000, 5, FALSE), VLOOKUP(A202, 'run-2'!$A$1:$F$1000, 5, FALSE), VLOOKUP(A202, 'run-3'!$A$1:$F$1000, 5, FALSE))</f>
        <v>0</v>
      </c>
      <c r="G202" s="1">
        <f xml:space="preserve"> IF(AND(VLOOKUP(A202, 'run-1'!$A$1:$F$1000, 6, FALSE) = VLOOKUP(A202, 'run-2'!$A$1:$F$1000, 6, FALSE), VLOOKUP(A202, 'run-1'!$A$1:$F$1000, 6, FALSE) = VLOOKUP(A202, 'run-3'!$A$1:$F$1000, 6, FALSE)), VLOOKUP(A202, 'run-1'!$A$1:$F$1000, 6, FALSE), "INCON")</f>
        <v>0</v>
      </c>
    </row>
    <row r="203" spans="1:7" x14ac:dyDescent="0.25">
      <c r="A203" s="1" t="s">
        <v>26</v>
      </c>
      <c r="B203" s="1" t="str">
        <f xml:space="preserve"> VLOOKUP(A203, [1]summary!$A$1:$B$1000, 2, FALSE)</f>
        <v>PASS</v>
      </c>
      <c r="C203" s="1" t="str">
        <f xml:space="preserve"> IF(AND(VLOOKUP(A203, 'run-1'!$A$1:$F$1000, 2, FALSE) = VLOOKUP(A203, 'run-2'!$A$1:$F$1000, 2, FALSE), VLOOKUP(A203, 'run-1'!$A$1:$F$1000, 2, FALSE) = VLOOKUP(A203, 'run-3'!$A$1:$F$1000, 2, FALSE)), VLOOKUP(A203, 'run-1'!$A$1:$F$1000, 2, FALSE), "INCON")</f>
        <v>PASS</v>
      </c>
      <c r="D203" s="1">
        <f xml:space="preserve"> AVERAGE(VLOOKUP(A203, 'run-1'!$A$1:$F$1000, 3, FALSE), VLOOKUP(A203, 'run-2'!$A$1:$F$1000, 3, FALSE), VLOOKUP(A203, 'run-3'!$A$1:$F$1000, 3, FALSE))</f>
        <v>4.6065181096394836</v>
      </c>
      <c r="E203" s="2">
        <f xml:space="preserve"> MAX(VLOOKUP(A203, 'run-1'!$A$1:$F$1000, 4, FALSE), VLOOKUP(A203, 'run-2'!$A$1:$F$1000, 4, FALSE), VLOOKUP(A203, 'run-3'!$A$1:$F$1000, 4, FALSE))</f>
        <v>0</v>
      </c>
      <c r="F203" s="2">
        <f xml:space="preserve"> MAX(VLOOKUP(A203, 'run-1'!$A$1:$F$1000, 5, FALSE), VLOOKUP(A203, 'run-2'!$A$1:$F$1000, 5, FALSE), VLOOKUP(A203, 'run-3'!$A$1:$F$1000, 5, FALSE))</f>
        <v>0</v>
      </c>
      <c r="G203" s="1">
        <f xml:space="preserve"> IF(AND(VLOOKUP(A203, 'run-1'!$A$1:$F$1000, 6, FALSE) = VLOOKUP(A203, 'run-2'!$A$1:$F$1000, 6, FALSE), VLOOKUP(A203, 'run-1'!$A$1:$F$1000, 6, FALSE) = VLOOKUP(A203, 'run-3'!$A$1:$F$1000, 6, FALSE)), VLOOKUP(A203, 'run-1'!$A$1:$F$1000, 6, FALSE), "INCON")</f>
        <v>0</v>
      </c>
    </row>
    <row r="204" spans="1:7" x14ac:dyDescent="0.25">
      <c r="A204" s="1" t="s">
        <v>52</v>
      </c>
      <c r="B204" s="1" t="str">
        <f xml:space="preserve"> VLOOKUP(A204, [1]summary!$A$1:$B$1000, 2, FALSE)</f>
        <v>PASS</v>
      </c>
      <c r="C204" s="1" t="str">
        <f xml:space="preserve"> IF(AND(VLOOKUP(A204, 'run-1'!$A$1:$F$1000, 2, FALSE) = VLOOKUP(A204, 'run-2'!$A$1:$F$1000, 2, FALSE), VLOOKUP(A204, 'run-1'!$A$1:$F$1000, 2, FALSE) = VLOOKUP(A204, 'run-3'!$A$1:$F$1000, 2, FALSE)), VLOOKUP(A204, 'run-1'!$A$1:$F$1000, 2, FALSE), "INCON")</f>
        <v>PASS</v>
      </c>
      <c r="D204" s="1">
        <f xml:space="preserve"> AVERAGE(VLOOKUP(A204, 'run-1'!$A$1:$F$1000, 3, FALSE), VLOOKUP(A204, 'run-2'!$A$1:$F$1000, 3, FALSE), VLOOKUP(A204, 'run-3'!$A$1:$F$1000, 3, FALSE))</f>
        <v>9.6792647043863909</v>
      </c>
      <c r="E204" s="2">
        <f xml:space="preserve"> MAX(VLOOKUP(A204, 'run-1'!$A$1:$F$1000, 4, FALSE), VLOOKUP(A204, 'run-2'!$A$1:$F$1000, 4, FALSE), VLOOKUP(A204, 'run-3'!$A$1:$F$1000, 4, FALSE))</f>
        <v>0</v>
      </c>
      <c r="F204" s="2">
        <f xml:space="preserve"> MAX(VLOOKUP(A204, 'run-1'!$A$1:$F$1000, 5, FALSE), VLOOKUP(A204, 'run-2'!$A$1:$F$1000, 5, FALSE), VLOOKUP(A204, 'run-3'!$A$1:$F$1000, 5, FALSE))</f>
        <v>0</v>
      </c>
      <c r="G204" s="1">
        <f xml:space="preserve"> IF(AND(VLOOKUP(A204, 'run-1'!$A$1:$F$1000, 6, FALSE) = VLOOKUP(A204, 'run-2'!$A$1:$F$1000, 6, FALSE), VLOOKUP(A204, 'run-1'!$A$1:$F$1000, 6, FALSE) = VLOOKUP(A204, 'run-3'!$A$1:$F$1000, 6, FALSE)), VLOOKUP(A204, 'run-1'!$A$1:$F$1000, 6, FALSE), "INCON")</f>
        <v>0</v>
      </c>
    </row>
    <row r="205" spans="1:7" x14ac:dyDescent="0.25">
      <c r="A205" s="1" t="s">
        <v>50</v>
      </c>
      <c r="B205" s="1" t="str">
        <f xml:space="preserve"> VLOOKUP(A205, [1]summary!$A$1:$B$1000, 2, FALSE)</f>
        <v>PASS</v>
      </c>
      <c r="C205" s="1" t="str">
        <f xml:space="preserve"> IF(AND(VLOOKUP(A205, 'run-1'!$A$1:$F$1000, 2, FALSE) = VLOOKUP(A205, 'run-2'!$A$1:$F$1000, 2, FALSE), VLOOKUP(A205, 'run-1'!$A$1:$F$1000, 2, FALSE) = VLOOKUP(A205, 'run-3'!$A$1:$F$1000, 2, FALSE)), VLOOKUP(A205, 'run-1'!$A$1:$F$1000, 2, FALSE), "INCON")</f>
        <v>PASS</v>
      </c>
      <c r="D205" s="1">
        <f xml:space="preserve"> AVERAGE(VLOOKUP(A205, 'run-1'!$A$1:$F$1000, 3, FALSE), VLOOKUP(A205, 'run-2'!$A$1:$F$1000, 3, FALSE), VLOOKUP(A205, 'run-3'!$A$1:$F$1000, 3, FALSE))</f>
        <v>2.4249080816904667</v>
      </c>
      <c r="E205" s="2">
        <f xml:space="preserve"> MAX(VLOOKUP(A205, 'run-1'!$A$1:$F$1000, 4, FALSE), VLOOKUP(A205, 'run-2'!$A$1:$F$1000, 4, FALSE), VLOOKUP(A205, 'run-3'!$A$1:$F$1000, 4, FALSE))</f>
        <v>0</v>
      </c>
      <c r="F205" s="2">
        <f xml:space="preserve"> MAX(VLOOKUP(A205, 'run-1'!$A$1:$F$1000, 5, FALSE), VLOOKUP(A205, 'run-2'!$A$1:$F$1000, 5, FALSE), VLOOKUP(A205, 'run-3'!$A$1:$F$1000, 5, FALSE))</f>
        <v>0</v>
      </c>
      <c r="G205" s="1">
        <f xml:space="preserve"> IF(AND(VLOOKUP(A205, 'run-1'!$A$1:$F$1000, 6, FALSE) = VLOOKUP(A205, 'run-2'!$A$1:$F$1000, 6, FALSE), VLOOKUP(A205, 'run-1'!$A$1:$F$1000, 6, FALSE) = VLOOKUP(A205, 'run-3'!$A$1:$F$1000, 6, FALSE)), VLOOKUP(A205, 'run-1'!$A$1:$F$1000, 6, FALSE), "INCON")</f>
        <v>0</v>
      </c>
    </row>
    <row r="206" spans="1:7" x14ac:dyDescent="0.25">
      <c r="A206" s="1" t="s">
        <v>12</v>
      </c>
      <c r="B206" s="1" t="str">
        <f xml:space="preserve"> VLOOKUP(A206, [1]summary!$A$1:$B$1000, 2, FALSE)</f>
        <v>PASS</v>
      </c>
      <c r="C206" s="1" t="str">
        <f xml:space="preserve"> IF(AND(VLOOKUP(A206, 'run-1'!$A$1:$F$1000, 2, FALSE) = VLOOKUP(A206, 'run-2'!$A$1:$F$1000, 2, FALSE), VLOOKUP(A206, 'run-1'!$A$1:$F$1000, 2, FALSE) = VLOOKUP(A206, 'run-3'!$A$1:$F$1000, 2, FALSE)), VLOOKUP(A206, 'run-1'!$A$1:$F$1000, 2, FALSE), "INCON")</f>
        <v>PASS</v>
      </c>
      <c r="D206" s="1">
        <f xml:space="preserve"> AVERAGE(VLOOKUP(A206, 'run-1'!$A$1:$F$1000, 3, FALSE), VLOOKUP(A206, 'run-2'!$A$1:$F$1000, 3, FALSE), VLOOKUP(A206, 'run-3'!$A$1:$F$1000, 3, FALSE))</f>
        <v>1.6620663007100367</v>
      </c>
      <c r="E206" s="2">
        <f xml:space="preserve"> MAX(VLOOKUP(A206, 'run-1'!$A$1:$F$1000, 4, FALSE), VLOOKUP(A206, 'run-2'!$A$1:$F$1000, 4, FALSE), VLOOKUP(A206, 'run-3'!$A$1:$F$1000, 4, FALSE))</f>
        <v>0</v>
      </c>
      <c r="F206" s="2">
        <f xml:space="preserve"> MAX(VLOOKUP(A206, 'run-1'!$A$1:$F$1000, 5, FALSE), VLOOKUP(A206, 'run-2'!$A$1:$F$1000, 5, FALSE), VLOOKUP(A206, 'run-3'!$A$1:$F$1000, 5, FALSE))</f>
        <v>0</v>
      </c>
      <c r="G206" s="1">
        <f xml:space="preserve"> IF(AND(VLOOKUP(A206, 'run-1'!$A$1:$F$1000, 6, FALSE) = VLOOKUP(A206, 'run-2'!$A$1:$F$1000, 6, FALSE), VLOOKUP(A206, 'run-1'!$A$1:$F$1000, 6, FALSE) = VLOOKUP(A206, 'run-3'!$A$1:$F$1000, 6, FALSE)), VLOOKUP(A206, 'run-1'!$A$1:$F$1000, 6, FALSE), "INCON")</f>
        <v>0</v>
      </c>
    </row>
    <row r="207" spans="1:7" x14ac:dyDescent="0.25">
      <c r="A207" s="1" t="s">
        <v>33</v>
      </c>
      <c r="B207" s="1" t="str">
        <f xml:space="preserve"> VLOOKUP(A207, [1]summary!$A$1:$B$1000, 2, FALSE)</f>
        <v>PASS</v>
      </c>
      <c r="C207" s="1" t="str">
        <f xml:space="preserve"> IF(AND(VLOOKUP(A207, 'run-1'!$A$1:$F$1000, 2, FALSE) = VLOOKUP(A207, 'run-2'!$A$1:$F$1000, 2, FALSE), VLOOKUP(A207, 'run-1'!$A$1:$F$1000, 2, FALSE) = VLOOKUP(A207, 'run-3'!$A$1:$F$1000, 2, FALSE)), VLOOKUP(A207, 'run-1'!$A$1:$F$1000, 2, FALSE), "INCON")</f>
        <v>PASS</v>
      </c>
      <c r="D207" s="1">
        <f xml:space="preserve"> AVERAGE(VLOOKUP(A207, 'run-1'!$A$1:$F$1000, 3, FALSE), VLOOKUP(A207, 'run-2'!$A$1:$F$1000, 3, FALSE), VLOOKUP(A207, 'run-3'!$A$1:$F$1000, 3, FALSE))</f>
        <v>1.9097773234049431</v>
      </c>
      <c r="E207" s="2">
        <f xml:space="preserve"> MAX(VLOOKUP(A207, 'run-1'!$A$1:$F$1000, 4, FALSE), VLOOKUP(A207, 'run-2'!$A$1:$F$1000, 4, FALSE), VLOOKUP(A207, 'run-3'!$A$1:$F$1000, 4, FALSE))</f>
        <v>0</v>
      </c>
      <c r="F207" s="2">
        <f xml:space="preserve"> MAX(VLOOKUP(A207, 'run-1'!$A$1:$F$1000, 5, FALSE), VLOOKUP(A207, 'run-2'!$A$1:$F$1000, 5, FALSE), VLOOKUP(A207, 'run-3'!$A$1:$F$1000, 5, FALSE))</f>
        <v>0</v>
      </c>
      <c r="G207" s="1">
        <f xml:space="preserve"> IF(AND(VLOOKUP(A207, 'run-1'!$A$1:$F$1000, 6, FALSE) = VLOOKUP(A207, 'run-2'!$A$1:$F$1000, 6, FALSE), VLOOKUP(A207, 'run-1'!$A$1:$F$1000, 6, FALSE) = VLOOKUP(A207, 'run-3'!$A$1:$F$1000, 6, FALSE)), VLOOKUP(A207, 'run-1'!$A$1:$F$1000, 6, FALSE), "INCON")</f>
        <v>0</v>
      </c>
    </row>
    <row r="208" spans="1:7" x14ac:dyDescent="0.25">
      <c r="A208" s="1" t="s">
        <v>55</v>
      </c>
      <c r="B208" s="1" t="str">
        <f xml:space="preserve"> VLOOKUP(A208, [1]summary!$A$1:$B$1000, 2, FALSE)</f>
        <v>PASS</v>
      </c>
      <c r="C208" s="1" t="str">
        <f xml:space="preserve"> IF(AND(VLOOKUP(A208, 'run-1'!$A$1:$F$1000, 2, FALSE) = VLOOKUP(A208, 'run-2'!$A$1:$F$1000, 2, FALSE), VLOOKUP(A208, 'run-1'!$A$1:$F$1000, 2, FALSE) = VLOOKUP(A208, 'run-3'!$A$1:$F$1000, 2, FALSE)), VLOOKUP(A208, 'run-1'!$A$1:$F$1000, 2, FALSE), "INCON")</f>
        <v>PASS</v>
      </c>
      <c r="D208" s="1">
        <f xml:space="preserve"> AVERAGE(VLOOKUP(A208, 'run-1'!$A$1:$F$1000, 3, FALSE), VLOOKUP(A208, 'run-2'!$A$1:$F$1000, 3, FALSE), VLOOKUP(A208, 'run-3'!$A$1:$F$1000, 3, FALSE))</f>
        <v>1.6595234076181999</v>
      </c>
      <c r="E208" s="2">
        <f xml:space="preserve"> MAX(VLOOKUP(A208, 'run-1'!$A$1:$F$1000, 4, FALSE), VLOOKUP(A208, 'run-2'!$A$1:$F$1000, 4, FALSE), VLOOKUP(A208, 'run-3'!$A$1:$F$1000, 4, FALSE))</f>
        <v>0</v>
      </c>
      <c r="F208" s="2">
        <f xml:space="preserve"> MAX(VLOOKUP(A208, 'run-1'!$A$1:$F$1000, 5, FALSE), VLOOKUP(A208, 'run-2'!$A$1:$F$1000, 5, FALSE), VLOOKUP(A208, 'run-3'!$A$1:$F$1000, 5, FALSE))</f>
        <v>0</v>
      </c>
      <c r="G208" s="1">
        <f xml:space="preserve"> IF(AND(VLOOKUP(A208, 'run-1'!$A$1:$F$1000, 6, FALSE) = VLOOKUP(A208, 'run-2'!$A$1:$F$1000, 6, FALSE), VLOOKUP(A208, 'run-1'!$A$1:$F$1000, 6, FALSE) = VLOOKUP(A208, 'run-3'!$A$1:$F$1000, 6, FALSE)), VLOOKUP(A208, 'run-1'!$A$1:$F$1000, 6, FALSE), "INCON")</f>
        <v>0</v>
      </c>
    </row>
    <row r="209" spans="1:7" x14ac:dyDescent="0.25">
      <c r="A209" s="1" t="s">
        <v>62</v>
      </c>
      <c r="B209" s="1" t="str">
        <f xml:space="preserve"> VLOOKUP(A209, [1]summary!$A$1:$B$1000, 2, FALSE)</f>
        <v>FAIL(6)</v>
      </c>
      <c r="C209" s="1" t="str">
        <f xml:space="preserve"> IF(AND(VLOOKUP(A209, 'run-1'!$A$1:$F$1000, 2, FALSE) = VLOOKUP(A209, 'run-2'!$A$1:$F$1000, 2, FALSE), VLOOKUP(A209, 'run-1'!$A$1:$F$1000, 2, FALSE) = VLOOKUP(A209, 'run-3'!$A$1:$F$1000, 2, FALSE)), VLOOKUP(A209, 'run-1'!$A$1:$F$1000, 2, FALSE), "INCON")</f>
        <v>PASS</v>
      </c>
      <c r="D209" s="1">
        <f xml:space="preserve"> AVERAGE(VLOOKUP(A209, 'run-1'!$A$1:$F$1000, 3, FALSE), VLOOKUP(A209, 'run-2'!$A$1:$F$1000, 3, FALSE), VLOOKUP(A209, 'run-3'!$A$1:$F$1000, 3, FALSE))</f>
        <v>7.5932922363281206</v>
      </c>
      <c r="E209" s="2">
        <f xml:space="preserve"> MAX(VLOOKUP(A209, 'run-1'!$A$1:$F$1000, 4, FALSE), VLOOKUP(A209, 'run-2'!$A$1:$F$1000, 4, FALSE), VLOOKUP(A209, 'run-3'!$A$1:$F$1000, 4, FALSE))</f>
        <v>4</v>
      </c>
      <c r="F209" s="2">
        <f xml:space="preserve"> MAX(VLOOKUP(A209, 'run-1'!$A$1:$F$1000, 5, FALSE), VLOOKUP(A209, 'run-2'!$A$1:$F$1000, 5, FALSE), VLOOKUP(A209, 'run-3'!$A$1:$F$1000, 5, FALSE))</f>
        <v>1</v>
      </c>
      <c r="G209" s="1">
        <f xml:space="preserve"> IF(AND(VLOOKUP(A209, 'run-1'!$A$1:$F$1000, 6, FALSE) = VLOOKUP(A209, 'run-2'!$A$1:$F$1000, 6, FALSE), VLOOKUP(A209, 'run-1'!$A$1:$F$1000, 6, FALSE) = VLOOKUP(A209, 'run-3'!$A$1:$F$1000, 6, FALSE)), VLOOKUP(A209, 'run-1'!$A$1:$F$1000, 6, FALSE), "INCON")</f>
        <v>0</v>
      </c>
    </row>
    <row r="210" spans="1:7" x14ac:dyDescent="0.25">
      <c r="A210" s="1" t="s">
        <v>59</v>
      </c>
      <c r="B210" s="1" t="str">
        <f xml:space="preserve"> VLOOKUP(A210, [1]summary!$A$1:$B$1000, 2, FALSE)</f>
        <v>FAIL(6)</v>
      </c>
      <c r="C210" s="1" t="str">
        <f xml:space="preserve"> IF(AND(VLOOKUP(A210, 'run-1'!$A$1:$F$1000, 2, FALSE) = VLOOKUP(A210, 'run-2'!$A$1:$F$1000, 2, FALSE), VLOOKUP(A210, 'run-1'!$A$1:$F$1000, 2, FALSE) = VLOOKUP(A210, 'run-3'!$A$1:$F$1000, 2, FALSE)), VLOOKUP(A210, 'run-1'!$A$1:$F$1000, 2, FALSE), "INCON")</f>
        <v>PASS</v>
      </c>
      <c r="D210" s="1">
        <f xml:space="preserve"> AVERAGE(VLOOKUP(A210, 'run-1'!$A$1:$F$1000, 3, FALSE), VLOOKUP(A210, 'run-2'!$A$1:$F$1000, 3, FALSE), VLOOKUP(A210, 'run-3'!$A$1:$F$1000, 3, FALSE))</f>
        <v>3.5754431883494036</v>
      </c>
      <c r="E210" s="2">
        <f xml:space="preserve"> MAX(VLOOKUP(A210, 'run-1'!$A$1:$F$1000, 4, FALSE), VLOOKUP(A210, 'run-2'!$A$1:$F$1000, 4, FALSE), VLOOKUP(A210, 'run-3'!$A$1:$F$1000, 4, FALSE))</f>
        <v>2</v>
      </c>
      <c r="F210" s="2">
        <f xml:space="preserve"> MAX(VLOOKUP(A210, 'run-1'!$A$1:$F$1000, 5, FALSE), VLOOKUP(A210, 'run-2'!$A$1:$F$1000, 5, FALSE), VLOOKUP(A210, 'run-3'!$A$1:$F$1000, 5, FALSE))</f>
        <v>1</v>
      </c>
      <c r="G210" s="1">
        <f xml:space="preserve"> IF(AND(VLOOKUP(A210, 'run-1'!$A$1:$F$1000, 6, FALSE) = VLOOKUP(A210, 'run-2'!$A$1:$F$1000, 6, FALSE), VLOOKUP(A210, 'run-1'!$A$1:$F$1000, 6, FALSE) = VLOOKUP(A210, 'run-3'!$A$1:$F$1000, 6, FALSE)), VLOOKUP(A210, 'run-1'!$A$1:$F$1000, 6, FALSE), "INCON")</f>
        <v>0</v>
      </c>
    </row>
    <row r="211" spans="1:7" x14ac:dyDescent="0.25">
      <c r="A211" s="1" t="s">
        <v>58</v>
      </c>
      <c r="B211" s="1" t="str">
        <f xml:space="preserve"> VLOOKUP(A211, [1]summary!$A$1:$B$1000, 2, FALSE)</f>
        <v>FAIL(6)</v>
      </c>
      <c r="C211" s="1" t="str">
        <f xml:space="preserve"> IF(AND(VLOOKUP(A211, 'run-1'!$A$1:$F$1000, 2, FALSE) = VLOOKUP(A211, 'run-2'!$A$1:$F$1000, 2, FALSE), VLOOKUP(A211, 'run-1'!$A$1:$F$1000, 2, FALSE) = VLOOKUP(A211, 'run-3'!$A$1:$F$1000, 2, FALSE)), VLOOKUP(A211, 'run-1'!$A$1:$F$1000, 2, FALSE), "INCON")</f>
        <v>PASS</v>
      </c>
      <c r="D211" s="1">
        <f xml:space="preserve"> AVERAGE(VLOOKUP(A211, 'run-1'!$A$1:$F$1000, 3, FALSE), VLOOKUP(A211, 'run-2'!$A$1:$F$1000, 3, FALSE), VLOOKUP(A211, 'run-3'!$A$1:$F$1000, 3, FALSE))</f>
        <v>7.3067297140757193</v>
      </c>
      <c r="E211" s="2">
        <f xml:space="preserve"> MAX(VLOOKUP(A211, 'run-1'!$A$1:$F$1000, 4, FALSE), VLOOKUP(A211, 'run-2'!$A$1:$F$1000, 4, FALSE), VLOOKUP(A211, 'run-3'!$A$1:$F$1000, 4, FALSE))</f>
        <v>3</v>
      </c>
      <c r="F211" s="2">
        <f xml:space="preserve"> MAX(VLOOKUP(A211, 'run-1'!$A$1:$F$1000, 5, FALSE), VLOOKUP(A211, 'run-2'!$A$1:$F$1000, 5, FALSE), VLOOKUP(A211, 'run-3'!$A$1:$F$1000, 5, FALSE))</f>
        <v>1</v>
      </c>
      <c r="G211" s="1">
        <f xml:space="preserve"> IF(AND(VLOOKUP(A211, 'run-1'!$A$1:$F$1000, 6, FALSE) = VLOOKUP(A211, 'run-2'!$A$1:$F$1000, 6, FALSE), VLOOKUP(A211, 'run-1'!$A$1:$F$1000, 6, FALSE) = VLOOKUP(A211, 'run-3'!$A$1:$F$1000, 6, FALSE)), VLOOKUP(A211, 'run-1'!$A$1:$F$1000, 6, FALSE), "INCON")</f>
        <v>0</v>
      </c>
    </row>
    <row r="212" spans="1:7" x14ac:dyDescent="0.25">
      <c r="A212" s="1" t="s">
        <v>64</v>
      </c>
      <c r="B212" s="1" t="str">
        <f xml:space="preserve"> VLOOKUP(A212, [1]summary!$A$1:$B$1000, 2, FALSE)</f>
        <v>FAIL(6)</v>
      </c>
      <c r="C212" s="1" t="str">
        <f xml:space="preserve"> IF(AND(VLOOKUP(A212, 'run-1'!$A$1:$F$1000, 2, FALSE) = VLOOKUP(A212, 'run-2'!$A$1:$F$1000, 2, FALSE), VLOOKUP(A212, 'run-1'!$A$1:$F$1000, 2, FALSE) = VLOOKUP(A212, 'run-3'!$A$1:$F$1000, 2, FALSE)), VLOOKUP(A212, 'run-1'!$A$1:$F$1000, 2, FALSE), "INCON")</f>
        <v>PASS</v>
      </c>
      <c r="D212" s="1">
        <f xml:space="preserve"> AVERAGE(VLOOKUP(A212, 'run-1'!$A$1:$F$1000, 3, FALSE), VLOOKUP(A212, 'run-2'!$A$1:$F$1000, 3, FALSE), VLOOKUP(A212, 'run-3'!$A$1:$F$1000, 3, FALSE))</f>
        <v>3.6410085360209137</v>
      </c>
      <c r="E212" s="2">
        <f xml:space="preserve"> MAX(VLOOKUP(A212, 'run-1'!$A$1:$F$1000, 4, FALSE), VLOOKUP(A212, 'run-2'!$A$1:$F$1000, 4, FALSE), VLOOKUP(A212, 'run-3'!$A$1:$F$1000, 4, FALSE))</f>
        <v>2</v>
      </c>
      <c r="F212" s="2">
        <f xml:space="preserve"> MAX(VLOOKUP(A212, 'run-1'!$A$1:$F$1000, 5, FALSE), VLOOKUP(A212, 'run-2'!$A$1:$F$1000, 5, FALSE), VLOOKUP(A212, 'run-3'!$A$1:$F$1000, 5, FALSE))</f>
        <v>1</v>
      </c>
      <c r="G212" s="1">
        <f xml:space="preserve"> IF(AND(VLOOKUP(A212, 'run-1'!$A$1:$F$1000, 6, FALSE) = VLOOKUP(A212, 'run-2'!$A$1:$F$1000, 6, FALSE), VLOOKUP(A212, 'run-1'!$A$1:$F$1000, 6, FALSE) = VLOOKUP(A212, 'run-3'!$A$1:$F$1000, 6, FALSE)), VLOOKUP(A212, 'run-1'!$A$1:$F$1000, 6, FALSE), "INCON")</f>
        <v>0</v>
      </c>
    </row>
    <row r="213" spans="1:7" x14ac:dyDescent="0.25">
      <c r="A213" s="1" t="s">
        <v>61</v>
      </c>
      <c r="B213" s="1" t="str">
        <f xml:space="preserve"> VLOOKUP(A213, [1]summary!$A$1:$B$1000, 2, FALSE)</f>
        <v>FAIL(6)</v>
      </c>
      <c r="C213" s="1" t="str">
        <f xml:space="preserve"> IF(AND(VLOOKUP(A213, 'run-1'!$A$1:$F$1000, 2, FALSE) = VLOOKUP(A213, 'run-2'!$A$1:$F$1000, 2, FALSE), VLOOKUP(A213, 'run-1'!$A$1:$F$1000, 2, FALSE) = VLOOKUP(A213, 'run-3'!$A$1:$F$1000, 2, FALSE)), VLOOKUP(A213, 'run-1'!$A$1:$F$1000, 2, FALSE), "INCON")</f>
        <v>PASS</v>
      </c>
      <c r="D213" s="1">
        <f xml:space="preserve"> AVERAGE(VLOOKUP(A213, 'run-1'!$A$1:$F$1000, 3, FALSE), VLOOKUP(A213, 'run-2'!$A$1:$F$1000, 3, FALSE), VLOOKUP(A213, 'run-3'!$A$1:$F$1000, 3, FALSE))</f>
        <v>12.238417148590036</v>
      </c>
      <c r="E213" s="2">
        <f xml:space="preserve"> MAX(VLOOKUP(A213, 'run-1'!$A$1:$F$1000, 4, FALSE), VLOOKUP(A213, 'run-2'!$A$1:$F$1000, 4, FALSE), VLOOKUP(A213, 'run-3'!$A$1:$F$1000, 4, FALSE))</f>
        <v>5</v>
      </c>
      <c r="F213" s="2">
        <f xml:space="preserve"> MAX(VLOOKUP(A213, 'run-1'!$A$1:$F$1000, 5, FALSE), VLOOKUP(A213, 'run-2'!$A$1:$F$1000, 5, FALSE), VLOOKUP(A213, 'run-3'!$A$1:$F$1000, 5, FALSE))</f>
        <v>1</v>
      </c>
      <c r="G213" s="1">
        <f xml:space="preserve"> IF(AND(VLOOKUP(A213, 'run-1'!$A$1:$F$1000, 6, FALSE) = VLOOKUP(A213, 'run-2'!$A$1:$F$1000, 6, FALSE), VLOOKUP(A213, 'run-1'!$A$1:$F$1000, 6, FALSE) = VLOOKUP(A213, 'run-3'!$A$1:$F$1000, 6, FALSE)), VLOOKUP(A213, 'run-1'!$A$1:$F$1000, 6, FALSE), "INCON")</f>
        <v>0</v>
      </c>
    </row>
    <row r="214" spans="1:7" x14ac:dyDescent="0.25">
      <c r="A214" s="1" t="s">
        <v>60</v>
      </c>
      <c r="B214" s="1" t="str">
        <f xml:space="preserve"> VLOOKUP(A214, [1]summary!$A$1:$B$1000, 2, FALSE)</f>
        <v>FAIL(6)</v>
      </c>
      <c r="C214" s="1" t="str">
        <f xml:space="preserve"> IF(AND(VLOOKUP(A214, 'run-1'!$A$1:$F$1000, 2, FALSE) = VLOOKUP(A214, 'run-2'!$A$1:$F$1000, 2, FALSE), VLOOKUP(A214, 'run-1'!$A$1:$F$1000, 2, FALSE) = VLOOKUP(A214, 'run-3'!$A$1:$F$1000, 2, FALSE)), VLOOKUP(A214, 'run-1'!$A$1:$F$1000, 2, FALSE), "INCON")</f>
        <v>PASS</v>
      </c>
      <c r="D214" s="1">
        <f xml:space="preserve"> AVERAGE(VLOOKUP(A214, 'run-1'!$A$1:$F$1000, 3, FALSE), VLOOKUP(A214, 'run-2'!$A$1:$F$1000, 3, FALSE), VLOOKUP(A214, 'run-3'!$A$1:$F$1000, 3, FALSE))</f>
        <v>3.651130596796667</v>
      </c>
      <c r="E214" s="2">
        <f xml:space="preserve"> MAX(VLOOKUP(A214, 'run-1'!$A$1:$F$1000, 4, FALSE), VLOOKUP(A214, 'run-2'!$A$1:$F$1000, 4, FALSE), VLOOKUP(A214, 'run-3'!$A$1:$F$1000, 4, FALSE))</f>
        <v>2</v>
      </c>
      <c r="F214" s="2">
        <f xml:space="preserve"> MAX(VLOOKUP(A214, 'run-1'!$A$1:$F$1000, 5, FALSE), VLOOKUP(A214, 'run-2'!$A$1:$F$1000, 5, FALSE), VLOOKUP(A214, 'run-3'!$A$1:$F$1000, 5, FALSE))</f>
        <v>1</v>
      </c>
      <c r="G214" s="1">
        <f xml:space="preserve"> IF(AND(VLOOKUP(A214, 'run-1'!$A$1:$F$1000, 6, FALSE) = VLOOKUP(A214, 'run-2'!$A$1:$F$1000, 6, FALSE), VLOOKUP(A214, 'run-1'!$A$1:$F$1000, 6, FALSE) = VLOOKUP(A214, 'run-3'!$A$1:$F$1000, 6, FALSE)), VLOOKUP(A214, 'run-1'!$A$1:$F$1000, 6, FALSE), "INCON")</f>
        <v>0</v>
      </c>
    </row>
    <row r="215" spans="1:7" x14ac:dyDescent="0.25">
      <c r="A215" s="1" t="s">
        <v>63</v>
      </c>
      <c r="B215" s="1" t="str">
        <f xml:space="preserve"> VLOOKUP(A215, [1]summary!$A$1:$B$1000, 2, FALSE)</f>
        <v>FAIL(6)</v>
      </c>
      <c r="C215" s="1" t="str">
        <f xml:space="preserve"> IF(AND(VLOOKUP(A215, 'run-1'!$A$1:$F$1000, 2, FALSE) = VLOOKUP(A215, 'run-2'!$A$1:$F$1000, 2, FALSE), VLOOKUP(A215, 'run-1'!$A$1:$F$1000, 2, FALSE) = VLOOKUP(A215, 'run-3'!$A$1:$F$1000, 2, FALSE)), VLOOKUP(A215, 'run-1'!$A$1:$F$1000, 2, FALSE), "INCON")</f>
        <v>PASS</v>
      </c>
      <c r="D215" s="1">
        <f xml:space="preserve"> AVERAGE(VLOOKUP(A215, 'run-1'!$A$1:$F$1000, 3, FALSE), VLOOKUP(A215, 'run-2'!$A$1:$F$1000, 3, FALSE), VLOOKUP(A215, 'run-3'!$A$1:$F$1000, 3, FALSE))</f>
        <v>8.2853883107503208</v>
      </c>
      <c r="E215" s="2">
        <f xml:space="preserve"> MAX(VLOOKUP(A215, 'run-1'!$A$1:$F$1000, 4, FALSE), VLOOKUP(A215, 'run-2'!$A$1:$F$1000, 4, FALSE), VLOOKUP(A215, 'run-3'!$A$1:$F$1000, 4, FALSE))</f>
        <v>4</v>
      </c>
      <c r="F215" s="2">
        <f xml:space="preserve"> MAX(VLOOKUP(A215, 'run-1'!$A$1:$F$1000, 5, FALSE), VLOOKUP(A215, 'run-2'!$A$1:$F$1000, 5, FALSE), VLOOKUP(A215, 'run-3'!$A$1:$F$1000, 5, FALSE))</f>
        <v>2</v>
      </c>
      <c r="G215" s="1">
        <f xml:space="preserve"> IF(AND(VLOOKUP(A215, 'run-1'!$A$1:$F$1000, 6, FALSE) = VLOOKUP(A215, 'run-2'!$A$1:$F$1000, 6, FALSE), VLOOKUP(A215, 'run-1'!$A$1:$F$1000, 6, FALSE) = VLOOKUP(A215, 'run-3'!$A$1:$F$1000, 6, FALSE)), VLOOKUP(A215, 'run-1'!$A$1:$F$1000, 6, FALSE), "INCON")</f>
        <v>0</v>
      </c>
    </row>
    <row r="216" spans="1:7" x14ac:dyDescent="0.25">
      <c r="A216" s="1" t="s">
        <v>65</v>
      </c>
      <c r="B216" s="1" t="str">
        <f xml:space="preserve"> VLOOKUP(A216, [1]summary!$A$1:$B$1000, 2, FALSE)</f>
        <v>FAIL(6)</v>
      </c>
      <c r="C216" s="1" t="str">
        <f xml:space="preserve"> IF(AND(VLOOKUP(A216, 'run-1'!$A$1:$F$1000, 2, FALSE) = VLOOKUP(A216, 'run-2'!$A$1:$F$1000, 2, FALSE), VLOOKUP(A216, 'run-1'!$A$1:$F$1000, 2, FALSE) = VLOOKUP(A216, 'run-3'!$A$1:$F$1000, 2, FALSE)), VLOOKUP(A216, 'run-1'!$A$1:$F$1000, 2, FALSE), "INCON")</f>
        <v>PASS</v>
      </c>
      <c r="D216" s="1">
        <f xml:space="preserve"> AVERAGE(VLOOKUP(A216, 'run-1'!$A$1:$F$1000, 3, FALSE), VLOOKUP(A216, 'run-2'!$A$1:$F$1000, 3, FALSE), VLOOKUP(A216, 'run-3'!$A$1:$F$1000, 3, FALSE))</f>
        <v>12.928184588750169</v>
      </c>
      <c r="E216" s="2">
        <f xml:space="preserve"> MAX(VLOOKUP(A216, 'run-1'!$A$1:$F$1000, 4, FALSE), VLOOKUP(A216, 'run-2'!$A$1:$F$1000, 4, FALSE), VLOOKUP(A216, 'run-3'!$A$1:$F$1000, 4, FALSE))</f>
        <v>5</v>
      </c>
      <c r="F216" s="2">
        <f xml:space="preserve"> MAX(VLOOKUP(A216, 'run-1'!$A$1:$F$1000, 5, FALSE), VLOOKUP(A216, 'run-2'!$A$1:$F$1000, 5, FALSE), VLOOKUP(A216, 'run-3'!$A$1:$F$1000, 5, FALSE))</f>
        <v>2</v>
      </c>
      <c r="G216" s="1">
        <f xml:space="preserve"> IF(AND(VLOOKUP(A216, 'run-1'!$A$1:$F$1000, 6, FALSE) = VLOOKUP(A216, 'run-2'!$A$1:$F$1000, 6, FALSE), VLOOKUP(A216, 'run-1'!$A$1:$F$1000, 6, FALSE) = VLOOKUP(A216, 'run-3'!$A$1:$F$1000, 6, FALSE)), VLOOKUP(A216, 'run-1'!$A$1:$F$1000, 6, FALSE), "INCON")</f>
        <v>0</v>
      </c>
    </row>
  </sheetData>
  <autoFilter ref="A1:G1" xr:uid="{8BD4A7D3-06D1-4111-BF81-85DC3C4DBA12}"/>
  <sortState xmlns:xlrd2="http://schemas.microsoft.com/office/spreadsheetml/2017/richdata2" ref="A2:G217">
    <sortCondition ref="A2:A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5215-327C-40A5-8079-2451EDB2722B}">
  <dimension ref="A1:F216"/>
  <sheetViews>
    <sheetView workbookViewId="0"/>
  </sheetViews>
  <sheetFormatPr defaultColWidth="9.140625" defaultRowHeight="15" x14ac:dyDescent="0.25"/>
  <cols>
    <col min="1" max="1" width="72.42578125" style="1" bestFit="1" customWidth="1"/>
    <col min="2" max="2" width="12.28515625" style="1" bestFit="1" customWidth="1"/>
    <col min="3" max="3" width="11.140625" style="1" bestFit="1" customWidth="1"/>
    <col min="4" max="4" width="12.5703125" style="2" bestFit="1" customWidth="1"/>
    <col min="5" max="5" width="10.7109375" style="2" bestFit="1" customWidth="1"/>
    <col min="6" max="6" width="22.140625" style="1" bestFit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3" t="s">
        <v>4</v>
      </c>
      <c r="D1" s="4" t="s">
        <v>2</v>
      </c>
      <c r="E1" s="4" t="s">
        <v>3</v>
      </c>
      <c r="F1" s="4" t="s">
        <v>223</v>
      </c>
    </row>
    <row r="2" spans="1:6" x14ac:dyDescent="0.25">
      <c r="A2" s="1" t="s">
        <v>9</v>
      </c>
      <c r="B2" s="1" t="s">
        <v>6</v>
      </c>
      <c r="C2" s="1">
        <v>3.8579940795898402</v>
      </c>
      <c r="D2" s="2">
        <v>2</v>
      </c>
    </row>
    <row r="3" spans="1:6" x14ac:dyDescent="0.25">
      <c r="A3" s="1" t="s">
        <v>8</v>
      </c>
      <c r="B3" s="1" t="s">
        <v>6</v>
      </c>
      <c r="C3" s="1">
        <v>1.86405205726623</v>
      </c>
      <c r="F3" s="1" t="s">
        <v>224</v>
      </c>
    </row>
    <row r="4" spans="1:6" x14ac:dyDescent="0.25">
      <c r="A4" s="1" t="s">
        <v>11</v>
      </c>
      <c r="B4" s="1" t="s">
        <v>5</v>
      </c>
      <c r="C4" s="1">
        <v>3.5298323631286599</v>
      </c>
      <c r="D4" s="2">
        <v>2</v>
      </c>
      <c r="E4" s="2">
        <v>1</v>
      </c>
    </row>
    <row r="5" spans="1:6" x14ac:dyDescent="0.25">
      <c r="A5" s="1" t="s">
        <v>10</v>
      </c>
      <c r="B5" s="1" t="s">
        <v>5</v>
      </c>
      <c r="C5" s="1">
        <v>3.5700337886810298</v>
      </c>
      <c r="D5" s="2">
        <v>2</v>
      </c>
      <c r="E5" s="2">
        <v>1</v>
      </c>
    </row>
    <row r="6" spans="1:6" x14ac:dyDescent="0.25">
      <c r="A6" s="1" t="s">
        <v>7</v>
      </c>
      <c r="B6" s="1" t="s">
        <v>5</v>
      </c>
      <c r="C6" s="1">
        <v>1.7433342933654701</v>
      </c>
      <c r="D6" s="2">
        <v>0</v>
      </c>
      <c r="E6" s="2">
        <v>0</v>
      </c>
    </row>
    <row r="7" spans="1:6" x14ac:dyDescent="0.25">
      <c r="A7" s="1" t="s">
        <v>101</v>
      </c>
      <c r="B7" s="1" t="s">
        <v>5</v>
      </c>
      <c r="C7" s="1">
        <v>1.78072905540466</v>
      </c>
      <c r="D7" s="2">
        <v>0</v>
      </c>
      <c r="E7" s="2">
        <v>0</v>
      </c>
    </row>
    <row r="8" spans="1:6" x14ac:dyDescent="0.25">
      <c r="A8" s="1" t="s">
        <v>78</v>
      </c>
      <c r="B8" s="1" t="s">
        <v>5</v>
      </c>
      <c r="C8" s="1">
        <v>1.581627368927</v>
      </c>
      <c r="D8" s="2">
        <v>0</v>
      </c>
      <c r="E8" s="2">
        <v>0</v>
      </c>
    </row>
    <row r="9" spans="1:6" x14ac:dyDescent="0.25">
      <c r="A9" s="1" t="s">
        <v>175</v>
      </c>
      <c r="B9" s="1" t="s">
        <v>5</v>
      </c>
      <c r="C9" s="1">
        <v>1.54045510292053</v>
      </c>
      <c r="D9" s="2">
        <v>0</v>
      </c>
      <c r="E9" s="2">
        <v>0</v>
      </c>
    </row>
    <row r="10" spans="1:6" x14ac:dyDescent="0.25">
      <c r="A10" s="1" t="s">
        <v>173</v>
      </c>
      <c r="B10" s="1" t="s">
        <v>5</v>
      </c>
      <c r="C10" s="1">
        <v>1.5402295589446999</v>
      </c>
      <c r="D10" s="2">
        <v>0</v>
      </c>
      <c r="E10" s="2">
        <v>0</v>
      </c>
    </row>
    <row r="11" spans="1:6" x14ac:dyDescent="0.25">
      <c r="A11" s="1" t="s">
        <v>171</v>
      </c>
      <c r="B11" s="1" t="s">
        <v>5</v>
      </c>
      <c r="C11" s="1">
        <v>1.66289734840393</v>
      </c>
      <c r="D11" s="2">
        <v>0</v>
      </c>
      <c r="E11" s="2">
        <v>0</v>
      </c>
    </row>
    <row r="12" spans="1:6" x14ac:dyDescent="0.25">
      <c r="A12" s="1" t="s">
        <v>172</v>
      </c>
      <c r="B12" s="1" t="s">
        <v>5</v>
      </c>
      <c r="C12" s="1">
        <v>1.62262463569641</v>
      </c>
      <c r="D12" s="2">
        <v>0</v>
      </c>
      <c r="E12" s="2">
        <v>0</v>
      </c>
    </row>
    <row r="13" spans="1:6" x14ac:dyDescent="0.25">
      <c r="A13" s="1" t="s">
        <v>178</v>
      </c>
      <c r="B13" s="1" t="s">
        <v>5</v>
      </c>
      <c r="C13" s="1">
        <v>1.7006688117980899</v>
      </c>
      <c r="D13" s="2">
        <v>0</v>
      </c>
      <c r="E13" s="2">
        <v>0</v>
      </c>
    </row>
    <row r="14" spans="1:6" x14ac:dyDescent="0.25">
      <c r="A14" s="1" t="s">
        <v>170</v>
      </c>
      <c r="B14" s="1" t="s">
        <v>5</v>
      </c>
      <c r="C14" s="1">
        <v>1.70169997215271</v>
      </c>
      <c r="D14" s="2">
        <v>0</v>
      </c>
      <c r="E14" s="2">
        <v>0</v>
      </c>
    </row>
    <row r="15" spans="1:6" x14ac:dyDescent="0.25">
      <c r="A15" s="1" t="s">
        <v>177</v>
      </c>
      <c r="B15" s="1" t="s">
        <v>5</v>
      </c>
      <c r="C15" s="1">
        <v>1.94293284416198</v>
      </c>
      <c r="D15" s="2">
        <v>0</v>
      </c>
      <c r="E15" s="2">
        <v>0</v>
      </c>
    </row>
    <row r="16" spans="1:6" x14ac:dyDescent="0.25">
      <c r="A16" s="1" t="s">
        <v>176</v>
      </c>
      <c r="B16" s="1" t="s">
        <v>5</v>
      </c>
      <c r="C16" s="1">
        <v>1.7875621318817101</v>
      </c>
      <c r="D16" s="2">
        <v>0</v>
      </c>
      <c r="E16" s="2">
        <v>0</v>
      </c>
    </row>
    <row r="17" spans="1:6" x14ac:dyDescent="0.25">
      <c r="A17" s="1" t="s">
        <v>167</v>
      </c>
      <c r="B17" s="1" t="s">
        <v>5</v>
      </c>
      <c r="C17" s="1">
        <v>1.66825222969055</v>
      </c>
      <c r="D17" s="2">
        <v>0</v>
      </c>
      <c r="E17" s="2">
        <v>0</v>
      </c>
    </row>
    <row r="18" spans="1:6" x14ac:dyDescent="0.25">
      <c r="A18" s="1" t="s">
        <v>179</v>
      </c>
      <c r="B18" s="1" t="s">
        <v>5</v>
      </c>
      <c r="C18" s="1">
        <v>1.86621570587158</v>
      </c>
      <c r="D18" s="2">
        <v>0</v>
      </c>
      <c r="E18" s="2">
        <v>0</v>
      </c>
    </row>
    <row r="19" spans="1:6" x14ac:dyDescent="0.25">
      <c r="A19" s="1" t="s">
        <v>174</v>
      </c>
      <c r="B19" s="1" t="s">
        <v>5</v>
      </c>
      <c r="C19" s="1">
        <v>2.0648176670074401</v>
      </c>
      <c r="D19" s="2">
        <v>0</v>
      </c>
      <c r="E19" s="2">
        <v>0</v>
      </c>
    </row>
    <row r="20" spans="1:6" x14ac:dyDescent="0.25">
      <c r="A20" s="1" t="s">
        <v>166</v>
      </c>
      <c r="B20" s="1" t="s">
        <v>5</v>
      </c>
      <c r="C20" s="1">
        <v>1.90336036682128</v>
      </c>
      <c r="D20" s="2">
        <v>0</v>
      </c>
      <c r="E20" s="2">
        <v>0</v>
      </c>
    </row>
    <row r="21" spans="1:6" x14ac:dyDescent="0.25">
      <c r="A21" s="1" t="s">
        <v>168</v>
      </c>
      <c r="B21" s="1" t="s">
        <v>5</v>
      </c>
      <c r="C21" s="1">
        <v>1.8641283512115401</v>
      </c>
      <c r="D21" s="2">
        <v>0</v>
      </c>
      <c r="E21" s="2">
        <v>0</v>
      </c>
    </row>
    <row r="22" spans="1:6" x14ac:dyDescent="0.25">
      <c r="A22" s="1" t="s">
        <v>169</v>
      </c>
      <c r="B22" s="1" t="s">
        <v>5</v>
      </c>
      <c r="C22" s="1">
        <v>2.0659337043762198</v>
      </c>
      <c r="D22" s="2">
        <v>0</v>
      </c>
      <c r="E22" s="2">
        <v>0</v>
      </c>
    </row>
    <row r="23" spans="1:6" x14ac:dyDescent="0.25">
      <c r="A23" s="1" t="s">
        <v>115</v>
      </c>
      <c r="B23" s="1" t="s">
        <v>5</v>
      </c>
      <c r="C23" s="1">
        <v>1.6231176853179901</v>
      </c>
      <c r="D23" s="2">
        <v>0</v>
      </c>
      <c r="E23" s="2">
        <v>0</v>
      </c>
    </row>
    <row r="24" spans="1:6" x14ac:dyDescent="0.25">
      <c r="A24" s="1" t="s">
        <v>122</v>
      </c>
      <c r="B24" s="1" t="s">
        <v>6</v>
      </c>
      <c r="C24" s="1">
        <v>1.66215372085571</v>
      </c>
      <c r="F24" s="1" t="s">
        <v>224</v>
      </c>
    </row>
    <row r="25" spans="1:6" x14ac:dyDescent="0.25">
      <c r="A25" s="1" t="s">
        <v>120</v>
      </c>
      <c r="B25" s="1" t="s">
        <v>6</v>
      </c>
      <c r="C25" s="1">
        <v>1.7848303318023599</v>
      </c>
      <c r="F25" s="1" t="s">
        <v>224</v>
      </c>
    </row>
    <row r="26" spans="1:6" x14ac:dyDescent="0.25">
      <c r="A26" s="1" t="s">
        <v>124</v>
      </c>
      <c r="B26" s="1" t="s">
        <v>6</v>
      </c>
      <c r="C26" s="1">
        <v>1.6962144374847401</v>
      </c>
      <c r="F26" s="1" t="s">
        <v>224</v>
      </c>
    </row>
    <row r="27" spans="1:6" x14ac:dyDescent="0.25">
      <c r="A27" s="1" t="s">
        <v>123</v>
      </c>
      <c r="B27" s="1" t="s">
        <v>5</v>
      </c>
      <c r="C27" s="1">
        <v>1.6300189495086601</v>
      </c>
      <c r="D27" s="2">
        <v>0</v>
      </c>
      <c r="E27" s="2">
        <v>0</v>
      </c>
    </row>
    <row r="28" spans="1:6" x14ac:dyDescent="0.25">
      <c r="A28" s="1" t="s">
        <v>125</v>
      </c>
      <c r="B28" s="1" t="s">
        <v>5</v>
      </c>
      <c r="C28" s="1">
        <v>1.4203624725341699</v>
      </c>
      <c r="D28" s="2">
        <v>0</v>
      </c>
      <c r="E28" s="2">
        <v>0</v>
      </c>
    </row>
    <row r="29" spans="1:6" x14ac:dyDescent="0.25">
      <c r="A29" s="1" t="s">
        <v>121</v>
      </c>
      <c r="B29" s="1" t="s">
        <v>5</v>
      </c>
      <c r="C29" s="1">
        <v>1.5380065441131501</v>
      </c>
      <c r="D29" s="2">
        <v>0</v>
      </c>
      <c r="E29" s="2">
        <v>0</v>
      </c>
    </row>
    <row r="30" spans="1:6" x14ac:dyDescent="0.25">
      <c r="A30" s="1" t="s">
        <v>126</v>
      </c>
      <c r="B30" s="1" t="s">
        <v>5</v>
      </c>
      <c r="C30" s="1">
        <v>1.82343769073486</v>
      </c>
      <c r="D30" s="2">
        <v>0</v>
      </c>
      <c r="E30" s="2">
        <v>0</v>
      </c>
    </row>
    <row r="31" spans="1:6" x14ac:dyDescent="0.25">
      <c r="A31" s="1" t="s">
        <v>100</v>
      </c>
      <c r="B31" s="1" t="s">
        <v>5</v>
      </c>
      <c r="C31" s="1">
        <v>1.5378994941711399</v>
      </c>
      <c r="D31" s="2">
        <v>0</v>
      </c>
      <c r="E31" s="2">
        <v>0</v>
      </c>
    </row>
    <row r="32" spans="1:6" x14ac:dyDescent="0.25">
      <c r="A32" s="1" t="s">
        <v>156</v>
      </c>
      <c r="B32" s="1" t="s">
        <v>5</v>
      </c>
      <c r="C32" s="1">
        <v>1.42067670822143</v>
      </c>
      <c r="D32" s="2">
        <v>0</v>
      </c>
      <c r="E32" s="2">
        <v>0</v>
      </c>
    </row>
    <row r="33" spans="1:5" x14ac:dyDescent="0.25">
      <c r="A33" s="1" t="s">
        <v>190</v>
      </c>
      <c r="B33" s="1" t="s">
        <v>5</v>
      </c>
      <c r="C33" s="1">
        <v>1.5885138511657699</v>
      </c>
      <c r="D33" s="2">
        <v>0</v>
      </c>
      <c r="E33" s="2">
        <v>0</v>
      </c>
    </row>
    <row r="34" spans="1:5" x14ac:dyDescent="0.25">
      <c r="A34" s="1" t="s">
        <v>71</v>
      </c>
      <c r="B34" s="1" t="s">
        <v>5</v>
      </c>
      <c r="C34" s="1">
        <v>1.69827675819396</v>
      </c>
      <c r="D34" s="2">
        <v>0</v>
      </c>
      <c r="E34" s="2">
        <v>0</v>
      </c>
    </row>
    <row r="35" spans="1:5" x14ac:dyDescent="0.25">
      <c r="A35" s="1" t="s">
        <v>98</v>
      </c>
      <c r="B35" s="1" t="s">
        <v>5</v>
      </c>
      <c r="C35" s="1">
        <v>1.50036692619323</v>
      </c>
      <c r="D35" s="2">
        <v>0</v>
      </c>
      <c r="E35" s="2">
        <v>0</v>
      </c>
    </row>
    <row r="36" spans="1:5" x14ac:dyDescent="0.25">
      <c r="A36" s="1" t="s">
        <v>79</v>
      </c>
      <c r="B36" s="1" t="s">
        <v>5</v>
      </c>
      <c r="C36" s="1">
        <v>2.3838644027709899</v>
      </c>
      <c r="D36" s="2">
        <v>0</v>
      </c>
      <c r="E36" s="2">
        <v>0</v>
      </c>
    </row>
    <row r="37" spans="1:5" x14ac:dyDescent="0.25">
      <c r="A37" s="1" t="s">
        <v>118</v>
      </c>
      <c r="B37" s="1" t="s">
        <v>5</v>
      </c>
      <c r="C37" s="1">
        <v>2.0210161209106401</v>
      </c>
      <c r="D37" s="2">
        <v>0</v>
      </c>
      <c r="E37" s="2">
        <v>0</v>
      </c>
    </row>
    <row r="38" spans="1:5" x14ac:dyDescent="0.25">
      <c r="A38" s="1" t="s">
        <v>153</v>
      </c>
      <c r="B38" s="1" t="s">
        <v>5</v>
      </c>
      <c r="C38" s="1">
        <v>1.5036883354187001</v>
      </c>
      <c r="D38" s="2">
        <v>0</v>
      </c>
      <c r="E38" s="2">
        <v>0</v>
      </c>
    </row>
    <row r="39" spans="1:5" x14ac:dyDescent="0.25">
      <c r="A39" s="1" t="s">
        <v>117</v>
      </c>
      <c r="B39" s="1" t="s">
        <v>5</v>
      </c>
      <c r="C39" s="1">
        <v>1.9138767719268699</v>
      </c>
      <c r="D39" s="2">
        <v>0</v>
      </c>
      <c r="E39" s="2">
        <v>0</v>
      </c>
    </row>
    <row r="40" spans="1:5" x14ac:dyDescent="0.25">
      <c r="A40" s="1" t="s">
        <v>116</v>
      </c>
      <c r="B40" s="1" t="s">
        <v>5</v>
      </c>
      <c r="C40" s="1">
        <v>1.79337978363037</v>
      </c>
      <c r="D40" s="2">
        <v>0</v>
      </c>
      <c r="E40" s="2">
        <v>0</v>
      </c>
    </row>
    <row r="41" spans="1:5" x14ac:dyDescent="0.25">
      <c r="A41" s="1" t="s">
        <v>96</v>
      </c>
      <c r="B41" s="1" t="s">
        <v>5</v>
      </c>
      <c r="C41" s="1">
        <v>1.62007880210876</v>
      </c>
      <c r="D41" s="2">
        <v>0</v>
      </c>
      <c r="E41" s="2">
        <v>0</v>
      </c>
    </row>
    <row r="42" spans="1:5" x14ac:dyDescent="0.25">
      <c r="A42" s="1" t="s">
        <v>114</v>
      </c>
      <c r="B42" s="1" t="s">
        <v>5</v>
      </c>
      <c r="C42" s="1">
        <v>1.5443656444549501</v>
      </c>
      <c r="D42" s="2">
        <v>0</v>
      </c>
      <c r="E42" s="2">
        <v>0</v>
      </c>
    </row>
    <row r="43" spans="1:5" x14ac:dyDescent="0.25">
      <c r="A43" s="1" t="s">
        <v>110</v>
      </c>
      <c r="B43" s="1" t="s">
        <v>5</v>
      </c>
      <c r="C43" s="1">
        <v>1.74445033073425</v>
      </c>
      <c r="D43" s="2">
        <v>0</v>
      </c>
      <c r="E43" s="2">
        <v>0</v>
      </c>
    </row>
    <row r="44" spans="1:5" x14ac:dyDescent="0.25">
      <c r="A44" s="1" t="s">
        <v>107</v>
      </c>
      <c r="B44" s="1" t="s">
        <v>5</v>
      </c>
      <c r="C44" s="1">
        <v>1.6552474498748699</v>
      </c>
      <c r="D44" s="2">
        <v>0</v>
      </c>
      <c r="E44" s="2">
        <v>0</v>
      </c>
    </row>
    <row r="45" spans="1:5" x14ac:dyDescent="0.25">
      <c r="A45" s="1" t="s">
        <v>108</v>
      </c>
      <c r="B45" s="1" t="s">
        <v>5</v>
      </c>
      <c r="C45" s="1">
        <v>1.61807036399841</v>
      </c>
      <c r="D45" s="2">
        <v>0</v>
      </c>
      <c r="E45" s="2">
        <v>0</v>
      </c>
    </row>
    <row r="46" spans="1:5" x14ac:dyDescent="0.25">
      <c r="A46" s="1" t="s">
        <v>109</v>
      </c>
      <c r="B46" s="1" t="s">
        <v>5</v>
      </c>
      <c r="C46" s="1">
        <v>1.89963006973266</v>
      </c>
      <c r="D46" s="2">
        <v>0</v>
      </c>
      <c r="E46" s="2">
        <v>0</v>
      </c>
    </row>
    <row r="47" spans="1:5" x14ac:dyDescent="0.25">
      <c r="A47" s="1" t="s">
        <v>193</v>
      </c>
      <c r="B47" s="1" t="s">
        <v>5</v>
      </c>
      <c r="C47" s="1">
        <v>2.0623717308044398</v>
      </c>
      <c r="D47" s="2">
        <v>0</v>
      </c>
      <c r="E47" s="2">
        <v>0</v>
      </c>
    </row>
    <row r="48" spans="1:5" x14ac:dyDescent="0.25">
      <c r="A48" s="1" t="s">
        <v>198</v>
      </c>
      <c r="B48" s="1" t="s">
        <v>5</v>
      </c>
      <c r="C48" s="1">
        <v>2.1410706043243399</v>
      </c>
      <c r="D48" s="2">
        <v>0</v>
      </c>
      <c r="E48" s="2">
        <v>0</v>
      </c>
    </row>
    <row r="49" spans="1:6" x14ac:dyDescent="0.25">
      <c r="A49" s="1" t="s">
        <v>191</v>
      </c>
      <c r="B49" s="1" t="s">
        <v>5</v>
      </c>
      <c r="C49" s="1">
        <v>2.1156947612762398</v>
      </c>
      <c r="D49" s="2">
        <v>0</v>
      </c>
      <c r="E49" s="2">
        <v>0</v>
      </c>
    </row>
    <row r="50" spans="1:6" x14ac:dyDescent="0.25">
      <c r="A50" s="1" t="s">
        <v>195</v>
      </c>
      <c r="B50" s="1" t="s">
        <v>5</v>
      </c>
      <c r="C50" s="1">
        <v>2.2268073558807302</v>
      </c>
      <c r="D50" s="2">
        <v>0</v>
      </c>
      <c r="E50" s="2">
        <v>0</v>
      </c>
    </row>
    <row r="51" spans="1:6" x14ac:dyDescent="0.25">
      <c r="A51" s="1" t="s">
        <v>199</v>
      </c>
      <c r="B51" s="1" t="s">
        <v>6</v>
      </c>
      <c r="C51" s="1">
        <v>2.0670890808105401E-4</v>
      </c>
      <c r="F51" s="1" t="s">
        <v>224</v>
      </c>
    </row>
    <row r="52" spans="1:6" x14ac:dyDescent="0.25">
      <c r="A52" s="1" t="s">
        <v>201</v>
      </c>
      <c r="B52" s="1" t="s">
        <v>5</v>
      </c>
      <c r="C52" s="1">
        <v>2.3838968276977499</v>
      </c>
      <c r="D52" s="2">
        <v>0</v>
      </c>
      <c r="E52" s="2">
        <v>0</v>
      </c>
    </row>
    <row r="53" spans="1:6" x14ac:dyDescent="0.25">
      <c r="A53" s="1" t="s">
        <v>194</v>
      </c>
      <c r="B53" s="1" t="s">
        <v>5</v>
      </c>
      <c r="C53" s="1">
        <v>1.97834300994873</v>
      </c>
      <c r="D53" s="2">
        <v>0</v>
      </c>
      <c r="E53" s="2">
        <v>0</v>
      </c>
    </row>
    <row r="54" spans="1:6" x14ac:dyDescent="0.25">
      <c r="A54" s="1" t="s">
        <v>200</v>
      </c>
      <c r="B54" s="1" t="s">
        <v>5</v>
      </c>
      <c r="C54" s="1">
        <v>2.2241182327270499</v>
      </c>
      <c r="D54" s="2">
        <v>0</v>
      </c>
      <c r="E54" s="2">
        <v>0</v>
      </c>
    </row>
    <row r="55" spans="1:6" x14ac:dyDescent="0.25">
      <c r="A55" s="1" t="s">
        <v>192</v>
      </c>
      <c r="B55" s="1" t="s">
        <v>5</v>
      </c>
      <c r="C55" s="1">
        <v>6.3665151596069294E-2</v>
      </c>
      <c r="D55" s="2">
        <v>0</v>
      </c>
      <c r="E55" s="2">
        <v>0</v>
      </c>
    </row>
    <row r="56" spans="1:6" x14ac:dyDescent="0.25">
      <c r="A56" s="1" t="s">
        <v>196</v>
      </c>
      <c r="B56" s="1" t="s">
        <v>5</v>
      </c>
      <c r="C56" s="1">
        <v>6.0951709747314398E-2</v>
      </c>
      <c r="D56" s="2">
        <v>0</v>
      </c>
      <c r="E56" s="2">
        <v>0</v>
      </c>
    </row>
    <row r="57" spans="1:6" x14ac:dyDescent="0.25">
      <c r="A57" s="1" t="s">
        <v>202</v>
      </c>
      <c r="B57" s="1" t="s">
        <v>5</v>
      </c>
      <c r="C57" s="1">
        <v>2.1811954975128098</v>
      </c>
      <c r="D57" s="2">
        <v>0</v>
      </c>
      <c r="E57" s="2">
        <v>0</v>
      </c>
    </row>
    <row r="58" spans="1:6" x14ac:dyDescent="0.25">
      <c r="A58" s="1" t="s">
        <v>204</v>
      </c>
      <c r="B58" s="1" t="s">
        <v>5</v>
      </c>
      <c r="C58" s="1">
        <v>1.6223831176757799</v>
      </c>
      <c r="D58" s="2">
        <v>0</v>
      </c>
      <c r="E58" s="2">
        <v>0</v>
      </c>
    </row>
    <row r="59" spans="1:6" x14ac:dyDescent="0.25">
      <c r="A59" s="1" t="s">
        <v>203</v>
      </c>
      <c r="B59" s="1" t="s">
        <v>5</v>
      </c>
      <c r="C59" s="1">
        <v>2.0271961688995299</v>
      </c>
      <c r="D59" s="2">
        <v>0</v>
      </c>
      <c r="E59" s="2">
        <v>0</v>
      </c>
    </row>
    <row r="60" spans="1:6" x14ac:dyDescent="0.25">
      <c r="A60" s="1" t="s">
        <v>206</v>
      </c>
      <c r="B60" s="1" t="s">
        <v>5</v>
      </c>
      <c r="C60" s="1">
        <v>2.1813254356384202</v>
      </c>
      <c r="D60" s="2">
        <v>0</v>
      </c>
      <c r="E60" s="2">
        <v>0</v>
      </c>
    </row>
    <row r="61" spans="1:6" x14ac:dyDescent="0.25">
      <c r="A61" s="1" t="s">
        <v>197</v>
      </c>
      <c r="B61" s="1" t="s">
        <v>5</v>
      </c>
      <c r="C61" s="1">
        <v>2.6332981586456299</v>
      </c>
      <c r="D61" s="2">
        <v>0</v>
      </c>
      <c r="E61" s="2">
        <v>0</v>
      </c>
    </row>
    <row r="62" spans="1:6" x14ac:dyDescent="0.25">
      <c r="A62" s="1" t="s">
        <v>205</v>
      </c>
      <c r="B62" s="1" t="s">
        <v>6</v>
      </c>
      <c r="C62" s="1">
        <v>2.01940536499023E-4</v>
      </c>
      <c r="F62" s="1" t="s">
        <v>224</v>
      </c>
    </row>
    <row r="63" spans="1:6" x14ac:dyDescent="0.25">
      <c r="A63" s="1" t="s">
        <v>184</v>
      </c>
      <c r="B63" s="1" t="s">
        <v>5</v>
      </c>
      <c r="C63" s="1">
        <v>1.5538797378539999</v>
      </c>
      <c r="D63" s="2">
        <v>0</v>
      </c>
      <c r="E63" s="2">
        <v>0</v>
      </c>
    </row>
    <row r="64" spans="1:6" x14ac:dyDescent="0.25">
      <c r="A64" s="1" t="s">
        <v>183</v>
      </c>
      <c r="B64" s="1" t="s">
        <v>5</v>
      </c>
      <c r="C64" s="1">
        <v>1.5037770271301201</v>
      </c>
      <c r="D64" s="2">
        <v>0</v>
      </c>
      <c r="E64" s="2">
        <v>0</v>
      </c>
    </row>
    <row r="65" spans="1:5" x14ac:dyDescent="0.25">
      <c r="A65" s="1" t="s">
        <v>102</v>
      </c>
      <c r="B65" s="1" t="s">
        <v>5</v>
      </c>
      <c r="C65" s="1">
        <v>1.58535003662109</v>
      </c>
      <c r="D65" s="2">
        <v>0</v>
      </c>
      <c r="E65" s="2">
        <v>0</v>
      </c>
    </row>
    <row r="66" spans="1:5" x14ac:dyDescent="0.25">
      <c r="A66" s="1" t="s">
        <v>119</v>
      </c>
      <c r="B66" s="1" t="s">
        <v>5</v>
      </c>
      <c r="C66" s="1">
        <v>1.65952897071838</v>
      </c>
      <c r="D66" s="2">
        <v>0</v>
      </c>
      <c r="E66" s="2">
        <v>0</v>
      </c>
    </row>
    <row r="67" spans="1:5" x14ac:dyDescent="0.25">
      <c r="A67" s="1" t="s">
        <v>89</v>
      </c>
      <c r="B67" s="1" t="s">
        <v>5</v>
      </c>
      <c r="C67" s="1">
        <v>1.66024613380432</v>
      </c>
      <c r="D67" s="2">
        <v>0</v>
      </c>
      <c r="E67" s="2">
        <v>0</v>
      </c>
    </row>
    <row r="68" spans="1:5" x14ac:dyDescent="0.25">
      <c r="A68" s="1" t="s">
        <v>164</v>
      </c>
      <c r="B68" s="1" t="s">
        <v>6</v>
      </c>
      <c r="C68" s="1">
        <v>5.5328524112701398</v>
      </c>
      <c r="D68" s="2">
        <v>4</v>
      </c>
    </row>
    <row r="69" spans="1:5" x14ac:dyDescent="0.25">
      <c r="A69" s="1" t="s">
        <v>75</v>
      </c>
      <c r="B69" s="1" t="s">
        <v>5</v>
      </c>
      <c r="C69" s="1">
        <v>1.70306396484375</v>
      </c>
      <c r="D69" s="2">
        <v>0</v>
      </c>
      <c r="E69" s="2">
        <v>0</v>
      </c>
    </row>
    <row r="70" spans="1:5" x14ac:dyDescent="0.25">
      <c r="A70" s="1" t="s">
        <v>72</v>
      </c>
      <c r="B70" s="1" t="s">
        <v>5</v>
      </c>
      <c r="C70" s="1">
        <v>1.70034003257751</v>
      </c>
      <c r="D70" s="2">
        <v>0</v>
      </c>
      <c r="E70" s="2">
        <v>0</v>
      </c>
    </row>
    <row r="71" spans="1:5" x14ac:dyDescent="0.25">
      <c r="A71" s="1" t="s">
        <v>77</v>
      </c>
      <c r="B71" s="1" t="s">
        <v>5</v>
      </c>
      <c r="C71" s="1">
        <v>1.6585834026336601</v>
      </c>
      <c r="D71" s="2">
        <v>0</v>
      </c>
      <c r="E71" s="2">
        <v>0</v>
      </c>
    </row>
    <row r="72" spans="1:5" x14ac:dyDescent="0.25">
      <c r="A72" s="1" t="s">
        <v>73</v>
      </c>
      <c r="B72" s="1" t="s">
        <v>5</v>
      </c>
      <c r="C72" s="1">
        <v>1.78229403495788</v>
      </c>
      <c r="D72" s="2">
        <v>0</v>
      </c>
      <c r="E72" s="2">
        <v>0</v>
      </c>
    </row>
    <row r="73" spans="1:5" x14ac:dyDescent="0.25">
      <c r="A73" s="1" t="s">
        <v>74</v>
      </c>
      <c r="B73" s="1" t="s">
        <v>5</v>
      </c>
      <c r="C73" s="1">
        <v>1.58097147941589</v>
      </c>
      <c r="D73" s="2">
        <v>0</v>
      </c>
      <c r="E73" s="2">
        <v>0</v>
      </c>
    </row>
    <row r="74" spans="1:5" x14ac:dyDescent="0.25">
      <c r="A74" s="1" t="s">
        <v>76</v>
      </c>
      <c r="B74" s="1" t="s">
        <v>5</v>
      </c>
      <c r="C74" s="1">
        <v>0.21338009834289501</v>
      </c>
      <c r="D74" s="2">
        <v>0</v>
      </c>
      <c r="E74" s="2">
        <v>0</v>
      </c>
    </row>
    <row r="75" spans="1:5" x14ac:dyDescent="0.25">
      <c r="A75" s="1" t="s">
        <v>84</v>
      </c>
      <c r="B75" s="1" t="s">
        <v>5</v>
      </c>
      <c r="C75" s="1">
        <v>1.5456283092498699</v>
      </c>
      <c r="D75" s="2">
        <v>0</v>
      </c>
      <c r="E75" s="2">
        <v>0</v>
      </c>
    </row>
    <row r="76" spans="1:5" x14ac:dyDescent="0.25">
      <c r="A76" s="1" t="s">
        <v>87</v>
      </c>
      <c r="B76" s="1" t="s">
        <v>5</v>
      </c>
      <c r="C76" s="1">
        <v>1.7804203033447199</v>
      </c>
      <c r="D76" s="2">
        <v>0</v>
      </c>
      <c r="E76" s="2">
        <v>0</v>
      </c>
    </row>
    <row r="77" spans="1:5" x14ac:dyDescent="0.25">
      <c r="A77" s="1" t="s">
        <v>80</v>
      </c>
      <c r="B77" s="1" t="s">
        <v>5</v>
      </c>
      <c r="C77" s="1">
        <v>1.6591382026672301</v>
      </c>
      <c r="D77" s="2">
        <v>0</v>
      </c>
      <c r="E77" s="2">
        <v>0</v>
      </c>
    </row>
    <row r="78" spans="1:5" x14ac:dyDescent="0.25">
      <c r="A78" s="1" t="s">
        <v>82</v>
      </c>
      <c r="B78" s="1" t="s">
        <v>5</v>
      </c>
      <c r="C78" s="1">
        <v>1.57997250556945</v>
      </c>
      <c r="D78" s="2">
        <v>0</v>
      </c>
      <c r="E78" s="2">
        <v>0</v>
      </c>
    </row>
    <row r="79" spans="1:5" x14ac:dyDescent="0.25">
      <c r="A79" s="1" t="s">
        <v>86</v>
      </c>
      <c r="B79" s="1" t="s">
        <v>5</v>
      </c>
      <c r="C79" s="1">
        <v>1.53730392456054</v>
      </c>
      <c r="D79" s="2">
        <v>0</v>
      </c>
      <c r="E79" s="2">
        <v>0</v>
      </c>
    </row>
    <row r="80" spans="1:5" x14ac:dyDescent="0.25">
      <c r="A80" s="1" t="s">
        <v>81</v>
      </c>
      <c r="B80" s="1" t="s">
        <v>5</v>
      </c>
      <c r="C80" s="1">
        <v>1.62838435173034</v>
      </c>
      <c r="D80" s="2">
        <v>0</v>
      </c>
      <c r="E80" s="2">
        <v>0</v>
      </c>
    </row>
    <row r="81" spans="1:6" x14ac:dyDescent="0.25">
      <c r="A81" s="1" t="s">
        <v>85</v>
      </c>
      <c r="B81" s="1" t="s">
        <v>5</v>
      </c>
      <c r="C81" s="1">
        <v>1.7002437114715501</v>
      </c>
      <c r="D81" s="2">
        <v>0</v>
      </c>
      <c r="E81" s="2">
        <v>0</v>
      </c>
    </row>
    <row r="82" spans="1:6" x14ac:dyDescent="0.25">
      <c r="A82" s="1" t="s">
        <v>83</v>
      </c>
      <c r="B82" s="1" t="s">
        <v>5</v>
      </c>
      <c r="C82" s="1">
        <v>1.6171841621398899</v>
      </c>
      <c r="D82" s="2">
        <v>0</v>
      </c>
      <c r="E82" s="2">
        <v>0</v>
      </c>
    </row>
    <row r="83" spans="1:6" x14ac:dyDescent="0.25">
      <c r="A83" s="1" t="s">
        <v>160</v>
      </c>
      <c r="B83" s="1" t="s">
        <v>5</v>
      </c>
      <c r="C83" s="1">
        <v>1.6646316051483101</v>
      </c>
      <c r="D83" s="2">
        <v>0</v>
      </c>
      <c r="E83" s="2">
        <v>0</v>
      </c>
    </row>
    <row r="84" spans="1:6" x14ac:dyDescent="0.25">
      <c r="A84" s="1" t="s">
        <v>162</v>
      </c>
      <c r="B84" s="1" t="s">
        <v>5</v>
      </c>
      <c r="C84" s="1">
        <v>1.90515089035034</v>
      </c>
      <c r="D84" s="2">
        <v>0</v>
      </c>
      <c r="E84" s="2">
        <v>0</v>
      </c>
    </row>
    <row r="85" spans="1:6" x14ac:dyDescent="0.25">
      <c r="A85" s="1" t="s">
        <v>163</v>
      </c>
      <c r="B85" s="1" t="s">
        <v>5</v>
      </c>
      <c r="C85" s="1">
        <v>0.211599111557006</v>
      </c>
      <c r="D85" s="2">
        <v>0</v>
      </c>
      <c r="E85" s="2">
        <v>0</v>
      </c>
    </row>
    <row r="86" spans="1:6" x14ac:dyDescent="0.25">
      <c r="A86" s="1" t="s">
        <v>161</v>
      </c>
      <c r="B86" s="1" t="s">
        <v>5</v>
      </c>
      <c r="C86" s="1">
        <v>0.220046997070312</v>
      </c>
      <c r="D86" s="2">
        <v>0</v>
      </c>
      <c r="E86" s="2">
        <v>0</v>
      </c>
    </row>
    <row r="87" spans="1:6" x14ac:dyDescent="0.25">
      <c r="A87" s="1" t="s">
        <v>88</v>
      </c>
      <c r="B87" s="1" t="s">
        <v>5</v>
      </c>
      <c r="C87" s="1">
        <v>1.78216004371643</v>
      </c>
      <c r="D87" s="2">
        <v>0</v>
      </c>
      <c r="E87" s="2">
        <v>0</v>
      </c>
    </row>
    <row r="88" spans="1:6" x14ac:dyDescent="0.25">
      <c r="A88" s="1" t="s">
        <v>216</v>
      </c>
      <c r="B88" s="1" t="s">
        <v>5</v>
      </c>
      <c r="C88" s="1">
        <v>0.19976830482482899</v>
      </c>
      <c r="D88" s="2">
        <v>0</v>
      </c>
      <c r="E88" s="2">
        <v>0</v>
      </c>
    </row>
    <row r="89" spans="1:6" x14ac:dyDescent="0.25">
      <c r="A89" s="1" t="s">
        <v>221</v>
      </c>
      <c r="B89" s="1" t="s">
        <v>5</v>
      </c>
      <c r="C89" s="1">
        <v>4.5104336738586399</v>
      </c>
      <c r="D89" s="2">
        <v>3</v>
      </c>
      <c r="E89" s="2">
        <v>1</v>
      </c>
    </row>
    <row r="90" spans="1:6" x14ac:dyDescent="0.25">
      <c r="A90" s="1" t="s">
        <v>215</v>
      </c>
      <c r="B90" s="1" t="s">
        <v>6</v>
      </c>
      <c r="C90" s="1">
        <v>1.9113380908966</v>
      </c>
      <c r="F90" s="1" t="s">
        <v>224</v>
      </c>
    </row>
    <row r="91" spans="1:6" x14ac:dyDescent="0.25">
      <c r="A91" s="1" t="s">
        <v>217</v>
      </c>
      <c r="B91" s="1" t="s">
        <v>6</v>
      </c>
      <c r="C91" s="1">
        <v>1.74542903900146</v>
      </c>
      <c r="F91" s="1" t="s">
        <v>224</v>
      </c>
    </row>
    <row r="92" spans="1:6" x14ac:dyDescent="0.25">
      <c r="A92" s="1" t="s">
        <v>218</v>
      </c>
      <c r="B92" s="1" t="s">
        <v>5</v>
      </c>
      <c r="C92" s="1">
        <v>1.7419853210449201</v>
      </c>
      <c r="D92" s="2">
        <v>0</v>
      </c>
      <c r="E92" s="2">
        <v>0</v>
      </c>
    </row>
    <row r="93" spans="1:6" x14ac:dyDescent="0.25">
      <c r="A93" s="1" t="s">
        <v>220</v>
      </c>
      <c r="B93" s="1" t="s">
        <v>5</v>
      </c>
      <c r="C93" s="1">
        <v>2.1429357528686501</v>
      </c>
      <c r="D93" s="2">
        <v>0</v>
      </c>
      <c r="E93" s="2">
        <v>0</v>
      </c>
    </row>
    <row r="94" spans="1:6" x14ac:dyDescent="0.25">
      <c r="A94" s="1" t="s">
        <v>219</v>
      </c>
      <c r="B94" s="1" t="s">
        <v>5</v>
      </c>
      <c r="C94" s="1">
        <v>1.61918044090271</v>
      </c>
      <c r="D94" s="2">
        <v>0</v>
      </c>
      <c r="E94" s="2">
        <v>0</v>
      </c>
    </row>
    <row r="95" spans="1:6" x14ac:dyDescent="0.25">
      <c r="A95" s="1" t="s">
        <v>208</v>
      </c>
      <c r="B95" s="1" t="s">
        <v>5</v>
      </c>
      <c r="C95" s="1">
        <v>2.1855783462524401</v>
      </c>
      <c r="D95" s="2">
        <v>0</v>
      </c>
      <c r="E95" s="2">
        <v>0</v>
      </c>
    </row>
    <row r="96" spans="1:6" x14ac:dyDescent="0.25">
      <c r="A96" s="1" t="s">
        <v>209</v>
      </c>
      <c r="B96" s="1" t="s">
        <v>5</v>
      </c>
      <c r="C96" s="1">
        <v>1.70343613624572</v>
      </c>
      <c r="D96" s="2">
        <v>0</v>
      </c>
      <c r="E96" s="2">
        <v>0</v>
      </c>
    </row>
    <row r="97" spans="1:6" x14ac:dyDescent="0.25">
      <c r="A97" s="1" t="s">
        <v>212</v>
      </c>
      <c r="B97" s="1" t="s">
        <v>5</v>
      </c>
      <c r="C97" s="1">
        <v>1.66537833213806</v>
      </c>
      <c r="D97" s="2">
        <v>0</v>
      </c>
      <c r="E97" s="2">
        <v>0</v>
      </c>
    </row>
    <row r="98" spans="1:6" x14ac:dyDescent="0.25">
      <c r="A98" s="1" t="s">
        <v>210</v>
      </c>
      <c r="B98" s="1" t="s">
        <v>6</v>
      </c>
      <c r="C98" s="1">
        <v>2.0384788513183499E-4</v>
      </c>
      <c r="F98" s="1" t="s">
        <v>224</v>
      </c>
    </row>
    <row r="99" spans="1:6" x14ac:dyDescent="0.25">
      <c r="A99" s="1" t="s">
        <v>214</v>
      </c>
      <c r="B99" s="1" t="s">
        <v>5</v>
      </c>
      <c r="C99" s="1">
        <v>1.6204931735992401</v>
      </c>
      <c r="D99" s="2">
        <v>0</v>
      </c>
      <c r="E99" s="2">
        <v>0</v>
      </c>
    </row>
    <row r="100" spans="1:6" x14ac:dyDescent="0.25">
      <c r="A100" s="1" t="s">
        <v>211</v>
      </c>
      <c r="B100" s="1" t="s">
        <v>5</v>
      </c>
      <c r="C100" s="1">
        <v>1.8245377540588299</v>
      </c>
      <c r="D100" s="2">
        <v>0</v>
      </c>
      <c r="E100" s="2">
        <v>0</v>
      </c>
    </row>
    <row r="101" spans="1:6" x14ac:dyDescent="0.25">
      <c r="A101" s="1" t="s">
        <v>207</v>
      </c>
      <c r="B101" s="1" t="s">
        <v>5</v>
      </c>
      <c r="C101" s="1">
        <v>1.6282701492309499</v>
      </c>
      <c r="D101" s="2">
        <v>0</v>
      </c>
      <c r="E101" s="2">
        <v>0</v>
      </c>
    </row>
    <row r="102" spans="1:6" x14ac:dyDescent="0.25">
      <c r="A102" s="1" t="s">
        <v>213</v>
      </c>
      <c r="B102" s="1" t="s">
        <v>5</v>
      </c>
      <c r="C102" s="1">
        <v>1.9889614582061701</v>
      </c>
      <c r="D102" s="2">
        <v>0</v>
      </c>
      <c r="E102" s="2">
        <v>0</v>
      </c>
    </row>
    <row r="103" spans="1:6" x14ac:dyDescent="0.25">
      <c r="A103" s="1" t="s">
        <v>157</v>
      </c>
      <c r="B103" s="1" t="s">
        <v>5</v>
      </c>
      <c r="C103" s="1">
        <v>1.8188233375549301</v>
      </c>
      <c r="D103" s="2">
        <v>0</v>
      </c>
      <c r="E103" s="2">
        <v>0</v>
      </c>
    </row>
    <row r="104" spans="1:6" x14ac:dyDescent="0.25">
      <c r="A104" s="1" t="s">
        <v>128</v>
      </c>
      <c r="B104" s="1" t="s">
        <v>5</v>
      </c>
      <c r="C104" s="1">
        <v>1.41826748847961</v>
      </c>
      <c r="D104" s="2">
        <v>0</v>
      </c>
      <c r="E104" s="2">
        <v>0</v>
      </c>
    </row>
    <row r="105" spans="1:6" x14ac:dyDescent="0.25">
      <c r="A105" s="1" t="s">
        <v>113</v>
      </c>
      <c r="B105" s="1" t="s">
        <v>5</v>
      </c>
      <c r="C105" s="1">
        <v>1.4587142467498699</v>
      </c>
      <c r="D105" s="2">
        <v>0</v>
      </c>
      <c r="E105" s="2">
        <v>0</v>
      </c>
    </row>
    <row r="106" spans="1:6" x14ac:dyDescent="0.25">
      <c r="A106" s="1" t="s">
        <v>66</v>
      </c>
      <c r="B106" s="1" t="s">
        <v>5</v>
      </c>
      <c r="C106" s="1">
        <v>1.5428726673126201</v>
      </c>
      <c r="D106" s="2">
        <v>0</v>
      </c>
      <c r="E106" s="2">
        <v>0</v>
      </c>
    </row>
    <row r="107" spans="1:6" x14ac:dyDescent="0.25">
      <c r="A107" s="1" t="s">
        <v>150</v>
      </c>
      <c r="B107" s="1" t="s">
        <v>5</v>
      </c>
      <c r="C107" s="1">
        <v>1.58362340927124</v>
      </c>
      <c r="D107" s="2">
        <v>0</v>
      </c>
      <c r="E107" s="2">
        <v>0</v>
      </c>
    </row>
    <row r="108" spans="1:6" x14ac:dyDescent="0.25">
      <c r="A108" s="1" t="s">
        <v>154</v>
      </c>
      <c r="B108" s="1" t="s">
        <v>5</v>
      </c>
      <c r="C108" s="1">
        <v>1.86178421974182</v>
      </c>
      <c r="D108" s="2">
        <v>0</v>
      </c>
      <c r="E108" s="2">
        <v>0</v>
      </c>
    </row>
    <row r="109" spans="1:6" x14ac:dyDescent="0.25">
      <c r="A109" s="1" t="s">
        <v>159</v>
      </c>
      <c r="B109" s="1" t="s">
        <v>5</v>
      </c>
      <c r="C109" s="1">
        <v>1.5467238426208401</v>
      </c>
      <c r="D109" s="2">
        <v>0</v>
      </c>
      <c r="E109" s="2">
        <v>0</v>
      </c>
    </row>
    <row r="110" spans="1:6" x14ac:dyDescent="0.25">
      <c r="A110" s="1" t="s">
        <v>103</v>
      </c>
      <c r="B110" s="1" t="s">
        <v>5</v>
      </c>
      <c r="C110" s="1">
        <v>7.0649790763854901</v>
      </c>
      <c r="D110" s="2">
        <v>4</v>
      </c>
      <c r="E110" s="2">
        <v>1</v>
      </c>
    </row>
    <row r="111" spans="1:6" x14ac:dyDescent="0.25">
      <c r="A111" s="1" t="s">
        <v>104</v>
      </c>
      <c r="B111" s="1" t="s">
        <v>5</v>
      </c>
      <c r="C111" s="1">
        <v>1.58413887023925</v>
      </c>
      <c r="D111" s="2">
        <v>0</v>
      </c>
      <c r="E111" s="2">
        <v>0</v>
      </c>
    </row>
    <row r="112" spans="1:6" x14ac:dyDescent="0.25">
      <c r="A112" s="1" t="s">
        <v>181</v>
      </c>
      <c r="B112" s="1" t="s">
        <v>5</v>
      </c>
      <c r="C112" s="1">
        <v>1.74228143692016</v>
      </c>
      <c r="D112" s="2">
        <v>0</v>
      </c>
      <c r="E112" s="2">
        <v>0</v>
      </c>
    </row>
    <row r="113" spans="1:5" x14ac:dyDescent="0.25">
      <c r="A113" s="1" t="s">
        <v>182</v>
      </c>
      <c r="B113" s="1" t="s">
        <v>5</v>
      </c>
      <c r="C113" s="1">
        <v>1.8224637508392301</v>
      </c>
      <c r="D113" s="2">
        <v>0</v>
      </c>
      <c r="E113" s="2">
        <v>0</v>
      </c>
    </row>
    <row r="114" spans="1:5" x14ac:dyDescent="0.25">
      <c r="A114" s="1" t="s">
        <v>180</v>
      </c>
      <c r="B114" s="1" t="s">
        <v>5</v>
      </c>
      <c r="C114" s="1">
        <v>2.0285503864288299</v>
      </c>
      <c r="D114" s="2">
        <v>0</v>
      </c>
      <c r="E114" s="2">
        <v>0</v>
      </c>
    </row>
    <row r="115" spans="1:5" x14ac:dyDescent="0.25">
      <c r="A115" s="1" t="s">
        <v>186</v>
      </c>
      <c r="B115" s="1" t="s">
        <v>5</v>
      </c>
      <c r="C115" s="1">
        <v>1.5798914432525599</v>
      </c>
      <c r="D115" s="2">
        <v>0</v>
      </c>
      <c r="E115" s="2">
        <v>0</v>
      </c>
    </row>
    <row r="116" spans="1:5" x14ac:dyDescent="0.25">
      <c r="A116" s="1" t="s">
        <v>185</v>
      </c>
      <c r="B116" s="1" t="s">
        <v>5</v>
      </c>
      <c r="C116" s="1">
        <v>1.7395172119140601</v>
      </c>
      <c r="D116" s="2">
        <v>0</v>
      </c>
      <c r="E116" s="2">
        <v>0</v>
      </c>
    </row>
    <row r="117" spans="1:5" x14ac:dyDescent="0.25">
      <c r="A117" s="1" t="s">
        <v>187</v>
      </c>
      <c r="B117" s="1" t="s">
        <v>5</v>
      </c>
      <c r="C117" s="1">
        <v>1.74308037757873</v>
      </c>
      <c r="D117" s="2">
        <v>0</v>
      </c>
      <c r="E117" s="2">
        <v>0</v>
      </c>
    </row>
    <row r="118" spans="1:5" x14ac:dyDescent="0.25">
      <c r="A118" s="1" t="s">
        <v>188</v>
      </c>
      <c r="B118" s="1" t="s">
        <v>5</v>
      </c>
      <c r="C118" s="1">
        <v>2.1498918533325102</v>
      </c>
      <c r="D118" s="2">
        <v>0</v>
      </c>
      <c r="E118" s="2">
        <v>0</v>
      </c>
    </row>
    <row r="119" spans="1:5" x14ac:dyDescent="0.25">
      <c r="A119" s="1" t="s">
        <v>129</v>
      </c>
      <c r="B119" s="1" t="s">
        <v>6</v>
      </c>
      <c r="C119" s="1">
        <v>9.3552384376525808</v>
      </c>
      <c r="D119" s="2">
        <v>4</v>
      </c>
    </row>
    <row r="120" spans="1:5" x14ac:dyDescent="0.25">
      <c r="A120" s="1" t="s">
        <v>133</v>
      </c>
      <c r="B120" s="1" t="s">
        <v>5</v>
      </c>
      <c r="C120" s="1">
        <v>1.70148849487304</v>
      </c>
      <c r="D120" s="2">
        <v>0</v>
      </c>
      <c r="E120" s="2">
        <v>0</v>
      </c>
    </row>
    <row r="121" spans="1:5" x14ac:dyDescent="0.25">
      <c r="A121" s="1" t="s">
        <v>139</v>
      </c>
      <c r="B121" s="1" t="s">
        <v>5</v>
      </c>
      <c r="C121" s="1">
        <v>1.7004084587097099</v>
      </c>
      <c r="D121" s="2">
        <v>0</v>
      </c>
      <c r="E121" s="2">
        <v>0</v>
      </c>
    </row>
    <row r="122" spans="1:5" x14ac:dyDescent="0.25">
      <c r="A122" s="1" t="s">
        <v>135</v>
      </c>
      <c r="B122" s="1" t="s">
        <v>5</v>
      </c>
      <c r="C122" s="1">
        <v>1.7825450897216699</v>
      </c>
      <c r="D122" s="2">
        <v>0</v>
      </c>
      <c r="E122" s="2">
        <v>0</v>
      </c>
    </row>
    <row r="123" spans="1:5" x14ac:dyDescent="0.25">
      <c r="A123" s="1" t="s">
        <v>141</v>
      </c>
      <c r="B123" s="1" t="s">
        <v>5</v>
      </c>
      <c r="C123" s="1">
        <v>1.6265730857849099</v>
      </c>
      <c r="D123" s="2">
        <v>0</v>
      </c>
      <c r="E123" s="2">
        <v>0</v>
      </c>
    </row>
    <row r="124" spans="1:5" x14ac:dyDescent="0.25">
      <c r="A124" s="1" t="s">
        <v>148</v>
      </c>
      <c r="B124" s="1" t="s">
        <v>5</v>
      </c>
      <c r="C124" s="1">
        <v>1.7426385879516599</v>
      </c>
      <c r="D124" s="2">
        <v>0</v>
      </c>
      <c r="E124" s="2">
        <v>0</v>
      </c>
    </row>
    <row r="125" spans="1:5" x14ac:dyDescent="0.25">
      <c r="A125" s="1" t="s">
        <v>138</v>
      </c>
      <c r="B125" s="1" t="s">
        <v>5</v>
      </c>
      <c r="C125" s="1">
        <v>1.66175484657287</v>
      </c>
      <c r="D125" s="2">
        <v>0</v>
      </c>
      <c r="E125" s="2">
        <v>0</v>
      </c>
    </row>
    <row r="126" spans="1:5" x14ac:dyDescent="0.25">
      <c r="A126" s="1" t="s">
        <v>130</v>
      </c>
      <c r="B126" s="1" t="s">
        <v>5</v>
      </c>
      <c r="C126" s="1">
        <v>1.7001976966857899</v>
      </c>
      <c r="D126" s="2">
        <v>0</v>
      </c>
      <c r="E126" s="2">
        <v>0</v>
      </c>
    </row>
    <row r="127" spans="1:5" x14ac:dyDescent="0.25">
      <c r="A127" s="1" t="s">
        <v>143</v>
      </c>
      <c r="B127" s="1" t="s">
        <v>5</v>
      </c>
      <c r="C127" s="1">
        <v>1.8608694076537999</v>
      </c>
      <c r="D127" s="2">
        <v>0</v>
      </c>
      <c r="E127" s="2">
        <v>0</v>
      </c>
    </row>
    <row r="128" spans="1:5" x14ac:dyDescent="0.25">
      <c r="A128" s="1" t="s">
        <v>136</v>
      </c>
      <c r="B128" s="1" t="s">
        <v>5</v>
      </c>
      <c r="C128" s="1">
        <v>2.1424572467803902</v>
      </c>
      <c r="D128" s="2">
        <v>0</v>
      </c>
      <c r="E128" s="2">
        <v>0</v>
      </c>
    </row>
    <row r="129" spans="1:5" x14ac:dyDescent="0.25">
      <c r="A129" s="1" t="s">
        <v>131</v>
      </c>
      <c r="B129" s="1" t="s">
        <v>5</v>
      </c>
      <c r="C129" s="1">
        <v>1.6185612678527801</v>
      </c>
      <c r="D129" s="2">
        <v>0</v>
      </c>
      <c r="E129" s="2">
        <v>0</v>
      </c>
    </row>
    <row r="130" spans="1:5" x14ac:dyDescent="0.25">
      <c r="A130" s="1" t="s">
        <v>147</v>
      </c>
      <c r="B130" s="1" t="s">
        <v>5</v>
      </c>
      <c r="C130" s="1">
        <v>1.50149750709533</v>
      </c>
      <c r="D130" s="2">
        <v>0</v>
      </c>
      <c r="E130" s="2">
        <v>0</v>
      </c>
    </row>
    <row r="131" spans="1:5" x14ac:dyDescent="0.25">
      <c r="A131" s="1" t="s">
        <v>134</v>
      </c>
      <c r="B131" s="1" t="s">
        <v>5</v>
      </c>
      <c r="C131" s="1">
        <v>1.62236452102661</v>
      </c>
      <c r="D131" s="2">
        <v>0</v>
      </c>
      <c r="E131" s="2">
        <v>0</v>
      </c>
    </row>
    <row r="132" spans="1:5" x14ac:dyDescent="0.25">
      <c r="A132" s="1" t="s">
        <v>142</v>
      </c>
      <c r="B132" s="1" t="s">
        <v>5</v>
      </c>
      <c r="C132" s="1">
        <v>1.70419716835021</v>
      </c>
      <c r="D132" s="2">
        <v>0</v>
      </c>
      <c r="E132" s="2">
        <v>0</v>
      </c>
    </row>
    <row r="133" spans="1:5" x14ac:dyDescent="0.25">
      <c r="A133" s="1" t="s">
        <v>144</v>
      </c>
      <c r="B133" s="1" t="s">
        <v>5</v>
      </c>
      <c r="C133" s="1">
        <v>1.8189601898193299</v>
      </c>
      <c r="D133" s="2">
        <v>0</v>
      </c>
      <c r="E133" s="2">
        <v>0</v>
      </c>
    </row>
    <row r="134" spans="1:5" x14ac:dyDescent="0.25">
      <c r="A134" s="1" t="s">
        <v>137</v>
      </c>
      <c r="B134" s="1" t="s">
        <v>5</v>
      </c>
      <c r="C134" s="1">
        <v>1.77848768234252</v>
      </c>
      <c r="D134" s="2">
        <v>0</v>
      </c>
      <c r="E134" s="2">
        <v>0</v>
      </c>
    </row>
    <row r="135" spans="1:5" x14ac:dyDescent="0.25">
      <c r="A135" s="1" t="s">
        <v>145</v>
      </c>
      <c r="B135" s="1" t="s">
        <v>5</v>
      </c>
      <c r="C135" s="1">
        <v>1.8646199703216499</v>
      </c>
      <c r="D135" s="2">
        <v>0</v>
      </c>
      <c r="E135" s="2">
        <v>0</v>
      </c>
    </row>
    <row r="136" spans="1:5" x14ac:dyDescent="0.25">
      <c r="A136" s="1" t="s">
        <v>132</v>
      </c>
      <c r="B136" s="1" t="s">
        <v>5</v>
      </c>
      <c r="C136" s="1">
        <v>1.4695680141448899</v>
      </c>
      <c r="D136" s="2">
        <v>0</v>
      </c>
      <c r="E136" s="2">
        <v>0</v>
      </c>
    </row>
    <row r="137" spans="1:5" x14ac:dyDescent="0.25">
      <c r="A137" s="1" t="s">
        <v>140</v>
      </c>
      <c r="B137" s="1" t="s">
        <v>5</v>
      </c>
      <c r="C137" s="1">
        <v>1.78132796287536</v>
      </c>
      <c r="D137" s="2">
        <v>0</v>
      </c>
      <c r="E137" s="2">
        <v>0</v>
      </c>
    </row>
    <row r="138" spans="1:5" x14ac:dyDescent="0.25">
      <c r="A138" s="1" t="s">
        <v>146</v>
      </c>
      <c r="B138" s="1" t="s">
        <v>5</v>
      </c>
      <c r="C138" s="1">
        <v>1.62467789649963</v>
      </c>
      <c r="D138" s="2">
        <v>0</v>
      </c>
      <c r="E138" s="2">
        <v>0</v>
      </c>
    </row>
    <row r="139" spans="1:5" x14ac:dyDescent="0.25">
      <c r="A139" s="1" t="s">
        <v>69</v>
      </c>
      <c r="B139" s="1" t="s">
        <v>5</v>
      </c>
      <c r="C139" s="1">
        <v>1.6192049980163501</v>
      </c>
      <c r="D139" s="2">
        <v>0</v>
      </c>
      <c r="E139" s="2">
        <v>0</v>
      </c>
    </row>
    <row r="140" spans="1:5" x14ac:dyDescent="0.25">
      <c r="A140" s="1" t="s">
        <v>68</v>
      </c>
      <c r="B140" s="1" t="s">
        <v>5</v>
      </c>
      <c r="C140" s="1">
        <v>1.7798488140106199</v>
      </c>
      <c r="D140" s="2">
        <v>0</v>
      </c>
      <c r="E140" s="2">
        <v>0</v>
      </c>
    </row>
    <row r="141" spans="1:5" x14ac:dyDescent="0.25">
      <c r="A141" s="1" t="s">
        <v>149</v>
      </c>
      <c r="B141" s="1" t="s">
        <v>5</v>
      </c>
      <c r="C141" s="1">
        <v>2.5824987888336102</v>
      </c>
      <c r="D141" s="2">
        <v>0</v>
      </c>
      <c r="E141" s="2">
        <v>0</v>
      </c>
    </row>
    <row r="142" spans="1:5" x14ac:dyDescent="0.25">
      <c r="A142" s="1" t="s">
        <v>155</v>
      </c>
      <c r="B142" s="1" t="s">
        <v>5</v>
      </c>
      <c r="C142" s="1">
        <v>1.9012632369995099</v>
      </c>
      <c r="D142" s="2">
        <v>0</v>
      </c>
      <c r="E142" s="2">
        <v>0</v>
      </c>
    </row>
    <row r="143" spans="1:5" x14ac:dyDescent="0.25">
      <c r="A143" s="1" t="s">
        <v>112</v>
      </c>
      <c r="B143" s="1" t="s">
        <v>5</v>
      </c>
      <c r="C143" s="1">
        <v>0.21219539642333901</v>
      </c>
      <c r="D143" s="2">
        <v>0</v>
      </c>
      <c r="E143" s="2">
        <v>0</v>
      </c>
    </row>
    <row r="144" spans="1:5" x14ac:dyDescent="0.25">
      <c r="A144" s="1" t="s">
        <v>111</v>
      </c>
      <c r="B144" s="1" t="s">
        <v>5</v>
      </c>
      <c r="C144" s="1">
        <v>0.211867570877075</v>
      </c>
      <c r="D144" s="2">
        <v>0</v>
      </c>
      <c r="E144" s="2">
        <v>0</v>
      </c>
    </row>
    <row r="145" spans="1:6" x14ac:dyDescent="0.25">
      <c r="A145" s="1" t="s">
        <v>106</v>
      </c>
      <c r="B145" s="1" t="s">
        <v>6</v>
      </c>
      <c r="C145" s="1">
        <v>3.2210350036621002E-4</v>
      </c>
      <c r="F145" s="1" t="s">
        <v>224</v>
      </c>
    </row>
    <row r="146" spans="1:6" x14ac:dyDescent="0.25">
      <c r="A146" s="1" t="s">
        <v>158</v>
      </c>
      <c r="B146" s="1" t="s">
        <v>5</v>
      </c>
      <c r="C146" s="1">
        <v>1.7086417675018299</v>
      </c>
      <c r="D146" s="2">
        <v>0</v>
      </c>
      <c r="E146" s="2">
        <v>0</v>
      </c>
    </row>
    <row r="147" spans="1:6" x14ac:dyDescent="0.25">
      <c r="A147" s="1" t="s">
        <v>105</v>
      </c>
      <c r="B147" s="1" t="s">
        <v>5</v>
      </c>
      <c r="C147" s="1">
        <v>1.74709200859069</v>
      </c>
      <c r="D147" s="2">
        <v>0</v>
      </c>
      <c r="E147" s="2">
        <v>0</v>
      </c>
    </row>
    <row r="148" spans="1:6" x14ac:dyDescent="0.25">
      <c r="A148" s="1" t="s">
        <v>152</v>
      </c>
      <c r="B148" s="1" t="s">
        <v>5</v>
      </c>
      <c r="C148" s="1">
        <v>1.73860192298889</v>
      </c>
      <c r="D148" s="2">
        <v>0</v>
      </c>
      <c r="E148" s="2">
        <v>0</v>
      </c>
    </row>
    <row r="149" spans="1:6" x14ac:dyDescent="0.25">
      <c r="A149" s="1" t="s">
        <v>165</v>
      </c>
      <c r="B149" s="1" t="s">
        <v>5</v>
      </c>
      <c r="C149" s="1">
        <v>1.41486740112304</v>
      </c>
      <c r="D149" s="2">
        <v>0</v>
      </c>
      <c r="E149" s="2">
        <v>0</v>
      </c>
    </row>
    <row r="150" spans="1:6" x14ac:dyDescent="0.25">
      <c r="A150" s="1" t="s">
        <v>151</v>
      </c>
      <c r="B150" s="1" t="s">
        <v>5</v>
      </c>
      <c r="C150" s="1">
        <v>1.66346263885498</v>
      </c>
      <c r="D150" s="2">
        <v>0</v>
      </c>
      <c r="E150" s="2">
        <v>0</v>
      </c>
    </row>
    <row r="151" spans="1:6" x14ac:dyDescent="0.25">
      <c r="A151" s="1" t="s">
        <v>70</v>
      </c>
      <c r="B151" s="1" t="s">
        <v>5</v>
      </c>
      <c r="C151" s="1">
        <v>1.8196992874145499</v>
      </c>
      <c r="D151" s="2">
        <v>0</v>
      </c>
      <c r="E151" s="2">
        <v>0</v>
      </c>
    </row>
    <row r="152" spans="1:6" x14ac:dyDescent="0.25">
      <c r="A152" s="1" t="s">
        <v>189</v>
      </c>
      <c r="B152" s="1" t="s">
        <v>5</v>
      </c>
      <c r="C152" s="1">
        <v>1.66055607795715</v>
      </c>
      <c r="D152" s="2">
        <v>0</v>
      </c>
      <c r="E152" s="2">
        <v>0</v>
      </c>
    </row>
    <row r="153" spans="1:6" x14ac:dyDescent="0.25">
      <c r="A153" s="1" t="s">
        <v>99</v>
      </c>
      <c r="B153" s="1" t="s">
        <v>5</v>
      </c>
      <c r="C153" s="1">
        <v>1.6219286918640099</v>
      </c>
      <c r="D153" s="2">
        <v>0</v>
      </c>
      <c r="E153" s="2">
        <v>0</v>
      </c>
    </row>
    <row r="154" spans="1:6" x14ac:dyDescent="0.25">
      <c r="A154" s="1" t="s">
        <v>127</v>
      </c>
      <c r="B154" s="1" t="s">
        <v>5</v>
      </c>
      <c r="C154" s="1">
        <v>2.22419881820678</v>
      </c>
      <c r="D154" s="2">
        <v>0</v>
      </c>
      <c r="E154" s="2">
        <v>0</v>
      </c>
    </row>
    <row r="155" spans="1:6" x14ac:dyDescent="0.25">
      <c r="A155" s="1" t="s">
        <v>97</v>
      </c>
      <c r="B155" s="1" t="s">
        <v>5</v>
      </c>
      <c r="C155" s="1">
        <v>1.6301913261413501</v>
      </c>
      <c r="D155" s="2">
        <v>0</v>
      </c>
      <c r="E155" s="2">
        <v>0</v>
      </c>
    </row>
    <row r="156" spans="1:6" x14ac:dyDescent="0.25">
      <c r="A156" s="1" t="s">
        <v>67</v>
      </c>
      <c r="B156" s="1" t="s">
        <v>5</v>
      </c>
      <c r="C156" s="1">
        <v>1.6993443965911801</v>
      </c>
      <c r="D156" s="2">
        <v>0</v>
      </c>
      <c r="E156" s="2">
        <v>0</v>
      </c>
    </row>
    <row r="157" spans="1:6" x14ac:dyDescent="0.25">
      <c r="A157" s="1" t="s">
        <v>90</v>
      </c>
      <c r="B157" s="1" t="s">
        <v>5</v>
      </c>
      <c r="C157" s="1">
        <v>1.9456994533538801</v>
      </c>
      <c r="D157" s="2">
        <v>0</v>
      </c>
      <c r="E157" s="2">
        <v>0</v>
      </c>
    </row>
    <row r="158" spans="1:6" x14ac:dyDescent="0.25">
      <c r="A158" s="1" t="s">
        <v>91</v>
      </c>
      <c r="B158" s="1" t="s">
        <v>5</v>
      </c>
      <c r="C158" s="1">
        <v>1.97886538505554</v>
      </c>
      <c r="D158" s="2">
        <v>0</v>
      </c>
      <c r="E158" s="2">
        <v>0</v>
      </c>
    </row>
    <row r="159" spans="1:6" x14ac:dyDescent="0.25">
      <c r="A159" s="1" t="s">
        <v>92</v>
      </c>
      <c r="B159" s="1" t="s">
        <v>6</v>
      </c>
      <c r="C159" s="1">
        <v>1.40905380249023E-4</v>
      </c>
      <c r="F159" s="1" t="s">
        <v>224</v>
      </c>
    </row>
    <row r="160" spans="1:6" x14ac:dyDescent="0.25">
      <c r="A160" s="1" t="s">
        <v>93</v>
      </c>
      <c r="B160" s="1" t="s">
        <v>5</v>
      </c>
      <c r="C160" s="1">
        <v>1.77716183662414</v>
      </c>
      <c r="D160" s="2">
        <v>0</v>
      </c>
      <c r="E160" s="2">
        <v>0</v>
      </c>
    </row>
    <row r="161" spans="1:6" x14ac:dyDescent="0.25">
      <c r="A161" s="1" t="s">
        <v>94</v>
      </c>
      <c r="B161" s="1" t="s">
        <v>6</v>
      </c>
      <c r="C161" s="1">
        <v>1.9931793212890601E-4</v>
      </c>
      <c r="F161" s="1" t="s">
        <v>224</v>
      </c>
    </row>
    <row r="162" spans="1:6" x14ac:dyDescent="0.25">
      <c r="A162" s="1" t="s">
        <v>95</v>
      </c>
      <c r="B162" s="1" t="s">
        <v>5</v>
      </c>
      <c r="C162" s="1">
        <v>1.82116270065307</v>
      </c>
      <c r="D162" s="2">
        <v>0</v>
      </c>
      <c r="E162" s="2">
        <v>0</v>
      </c>
    </row>
    <row r="163" spans="1:6" x14ac:dyDescent="0.25">
      <c r="A163" s="1" t="s">
        <v>57</v>
      </c>
      <c r="B163" s="1" t="s">
        <v>5</v>
      </c>
      <c r="C163" s="1">
        <v>18.984011173248199</v>
      </c>
      <c r="D163" s="2">
        <v>3</v>
      </c>
      <c r="E163" s="2">
        <v>2</v>
      </c>
    </row>
    <row r="164" spans="1:6" x14ac:dyDescent="0.25">
      <c r="A164" s="1" t="s">
        <v>54</v>
      </c>
      <c r="B164" s="1" t="s">
        <v>5</v>
      </c>
      <c r="C164" s="1">
        <v>1.96399927139282</v>
      </c>
      <c r="D164" s="2">
        <v>0</v>
      </c>
      <c r="E164" s="2">
        <v>0</v>
      </c>
    </row>
    <row r="165" spans="1:6" x14ac:dyDescent="0.25">
      <c r="A165" s="1" t="s">
        <v>13</v>
      </c>
      <c r="B165" s="1" t="s">
        <v>5</v>
      </c>
      <c r="C165" s="1">
        <v>1.8265137672424301</v>
      </c>
      <c r="D165" s="2">
        <v>0</v>
      </c>
      <c r="E165" s="2">
        <v>0</v>
      </c>
    </row>
    <row r="166" spans="1:6" x14ac:dyDescent="0.25">
      <c r="A166" s="1" t="s">
        <v>39</v>
      </c>
      <c r="B166" s="1" t="s">
        <v>5</v>
      </c>
      <c r="C166" s="1">
        <v>39.409030199050903</v>
      </c>
      <c r="D166" s="2">
        <v>2</v>
      </c>
      <c r="E166" s="2">
        <v>1</v>
      </c>
    </row>
    <row r="167" spans="1:6" x14ac:dyDescent="0.25">
      <c r="A167" s="1" t="s">
        <v>49</v>
      </c>
      <c r="B167" s="1" t="s">
        <v>5</v>
      </c>
      <c r="C167" s="1">
        <v>26.8873901367187</v>
      </c>
      <c r="D167" s="2">
        <v>2</v>
      </c>
      <c r="E167" s="2">
        <v>1</v>
      </c>
    </row>
    <row r="168" spans="1:6" x14ac:dyDescent="0.25">
      <c r="A168" s="1" t="s">
        <v>45</v>
      </c>
      <c r="B168" s="1" t="s">
        <v>5</v>
      </c>
      <c r="C168" s="1">
        <v>6.4893038272857604</v>
      </c>
      <c r="D168" s="2">
        <v>2</v>
      </c>
      <c r="E168" s="2">
        <v>2</v>
      </c>
    </row>
    <row r="169" spans="1:6" x14ac:dyDescent="0.25">
      <c r="A169" s="1" t="s">
        <v>31</v>
      </c>
      <c r="B169" s="1" t="s">
        <v>5</v>
      </c>
      <c r="C169" s="1">
        <v>4.2286283969879097</v>
      </c>
      <c r="D169" s="2">
        <v>0</v>
      </c>
      <c r="E169" s="2">
        <v>0</v>
      </c>
    </row>
    <row r="170" spans="1:6" x14ac:dyDescent="0.25">
      <c r="A170" s="1" t="s">
        <v>47</v>
      </c>
      <c r="B170" s="1" t="s">
        <v>5</v>
      </c>
      <c r="C170" s="1">
        <v>1.7402033805847099</v>
      </c>
      <c r="D170" s="2">
        <v>0</v>
      </c>
      <c r="E170" s="2">
        <v>0</v>
      </c>
    </row>
    <row r="171" spans="1:6" x14ac:dyDescent="0.25">
      <c r="A171" s="1" t="s">
        <v>38</v>
      </c>
      <c r="B171" s="1" t="s">
        <v>5</v>
      </c>
      <c r="C171" s="1">
        <v>2.0598187446594198</v>
      </c>
      <c r="D171" s="2">
        <v>0</v>
      </c>
      <c r="E171" s="2">
        <v>0</v>
      </c>
    </row>
    <row r="172" spans="1:6" x14ac:dyDescent="0.25">
      <c r="A172" s="1" t="s">
        <v>14</v>
      </c>
      <c r="B172" s="1" t="s">
        <v>6</v>
      </c>
      <c r="C172" s="1">
        <v>58.864605188369701</v>
      </c>
      <c r="D172" s="2">
        <v>3</v>
      </c>
    </row>
    <row r="173" spans="1:6" x14ac:dyDescent="0.25">
      <c r="A173" s="1" t="s">
        <v>15</v>
      </c>
      <c r="B173" s="1" t="s">
        <v>5</v>
      </c>
      <c r="C173" s="1">
        <v>7.6794109344482404</v>
      </c>
      <c r="D173" s="2">
        <v>3</v>
      </c>
      <c r="E173" s="2">
        <v>1</v>
      </c>
    </row>
    <row r="174" spans="1:6" x14ac:dyDescent="0.25">
      <c r="A174" s="1" t="s">
        <v>30</v>
      </c>
      <c r="B174" s="1" t="s">
        <v>5</v>
      </c>
      <c r="C174" s="1">
        <v>7.5934903621673504</v>
      </c>
      <c r="D174" s="2">
        <v>3</v>
      </c>
      <c r="E174" s="2">
        <v>1</v>
      </c>
    </row>
    <row r="175" spans="1:6" x14ac:dyDescent="0.25">
      <c r="A175" s="1" t="s">
        <v>41</v>
      </c>
      <c r="B175" s="1" t="s">
        <v>5</v>
      </c>
      <c r="C175" s="1">
        <v>28.754133701324399</v>
      </c>
      <c r="D175" s="2">
        <v>2</v>
      </c>
      <c r="E175" s="2">
        <v>1</v>
      </c>
    </row>
    <row r="176" spans="1:6" x14ac:dyDescent="0.25">
      <c r="A176" s="1" t="s">
        <v>44</v>
      </c>
      <c r="B176" s="1" t="s">
        <v>5</v>
      </c>
      <c r="C176" s="1">
        <v>6.1850390434265101</v>
      </c>
      <c r="D176" s="2">
        <v>2</v>
      </c>
      <c r="E176" s="2">
        <v>1</v>
      </c>
    </row>
    <row r="177" spans="1:6" x14ac:dyDescent="0.25">
      <c r="A177" s="1" t="s">
        <v>22</v>
      </c>
      <c r="B177" s="1" t="s">
        <v>5</v>
      </c>
      <c r="C177" s="1">
        <v>3.9839422702789302</v>
      </c>
      <c r="D177" s="2">
        <v>2</v>
      </c>
      <c r="E177" s="2">
        <v>1</v>
      </c>
    </row>
    <row r="178" spans="1:6" x14ac:dyDescent="0.25">
      <c r="A178" s="1" t="s">
        <v>20</v>
      </c>
      <c r="B178" s="1" t="s">
        <v>5</v>
      </c>
      <c r="C178" s="1">
        <v>2.2166261672973602</v>
      </c>
      <c r="D178" s="2">
        <v>0</v>
      </c>
      <c r="E178" s="2">
        <v>0</v>
      </c>
    </row>
    <row r="179" spans="1:6" x14ac:dyDescent="0.25">
      <c r="A179" s="1" t="s">
        <v>42</v>
      </c>
      <c r="B179" s="1" t="s">
        <v>6</v>
      </c>
      <c r="C179" s="1">
        <v>235.49919772148101</v>
      </c>
      <c r="D179" s="2">
        <v>5</v>
      </c>
    </row>
    <row r="180" spans="1:6" x14ac:dyDescent="0.25">
      <c r="A180" s="1" t="s">
        <v>23</v>
      </c>
      <c r="B180" s="1" t="s">
        <v>5</v>
      </c>
      <c r="C180" s="1">
        <v>39.613185167312601</v>
      </c>
      <c r="D180" s="2">
        <v>3</v>
      </c>
      <c r="E180" s="2">
        <v>1</v>
      </c>
    </row>
    <row r="181" spans="1:6" x14ac:dyDescent="0.25">
      <c r="A181" s="1" t="s">
        <v>35</v>
      </c>
      <c r="B181" s="1" t="s">
        <v>6</v>
      </c>
      <c r="C181" s="1">
        <v>57.210609436035099</v>
      </c>
      <c r="F181" s="1" t="s">
        <v>224</v>
      </c>
    </row>
    <row r="182" spans="1:6" x14ac:dyDescent="0.25">
      <c r="A182" s="1" t="s">
        <v>19</v>
      </c>
      <c r="B182" s="1" t="s">
        <v>6</v>
      </c>
      <c r="C182" s="1">
        <v>3.9133095741271902</v>
      </c>
      <c r="F182" s="1" t="s">
        <v>225</v>
      </c>
    </row>
    <row r="183" spans="1:6" x14ac:dyDescent="0.25">
      <c r="A183" s="1" t="s">
        <v>40</v>
      </c>
      <c r="B183" s="1" t="s">
        <v>5</v>
      </c>
      <c r="C183" s="1">
        <v>10.6065456867218</v>
      </c>
      <c r="D183" s="2">
        <v>3</v>
      </c>
      <c r="E183" s="2">
        <v>2</v>
      </c>
    </row>
    <row r="184" spans="1:6" x14ac:dyDescent="0.25">
      <c r="A184" s="1" t="s">
        <v>53</v>
      </c>
      <c r="B184" s="1" t="s">
        <v>5</v>
      </c>
      <c r="C184" s="1">
        <v>4.2370798587799001</v>
      </c>
      <c r="D184" s="2">
        <v>0</v>
      </c>
      <c r="E184" s="2">
        <v>0</v>
      </c>
    </row>
    <row r="185" spans="1:6" x14ac:dyDescent="0.25">
      <c r="A185" s="1" t="s">
        <v>37</v>
      </c>
      <c r="B185" s="1" t="s">
        <v>5</v>
      </c>
      <c r="C185" s="1">
        <v>2.0648679733276301</v>
      </c>
      <c r="D185" s="2">
        <v>0</v>
      </c>
      <c r="E185" s="2">
        <v>0</v>
      </c>
    </row>
    <row r="186" spans="1:6" x14ac:dyDescent="0.25">
      <c r="A186" s="1" t="s">
        <v>56</v>
      </c>
      <c r="B186" s="1" t="s">
        <v>5</v>
      </c>
      <c r="C186" s="1">
        <v>8.0214390754699707</v>
      </c>
      <c r="D186" s="2">
        <v>3</v>
      </c>
      <c r="E186" s="2">
        <v>1</v>
      </c>
    </row>
    <row r="187" spans="1:6" x14ac:dyDescent="0.25">
      <c r="A187" s="1" t="s">
        <v>24</v>
      </c>
      <c r="B187" s="1" t="s">
        <v>5</v>
      </c>
      <c r="C187" s="1">
        <v>7.6292076110839799</v>
      </c>
      <c r="D187" s="2">
        <v>3</v>
      </c>
      <c r="E187" s="2">
        <v>1</v>
      </c>
    </row>
    <row r="188" spans="1:6" x14ac:dyDescent="0.25">
      <c r="A188" s="1" t="s">
        <v>27</v>
      </c>
      <c r="B188" s="1" t="s">
        <v>5</v>
      </c>
      <c r="C188" s="1">
        <v>60.285068750381399</v>
      </c>
      <c r="D188" s="2">
        <v>5</v>
      </c>
      <c r="E188" s="2">
        <v>3</v>
      </c>
    </row>
    <row r="189" spans="1:6" x14ac:dyDescent="0.25">
      <c r="A189" s="1" t="s">
        <v>18</v>
      </c>
      <c r="B189" s="1" t="s">
        <v>5</v>
      </c>
      <c r="C189" s="1">
        <v>103.63879060745199</v>
      </c>
      <c r="D189" s="2">
        <v>6</v>
      </c>
      <c r="E189" s="2">
        <v>3</v>
      </c>
    </row>
    <row r="190" spans="1:6" x14ac:dyDescent="0.25">
      <c r="A190" s="1" t="s">
        <v>51</v>
      </c>
      <c r="B190" s="1" t="s">
        <v>6</v>
      </c>
      <c r="C190" s="1">
        <v>5.19732642173767</v>
      </c>
      <c r="F190" s="1" t="s">
        <v>224</v>
      </c>
    </row>
    <row r="191" spans="1:6" x14ac:dyDescent="0.25">
      <c r="A191" s="1" t="s">
        <v>25</v>
      </c>
      <c r="B191" s="1" t="s">
        <v>5</v>
      </c>
      <c r="C191" s="1">
        <v>6.4232468605041504</v>
      </c>
      <c r="D191" s="2">
        <v>3</v>
      </c>
      <c r="E191" s="2">
        <v>1</v>
      </c>
    </row>
    <row r="192" spans="1:6" x14ac:dyDescent="0.25">
      <c r="A192" s="1" t="s">
        <v>16</v>
      </c>
      <c r="B192" s="1" t="s">
        <v>6</v>
      </c>
      <c r="C192" s="1">
        <v>76.192133903503404</v>
      </c>
      <c r="F192" s="1" t="s">
        <v>225</v>
      </c>
    </row>
    <row r="193" spans="1:5" x14ac:dyDescent="0.25">
      <c r="A193" s="1" t="s">
        <v>28</v>
      </c>
      <c r="B193" s="1" t="s">
        <v>5</v>
      </c>
      <c r="C193" s="1">
        <v>5.5974647998809797</v>
      </c>
      <c r="D193" s="2">
        <v>3</v>
      </c>
      <c r="E193" s="2">
        <v>1</v>
      </c>
    </row>
    <row r="194" spans="1:5" x14ac:dyDescent="0.25">
      <c r="A194" s="1" t="s">
        <v>34</v>
      </c>
      <c r="B194" s="1" t="s">
        <v>5</v>
      </c>
      <c r="C194" s="1">
        <v>10.346155405044501</v>
      </c>
      <c r="D194" s="2">
        <v>3</v>
      </c>
      <c r="E194" s="2">
        <v>2</v>
      </c>
    </row>
    <row r="195" spans="1:5" x14ac:dyDescent="0.25">
      <c r="A195" s="1" t="s">
        <v>43</v>
      </c>
      <c r="B195" s="1" t="s">
        <v>5</v>
      </c>
      <c r="C195" s="1">
        <v>2.3440649509429901</v>
      </c>
      <c r="D195" s="2">
        <v>0</v>
      </c>
      <c r="E195" s="2">
        <v>0</v>
      </c>
    </row>
    <row r="196" spans="1:5" x14ac:dyDescent="0.25">
      <c r="A196" s="1" t="s">
        <v>48</v>
      </c>
      <c r="B196" s="1" t="s">
        <v>5</v>
      </c>
      <c r="C196" s="1">
        <v>1.98679494857788</v>
      </c>
      <c r="D196" s="2">
        <v>0</v>
      </c>
      <c r="E196" s="2">
        <v>0</v>
      </c>
    </row>
    <row r="197" spans="1:5" x14ac:dyDescent="0.25">
      <c r="A197" s="1" t="s">
        <v>17</v>
      </c>
      <c r="B197" s="1" t="s">
        <v>5</v>
      </c>
      <c r="C197" s="1">
        <v>4.3108344078063903</v>
      </c>
      <c r="D197" s="2">
        <v>0</v>
      </c>
      <c r="E197" s="2">
        <v>0</v>
      </c>
    </row>
    <row r="198" spans="1:5" x14ac:dyDescent="0.25">
      <c r="A198" s="1" t="s">
        <v>36</v>
      </c>
      <c r="B198" s="1" t="s">
        <v>5</v>
      </c>
      <c r="C198" s="1">
        <v>2.5883109569549498</v>
      </c>
      <c r="D198" s="2">
        <v>0</v>
      </c>
      <c r="E198" s="2">
        <v>0</v>
      </c>
    </row>
    <row r="199" spans="1:5" x14ac:dyDescent="0.25">
      <c r="A199" s="1" t="s">
        <v>32</v>
      </c>
      <c r="B199" s="1" t="s">
        <v>5</v>
      </c>
      <c r="C199" s="1">
        <v>5.6437542438507</v>
      </c>
      <c r="D199" s="2">
        <v>0</v>
      </c>
      <c r="E199" s="2">
        <v>0</v>
      </c>
    </row>
    <row r="200" spans="1:5" x14ac:dyDescent="0.25">
      <c r="A200" s="1" t="s">
        <v>21</v>
      </c>
      <c r="B200" s="1" t="s">
        <v>5</v>
      </c>
      <c r="C200" s="1">
        <v>7.6818952560424796</v>
      </c>
      <c r="D200" s="2">
        <v>0</v>
      </c>
      <c r="E200" s="2">
        <v>0</v>
      </c>
    </row>
    <row r="201" spans="1:5" x14ac:dyDescent="0.25">
      <c r="A201" s="1" t="s">
        <v>29</v>
      </c>
      <c r="B201" s="1" t="s">
        <v>5</v>
      </c>
      <c r="C201" s="1">
        <v>3.5130906105041499</v>
      </c>
      <c r="D201" s="2">
        <v>0</v>
      </c>
      <c r="E201" s="2">
        <v>0</v>
      </c>
    </row>
    <row r="202" spans="1:5" x14ac:dyDescent="0.25">
      <c r="A202" s="1" t="s">
        <v>46</v>
      </c>
      <c r="B202" s="1" t="s">
        <v>5</v>
      </c>
      <c r="C202" s="1">
        <v>9.2868943214416504</v>
      </c>
      <c r="D202" s="2">
        <v>0</v>
      </c>
      <c r="E202" s="2">
        <v>0</v>
      </c>
    </row>
    <row r="203" spans="1:5" x14ac:dyDescent="0.25">
      <c r="A203" s="1" t="s">
        <v>26</v>
      </c>
      <c r="B203" s="1" t="s">
        <v>5</v>
      </c>
      <c r="C203" s="1">
        <v>4.8308601379394496</v>
      </c>
      <c r="D203" s="2">
        <v>0</v>
      </c>
      <c r="E203" s="2">
        <v>0</v>
      </c>
    </row>
    <row r="204" spans="1:5" x14ac:dyDescent="0.25">
      <c r="A204" s="1" t="s">
        <v>52</v>
      </c>
      <c r="B204" s="1" t="s">
        <v>5</v>
      </c>
      <c r="C204" s="1">
        <v>9.7377583980560303</v>
      </c>
      <c r="D204" s="2">
        <v>0</v>
      </c>
      <c r="E204" s="2">
        <v>0</v>
      </c>
    </row>
    <row r="205" spans="1:5" x14ac:dyDescent="0.25">
      <c r="A205" s="1" t="s">
        <v>50</v>
      </c>
      <c r="B205" s="1" t="s">
        <v>5</v>
      </c>
      <c r="C205" s="1">
        <v>2.42301321029663</v>
      </c>
      <c r="D205" s="2">
        <v>0</v>
      </c>
      <c r="E205" s="2">
        <v>0</v>
      </c>
    </row>
    <row r="206" spans="1:5" x14ac:dyDescent="0.25">
      <c r="A206" s="1" t="s">
        <v>12</v>
      </c>
      <c r="B206" s="1" t="s">
        <v>5</v>
      </c>
      <c r="C206" s="1">
        <v>1.6613848209381099</v>
      </c>
      <c r="D206" s="2">
        <v>0</v>
      </c>
      <c r="E206" s="2">
        <v>0</v>
      </c>
    </row>
    <row r="207" spans="1:5" x14ac:dyDescent="0.25">
      <c r="A207" s="1" t="s">
        <v>33</v>
      </c>
      <c r="B207" s="1" t="s">
        <v>5</v>
      </c>
      <c r="C207" s="1">
        <v>1.8630452156066799</v>
      </c>
      <c r="D207" s="2">
        <v>0</v>
      </c>
      <c r="E207" s="2">
        <v>0</v>
      </c>
    </row>
    <row r="208" spans="1:5" x14ac:dyDescent="0.25">
      <c r="A208" s="1" t="s">
        <v>55</v>
      </c>
      <c r="B208" s="1" t="s">
        <v>5</v>
      </c>
      <c r="C208" s="1">
        <v>1.65762090682983</v>
      </c>
      <c r="D208" s="2">
        <v>0</v>
      </c>
      <c r="E208" s="2">
        <v>0</v>
      </c>
    </row>
    <row r="209" spans="1:5" x14ac:dyDescent="0.25">
      <c r="A209" s="1" t="s">
        <v>62</v>
      </c>
      <c r="B209" s="1" t="s">
        <v>5</v>
      </c>
      <c r="C209" s="1">
        <v>7.38386726379394</v>
      </c>
      <c r="D209" s="2">
        <v>4</v>
      </c>
      <c r="E209" s="2">
        <v>1</v>
      </c>
    </row>
    <row r="210" spans="1:5" x14ac:dyDescent="0.25">
      <c r="A210" s="1" t="s">
        <v>59</v>
      </c>
      <c r="B210" s="1" t="s">
        <v>5</v>
      </c>
      <c r="C210" s="1">
        <v>3.6627643108367902</v>
      </c>
      <c r="D210" s="2">
        <v>2</v>
      </c>
      <c r="E210" s="2">
        <v>1</v>
      </c>
    </row>
    <row r="211" spans="1:5" x14ac:dyDescent="0.25">
      <c r="A211" s="1" t="s">
        <v>58</v>
      </c>
      <c r="B211" s="1" t="s">
        <v>5</v>
      </c>
      <c r="C211" s="1">
        <v>7.6451163291931099</v>
      </c>
      <c r="D211" s="2">
        <v>3</v>
      </c>
      <c r="E211" s="2">
        <v>1</v>
      </c>
    </row>
    <row r="212" spans="1:5" x14ac:dyDescent="0.25">
      <c r="A212" s="1" t="s">
        <v>64</v>
      </c>
      <c r="B212" s="1" t="s">
        <v>5</v>
      </c>
      <c r="C212" s="1">
        <v>3.69018483161926</v>
      </c>
      <c r="D212" s="2">
        <v>2</v>
      </c>
      <c r="E212" s="2">
        <v>1</v>
      </c>
    </row>
    <row r="213" spans="1:5" x14ac:dyDescent="0.25">
      <c r="A213" s="1" t="s">
        <v>61</v>
      </c>
      <c r="B213" s="1" t="s">
        <v>5</v>
      </c>
      <c r="C213" s="1">
        <v>12.230752468109101</v>
      </c>
      <c r="D213" s="2">
        <v>5</v>
      </c>
      <c r="E213" s="2">
        <v>1</v>
      </c>
    </row>
    <row r="214" spans="1:5" x14ac:dyDescent="0.25">
      <c r="A214" s="1" t="s">
        <v>60</v>
      </c>
      <c r="B214" s="1" t="s">
        <v>5</v>
      </c>
      <c r="C214" s="1">
        <v>3.6936347484588601</v>
      </c>
      <c r="D214" s="2">
        <v>2</v>
      </c>
      <c r="E214" s="2">
        <v>1</v>
      </c>
    </row>
    <row r="215" spans="1:5" x14ac:dyDescent="0.25">
      <c r="A215" s="1" t="s">
        <v>63</v>
      </c>
      <c r="B215" s="1" t="s">
        <v>5</v>
      </c>
      <c r="C215" s="1">
        <v>8.1630308628082204</v>
      </c>
      <c r="D215" s="2">
        <v>4</v>
      </c>
      <c r="E215" s="2">
        <v>2</v>
      </c>
    </row>
    <row r="216" spans="1:5" x14ac:dyDescent="0.25">
      <c r="A216" s="1" t="s">
        <v>65</v>
      </c>
      <c r="B216" s="1" t="s">
        <v>5</v>
      </c>
      <c r="C216" s="1">
        <v>13.047080039978001</v>
      </c>
      <c r="D216" s="2">
        <v>5</v>
      </c>
      <c r="E216" s="2">
        <v>2</v>
      </c>
    </row>
  </sheetData>
  <autoFilter ref="A1:F216" xr:uid="{1E61F5A2-58BA-4BEC-BB1F-A769C6E75042}"/>
  <sortState xmlns:xlrd2="http://schemas.microsoft.com/office/spreadsheetml/2017/richdata2" ref="A2:F217">
    <sortCondition ref="A2:A217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D385-A18D-4B90-B466-0F4722187BFC}">
  <dimension ref="A1:F216"/>
  <sheetViews>
    <sheetView workbookViewId="0"/>
  </sheetViews>
  <sheetFormatPr defaultRowHeight="15" x14ac:dyDescent="0.25"/>
  <cols>
    <col min="1" max="1" width="72.42578125" style="1" bestFit="1" customWidth="1"/>
    <col min="2" max="2" width="12.28515625" style="1" bestFit="1" customWidth="1"/>
    <col min="3" max="3" width="11.140625" style="1" bestFit="1" customWidth="1"/>
    <col min="4" max="4" width="12.5703125" style="2" bestFit="1" customWidth="1"/>
    <col min="5" max="5" width="10.7109375" style="2" bestFit="1" customWidth="1"/>
    <col min="6" max="6" width="22.140625" style="1" bestFit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3" t="s">
        <v>4</v>
      </c>
      <c r="D1" s="4" t="s">
        <v>2</v>
      </c>
      <c r="E1" s="4" t="s">
        <v>3</v>
      </c>
      <c r="F1" s="4" t="s">
        <v>223</v>
      </c>
    </row>
    <row r="2" spans="1:6" x14ac:dyDescent="0.25">
      <c r="A2" s="1" t="s">
        <v>9</v>
      </c>
      <c r="B2" s="1" t="s">
        <v>6</v>
      </c>
      <c r="C2" s="1">
        <v>3.8121933937072701</v>
      </c>
      <c r="D2" s="2">
        <v>2</v>
      </c>
    </row>
    <row r="3" spans="1:6" x14ac:dyDescent="0.25">
      <c r="A3" s="1" t="s">
        <v>8</v>
      </c>
      <c r="B3" s="1" t="s">
        <v>6</v>
      </c>
      <c r="C3" s="1">
        <v>1.8664927482604901</v>
      </c>
      <c r="F3" s="1" t="s">
        <v>224</v>
      </c>
    </row>
    <row r="4" spans="1:6" x14ac:dyDescent="0.25">
      <c r="A4" s="1" t="s">
        <v>11</v>
      </c>
      <c r="B4" s="1" t="s">
        <v>5</v>
      </c>
      <c r="C4" s="1">
        <v>3.4452998638153001</v>
      </c>
      <c r="D4" s="2">
        <v>2</v>
      </c>
      <c r="E4" s="2">
        <v>1</v>
      </c>
    </row>
    <row r="5" spans="1:6" x14ac:dyDescent="0.25">
      <c r="A5" s="1" t="s">
        <v>10</v>
      </c>
      <c r="B5" s="1" t="s">
        <v>5</v>
      </c>
      <c r="C5" s="1">
        <v>3.6988005638122501</v>
      </c>
      <c r="D5" s="2">
        <v>2</v>
      </c>
      <c r="E5" s="2">
        <v>1</v>
      </c>
    </row>
    <row r="6" spans="1:6" x14ac:dyDescent="0.25">
      <c r="A6" s="1" t="s">
        <v>7</v>
      </c>
      <c r="B6" s="1" t="s">
        <v>5</v>
      </c>
      <c r="C6" s="1">
        <v>1.74743723869323</v>
      </c>
      <c r="D6" s="2">
        <v>0</v>
      </c>
      <c r="E6" s="2">
        <v>0</v>
      </c>
    </row>
    <row r="7" spans="1:6" x14ac:dyDescent="0.25">
      <c r="A7" s="1" t="s">
        <v>101</v>
      </c>
      <c r="B7" s="1" t="s">
        <v>5</v>
      </c>
      <c r="C7" s="1">
        <v>1.7024555206298799</v>
      </c>
      <c r="D7" s="2">
        <v>0</v>
      </c>
      <c r="E7" s="2">
        <v>0</v>
      </c>
    </row>
    <row r="8" spans="1:6" x14ac:dyDescent="0.25">
      <c r="A8" s="1" t="s">
        <v>78</v>
      </c>
      <c r="B8" s="1" t="s">
        <v>5</v>
      </c>
      <c r="C8" s="1">
        <v>1.5045483112335201</v>
      </c>
      <c r="D8" s="2">
        <v>0</v>
      </c>
      <c r="E8" s="2">
        <v>0</v>
      </c>
    </row>
    <row r="9" spans="1:6" x14ac:dyDescent="0.25">
      <c r="A9" s="1" t="s">
        <v>175</v>
      </c>
      <c r="B9" s="1" t="s">
        <v>5</v>
      </c>
      <c r="C9" s="1">
        <v>1.65955066680908</v>
      </c>
      <c r="D9" s="2">
        <v>0</v>
      </c>
      <c r="E9" s="2">
        <v>0</v>
      </c>
    </row>
    <row r="10" spans="1:6" x14ac:dyDescent="0.25">
      <c r="A10" s="1" t="s">
        <v>173</v>
      </c>
      <c r="B10" s="1" t="s">
        <v>5</v>
      </c>
      <c r="C10" s="1">
        <v>1.5389754772186199</v>
      </c>
      <c r="D10" s="2">
        <v>0</v>
      </c>
      <c r="E10" s="2">
        <v>0</v>
      </c>
    </row>
    <row r="11" spans="1:6" x14ac:dyDescent="0.25">
      <c r="A11" s="1" t="s">
        <v>171</v>
      </c>
      <c r="B11" s="1" t="s">
        <v>5</v>
      </c>
      <c r="C11" s="1">
        <v>1.6560266017913801</v>
      </c>
      <c r="D11" s="2">
        <v>0</v>
      </c>
      <c r="E11" s="2">
        <v>0</v>
      </c>
    </row>
    <row r="12" spans="1:6" x14ac:dyDescent="0.25">
      <c r="A12" s="1" t="s">
        <v>172</v>
      </c>
      <c r="B12" s="1" t="s">
        <v>5</v>
      </c>
      <c r="C12" s="1">
        <v>1.5515789985656701</v>
      </c>
      <c r="D12" s="2">
        <v>0</v>
      </c>
      <c r="E12" s="2">
        <v>0</v>
      </c>
    </row>
    <row r="13" spans="1:6" x14ac:dyDescent="0.25">
      <c r="A13" s="1" t="s">
        <v>178</v>
      </c>
      <c r="B13" s="1" t="s">
        <v>5</v>
      </c>
      <c r="C13" s="1">
        <v>1.6620843410491899</v>
      </c>
      <c r="D13" s="2">
        <v>0</v>
      </c>
      <c r="E13" s="2">
        <v>0</v>
      </c>
    </row>
    <row r="14" spans="1:6" x14ac:dyDescent="0.25">
      <c r="A14" s="1" t="s">
        <v>170</v>
      </c>
      <c r="B14" s="1" t="s">
        <v>5</v>
      </c>
      <c r="C14" s="1">
        <v>1.5825874805450399</v>
      </c>
      <c r="D14" s="2">
        <v>0</v>
      </c>
      <c r="E14" s="2">
        <v>0</v>
      </c>
    </row>
    <row r="15" spans="1:6" x14ac:dyDescent="0.25">
      <c r="A15" s="1" t="s">
        <v>177</v>
      </c>
      <c r="B15" s="1" t="s">
        <v>5</v>
      </c>
      <c r="C15" s="1">
        <v>1.9389743804931601</v>
      </c>
      <c r="D15" s="2">
        <v>0</v>
      </c>
      <c r="E15" s="2">
        <v>0</v>
      </c>
    </row>
    <row r="16" spans="1:6" x14ac:dyDescent="0.25">
      <c r="A16" s="1" t="s">
        <v>176</v>
      </c>
      <c r="B16" s="1" t="s">
        <v>5</v>
      </c>
      <c r="C16" s="1">
        <v>1.6590499877929601</v>
      </c>
      <c r="D16" s="2">
        <v>0</v>
      </c>
      <c r="E16" s="2">
        <v>0</v>
      </c>
    </row>
    <row r="17" spans="1:6" x14ac:dyDescent="0.25">
      <c r="A17" s="1" t="s">
        <v>167</v>
      </c>
      <c r="B17" s="1" t="s">
        <v>5</v>
      </c>
      <c r="C17" s="1">
        <v>1.7804648876190099</v>
      </c>
      <c r="D17" s="2">
        <v>0</v>
      </c>
      <c r="E17" s="2">
        <v>0</v>
      </c>
    </row>
    <row r="18" spans="1:6" x14ac:dyDescent="0.25">
      <c r="A18" s="1" t="s">
        <v>179</v>
      </c>
      <c r="B18" s="1" t="s">
        <v>5</v>
      </c>
      <c r="C18" s="1">
        <v>1.7487142086028999</v>
      </c>
      <c r="D18" s="2">
        <v>0</v>
      </c>
      <c r="E18" s="2">
        <v>0</v>
      </c>
    </row>
    <row r="19" spans="1:6" x14ac:dyDescent="0.25">
      <c r="A19" s="1" t="s">
        <v>174</v>
      </c>
      <c r="B19" s="1" t="s">
        <v>5</v>
      </c>
      <c r="C19" s="1">
        <v>1.73711156845092</v>
      </c>
      <c r="D19" s="2">
        <v>0</v>
      </c>
      <c r="E19" s="2">
        <v>0</v>
      </c>
    </row>
    <row r="20" spans="1:6" x14ac:dyDescent="0.25">
      <c r="A20" s="1" t="s">
        <v>166</v>
      </c>
      <c r="B20" s="1" t="s">
        <v>5</v>
      </c>
      <c r="C20" s="1">
        <v>1.94034218788146</v>
      </c>
      <c r="D20" s="2">
        <v>0</v>
      </c>
      <c r="E20" s="2">
        <v>0</v>
      </c>
    </row>
    <row r="21" spans="1:6" x14ac:dyDescent="0.25">
      <c r="A21" s="1" t="s">
        <v>168</v>
      </c>
      <c r="B21" s="1" t="s">
        <v>5</v>
      </c>
      <c r="C21" s="1">
        <v>1.9868798255920399</v>
      </c>
      <c r="D21" s="2">
        <v>0</v>
      </c>
      <c r="E21" s="2">
        <v>0</v>
      </c>
    </row>
    <row r="22" spans="1:6" x14ac:dyDescent="0.25">
      <c r="A22" s="1" t="s">
        <v>169</v>
      </c>
      <c r="B22" s="1" t="s">
        <v>5</v>
      </c>
      <c r="C22" s="1">
        <v>1.7788894176483101</v>
      </c>
      <c r="D22" s="2">
        <v>0</v>
      </c>
      <c r="E22" s="2">
        <v>0</v>
      </c>
    </row>
    <row r="23" spans="1:6" x14ac:dyDescent="0.25">
      <c r="A23" s="1" t="s">
        <v>115</v>
      </c>
      <c r="B23" s="1" t="s">
        <v>5</v>
      </c>
      <c r="C23" s="1">
        <v>1.57897496223449</v>
      </c>
      <c r="D23" s="2">
        <v>0</v>
      </c>
      <c r="E23" s="2">
        <v>0</v>
      </c>
    </row>
    <row r="24" spans="1:6" x14ac:dyDescent="0.25">
      <c r="A24" s="1" t="s">
        <v>122</v>
      </c>
      <c r="B24" s="1" t="s">
        <v>6</v>
      </c>
      <c r="C24" s="1">
        <v>1.7441883087158201</v>
      </c>
      <c r="F24" s="1" t="s">
        <v>224</v>
      </c>
    </row>
    <row r="25" spans="1:6" x14ac:dyDescent="0.25">
      <c r="A25" s="1" t="s">
        <v>120</v>
      </c>
      <c r="B25" s="1" t="s">
        <v>6</v>
      </c>
      <c r="C25" s="1">
        <v>1.9080331325530999</v>
      </c>
      <c r="F25" s="1" t="s">
        <v>224</v>
      </c>
    </row>
    <row r="26" spans="1:6" x14ac:dyDescent="0.25">
      <c r="A26" s="1" t="s">
        <v>124</v>
      </c>
      <c r="B26" s="1" t="s">
        <v>6</v>
      </c>
      <c r="C26" s="1">
        <v>1.7838006019592201</v>
      </c>
      <c r="F26" s="1" t="s">
        <v>224</v>
      </c>
    </row>
    <row r="27" spans="1:6" x14ac:dyDescent="0.25">
      <c r="A27" s="1" t="s">
        <v>123</v>
      </c>
      <c r="B27" s="1" t="s">
        <v>5</v>
      </c>
      <c r="C27" s="1">
        <v>1.7032322883605899</v>
      </c>
      <c r="D27" s="2">
        <v>0</v>
      </c>
      <c r="E27" s="2">
        <v>0</v>
      </c>
    </row>
    <row r="28" spans="1:6" x14ac:dyDescent="0.25">
      <c r="A28" s="1" t="s">
        <v>125</v>
      </c>
      <c r="B28" s="1" t="s">
        <v>5</v>
      </c>
      <c r="C28" s="1">
        <v>1.57884550094604</v>
      </c>
      <c r="D28" s="2">
        <v>0</v>
      </c>
      <c r="E28" s="2">
        <v>0</v>
      </c>
    </row>
    <row r="29" spans="1:6" x14ac:dyDescent="0.25">
      <c r="A29" s="1" t="s">
        <v>121</v>
      </c>
      <c r="B29" s="1" t="s">
        <v>5</v>
      </c>
      <c r="C29" s="1">
        <v>1.66493368148803</v>
      </c>
      <c r="D29" s="2">
        <v>0</v>
      </c>
      <c r="E29" s="2">
        <v>0</v>
      </c>
    </row>
    <row r="30" spans="1:6" x14ac:dyDescent="0.25">
      <c r="A30" s="1" t="s">
        <v>126</v>
      </c>
      <c r="B30" s="1" t="s">
        <v>5</v>
      </c>
      <c r="C30" s="1">
        <v>1.7876515388488701</v>
      </c>
      <c r="D30" s="2">
        <v>0</v>
      </c>
      <c r="E30" s="2">
        <v>0</v>
      </c>
    </row>
    <row r="31" spans="1:6" x14ac:dyDescent="0.25">
      <c r="A31" s="1" t="s">
        <v>100</v>
      </c>
      <c r="B31" s="1" t="s">
        <v>5</v>
      </c>
      <c r="C31" s="1">
        <v>1.6217133998870801</v>
      </c>
      <c r="D31" s="2">
        <v>0</v>
      </c>
      <c r="E31" s="2">
        <v>0</v>
      </c>
    </row>
    <row r="32" spans="1:6" x14ac:dyDescent="0.25">
      <c r="A32" s="1" t="s">
        <v>156</v>
      </c>
      <c r="B32" s="1" t="s">
        <v>5</v>
      </c>
      <c r="C32" s="1">
        <v>1.45946669578552</v>
      </c>
      <c r="D32" s="2">
        <v>0</v>
      </c>
      <c r="E32" s="2">
        <v>0</v>
      </c>
    </row>
    <row r="33" spans="1:5" x14ac:dyDescent="0.25">
      <c r="A33" s="1" t="s">
        <v>190</v>
      </c>
      <c r="B33" s="1" t="s">
        <v>5</v>
      </c>
      <c r="C33" s="1">
        <v>1.5360693931579501</v>
      </c>
      <c r="D33" s="2">
        <v>0</v>
      </c>
      <c r="E33" s="2">
        <v>0</v>
      </c>
    </row>
    <row r="34" spans="1:5" x14ac:dyDescent="0.25">
      <c r="A34" s="1" t="s">
        <v>71</v>
      </c>
      <c r="B34" s="1" t="s">
        <v>5</v>
      </c>
      <c r="C34" s="1">
        <v>1.6248648166656401</v>
      </c>
      <c r="D34" s="2">
        <v>0</v>
      </c>
      <c r="E34" s="2">
        <v>0</v>
      </c>
    </row>
    <row r="35" spans="1:5" x14ac:dyDescent="0.25">
      <c r="A35" s="1" t="s">
        <v>98</v>
      </c>
      <c r="B35" s="1" t="s">
        <v>5</v>
      </c>
      <c r="C35" s="1">
        <v>1.4606246948242101</v>
      </c>
      <c r="D35" s="2">
        <v>0</v>
      </c>
      <c r="E35" s="2">
        <v>0</v>
      </c>
    </row>
    <row r="36" spans="1:5" x14ac:dyDescent="0.25">
      <c r="A36" s="1" t="s">
        <v>79</v>
      </c>
      <c r="B36" s="1" t="s">
        <v>5</v>
      </c>
      <c r="C36" s="1">
        <v>2.4655661582946702</v>
      </c>
      <c r="D36" s="2">
        <v>0</v>
      </c>
      <c r="E36" s="2">
        <v>0</v>
      </c>
    </row>
    <row r="37" spans="1:5" x14ac:dyDescent="0.25">
      <c r="A37" s="1" t="s">
        <v>118</v>
      </c>
      <c r="B37" s="1" t="s">
        <v>5</v>
      </c>
      <c r="C37" s="1">
        <v>1.9021124839782699</v>
      </c>
      <c r="D37" s="2">
        <v>0</v>
      </c>
      <c r="E37" s="2">
        <v>0</v>
      </c>
    </row>
    <row r="38" spans="1:5" x14ac:dyDescent="0.25">
      <c r="A38" s="1" t="s">
        <v>153</v>
      </c>
      <c r="B38" s="1" t="s">
        <v>5</v>
      </c>
      <c r="C38" s="1">
        <v>1.5015909671783401</v>
      </c>
      <c r="D38" s="2">
        <v>0</v>
      </c>
      <c r="E38" s="2">
        <v>0</v>
      </c>
    </row>
    <row r="39" spans="1:5" x14ac:dyDescent="0.25">
      <c r="A39" s="1" t="s">
        <v>117</v>
      </c>
      <c r="B39" s="1" t="s">
        <v>5</v>
      </c>
      <c r="C39" s="1">
        <v>1.7424888610839799</v>
      </c>
      <c r="D39" s="2">
        <v>0</v>
      </c>
      <c r="E39" s="2">
        <v>0</v>
      </c>
    </row>
    <row r="40" spans="1:5" x14ac:dyDescent="0.25">
      <c r="A40" s="1" t="s">
        <v>116</v>
      </c>
      <c r="B40" s="1" t="s">
        <v>5</v>
      </c>
      <c r="C40" s="1">
        <v>1.77953004837036</v>
      </c>
      <c r="D40" s="2">
        <v>0</v>
      </c>
      <c r="E40" s="2">
        <v>0</v>
      </c>
    </row>
    <row r="41" spans="1:5" x14ac:dyDescent="0.25">
      <c r="A41" s="1" t="s">
        <v>96</v>
      </c>
      <c r="B41" s="1" t="s">
        <v>5</v>
      </c>
      <c r="C41" s="1">
        <v>1.54299211502075</v>
      </c>
      <c r="D41" s="2">
        <v>0</v>
      </c>
      <c r="E41" s="2">
        <v>0</v>
      </c>
    </row>
    <row r="42" spans="1:5" x14ac:dyDescent="0.25">
      <c r="A42" s="1" t="s">
        <v>114</v>
      </c>
      <c r="B42" s="1" t="s">
        <v>5</v>
      </c>
      <c r="C42" s="1">
        <v>1.45651578903198</v>
      </c>
      <c r="D42" s="2">
        <v>0</v>
      </c>
      <c r="E42" s="2">
        <v>0</v>
      </c>
    </row>
    <row r="43" spans="1:5" x14ac:dyDescent="0.25">
      <c r="A43" s="1" t="s">
        <v>110</v>
      </c>
      <c r="B43" s="1" t="s">
        <v>5</v>
      </c>
      <c r="C43" s="1">
        <v>1.62674331665039</v>
      </c>
      <c r="D43" s="2">
        <v>0</v>
      </c>
      <c r="E43" s="2">
        <v>0</v>
      </c>
    </row>
    <row r="44" spans="1:5" x14ac:dyDescent="0.25">
      <c r="A44" s="1" t="s">
        <v>107</v>
      </c>
      <c r="B44" s="1" t="s">
        <v>5</v>
      </c>
      <c r="C44" s="1">
        <v>1.7798643112182599</v>
      </c>
      <c r="D44" s="2">
        <v>0</v>
      </c>
      <c r="E44" s="2">
        <v>0</v>
      </c>
    </row>
    <row r="45" spans="1:5" x14ac:dyDescent="0.25">
      <c r="A45" s="1" t="s">
        <v>108</v>
      </c>
      <c r="B45" s="1" t="s">
        <v>5</v>
      </c>
      <c r="C45" s="1">
        <v>1.7087924480438199</v>
      </c>
      <c r="D45" s="2">
        <v>0</v>
      </c>
      <c r="E45" s="2">
        <v>0</v>
      </c>
    </row>
    <row r="46" spans="1:5" x14ac:dyDescent="0.25">
      <c r="A46" s="1" t="s">
        <v>109</v>
      </c>
      <c r="B46" s="1" t="s">
        <v>5</v>
      </c>
      <c r="C46" s="1">
        <v>1.91106748580932</v>
      </c>
      <c r="D46" s="2">
        <v>0</v>
      </c>
      <c r="E46" s="2">
        <v>0</v>
      </c>
    </row>
    <row r="47" spans="1:5" x14ac:dyDescent="0.25">
      <c r="A47" s="1" t="s">
        <v>193</v>
      </c>
      <c r="B47" s="1" t="s">
        <v>5</v>
      </c>
      <c r="C47" s="1">
        <v>2.1034560203552202</v>
      </c>
      <c r="D47" s="2">
        <v>0</v>
      </c>
      <c r="E47" s="2">
        <v>0</v>
      </c>
    </row>
    <row r="48" spans="1:5" x14ac:dyDescent="0.25">
      <c r="A48" s="1" t="s">
        <v>198</v>
      </c>
      <c r="B48" s="1" t="s">
        <v>5</v>
      </c>
      <c r="C48" s="1">
        <v>2.0215060710906898</v>
      </c>
      <c r="D48" s="2">
        <v>0</v>
      </c>
      <c r="E48" s="2">
        <v>0</v>
      </c>
    </row>
    <row r="49" spans="1:6" x14ac:dyDescent="0.25">
      <c r="A49" s="1" t="s">
        <v>191</v>
      </c>
      <c r="B49" s="1" t="s">
        <v>5</v>
      </c>
      <c r="C49" s="1">
        <v>2.1097140312194802</v>
      </c>
      <c r="D49" s="2">
        <v>0</v>
      </c>
      <c r="E49" s="2">
        <v>0</v>
      </c>
    </row>
    <row r="50" spans="1:6" x14ac:dyDescent="0.25">
      <c r="A50" s="1" t="s">
        <v>195</v>
      </c>
      <c r="B50" s="1" t="s">
        <v>5</v>
      </c>
      <c r="C50" s="1">
        <v>2.0207314491271902</v>
      </c>
      <c r="D50" s="2">
        <v>0</v>
      </c>
      <c r="E50" s="2">
        <v>0</v>
      </c>
    </row>
    <row r="51" spans="1:6" x14ac:dyDescent="0.25">
      <c r="A51" s="1" t="s">
        <v>199</v>
      </c>
      <c r="B51" s="1" t="s">
        <v>6</v>
      </c>
      <c r="C51" s="1">
        <v>1.7881393432617101E-4</v>
      </c>
      <c r="F51" s="1" t="s">
        <v>224</v>
      </c>
    </row>
    <row r="52" spans="1:6" x14ac:dyDescent="0.25">
      <c r="A52" s="1" t="s">
        <v>201</v>
      </c>
      <c r="B52" s="1" t="s">
        <v>5</v>
      </c>
      <c r="C52" s="1">
        <v>2.1793439388275102</v>
      </c>
      <c r="D52" s="2">
        <v>0</v>
      </c>
      <c r="E52" s="2">
        <v>0</v>
      </c>
    </row>
    <row r="53" spans="1:6" x14ac:dyDescent="0.25">
      <c r="A53" s="1" t="s">
        <v>194</v>
      </c>
      <c r="B53" s="1" t="s">
        <v>5</v>
      </c>
      <c r="C53" s="1">
        <v>1.89917564392089</v>
      </c>
      <c r="D53" s="2">
        <v>0</v>
      </c>
      <c r="E53" s="2">
        <v>0</v>
      </c>
    </row>
    <row r="54" spans="1:6" x14ac:dyDescent="0.25">
      <c r="A54" s="1" t="s">
        <v>200</v>
      </c>
      <c r="B54" s="1" t="s">
        <v>5</v>
      </c>
      <c r="C54" s="1">
        <v>1.9851038455963099</v>
      </c>
      <c r="D54" s="2">
        <v>0</v>
      </c>
      <c r="E54" s="2">
        <v>0</v>
      </c>
    </row>
    <row r="55" spans="1:6" x14ac:dyDescent="0.25">
      <c r="A55" s="1" t="s">
        <v>192</v>
      </c>
      <c r="B55" s="1" t="s">
        <v>5</v>
      </c>
      <c r="C55" s="1">
        <v>6.1549186706542899E-2</v>
      </c>
      <c r="D55" s="2">
        <v>0</v>
      </c>
      <c r="E55" s="2">
        <v>0</v>
      </c>
    </row>
    <row r="56" spans="1:6" x14ac:dyDescent="0.25">
      <c r="A56" s="1" t="s">
        <v>196</v>
      </c>
      <c r="B56" s="1" t="s">
        <v>5</v>
      </c>
      <c r="C56" s="1">
        <v>5.82566261291503E-2</v>
      </c>
      <c r="D56" s="2">
        <v>0</v>
      </c>
      <c r="E56" s="2">
        <v>0</v>
      </c>
    </row>
    <row r="57" spans="1:6" x14ac:dyDescent="0.25">
      <c r="A57" s="1" t="s">
        <v>202</v>
      </c>
      <c r="B57" s="1" t="s">
        <v>5</v>
      </c>
      <c r="C57" s="1">
        <v>2.4266955852508501</v>
      </c>
      <c r="D57" s="2">
        <v>0</v>
      </c>
      <c r="E57" s="2">
        <v>0</v>
      </c>
    </row>
    <row r="58" spans="1:6" x14ac:dyDescent="0.25">
      <c r="A58" s="1" t="s">
        <v>204</v>
      </c>
      <c r="B58" s="1" t="s">
        <v>5</v>
      </c>
      <c r="C58" s="1">
        <v>1.6596944332122801</v>
      </c>
      <c r="D58" s="2">
        <v>0</v>
      </c>
      <c r="E58" s="2">
        <v>0</v>
      </c>
    </row>
    <row r="59" spans="1:6" x14ac:dyDescent="0.25">
      <c r="A59" s="1" t="s">
        <v>203</v>
      </c>
      <c r="B59" s="1" t="s">
        <v>5</v>
      </c>
      <c r="C59" s="1">
        <v>2.2617385387420601</v>
      </c>
      <c r="D59" s="2">
        <v>0</v>
      </c>
      <c r="E59" s="2">
        <v>0</v>
      </c>
    </row>
    <row r="60" spans="1:6" x14ac:dyDescent="0.25">
      <c r="A60" s="1" t="s">
        <v>206</v>
      </c>
      <c r="B60" s="1" t="s">
        <v>5</v>
      </c>
      <c r="C60" s="1">
        <v>2.0215420722961399</v>
      </c>
      <c r="D60" s="2">
        <v>0</v>
      </c>
      <c r="E60" s="2">
        <v>0</v>
      </c>
    </row>
    <row r="61" spans="1:6" x14ac:dyDescent="0.25">
      <c r="A61" s="1" t="s">
        <v>197</v>
      </c>
      <c r="B61" s="1" t="s">
        <v>5</v>
      </c>
      <c r="C61" s="1">
        <v>2.4606175422668399</v>
      </c>
      <c r="D61" s="2">
        <v>0</v>
      </c>
      <c r="E61" s="2">
        <v>0</v>
      </c>
    </row>
    <row r="62" spans="1:6" x14ac:dyDescent="0.25">
      <c r="A62" s="1" t="s">
        <v>205</v>
      </c>
      <c r="B62" s="1" t="s">
        <v>6</v>
      </c>
      <c r="C62" s="1">
        <v>1.34706497192382E-4</v>
      </c>
      <c r="F62" s="1" t="s">
        <v>224</v>
      </c>
    </row>
    <row r="63" spans="1:6" x14ac:dyDescent="0.25">
      <c r="A63" s="1" t="s">
        <v>184</v>
      </c>
      <c r="B63" s="1" t="s">
        <v>5</v>
      </c>
      <c r="C63" s="1">
        <v>1.5038845539093</v>
      </c>
      <c r="D63" s="2">
        <v>0</v>
      </c>
      <c r="E63" s="2">
        <v>0</v>
      </c>
    </row>
    <row r="64" spans="1:6" x14ac:dyDescent="0.25">
      <c r="A64" s="1" t="s">
        <v>183</v>
      </c>
      <c r="B64" s="1" t="s">
        <v>5</v>
      </c>
      <c r="C64" s="1">
        <v>1.46370553970336</v>
      </c>
      <c r="D64" s="2">
        <v>0</v>
      </c>
      <c r="E64" s="2">
        <v>0</v>
      </c>
    </row>
    <row r="65" spans="1:5" x14ac:dyDescent="0.25">
      <c r="A65" s="1" t="s">
        <v>102</v>
      </c>
      <c r="B65" s="1" t="s">
        <v>5</v>
      </c>
      <c r="C65" s="1">
        <v>1.5003347396850499</v>
      </c>
      <c r="D65" s="2">
        <v>0</v>
      </c>
      <c r="E65" s="2">
        <v>0</v>
      </c>
    </row>
    <row r="66" spans="1:5" x14ac:dyDescent="0.25">
      <c r="A66" s="1" t="s">
        <v>119</v>
      </c>
      <c r="B66" s="1" t="s">
        <v>5</v>
      </c>
      <c r="C66" s="1">
        <v>1.70457410812377</v>
      </c>
      <c r="D66" s="2">
        <v>0</v>
      </c>
      <c r="E66" s="2">
        <v>0</v>
      </c>
    </row>
    <row r="67" spans="1:5" x14ac:dyDescent="0.25">
      <c r="A67" s="1" t="s">
        <v>89</v>
      </c>
      <c r="B67" s="1" t="s">
        <v>5</v>
      </c>
      <c r="C67" s="1">
        <v>1.65920686721801</v>
      </c>
      <c r="D67" s="2">
        <v>0</v>
      </c>
      <c r="E67" s="2">
        <v>0</v>
      </c>
    </row>
    <row r="68" spans="1:5" x14ac:dyDescent="0.25">
      <c r="A68" s="1" t="s">
        <v>164</v>
      </c>
      <c r="B68" s="1" t="s">
        <v>6</v>
      </c>
      <c r="C68" s="1">
        <v>5.4471230506896902</v>
      </c>
      <c r="D68" s="2">
        <v>4</v>
      </c>
    </row>
    <row r="69" spans="1:5" x14ac:dyDescent="0.25">
      <c r="A69" s="1" t="s">
        <v>75</v>
      </c>
      <c r="B69" s="1" t="s">
        <v>5</v>
      </c>
      <c r="C69" s="1">
        <v>1.78494095802307</v>
      </c>
      <c r="D69" s="2">
        <v>0</v>
      </c>
      <c r="E69" s="2">
        <v>0</v>
      </c>
    </row>
    <row r="70" spans="1:5" x14ac:dyDescent="0.25">
      <c r="A70" s="1" t="s">
        <v>72</v>
      </c>
      <c r="B70" s="1" t="s">
        <v>5</v>
      </c>
      <c r="C70" s="1">
        <v>1.6639492511749201</v>
      </c>
      <c r="D70" s="2">
        <v>0</v>
      </c>
      <c r="E70" s="2">
        <v>0</v>
      </c>
    </row>
    <row r="71" spans="1:5" x14ac:dyDescent="0.25">
      <c r="A71" s="1" t="s">
        <v>77</v>
      </c>
      <c r="B71" s="1" t="s">
        <v>5</v>
      </c>
      <c r="C71" s="1">
        <v>1.7422473430633501</v>
      </c>
      <c r="D71" s="2">
        <v>0</v>
      </c>
      <c r="E71" s="2">
        <v>0</v>
      </c>
    </row>
    <row r="72" spans="1:5" x14ac:dyDescent="0.25">
      <c r="A72" s="1" t="s">
        <v>73</v>
      </c>
      <c r="B72" s="1" t="s">
        <v>5</v>
      </c>
      <c r="C72" s="1">
        <v>1.5819172859191799</v>
      </c>
      <c r="D72" s="2">
        <v>0</v>
      </c>
      <c r="E72" s="2">
        <v>0</v>
      </c>
    </row>
    <row r="73" spans="1:5" x14ac:dyDescent="0.25">
      <c r="A73" s="1" t="s">
        <v>74</v>
      </c>
      <c r="B73" s="1" t="s">
        <v>5</v>
      </c>
      <c r="C73" s="1">
        <v>1.7045867443084699</v>
      </c>
      <c r="D73" s="2">
        <v>0</v>
      </c>
      <c r="E73" s="2">
        <v>0</v>
      </c>
    </row>
    <row r="74" spans="1:5" x14ac:dyDescent="0.25">
      <c r="A74" s="1" t="s">
        <v>76</v>
      </c>
      <c r="B74" s="1" t="s">
        <v>5</v>
      </c>
      <c r="C74" s="1">
        <v>0.21658086776733301</v>
      </c>
      <c r="D74" s="2">
        <v>0</v>
      </c>
      <c r="E74" s="2">
        <v>0</v>
      </c>
    </row>
    <row r="75" spans="1:5" x14ac:dyDescent="0.25">
      <c r="A75" s="1" t="s">
        <v>84</v>
      </c>
      <c r="B75" s="1" t="s">
        <v>5</v>
      </c>
      <c r="C75" s="1">
        <v>1.55404877662658</v>
      </c>
      <c r="D75" s="2">
        <v>0</v>
      </c>
      <c r="E75" s="2">
        <v>0</v>
      </c>
    </row>
    <row r="76" spans="1:5" x14ac:dyDescent="0.25">
      <c r="A76" s="1" t="s">
        <v>87</v>
      </c>
      <c r="B76" s="1" t="s">
        <v>5</v>
      </c>
      <c r="C76" s="1">
        <v>1.5793821811676001</v>
      </c>
      <c r="D76" s="2">
        <v>0</v>
      </c>
      <c r="E76" s="2">
        <v>0</v>
      </c>
    </row>
    <row r="77" spans="1:5" x14ac:dyDescent="0.25">
      <c r="A77" s="1" t="s">
        <v>80</v>
      </c>
      <c r="B77" s="1" t="s">
        <v>5</v>
      </c>
      <c r="C77" s="1">
        <v>1.6230044364929199</v>
      </c>
      <c r="D77" s="2">
        <v>0</v>
      </c>
      <c r="E77" s="2">
        <v>0</v>
      </c>
    </row>
    <row r="78" spans="1:5" x14ac:dyDescent="0.25">
      <c r="A78" s="1" t="s">
        <v>82</v>
      </c>
      <c r="B78" s="1" t="s">
        <v>5</v>
      </c>
      <c r="C78" s="1">
        <v>1.50174260139465</v>
      </c>
      <c r="D78" s="2">
        <v>0</v>
      </c>
      <c r="E78" s="2">
        <v>0</v>
      </c>
    </row>
    <row r="79" spans="1:5" x14ac:dyDescent="0.25">
      <c r="A79" s="1" t="s">
        <v>86</v>
      </c>
      <c r="B79" s="1" t="s">
        <v>5</v>
      </c>
      <c r="C79" s="1">
        <v>1.5806646347045801</v>
      </c>
      <c r="D79" s="2">
        <v>0</v>
      </c>
      <c r="E79" s="2">
        <v>0</v>
      </c>
    </row>
    <row r="80" spans="1:5" x14ac:dyDescent="0.25">
      <c r="A80" s="1" t="s">
        <v>81</v>
      </c>
      <c r="B80" s="1" t="s">
        <v>5</v>
      </c>
      <c r="C80" s="1">
        <v>1.7001032829284599</v>
      </c>
      <c r="D80" s="2">
        <v>0</v>
      </c>
      <c r="E80" s="2">
        <v>0</v>
      </c>
    </row>
    <row r="81" spans="1:6" x14ac:dyDescent="0.25">
      <c r="A81" s="1" t="s">
        <v>85</v>
      </c>
      <c r="B81" s="1" t="s">
        <v>5</v>
      </c>
      <c r="C81" s="1">
        <v>1.5402150154113701</v>
      </c>
      <c r="D81" s="2">
        <v>0</v>
      </c>
      <c r="E81" s="2">
        <v>0</v>
      </c>
    </row>
    <row r="82" spans="1:6" x14ac:dyDescent="0.25">
      <c r="A82" s="1" t="s">
        <v>83</v>
      </c>
      <c r="B82" s="1" t="s">
        <v>5</v>
      </c>
      <c r="C82" s="1">
        <v>1.66158843040466</v>
      </c>
      <c r="D82" s="2">
        <v>0</v>
      </c>
      <c r="E82" s="2">
        <v>0</v>
      </c>
    </row>
    <row r="83" spans="1:6" x14ac:dyDescent="0.25">
      <c r="A83" s="1" t="s">
        <v>160</v>
      </c>
      <c r="B83" s="1" t="s">
        <v>5</v>
      </c>
      <c r="C83" s="1">
        <v>1.7036383152007999</v>
      </c>
      <c r="D83" s="2">
        <v>0</v>
      </c>
      <c r="E83" s="2">
        <v>0</v>
      </c>
    </row>
    <row r="84" spans="1:6" x14ac:dyDescent="0.25">
      <c r="A84" s="1" t="s">
        <v>162</v>
      </c>
      <c r="B84" s="1" t="s">
        <v>5</v>
      </c>
      <c r="C84" s="1">
        <v>1.5823678970336901</v>
      </c>
      <c r="D84" s="2">
        <v>0</v>
      </c>
      <c r="E84" s="2">
        <v>0</v>
      </c>
    </row>
    <row r="85" spans="1:6" x14ac:dyDescent="0.25">
      <c r="A85" s="1" t="s">
        <v>163</v>
      </c>
      <c r="B85" s="1" t="s">
        <v>5</v>
      </c>
      <c r="C85" s="1">
        <v>0.21144700050354001</v>
      </c>
      <c r="D85" s="2">
        <v>0</v>
      </c>
      <c r="E85" s="2">
        <v>0</v>
      </c>
    </row>
    <row r="86" spans="1:6" x14ac:dyDescent="0.25">
      <c r="A86" s="1" t="s">
        <v>161</v>
      </c>
      <c r="B86" s="1" t="s">
        <v>5</v>
      </c>
      <c r="C86" s="1">
        <v>0.220425605773925</v>
      </c>
      <c r="D86" s="2">
        <v>0</v>
      </c>
      <c r="E86" s="2">
        <v>0</v>
      </c>
    </row>
    <row r="87" spans="1:6" x14ac:dyDescent="0.25">
      <c r="A87" s="1" t="s">
        <v>88</v>
      </c>
      <c r="B87" s="1" t="s">
        <v>5</v>
      </c>
      <c r="C87" s="1">
        <v>1.74249839782714</v>
      </c>
      <c r="D87" s="2">
        <v>0</v>
      </c>
      <c r="E87" s="2">
        <v>0</v>
      </c>
    </row>
    <row r="88" spans="1:6" x14ac:dyDescent="0.25">
      <c r="A88" s="1" t="s">
        <v>216</v>
      </c>
      <c r="B88" s="1" t="s">
        <v>5</v>
      </c>
      <c r="C88" s="1">
        <v>0.20158076286315901</v>
      </c>
      <c r="D88" s="2">
        <v>0</v>
      </c>
      <c r="E88" s="2">
        <v>0</v>
      </c>
    </row>
    <row r="89" spans="1:6" x14ac:dyDescent="0.25">
      <c r="A89" s="1" t="s">
        <v>221</v>
      </c>
      <c r="B89" s="1" t="s">
        <v>5</v>
      </c>
      <c r="C89" s="1">
        <v>4.5613892078399596</v>
      </c>
      <c r="D89" s="2">
        <v>3</v>
      </c>
      <c r="E89" s="2">
        <v>1</v>
      </c>
    </row>
    <row r="90" spans="1:6" x14ac:dyDescent="0.25">
      <c r="A90" s="1" t="s">
        <v>215</v>
      </c>
      <c r="B90" s="1" t="s">
        <v>6</v>
      </c>
      <c r="C90" s="1">
        <v>1.90391945838928</v>
      </c>
      <c r="F90" s="1" t="s">
        <v>224</v>
      </c>
    </row>
    <row r="91" spans="1:6" x14ac:dyDescent="0.25">
      <c r="A91" s="1" t="s">
        <v>217</v>
      </c>
      <c r="B91" s="1" t="s">
        <v>6</v>
      </c>
      <c r="C91" s="1">
        <v>1.74294757843017</v>
      </c>
      <c r="F91" s="1" t="s">
        <v>224</v>
      </c>
    </row>
    <row r="92" spans="1:6" x14ac:dyDescent="0.25">
      <c r="A92" s="1" t="s">
        <v>218</v>
      </c>
      <c r="B92" s="1" t="s">
        <v>5</v>
      </c>
      <c r="C92" s="1">
        <v>1.5777287483215301</v>
      </c>
      <c r="D92" s="2">
        <v>0</v>
      </c>
      <c r="E92" s="2">
        <v>0</v>
      </c>
    </row>
    <row r="93" spans="1:6" x14ac:dyDescent="0.25">
      <c r="A93" s="1" t="s">
        <v>220</v>
      </c>
      <c r="B93" s="1" t="s">
        <v>5</v>
      </c>
      <c r="C93" s="1">
        <v>1.9808557033538801</v>
      </c>
      <c r="D93" s="2">
        <v>0</v>
      </c>
      <c r="E93" s="2">
        <v>0</v>
      </c>
    </row>
    <row r="94" spans="1:6" x14ac:dyDescent="0.25">
      <c r="A94" s="1" t="s">
        <v>219</v>
      </c>
      <c r="B94" s="1" t="s">
        <v>5</v>
      </c>
      <c r="C94" s="1">
        <v>1.58080077171325</v>
      </c>
      <c r="D94" s="2">
        <v>0</v>
      </c>
      <c r="E94" s="2">
        <v>0</v>
      </c>
    </row>
    <row r="95" spans="1:6" x14ac:dyDescent="0.25">
      <c r="A95" s="1" t="s">
        <v>208</v>
      </c>
      <c r="B95" s="1" t="s">
        <v>5</v>
      </c>
      <c r="C95" s="1">
        <v>1.8990607261657699</v>
      </c>
      <c r="D95" s="2">
        <v>0</v>
      </c>
      <c r="E95" s="2">
        <v>0</v>
      </c>
    </row>
    <row r="96" spans="1:6" x14ac:dyDescent="0.25">
      <c r="A96" s="1" t="s">
        <v>209</v>
      </c>
      <c r="B96" s="1" t="s">
        <v>5</v>
      </c>
      <c r="C96" s="1">
        <v>1.7384762763977</v>
      </c>
      <c r="D96" s="2">
        <v>0</v>
      </c>
      <c r="E96" s="2">
        <v>0</v>
      </c>
    </row>
    <row r="97" spans="1:6" x14ac:dyDescent="0.25">
      <c r="A97" s="1" t="s">
        <v>212</v>
      </c>
      <c r="B97" s="1" t="s">
        <v>5</v>
      </c>
      <c r="C97" s="1">
        <v>1.6633729934692301</v>
      </c>
      <c r="D97" s="2">
        <v>0</v>
      </c>
      <c r="E97" s="2">
        <v>0</v>
      </c>
    </row>
    <row r="98" spans="1:6" x14ac:dyDescent="0.25">
      <c r="A98" s="1" t="s">
        <v>210</v>
      </c>
      <c r="B98" s="1" t="s">
        <v>6</v>
      </c>
      <c r="C98" s="1">
        <v>1.7356872558593701E-4</v>
      </c>
      <c r="F98" s="1" t="s">
        <v>224</v>
      </c>
    </row>
    <row r="99" spans="1:6" x14ac:dyDescent="0.25">
      <c r="A99" s="1" t="s">
        <v>214</v>
      </c>
      <c r="B99" s="1" t="s">
        <v>5</v>
      </c>
      <c r="C99" s="1">
        <v>1.62086534500122</v>
      </c>
      <c r="D99" s="2">
        <v>0</v>
      </c>
      <c r="E99" s="2">
        <v>0</v>
      </c>
    </row>
    <row r="100" spans="1:6" x14ac:dyDescent="0.25">
      <c r="A100" s="1" t="s">
        <v>211</v>
      </c>
      <c r="B100" s="1" t="s">
        <v>5</v>
      </c>
      <c r="C100" s="1">
        <v>1.8264808654785101</v>
      </c>
      <c r="D100" s="2">
        <v>0</v>
      </c>
      <c r="E100" s="2">
        <v>0</v>
      </c>
    </row>
    <row r="101" spans="1:6" x14ac:dyDescent="0.25">
      <c r="A101" s="1" t="s">
        <v>207</v>
      </c>
      <c r="B101" s="1" t="s">
        <v>5</v>
      </c>
      <c r="C101" s="1">
        <v>1.7399153709411599</v>
      </c>
      <c r="D101" s="2">
        <v>0</v>
      </c>
      <c r="E101" s="2">
        <v>0</v>
      </c>
    </row>
    <row r="102" spans="1:6" x14ac:dyDescent="0.25">
      <c r="A102" s="1" t="s">
        <v>213</v>
      </c>
      <c r="B102" s="1" t="s">
        <v>5</v>
      </c>
      <c r="C102" s="1">
        <v>1.86303186416625</v>
      </c>
      <c r="D102" s="2">
        <v>0</v>
      </c>
      <c r="E102" s="2">
        <v>0</v>
      </c>
    </row>
    <row r="103" spans="1:6" x14ac:dyDescent="0.25">
      <c r="A103" s="1" t="s">
        <v>157</v>
      </c>
      <c r="B103" s="1" t="s">
        <v>5</v>
      </c>
      <c r="C103" s="1">
        <v>1.7819523811340301</v>
      </c>
      <c r="D103" s="2">
        <v>0</v>
      </c>
      <c r="E103" s="2">
        <v>0</v>
      </c>
    </row>
    <row r="104" spans="1:6" x14ac:dyDescent="0.25">
      <c r="A104" s="1" t="s">
        <v>128</v>
      </c>
      <c r="B104" s="1" t="s">
        <v>5</v>
      </c>
      <c r="C104" s="1">
        <v>1.4238085746765099</v>
      </c>
      <c r="D104" s="2">
        <v>0</v>
      </c>
      <c r="E104" s="2">
        <v>0</v>
      </c>
    </row>
    <row r="105" spans="1:6" x14ac:dyDescent="0.25">
      <c r="A105" s="1" t="s">
        <v>113</v>
      </c>
      <c r="B105" s="1" t="s">
        <v>5</v>
      </c>
      <c r="C105" s="1">
        <v>1.58408451080322</v>
      </c>
      <c r="D105" s="2">
        <v>0</v>
      </c>
      <c r="E105" s="2">
        <v>0</v>
      </c>
    </row>
    <row r="106" spans="1:6" x14ac:dyDescent="0.25">
      <c r="A106" s="1" t="s">
        <v>66</v>
      </c>
      <c r="B106" s="1" t="s">
        <v>5</v>
      </c>
      <c r="C106" s="1">
        <v>1.46708512306213</v>
      </c>
      <c r="D106" s="2">
        <v>0</v>
      </c>
      <c r="E106" s="2">
        <v>0</v>
      </c>
    </row>
    <row r="107" spans="1:6" x14ac:dyDescent="0.25">
      <c r="A107" s="1" t="s">
        <v>150</v>
      </c>
      <c r="B107" s="1" t="s">
        <v>5</v>
      </c>
      <c r="C107" s="1">
        <v>1.6600084304809499</v>
      </c>
      <c r="D107" s="2">
        <v>0</v>
      </c>
      <c r="E107" s="2">
        <v>0</v>
      </c>
    </row>
    <row r="108" spans="1:6" x14ac:dyDescent="0.25">
      <c r="A108" s="1" t="s">
        <v>154</v>
      </c>
      <c r="B108" s="1" t="s">
        <v>5</v>
      </c>
      <c r="C108" s="1">
        <v>1.94523453712463</v>
      </c>
      <c r="D108" s="2">
        <v>0</v>
      </c>
      <c r="E108" s="2">
        <v>0</v>
      </c>
    </row>
    <row r="109" spans="1:6" x14ac:dyDescent="0.25">
      <c r="A109" s="1" t="s">
        <v>159</v>
      </c>
      <c r="B109" s="1" t="s">
        <v>5</v>
      </c>
      <c r="C109" s="1">
        <v>1.4715142250061</v>
      </c>
      <c r="D109" s="2">
        <v>0</v>
      </c>
      <c r="E109" s="2">
        <v>0</v>
      </c>
    </row>
    <row r="110" spans="1:6" x14ac:dyDescent="0.25">
      <c r="A110" s="1" t="s">
        <v>103</v>
      </c>
      <c r="B110" s="1" t="s">
        <v>5</v>
      </c>
      <c r="C110" s="1">
        <v>7.1038837432861301</v>
      </c>
      <c r="D110" s="2">
        <v>4</v>
      </c>
      <c r="E110" s="2">
        <v>1</v>
      </c>
    </row>
    <row r="111" spans="1:6" x14ac:dyDescent="0.25">
      <c r="A111" s="1" t="s">
        <v>104</v>
      </c>
      <c r="B111" s="1" t="s">
        <v>5</v>
      </c>
      <c r="C111" s="1">
        <v>1.6600379943847601</v>
      </c>
      <c r="D111" s="2">
        <v>0</v>
      </c>
      <c r="E111" s="2">
        <v>0</v>
      </c>
    </row>
    <row r="112" spans="1:6" x14ac:dyDescent="0.25">
      <c r="A112" s="1" t="s">
        <v>181</v>
      </c>
      <c r="B112" s="1" t="s">
        <v>5</v>
      </c>
      <c r="C112" s="1">
        <v>1.6615955829620299</v>
      </c>
      <c r="D112" s="2">
        <v>0</v>
      </c>
      <c r="E112" s="2">
        <v>0</v>
      </c>
    </row>
    <row r="113" spans="1:5" x14ac:dyDescent="0.25">
      <c r="A113" s="1" t="s">
        <v>182</v>
      </c>
      <c r="B113" s="1" t="s">
        <v>5</v>
      </c>
      <c r="C113" s="1">
        <v>1.6612861156463601</v>
      </c>
      <c r="D113" s="2">
        <v>0</v>
      </c>
      <c r="E113" s="2">
        <v>0</v>
      </c>
    </row>
    <row r="114" spans="1:5" x14ac:dyDescent="0.25">
      <c r="A114" s="1" t="s">
        <v>180</v>
      </c>
      <c r="B114" s="1" t="s">
        <v>5</v>
      </c>
      <c r="C114" s="1">
        <v>1.8640387058257999</v>
      </c>
      <c r="D114" s="2">
        <v>0</v>
      </c>
      <c r="E114" s="2">
        <v>0</v>
      </c>
    </row>
    <row r="115" spans="1:5" x14ac:dyDescent="0.25">
      <c r="A115" s="1" t="s">
        <v>186</v>
      </c>
      <c r="B115" s="1" t="s">
        <v>5</v>
      </c>
      <c r="C115" s="1">
        <v>1.78591704368591</v>
      </c>
      <c r="D115" s="2">
        <v>0</v>
      </c>
      <c r="E115" s="2">
        <v>0</v>
      </c>
    </row>
    <row r="116" spans="1:5" x14ac:dyDescent="0.25">
      <c r="A116" s="1" t="s">
        <v>185</v>
      </c>
      <c r="B116" s="1" t="s">
        <v>5</v>
      </c>
      <c r="C116" s="1">
        <v>1.82029676437377</v>
      </c>
      <c r="D116" s="2">
        <v>0</v>
      </c>
      <c r="E116" s="2">
        <v>0</v>
      </c>
    </row>
    <row r="117" spans="1:5" x14ac:dyDescent="0.25">
      <c r="A117" s="1" t="s">
        <v>187</v>
      </c>
      <c r="B117" s="1" t="s">
        <v>5</v>
      </c>
      <c r="C117" s="1">
        <v>1.85786485671997</v>
      </c>
      <c r="D117" s="2">
        <v>0</v>
      </c>
      <c r="E117" s="2">
        <v>0</v>
      </c>
    </row>
    <row r="118" spans="1:5" x14ac:dyDescent="0.25">
      <c r="A118" s="1" t="s">
        <v>188</v>
      </c>
      <c r="B118" s="1" t="s">
        <v>5</v>
      </c>
      <c r="C118" s="1">
        <v>2.29991579055786</v>
      </c>
      <c r="D118" s="2">
        <v>0</v>
      </c>
      <c r="E118" s="2">
        <v>0</v>
      </c>
    </row>
    <row r="119" spans="1:5" x14ac:dyDescent="0.25">
      <c r="A119" s="1" t="s">
        <v>129</v>
      </c>
      <c r="B119" s="1" t="s">
        <v>6</v>
      </c>
      <c r="C119" s="1">
        <v>9.5237219333648593</v>
      </c>
      <c r="D119" s="2">
        <v>4</v>
      </c>
    </row>
    <row r="120" spans="1:5" x14ac:dyDescent="0.25">
      <c r="A120" s="1" t="s">
        <v>133</v>
      </c>
      <c r="B120" s="1" t="s">
        <v>5</v>
      </c>
      <c r="C120" s="1">
        <v>1.66607117652893</v>
      </c>
      <c r="D120" s="2">
        <v>0</v>
      </c>
      <c r="E120" s="2">
        <v>0</v>
      </c>
    </row>
    <row r="121" spans="1:5" x14ac:dyDescent="0.25">
      <c r="A121" s="1" t="s">
        <v>139</v>
      </c>
      <c r="B121" s="1" t="s">
        <v>5</v>
      </c>
      <c r="C121" s="1">
        <v>1.6632606983184799</v>
      </c>
      <c r="D121" s="2">
        <v>0</v>
      </c>
      <c r="E121" s="2">
        <v>0</v>
      </c>
    </row>
    <row r="122" spans="1:5" x14ac:dyDescent="0.25">
      <c r="A122" s="1" t="s">
        <v>135</v>
      </c>
      <c r="B122" s="1" t="s">
        <v>5</v>
      </c>
      <c r="C122" s="1">
        <v>1.6582665443420399</v>
      </c>
      <c r="D122" s="2">
        <v>0</v>
      </c>
      <c r="E122" s="2">
        <v>0</v>
      </c>
    </row>
    <row r="123" spans="1:5" x14ac:dyDescent="0.25">
      <c r="A123" s="1" t="s">
        <v>141</v>
      </c>
      <c r="B123" s="1" t="s">
        <v>5</v>
      </c>
      <c r="C123" s="1">
        <v>1.8208799362182599</v>
      </c>
      <c r="D123" s="2">
        <v>0</v>
      </c>
      <c r="E123" s="2">
        <v>0</v>
      </c>
    </row>
    <row r="124" spans="1:5" x14ac:dyDescent="0.25">
      <c r="A124" s="1" t="s">
        <v>148</v>
      </c>
      <c r="B124" s="1" t="s">
        <v>5</v>
      </c>
      <c r="C124" s="1">
        <v>1.7456686496734599</v>
      </c>
      <c r="D124" s="2">
        <v>0</v>
      </c>
      <c r="E124" s="2">
        <v>0</v>
      </c>
    </row>
    <row r="125" spans="1:5" x14ac:dyDescent="0.25">
      <c r="A125" s="1" t="s">
        <v>138</v>
      </c>
      <c r="B125" s="1" t="s">
        <v>5</v>
      </c>
      <c r="C125" s="1">
        <v>1.61991763114929</v>
      </c>
      <c r="D125" s="2">
        <v>0</v>
      </c>
      <c r="E125" s="2">
        <v>0</v>
      </c>
    </row>
    <row r="126" spans="1:5" x14ac:dyDescent="0.25">
      <c r="A126" s="1" t="s">
        <v>130</v>
      </c>
      <c r="B126" s="1" t="s">
        <v>5</v>
      </c>
      <c r="C126" s="1">
        <v>1.86149597167968</v>
      </c>
      <c r="D126" s="2">
        <v>0</v>
      </c>
      <c r="E126" s="2">
        <v>0</v>
      </c>
    </row>
    <row r="127" spans="1:5" x14ac:dyDescent="0.25">
      <c r="A127" s="1" t="s">
        <v>143</v>
      </c>
      <c r="B127" s="1" t="s">
        <v>5</v>
      </c>
      <c r="C127" s="1">
        <v>1.8249771595001201</v>
      </c>
      <c r="D127" s="2">
        <v>0</v>
      </c>
      <c r="E127" s="2">
        <v>0</v>
      </c>
    </row>
    <row r="128" spans="1:5" x14ac:dyDescent="0.25">
      <c r="A128" s="1" t="s">
        <v>136</v>
      </c>
      <c r="B128" s="1" t="s">
        <v>5</v>
      </c>
      <c r="C128" s="1">
        <v>1.94133305549621</v>
      </c>
      <c r="D128" s="2">
        <v>0</v>
      </c>
      <c r="E128" s="2">
        <v>0</v>
      </c>
    </row>
    <row r="129" spans="1:5" x14ac:dyDescent="0.25">
      <c r="A129" s="1" t="s">
        <v>131</v>
      </c>
      <c r="B129" s="1" t="s">
        <v>5</v>
      </c>
      <c r="C129" s="1">
        <v>1.70271873474121</v>
      </c>
      <c r="D129" s="2">
        <v>0</v>
      </c>
      <c r="E129" s="2">
        <v>0</v>
      </c>
    </row>
    <row r="130" spans="1:5" x14ac:dyDescent="0.25">
      <c r="A130" s="1" t="s">
        <v>147</v>
      </c>
      <c r="B130" s="1" t="s">
        <v>5</v>
      </c>
      <c r="C130" s="1">
        <v>1.66111040115356</v>
      </c>
      <c r="D130" s="2">
        <v>0</v>
      </c>
      <c r="E130" s="2">
        <v>0</v>
      </c>
    </row>
    <row r="131" spans="1:5" x14ac:dyDescent="0.25">
      <c r="A131" s="1" t="s">
        <v>134</v>
      </c>
      <c r="B131" s="1" t="s">
        <v>5</v>
      </c>
      <c r="C131" s="1">
        <v>1.9004209041595399</v>
      </c>
      <c r="D131" s="2">
        <v>0</v>
      </c>
      <c r="E131" s="2">
        <v>0</v>
      </c>
    </row>
    <row r="132" spans="1:5" x14ac:dyDescent="0.25">
      <c r="A132" s="1" t="s">
        <v>142</v>
      </c>
      <c r="B132" s="1" t="s">
        <v>5</v>
      </c>
      <c r="C132" s="1">
        <v>1.7396669387817301</v>
      </c>
      <c r="D132" s="2">
        <v>0</v>
      </c>
      <c r="E132" s="2">
        <v>0</v>
      </c>
    </row>
    <row r="133" spans="1:5" x14ac:dyDescent="0.25">
      <c r="A133" s="1" t="s">
        <v>144</v>
      </c>
      <c r="B133" s="1" t="s">
        <v>5</v>
      </c>
      <c r="C133" s="1">
        <v>2.0232703685760498</v>
      </c>
      <c r="D133" s="2">
        <v>0</v>
      </c>
      <c r="E133" s="2">
        <v>0</v>
      </c>
    </row>
    <row r="134" spans="1:5" x14ac:dyDescent="0.25">
      <c r="A134" s="1" t="s">
        <v>137</v>
      </c>
      <c r="B134" s="1" t="s">
        <v>5</v>
      </c>
      <c r="C134" s="1">
        <v>1.86060214042663</v>
      </c>
      <c r="D134" s="2">
        <v>0</v>
      </c>
      <c r="E134" s="2">
        <v>0</v>
      </c>
    </row>
    <row r="135" spans="1:5" x14ac:dyDescent="0.25">
      <c r="A135" s="1" t="s">
        <v>145</v>
      </c>
      <c r="B135" s="1" t="s">
        <v>5</v>
      </c>
      <c r="C135" s="1">
        <v>1.78774309158325</v>
      </c>
      <c r="D135" s="2">
        <v>0</v>
      </c>
      <c r="E135" s="2">
        <v>0</v>
      </c>
    </row>
    <row r="136" spans="1:5" x14ac:dyDescent="0.25">
      <c r="A136" s="1" t="s">
        <v>132</v>
      </c>
      <c r="B136" s="1" t="s">
        <v>5</v>
      </c>
      <c r="C136" s="1">
        <v>1.4223878383636399</v>
      </c>
      <c r="D136" s="2">
        <v>0</v>
      </c>
      <c r="E136" s="2">
        <v>0</v>
      </c>
    </row>
    <row r="137" spans="1:5" x14ac:dyDescent="0.25">
      <c r="A137" s="1" t="s">
        <v>140</v>
      </c>
      <c r="B137" s="1" t="s">
        <v>5</v>
      </c>
      <c r="C137" s="1">
        <v>1.62366890907287</v>
      </c>
      <c r="D137" s="2">
        <v>0</v>
      </c>
      <c r="E137" s="2">
        <v>0</v>
      </c>
    </row>
    <row r="138" spans="1:5" x14ac:dyDescent="0.25">
      <c r="A138" s="1" t="s">
        <v>146</v>
      </c>
      <c r="B138" s="1" t="s">
        <v>5</v>
      </c>
      <c r="C138" s="1">
        <v>1.7405259609222401</v>
      </c>
      <c r="D138" s="2">
        <v>0</v>
      </c>
      <c r="E138" s="2">
        <v>0</v>
      </c>
    </row>
    <row r="139" spans="1:5" x14ac:dyDescent="0.25">
      <c r="A139" s="1" t="s">
        <v>69</v>
      </c>
      <c r="B139" s="1" t="s">
        <v>5</v>
      </c>
      <c r="C139" s="1">
        <v>1.6196198463439899</v>
      </c>
      <c r="D139" s="2">
        <v>0</v>
      </c>
      <c r="E139" s="2">
        <v>0</v>
      </c>
    </row>
    <row r="140" spans="1:5" x14ac:dyDescent="0.25">
      <c r="A140" s="1" t="s">
        <v>68</v>
      </c>
      <c r="B140" s="1" t="s">
        <v>5</v>
      </c>
      <c r="C140" s="1">
        <v>1.82374668121337</v>
      </c>
      <c r="D140" s="2">
        <v>0</v>
      </c>
      <c r="E140" s="2">
        <v>0</v>
      </c>
    </row>
    <row r="141" spans="1:5" x14ac:dyDescent="0.25">
      <c r="A141" s="1" t="s">
        <v>149</v>
      </c>
      <c r="B141" s="1" t="s">
        <v>5</v>
      </c>
      <c r="C141" s="1">
        <v>2.6619629859924299</v>
      </c>
      <c r="D141" s="2">
        <v>0</v>
      </c>
      <c r="E141" s="2">
        <v>0</v>
      </c>
    </row>
    <row r="142" spans="1:5" x14ac:dyDescent="0.25">
      <c r="A142" s="1" t="s">
        <v>155</v>
      </c>
      <c r="B142" s="1" t="s">
        <v>5</v>
      </c>
      <c r="C142" s="1">
        <v>1.94127440452575</v>
      </c>
      <c r="D142" s="2">
        <v>0</v>
      </c>
      <c r="E142" s="2">
        <v>0</v>
      </c>
    </row>
    <row r="143" spans="1:5" x14ac:dyDescent="0.25">
      <c r="A143" s="1" t="s">
        <v>112</v>
      </c>
      <c r="B143" s="1" t="s">
        <v>5</v>
      </c>
      <c r="C143" s="1">
        <v>0.20855760574340801</v>
      </c>
      <c r="D143" s="2">
        <v>0</v>
      </c>
      <c r="E143" s="2">
        <v>0</v>
      </c>
    </row>
    <row r="144" spans="1:5" x14ac:dyDescent="0.25">
      <c r="A144" s="1" t="s">
        <v>111</v>
      </c>
      <c r="B144" s="1" t="s">
        <v>5</v>
      </c>
      <c r="C144" s="1">
        <v>0.212459325790405</v>
      </c>
      <c r="D144" s="2">
        <v>0</v>
      </c>
      <c r="E144" s="2">
        <v>0</v>
      </c>
    </row>
    <row r="145" spans="1:6" x14ac:dyDescent="0.25">
      <c r="A145" s="1" t="s">
        <v>106</v>
      </c>
      <c r="B145" s="1" t="s">
        <v>6</v>
      </c>
      <c r="C145" s="1">
        <v>3.3473968505859299E-4</v>
      </c>
      <c r="F145" s="1" t="s">
        <v>224</v>
      </c>
    </row>
    <row r="146" spans="1:6" x14ac:dyDescent="0.25">
      <c r="A146" s="1" t="s">
        <v>158</v>
      </c>
      <c r="B146" s="1" t="s">
        <v>5</v>
      </c>
      <c r="C146" s="1">
        <v>1.5780556201934799</v>
      </c>
      <c r="D146" s="2">
        <v>0</v>
      </c>
      <c r="E146" s="2">
        <v>0</v>
      </c>
    </row>
    <row r="147" spans="1:6" x14ac:dyDescent="0.25">
      <c r="A147" s="1" t="s">
        <v>105</v>
      </c>
      <c r="B147" s="1" t="s">
        <v>5</v>
      </c>
      <c r="C147" s="1">
        <v>1.6291389465332</v>
      </c>
      <c r="D147" s="2">
        <v>0</v>
      </c>
      <c r="E147" s="2">
        <v>0</v>
      </c>
    </row>
    <row r="148" spans="1:6" x14ac:dyDescent="0.25">
      <c r="A148" s="1" t="s">
        <v>152</v>
      </c>
      <c r="B148" s="1" t="s">
        <v>5</v>
      </c>
      <c r="C148" s="1">
        <v>1.82221055030822</v>
      </c>
      <c r="D148" s="2">
        <v>0</v>
      </c>
      <c r="E148" s="2">
        <v>0</v>
      </c>
    </row>
    <row r="149" spans="1:6" x14ac:dyDescent="0.25">
      <c r="A149" s="1" t="s">
        <v>165</v>
      </c>
      <c r="B149" s="1" t="s">
        <v>5</v>
      </c>
      <c r="C149" s="1">
        <v>1.4982948303222601</v>
      </c>
      <c r="D149" s="2">
        <v>0</v>
      </c>
      <c r="E149" s="2">
        <v>0</v>
      </c>
    </row>
    <row r="150" spans="1:6" x14ac:dyDescent="0.25">
      <c r="A150" s="1" t="s">
        <v>151</v>
      </c>
      <c r="B150" s="1" t="s">
        <v>5</v>
      </c>
      <c r="C150" s="1">
        <v>1.74343156814575</v>
      </c>
      <c r="D150" s="2">
        <v>0</v>
      </c>
      <c r="E150" s="2">
        <v>0</v>
      </c>
    </row>
    <row r="151" spans="1:6" x14ac:dyDescent="0.25">
      <c r="A151" s="1" t="s">
        <v>70</v>
      </c>
      <c r="B151" s="1" t="s">
        <v>5</v>
      </c>
      <c r="C151" s="1">
        <v>1.74023509025573</v>
      </c>
      <c r="D151" s="2">
        <v>0</v>
      </c>
      <c r="E151" s="2">
        <v>0</v>
      </c>
    </row>
    <row r="152" spans="1:6" x14ac:dyDescent="0.25">
      <c r="A152" s="1" t="s">
        <v>189</v>
      </c>
      <c r="B152" s="1" t="s">
        <v>5</v>
      </c>
      <c r="C152" s="1">
        <v>1.74343562126159</v>
      </c>
      <c r="D152" s="2">
        <v>0</v>
      </c>
      <c r="E152" s="2">
        <v>0</v>
      </c>
    </row>
    <row r="153" spans="1:6" x14ac:dyDescent="0.25">
      <c r="A153" s="1" t="s">
        <v>99</v>
      </c>
      <c r="B153" s="1" t="s">
        <v>5</v>
      </c>
      <c r="C153" s="1">
        <v>1.57920598983764</v>
      </c>
      <c r="D153" s="2">
        <v>0</v>
      </c>
      <c r="E153" s="2">
        <v>0</v>
      </c>
    </row>
    <row r="154" spans="1:6" x14ac:dyDescent="0.25">
      <c r="A154" s="1" t="s">
        <v>127</v>
      </c>
      <c r="B154" s="1" t="s">
        <v>5</v>
      </c>
      <c r="C154" s="1">
        <v>2.18975758552551</v>
      </c>
      <c r="D154" s="2">
        <v>0</v>
      </c>
      <c r="E154" s="2">
        <v>0</v>
      </c>
    </row>
    <row r="155" spans="1:6" x14ac:dyDescent="0.25">
      <c r="A155" s="1" t="s">
        <v>97</v>
      </c>
      <c r="B155" s="1" t="s">
        <v>5</v>
      </c>
      <c r="C155" s="1">
        <v>1.5390918254852199</v>
      </c>
      <c r="D155" s="2">
        <v>0</v>
      </c>
      <c r="E155" s="2">
        <v>0</v>
      </c>
    </row>
    <row r="156" spans="1:6" x14ac:dyDescent="0.25">
      <c r="A156" s="1" t="s">
        <v>67</v>
      </c>
      <c r="B156" s="1" t="s">
        <v>5</v>
      </c>
      <c r="C156" s="1">
        <v>1.78099584579467</v>
      </c>
      <c r="D156" s="2">
        <v>0</v>
      </c>
      <c r="E156" s="2">
        <v>0</v>
      </c>
    </row>
    <row r="157" spans="1:6" x14ac:dyDescent="0.25">
      <c r="A157" s="1" t="s">
        <v>90</v>
      </c>
      <c r="B157" s="1" t="s">
        <v>5</v>
      </c>
      <c r="C157" s="1">
        <v>1.90617322921752</v>
      </c>
      <c r="D157" s="2">
        <v>0</v>
      </c>
      <c r="E157" s="2">
        <v>0</v>
      </c>
    </row>
    <row r="158" spans="1:6" x14ac:dyDescent="0.25">
      <c r="A158" s="1" t="s">
        <v>91</v>
      </c>
      <c r="B158" s="1" t="s">
        <v>5</v>
      </c>
      <c r="C158" s="1">
        <v>1.8626585006713801</v>
      </c>
      <c r="D158" s="2">
        <v>0</v>
      </c>
      <c r="E158" s="2">
        <v>0</v>
      </c>
    </row>
    <row r="159" spans="1:6" x14ac:dyDescent="0.25">
      <c r="A159" s="1" t="s">
        <v>92</v>
      </c>
      <c r="B159" s="1" t="s">
        <v>6</v>
      </c>
      <c r="C159" s="1">
        <v>1.42335891723632E-4</v>
      </c>
      <c r="F159" s="1" t="s">
        <v>224</v>
      </c>
    </row>
    <row r="160" spans="1:6" x14ac:dyDescent="0.25">
      <c r="A160" s="1" t="s">
        <v>93</v>
      </c>
      <c r="B160" s="1" t="s">
        <v>5</v>
      </c>
      <c r="C160" s="1">
        <v>1.8191895484924301</v>
      </c>
      <c r="D160" s="2">
        <v>0</v>
      </c>
      <c r="E160" s="2">
        <v>0</v>
      </c>
    </row>
    <row r="161" spans="1:6" x14ac:dyDescent="0.25">
      <c r="A161" s="1" t="s">
        <v>94</v>
      </c>
      <c r="B161" s="1" t="s">
        <v>6</v>
      </c>
      <c r="C161" s="1">
        <v>1.5354156494140601E-4</v>
      </c>
      <c r="F161" s="1" t="s">
        <v>224</v>
      </c>
    </row>
    <row r="162" spans="1:6" x14ac:dyDescent="0.25">
      <c r="A162" s="1" t="s">
        <v>95</v>
      </c>
      <c r="B162" s="1" t="s">
        <v>5</v>
      </c>
      <c r="C162" s="1">
        <v>1.74152731895446</v>
      </c>
      <c r="D162" s="2">
        <v>0</v>
      </c>
      <c r="E162" s="2">
        <v>0</v>
      </c>
    </row>
    <row r="163" spans="1:6" x14ac:dyDescent="0.25">
      <c r="A163" s="1" t="s">
        <v>57</v>
      </c>
      <c r="B163" s="1" t="s">
        <v>5</v>
      </c>
      <c r="C163" s="1">
        <v>18.5679881572723</v>
      </c>
      <c r="D163" s="2">
        <v>3</v>
      </c>
      <c r="E163" s="2">
        <v>2</v>
      </c>
    </row>
    <row r="164" spans="1:6" x14ac:dyDescent="0.25">
      <c r="A164" s="1" t="s">
        <v>54</v>
      </c>
      <c r="B164" s="1" t="s">
        <v>5</v>
      </c>
      <c r="C164" s="1">
        <v>2.03440141677856</v>
      </c>
      <c r="D164" s="2">
        <v>0</v>
      </c>
      <c r="E164" s="2">
        <v>0</v>
      </c>
    </row>
    <row r="165" spans="1:6" x14ac:dyDescent="0.25">
      <c r="A165" s="1" t="s">
        <v>13</v>
      </c>
      <c r="B165" s="1" t="s">
        <v>5</v>
      </c>
      <c r="C165" s="1">
        <v>1.9436795711517301</v>
      </c>
      <c r="D165" s="2">
        <v>0</v>
      </c>
      <c r="E165" s="2">
        <v>0</v>
      </c>
    </row>
    <row r="166" spans="1:6" x14ac:dyDescent="0.25">
      <c r="A166" s="1" t="s">
        <v>39</v>
      </c>
      <c r="B166" s="1" t="s">
        <v>5</v>
      </c>
      <c r="C166" s="1">
        <v>38.672020196914602</v>
      </c>
      <c r="D166" s="2">
        <v>2</v>
      </c>
      <c r="E166" s="2">
        <v>1</v>
      </c>
    </row>
    <row r="167" spans="1:6" x14ac:dyDescent="0.25">
      <c r="A167" s="1" t="s">
        <v>49</v>
      </c>
      <c r="B167" s="1" t="s">
        <v>5</v>
      </c>
      <c r="C167" s="1">
        <v>26.688802242278999</v>
      </c>
      <c r="D167" s="2">
        <v>2</v>
      </c>
      <c r="E167" s="2">
        <v>1</v>
      </c>
    </row>
    <row r="168" spans="1:6" x14ac:dyDescent="0.25">
      <c r="A168" s="1" t="s">
        <v>45</v>
      </c>
      <c r="B168" s="1" t="s">
        <v>5</v>
      </c>
      <c r="C168" s="1">
        <v>6.2530813217162997</v>
      </c>
      <c r="D168" s="2">
        <v>2</v>
      </c>
      <c r="E168" s="2">
        <v>2</v>
      </c>
    </row>
    <row r="169" spans="1:6" x14ac:dyDescent="0.25">
      <c r="A169" s="1" t="s">
        <v>31</v>
      </c>
      <c r="B169" s="1" t="s">
        <v>5</v>
      </c>
      <c r="C169" s="1">
        <v>4.1567914485931396</v>
      </c>
      <c r="D169" s="2">
        <v>0</v>
      </c>
      <c r="E169" s="2">
        <v>0</v>
      </c>
    </row>
    <row r="170" spans="1:6" x14ac:dyDescent="0.25">
      <c r="A170" s="1" t="s">
        <v>47</v>
      </c>
      <c r="B170" s="1" t="s">
        <v>5</v>
      </c>
      <c r="C170" s="1">
        <v>1.7806687355041499</v>
      </c>
      <c r="D170" s="2">
        <v>0</v>
      </c>
      <c r="E170" s="2">
        <v>0</v>
      </c>
    </row>
    <row r="171" spans="1:6" x14ac:dyDescent="0.25">
      <c r="A171" s="1" t="s">
        <v>38</v>
      </c>
      <c r="B171" s="1" t="s">
        <v>5</v>
      </c>
      <c r="C171" s="1">
        <v>1.82480692863464</v>
      </c>
      <c r="D171" s="2">
        <v>0</v>
      </c>
      <c r="E171" s="2">
        <v>0</v>
      </c>
    </row>
    <row r="172" spans="1:6" x14ac:dyDescent="0.25">
      <c r="A172" s="1" t="s">
        <v>14</v>
      </c>
      <c r="B172" s="1" t="s">
        <v>6</v>
      </c>
      <c r="C172" s="1">
        <v>59.512678146362298</v>
      </c>
      <c r="D172" s="2">
        <v>3</v>
      </c>
    </row>
    <row r="173" spans="1:6" x14ac:dyDescent="0.25">
      <c r="A173" s="1" t="s">
        <v>15</v>
      </c>
      <c r="B173" s="1" t="s">
        <v>5</v>
      </c>
      <c r="C173" s="1">
        <v>7.5841169357299796</v>
      </c>
      <c r="D173" s="2">
        <v>3</v>
      </c>
      <c r="E173" s="2">
        <v>1</v>
      </c>
    </row>
    <row r="174" spans="1:6" x14ac:dyDescent="0.25">
      <c r="A174" s="1" t="s">
        <v>30</v>
      </c>
      <c r="B174" s="1" t="s">
        <v>5</v>
      </c>
      <c r="C174" s="1">
        <v>7.6713914871215803</v>
      </c>
      <c r="D174" s="2">
        <v>3</v>
      </c>
      <c r="E174" s="2">
        <v>1</v>
      </c>
    </row>
    <row r="175" spans="1:6" x14ac:dyDescent="0.25">
      <c r="A175" s="1" t="s">
        <v>41</v>
      </c>
      <c r="B175" s="1" t="s">
        <v>5</v>
      </c>
      <c r="C175" s="1">
        <v>28.077916860580402</v>
      </c>
      <c r="D175" s="2">
        <v>2</v>
      </c>
      <c r="E175" s="2">
        <v>1</v>
      </c>
    </row>
    <row r="176" spans="1:6" x14ac:dyDescent="0.25">
      <c r="A176" s="1" t="s">
        <v>44</v>
      </c>
      <c r="B176" s="1" t="s">
        <v>5</v>
      </c>
      <c r="C176" s="1">
        <v>6.1829278469085596</v>
      </c>
      <c r="D176" s="2">
        <v>2</v>
      </c>
      <c r="E176" s="2">
        <v>1</v>
      </c>
    </row>
    <row r="177" spans="1:6" x14ac:dyDescent="0.25">
      <c r="A177" s="1" t="s">
        <v>22</v>
      </c>
      <c r="B177" s="1" t="s">
        <v>5</v>
      </c>
      <c r="C177" s="1">
        <v>4.0188317298889098</v>
      </c>
      <c r="D177" s="2">
        <v>2</v>
      </c>
      <c r="E177" s="2">
        <v>1</v>
      </c>
    </row>
    <row r="178" spans="1:6" x14ac:dyDescent="0.25">
      <c r="A178" s="1" t="s">
        <v>20</v>
      </c>
      <c r="B178" s="1" t="s">
        <v>5</v>
      </c>
      <c r="C178" s="1">
        <v>2.1778583526611301</v>
      </c>
      <c r="D178" s="2">
        <v>0</v>
      </c>
      <c r="E178" s="2">
        <v>0</v>
      </c>
    </row>
    <row r="179" spans="1:6" x14ac:dyDescent="0.25">
      <c r="A179" s="1" t="s">
        <v>42</v>
      </c>
      <c r="B179" s="1" t="s">
        <v>6</v>
      </c>
      <c r="C179" s="1">
        <v>215.89872121810899</v>
      </c>
      <c r="D179" s="2">
        <v>5</v>
      </c>
    </row>
    <row r="180" spans="1:6" x14ac:dyDescent="0.25">
      <c r="A180" s="1" t="s">
        <v>23</v>
      </c>
      <c r="B180" s="1" t="s">
        <v>5</v>
      </c>
      <c r="C180" s="1">
        <v>38.8211569786071</v>
      </c>
      <c r="D180" s="2">
        <v>3</v>
      </c>
      <c r="E180" s="2">
        <v>1</v>
      </c>
    </row>
    <row r="181" spans="1:6" x14ac:dyDescent="0.25">
      <c r="A181" s="1" t="s">
        <v>35</v>
      </c>
      <c r="B181" s="1" t="s">
        <v>6</v>
      </c>
      <c r="C181" s="1">
        <v>55.774492740631104</v>
      </c>
      <c r="F181" s="1" t="s">
        <v>224</v>
      </c>
    </row>
    <row r="182" spans="1:6" x14ac:dyDescent="0.25">
      <c r="A182" s="1" t="s">
        <v>19</v>
      </c>
      <c r="B182" s="1" t="s">
        <v>6</v>
      </c>
      <c r="C182" s="1">
        <v>4.0736460685729901</v>
      </c>
      <c r="F182" s="1" t="s">
        <v>225</v>
      </c>
    </row>
    <row r="183" spans="1:6" x14ac:dyDescent="0.25">
      <c r="A183" s="1" t="s">
        <v>40</v>
      </c>
      <c r="B183" s="1" t="s">
        <v>5</v>
      </c>
      <c r="C183" s="1">
        <v>10.3507785797119</v>
      </c>
      <c r="D183" s="2">
        <v>3</v>
      </c>
      <c r="E183" s="2">
        <v>2</v>
      </c>
    </row>
    <row r="184" spans="1:6" x14ac:dyDescent="0.25">
      <c r="A184" s="1" t="s">
        <v>53</v>
      </c>
      <c r="B184" s="1" t="s">
        <v>5</v>
      </c>
      <c r="C184" s="1">
        <v>4.3554689884185702</v>
      </c>
      <c r="D184" s="2">
        <v>0</v>
      </c>
      <c r="E184" s="2">
        <v>0</v>
      </c>
    </row>
    <row r="185" spans="1:6" x14ac:dyDescent="0.25">
      <c r="A185" s="1" t="s">
        <v>37</v>
      </c>
      <c r="B185" s="1" t="s">
        <v>5</v>
      </c>
      <c r="C185" s="1">
        <v>2.02968096733093</v>
      </c>
      <c r="D185" s="2">
        <v>0</v>
      </c>
      <c r="E185" s="2">
        <v>0</v>
      </c>
    </row>
    <row r="186" spans="1:6" x14ac:dyDescent="0.25">
      <c r="A186" s="1" t="s">
        <v>56</v>
      </c>
      <c r="B186" s="1" t="s">
        <v>5</v>
      </c>
      <c r="C186" s="1">
        <v>7.7936403751373202</v>
      </c>
      <c r="D186" s="2">
        <v>3</v>
      </c>
      <c r="E186" s="2">
        <v>1</v>
      </c>
    </row>
    <row r="187" spans="1:6" x14ac:dyDescent="0.25">
      <c r="A187" s="1" t="s">
        <v>24</v>
      </c>
      <c r="B187" s="1" t="s">
        <v>5</v>
      </c>
      <c r="C187" s="1">
        <v>7.4211955070495597</v>
      </c>
      <c r="D187" s="2">
        <v>3</v>
      </c>
      <c r="E187" s="2">
        <v>1</v>
      </c>
    </row>
    <row r="188" spans="1:6" x14ac:dyDescent="0.25">
      <c r="A188" s="1" t="s">
        <v>27</v>
      </c>
      <c r="B188" s="1" t="s">
        <v>5</v>
      </c>
      <c r="C188" s="1">
        <v>57.750319957733097</v>
      </c>
      <c r="D188" s="2">
        <v>5</v>
      </c>
      <c r="E188" s="2">
        <v>3</v>
      </c>
    </row>
    <row r="189" spans="1:6" x14ac:dyDescent="0.25">
      <c r="A189" s="1" t="s">
        <v>18</v>
      </c>
      <c r="B189" s="1" t="s">
        <v>5</v>
      </c>
      <c r="C189" s="1">
        <v>101.32023358345</v>
      </c>
      <c r="D189" s="2">
        <v>6</v>
      </c>
      <c r="E189" s="2">
        <v>3</v>
      </c>
    </row>
    <row r="190" spans="1:6" x14ac:dyDescent="0.25">
      <c r="A190" s="1" t="s">
        <v>51</v>
      </c>
      <c r="B190" s="1" t="s">
        <v>6</v>
      </c>
      <c r="C190" s="1">
        <v>4.9569811820983798</v>
      </c>
      <c r="F190" s="1" t="s">
        <v>224</v>
      </c>
    </row>
    <row r="191" spans="1:6" x14ac:dyDescent="0.25">
      <c r="A191" s="1" t="s">
        <v>25</v>
      </c>
      <c r="B191" s="1" t="s">
        <v>5</v>
      </c>
      <c r="C191" s="1">
        <v>6.5419497489929199</v>
      </c>
      <c r="D191" s="2">
        <v>3</v>
      </c>
      <c r="E191" s="2">
        <v>1</v>
      </c>
    </row>
    <row r="192" spans="1:6" x14ac:dyDescent="0.25">
      <c r="A192" s="1" t="s">
        <v>16</v>
      </c>
      <c r="B192" s="1" t="s">
        <v>6</v>
      </c>
      <c r="C192" s="1">
        <v>73.055452585220294</v>
      </c>
      <c r="F192" s="1" t="s">
        <v>225</v>
      </c>
    </row>
    <row r="193" spans="1:5" x14ac:dyDescent="0.25">
      <c r="A193" s="1" t="s">
        <v>28</v>
      </c>
      <c r="B193" s="1" t="s">
        <v>5</v>
      </c>
      <c r="C193" s="1">
        <v>5.60642337799072</v>
      </c>
      <c r="D193" s="2">
        <v>3</v>
      </c>
      <c r="E193" s="2">
        <v>1</v>
      </c>
    </row>
    <row r="194" spans="1:5" x14ac:dyDescent="0.25">
      <c r="A194" s="1" t="s">
        <v>34</v>
      </c>
      <c r="B194" s="1" t="s">
        <v>5</v>
      </c>
      <c r="C194" s="1">
        <v>10.061666727065999</v>
      </c>
      <c r="D194" s="2">
        <v>3</v>
      </c>
      <c r="E194" s="2">
        <v>2</v>
      </c>
    </row>
    <row r="195" spans="1:5" x14ac:dyDescent="0.25">
      <c r="A195" s="1" t="s">
        <v>43</v>
      </c>
      <c r="B195" s="1" t="s">
        <v>5</v>
      </c>
      <c r="C195" s="1">
        <v>2.14629030227661</v>
      </c>
      <c r="D195" s="2">
        <v>0</v>
      </c>
      <c r="E195" s="2">
        <v>0</v>
      </c>
    </row>
    <row r="196" spans="1:5" x14ac:dyDescent="0.25">
      <c r="A196" s="1" t="s">
        <v>48</v>
      </c>
      <c r="B196" s="1" t="s">
        <v>5</v>
      </c>
      <c r="C196" s="1">
        <v>2.1085627079010001</v>
      </c>
      <c r="D196" s="2">
        <v>0</v>
      </c>
      <c r="E196" s="2">
        <v>0</v>
      </c>
    </row>
    <row r="197" spans="1:5" x14ac:dyDescent="0.25">
      <c r="A197" s="1" t="s">
        <v>17</v>
      </c>
      <c r="B197" s="1" t="s">
        <v>5</v>
      </c>
      <c r="C197" s="1">
        <v>4.0290899276733398</v>
      </c>
      <c r="D197" s="2">
        <v>0</v>
      </c>
      <c r="E197" s="2">
        <v>0</v>
      </c>
    </row>
    <row r="198" spans="1:5" x14ac:dyDescent="0.25">
      <c r="A198" s="1" t="s">
        <v>36</v>
      </c>
      <c r="B198" s="1" t="s">
        <v>5</v>
      </c>
      <c r="C198" s="1">
        <v>2.50451588630676</v>
      </c>
      <c r="D198" s="2">
        <v>0</v>
      </c>
      <c r="E198" s="2">
        <v>0</v>
      </c>
    </row>
    <row r="199" spans="1:5" x14ac:dyDescent="0.25">
      <c r="A199" s="1" t="s">
        <v>32</v>
      </c>
      <c r="B199" s="1" t="s">
        <v>5</v>
      </c>
      <c r="C199" s="1">
        <v>5.8753523826599103</v>
      </c>
      <c r="D199" s="2">
        <v>0</v>
      </c>
      <c r="E199" s="2">
        <v>0</v>
      </c>
    </row>
    <row r="200" spans="1:5" x14ac:dyDescent="0.25">
      <c r="A200" s="1" t="s">
        <v>21</v>
      </c>
      <c r="B200" s="1" t="s">
        <v>5</v>
      </c>
      <c r="C200" s="1">
        <v>7.8039824962615896</v>
      </c>
      <c r="D200" s="2">
        <v>0</v>
      </c>
      <c r="E200" s="2">
        <v>0</v>
      </c>
    </row>
    <row r="201" spans="1:5" x14ac:dyDescent="0.25">
      <c r="A201" s="1" t="s">
        <v>29</v>
      </c>
      <c r="B201" s="1" t="s">
        <v>5</v>
      </c>
      <c r="C201" s="1">
        <v>3.55071568489074</v>
      </c>
      <c r="D201" s="2">
        <v>0</v>
      </c>
      <c r="E201" s="2">
        <v>0</v>
      </c>
    </row>
    <row r="202" spans="1:5" x14ac:dyDescent="0.25">
      <c r="A202" s="1" t="s">
        <v>46</v>
      </c>
      <c r="B202" s="1" t="s">
        <v>5</v>
      </c>
      <c r="C202" s="1">
        <v>9.6104218959808296</v>
      </c>
      <c r="D202" s="2">
        <v>0</v>
      </c>
      <c r="E202" s="2">
        <v>0</v>
      </c>
    </row>
    <row r="203" spans="1:5" x14ac:dyDescent="0.25">
      <c r="A203" s="1" t="s">
        <v>26</v>
      </c>
      <c r="B203" s="1" t="s">
        <v>5</v>
      </c>
      <c r="C203" s="1">
        <v>4.5188856124877903</v>
      </c>
      <c r="D203" s="2">
        <v>0</v>
      </c>
      <c r="E203" s="2">
        <v>0</v>
      </c>
    </row>
    <row r="204" spans="1:5" x14ac:dyDescent="0.25">
      <c r="A204" s="1" t="s">
        <v>52</v>
      </c>
      <c r="B204" s="1" t="s">
        <v>5</v>
      </c>
      <c r="C204" s="1">
        <v>9.5701265335083008</v>
      </c>
      <c r="D204" s="2">
        <v>0</v>
      </c>
      <c r="E204" s="2">
        <v>0</v>
      </c>
    </row>
    <row r="205" spans="1:5" x14ac:dyDescent="0.25">
      <c r="A205" s="1" t="s">
        <v>50</v>
      </c>
      <c r="B205" s="1" t="s">
        <v>5</v>
      </c>
      <c r="C205" s="1">
        <v>2.3413860797882</v>
      </c>
      <c r="D205" s="2">
        <v>0</v>
      </c>
      <c r="E205" s="2">
        <v>0</v>
      </c>
    </row>
    <row r="206" spans="1:5" x14ac:dyDescent="0.25">
      <c r="A206" s="1" t="s">
        <v>12</v>
      </c>
      <c r="B206" s="1" t="s">
        <v>5</v>
      </c>
      <c r="C206" s="1">
        <v>1.7037382125854399</v>
      </c>
      <c r="D206" s="2">
        <v>0</v>
      </c>
      <c r="E206" s="2">
        <v>0</v>
      </c>
    </row>
    <row r="207" spans="1:5" x14ac:dyDescent="0.25">
      <c r="A207" s="1" t="s">
        <v>33</v>
      </c>
      <c r="B207" s="1" t="s">
        <v>5</v>
      </c>
      <c r="C207" s="1">
        <v>1.95303177833557</v>
      </c>
      <c r="D207" s="2">
        <v>0</v>
      </c>
      <c r="E207" s="2">
        <v>0</v>
      </c>
    </row>
    <row r="208" spans="1:5" x14ac:dyDescent="0.25">
      <c r="A208" s="1" t="s">
        <v>55</v>
      </c>
      <c r="B208" s="1" t="s">
        <v>5</v>
      </c>
      <c r="C208" s="1">
        <v>1.6193497180938701</v>
      </c>
      <c r="D208" s="2">
        <v>0</v>
      </c>
      <c r="E208" s="2">
        <v>0</v>
      </c>
    </row>
    <row r="209" spans="1:5" x14ac:dyDescent="0.25">
      <c r="A209" s="1" t="s">
        <v>62</v>
      </c>
      <c r="B209" s="1" t="s">
        <v>5</v>
      </c>
      <c r="C209" s="1">
        <v>7.3953542709350497</v>
      </c>
      <c r="D209" s="2">
        <v>4</v>
      </c>
      <c r="E209" s="2">
        <v>1</v>
      </c>
    </row>
    <row r="210" spans="1:5" x14ac:dyDescent="0.25">
      <c r="A210" s="1" t="s">
        <v>59</v>
      </c>
      <c r="B210" s="1" t="s">
        <v>5</v>
      </c>
      <c r="C210" s="1">
        <v>3.52941799163818</v>
      </c>
      <c r="D210" s="2">
        <v>2</v>
      </c>
      <c r="E210" s="2">
        <v>1</v>
      </c>
    </row>
    <row r="211" spans="1:5" x14ac:dyDescent="0.25">
      <c r="A211" s="1" t="s">
        <v>58</v>
      </c>
      <c r="B211" s="1" t="s">
        <v>5</v>
      </c>
      <c r="C211" s="1">
        <v>7.1860318183898899</v>
      </c>
      <c r="D211" s="2">
        <v>3</v>
      </c>
      <c r="E211" s="2">
        <v>1</v>
      </c>
    </row>
    <row r="212" spans="1:5" x14ac:dyDescent="0.25">
      <c r="A212" s="1" t="s">
        <v>64</v>
      </c>
      <c r="B212" s="1" t="s">
        <v>5</v>
      </c>
      <c r="C212" s="1">
        <v>3.5388157367706299</v>
      </c>
      <c r="D212" s="2">
        <v>2</v>
      </c>
      <c r="E212" s="2">
        <v>1</v>
      </c>
    </row>
    <row r="213" spans="1:5" x14ac:dyDescent="0.25">
      <c r="A213" s="1" t="s">
        <v>61</v>
      </c>
      <c r="B213" s="1" t="s">
        <v>5</v>
      </c>
      <c r="C213" s="1">
        <v>12.044427394866901</v>
      </c>
      <c r="D213" s="2">
        <v>5</v>
      </c>
      <c r="E213" s="2">
        <v>1</v>
      </c>
    </row>
    <row r="214" spans="1:5" x14ac:dyDescent="0.25">
      <c r="A214" s="1" t="s">
        <v>60</v>
      </c>
      <c r="B214" s="1" t="s">
        <v>5</v>
      </c>
      <c r="C214" s="1">
        <v>3.7708625793457</v>
      </c>
      <c r="D214" s="2">
        <v>2</v>
      </c>
      <c r="E214" s="2">
        <v>1</v>
      </c>
    </row>
    <row r="215" spans="1:5" x14ac:dyDescent="0.25">
      <c r="A215" s="1" t="s">
        <v>63</v>
      </c>
      <c r="B215" s="1" t="s">
        <v>5</v>
      </c>
      <c r="C215" s="1">
        <v>8.5078415870666504</v>
      </c>
      <c r="D215" s="2">
        <v>4</v>
      </c>
      <c r="E215" s="2">
        <v>2</v>
      </c>
    </row>
    <row r="216" spans="1:5" x14ac:dyDescent="0.25">
      <c r="A216" s="1" t="s">
        <v>65</v>
      </c>
      <c r="B216" s="1" t="s">
        <v>5</v>
      </c>
      <c r="C216" s="1">
        <v>12.938060045242301</v>
      </c>
      <c r="D216" s="2">
        <v>5</v>
      </c>
      <c r="E216" s="2">
        <v>2</v>
      </c>
    </row>
  </sheetData>
  <autoFilter ref="A1:F216" xr:uid="{FE307E47-D6B8-46AF-B143-F108F68AA329}"/>
  <sortState xmlns:xlrd2="http://schemas.microsoft.com/office/spreadsheetml/2017/richdata2" ref="A2:F216">
    <sortCondition ref="A2:A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6FF-E931-4FB8-8445-111C840D07BD}">
  <dimension ref="A1:F216"/>
  <sheetViews>
    <sheetView workbookViewId="0"/>
  </sheetViews>
  <sheetFormatPr defaultRowHeight="15" x14ac:dyDescent="0.25"/>
  <cols>
    <col min="1" max="1" width="72.42578125" style="1" bestFit="1" customWidth="1"/>
    <col min="2" max="2" width="12.28515625" style="1" bestFit="1" customWidth="1"/>
    <col min="3" max="3" width="11.140625" style="1" bestFit="1" customWidth="1"/>
    <col min="4" max="4" width="12.5703125" style="2" bestFit="1" customWidth="1"/>
    <col min="5" max="5" width="10.7109375" style="2" bestFit="1" customWidth="1"/>
    <col min="6" max="6" width="22.140625" style="1" bestFit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3" t="s">
        <v>4</v>
      </c>
      <c r="D1" s="4" t="s">
        <v>2</v>
      </c>
      <c r="E1" s="4" t="s">
        <v>3</v>
      </c>
      <c r="F1" s="4" t="s">
        <v>223</v>
      </c>
    </row>
    <row r="2" spans="1:6" x14ac:dyDescent="0.25">
      <c r="A2" s="1" t="s">
        <v>9</v>
      </c>
      <c r="B2" s="1" t="s">
        <v>6</v>
      </c>
      <c r="C2" s="1">
        <v>3.7396500110626198</v>
      </c>
      <c r="D2" s="2">
        <v>2</v>
      </c>
    </row>
    <row r="3" spans="1:6" x14ac:dyDescent="0.25">
      <c r="A3" s="1" t="s">
        <v>8</v>
      </c>
      <c r="B3" s="1" t="s">
        <v>6</v>
      </c>
      <c r="C3" s="1">
        <v>1.82350969314575</v>
      </c>
      <c r="F3" s="1" t="s">
        <v>224</v>
      </c>
    </row>
    <row r="4" spans="1:6" x14ac:dyDescent="0.25">
      <c r="A4" s="1" t="s">
        <v>11</v>
      </c>
      <c r="B4" s="1" t="s">
        <v>5</v>
      </c>
      <c r="C4" s="1">
        <v>3.65349268913269</v>
      </c>
      <c r="D4" s="2">
        <v>2</v>
      </c>
      <c r="E4" s="2">
        <v>1</v>
      </c>
    </row>
    <row r="5" spans="1:6" x14ac:dyDescent="0.25">
      <c r="A5" s="1" t="s">
        <v>10</v>
      </c>
      <c r="B5" s="1" t="s">
        <v>5</v>
      </c>
      <c r="C5" s="1">
        <v>3.5285270214080802</v>
      </c>
      <c r="D5" s="2">
        <v>2</v>
      </c>
      <c r="E5" s="2">
        <v>1</v>
      </c>
    </row>
    <row r="6" spans="1:6" x14ac:dyDescent="0.25">
      <c r="A6" s="1" t="s">
        <v>7</v>
      </c>
      <c r="B6" s="1" t="s">
        <v>5</v>
      </c>
      <c r="C6" s="1">
        <v>1.82551264762878</v>
      </c>
      <c r="D6" s="2">
        <v>0</v>
      </c>
      <c r="E6" s="2">
        <v>0</v>
      </c>
    </row>
    <row r="7" spans="1:6" x14ac:dyDescent="0.25">
      <c r="A7" s="1" t="s">
        <v>101</v>
      </c>
      <c r="B7" s="1" t="s">
        <v>5</v>
      </c>
      <c r="C7" s="1">
        <v>1.7030451297760001</v>
      </c>
      <c r="D7" s="2">
        <v>0</v>
      </c>
      <c r="E7" s="2">
        <v>0</v>
      </c>
    </row>
    <row r="8" spans="1:6" x14ac:dyDescent="0.25">
      <c r="A8" s="1" t="s">
        <v>78</v>
      </c>
      <c r="B8" s="1" t="s">
        <v>5</v>
      </c>
      <c r="C8" s="1">
        <v>1.49893927574157</v>
      </c>
      <c r="D8" s="2">
        <v>0</v>
      </c>
      <c r="E8" s="2">
        <v>0</v>
      </c>
    </row>
    <row r="9" spans="1:6" x14ac:dyDescent="0.25">
      <c r="A9" s="1" t="s">
        <v>175</v>
      </c>
      <c r="B9" s="1" t="s">
        <v>5</v>
      </c>
      <c r="C9" s="1">
        <v>1.5954849720001201</v>
      </c>
      <c r="D9" s="2">
        <v>0</v>
      </c>
      <c r="E9" s="2">
        <v>0</v>
      </c>
    </row>
    <row r="10" spans="1:6" x14ac:dyDescent="0.25">
      <c r="A10" s="1" t="s">
        <v>173</v>
      </c>
      <c r="B10" s="1" t="s">
        <v>5</v>
      </c>
      <c r="C10" s="1">
        <v>1.6629335880279501</v>
      </c>
      <c r="D10" s="2">
        <v>0</v>
      </c>
      <c r="E10" s="2">
        <v>0</v>
      </c>
    </row>
    <row r="11" spans="1:6" x14ac:dyDescent="0.25">
      <c r="A11" s="1" t="s">
        <v>171</v>
      </c>
      <c r="B11" s="1" t="s">
        <v>5</v>
      </c>
      <c r="C11" s="1">
        <v>1.58819699287414</v>
      </c>
      <c r="D11" s="2">
        <v>0</v>
      </c>
      <c r="E11" s="2">
        <v>0</v>
      </c>
    </row>
    <row r="12" spans="1:6" x14ac:dyDescent="0.25">
      <c r="A12" s="1" t="s">
        <v>172</v>
      </c>
      <c r="B12" s="1" t="s">
        <v>5</v>
      </c>
      <c r="C12" s="1">
        <v>1.66442942619323</v>
      </c>
      <c r="D12" s="2">
        <v>0</v>
      </c>
      <c r="E12" s="2">
        <v>0</v>
      </c>
    </row>
    <row r="13" spans="1:6" x14ac:dyDescent="0.25">
      <c r="A13" s="1" t="s">
        <v>178</v>
      </c>
      <c r="B13" s="1" t="s">
        <v>5</v>
      </c>
      <c r="C13" s="1">
        <v>1.7847108840942301</v>
      </c>
      <c r="D13" s="2">
        <v>0</v>
      </c>
      <c r="E13" s="2">
        <v>0</v>
      </c>
    </row>
    <row r="14" spans="1:6" x14ac:dyDescent="0.25">
      <c r="A14" s="1" t="s">
        <v>170</v>
      </c>
      <c r="B14" s="1" t="s">
        <v>5</v>
      </c>
      <c r="C14" s="1">
        <v>1.7867624759673999</v>
      </c>
      <c r="D14" s="2">
        <v>0</v>
      </c>
      <c r="E14" s="2">
        <v>0</v>
      </c>
    </row>
    <row r="15" spans="1:6" x14ac:dyDescent="0.25">
      <c r="A15" s="1" t="s">
        <v>177</v>
      </c>
      <c r="B15" s="1" t="s">
        <v>5</v>
      </c>
      <c r="C15" s="1">
        <v>1.90359210968017</v>
      </c>
      <c r="D15" s="2">
        <v>0</v>
      </c>
      <c r="E15" s="2">
        <v>0</v>
      </c>
    </row>
    <row r="16" spans="1:6" x14ac:dyDescent="0.25">
      <c r="A16" s="1" t="s">
        <v>176</v>
      </c>
      <c r="B16" s="1" t="s">
        <v>5</v>
      </c>
      <c r="C16" s="1">
        <v>1.78470230102539</v>
      </c>
      <c r="D16" s="2">
        <v>0</v>
      </c>
      <c r="E16" s="2">
        <v>0</v>
      </c>
    </row>
    <row r="17" spans="1:6" x14ac:dyDescent="0.25">
      <c r="A17" s="1" t="s">
        <v>167</v>
      </c>
      <c r="B17" s="1" t="s">
        <v>5</v>
      </c>
      <c r="C17" s="1">
        <v>1.7828900814056301</v>
      </c>
      <c r="D17" s="2">
        <v>0</v>
      </c>
      <c r="E17" s="2">
        <v>0</v>
      </c>
    </row>
    <row r="18" spans="1:6" x14ac:dyDescent="0.25">
      <c r="A18" s="1" t="s">
        <v>179</v>
      </c>
      <c r="B18" s="1" t="s">
        <v>5</v>
      </c>
      <c r="C18" s="1">
        <v>1.87016820907592</v>
      </c>
      <c r="D18" s="2">
        <v>0</v>
      </c>
      <c r="E18" s="2">
        <v>0</v>
      </c>
    </row>
    <row r="19" spans="1:6" x14ac:dyDescent="0.25">
      <c r="A19" s="1" t="s">
        <v>174</v>
      </c>
      <c r="B19" s="1" t="s">
        <v>5</v>
      </c>
      <c r="C19" s="1">
        <v>1.82485604286193</v>
      </c>
      <c r="D19" s="2">
        <v>0</v>
      </c>
      <c r="E19" s="2">
        <v>0</v>
      </c>
    </row>
    <row r="20" spans="1:6" x14ac:dyDescent="0.25">
      <c r="A20" s="1" t="s">
        <v>166</v>
      </c>
      <c r="B20" s="1" t="s">
        <v>5</v>
      </c>
      <c r="C20" s="1">
        <v>1.82912421226501</v>
      </c>
      <c r="D20" s="2">
        <v>0</v>
      </c>
      <c r="E20" s="2">
        <v>0</v>
      </c>
    </row>
    <row r="21" spans="1:6" x14ac:dyDescent="0.25">
      <c r="A21" s="1" t="s">
        <v>168</v>
      </c>
      <c r="B21" s="1" t="s">
        <v>5</v>
      </c>
      <c r="C21" s="1">
        <v>1.9128437042236299</v>
      </c>
      <c r="D21" s="2">
        <v>0</v>
      </c>
      <c r="E21" s="2">
        <v>0</v>
      </c>
    </row>
    <row r="22" spans="1:6" x14ac:dyDescent="0.25">
      <c r="A22" s="1" t="s">
        <v>169</v>
      </c>
      <c r="B22" s="1" t="s">
        <v>5</v>
      </c>
      <c r="C22" s="1">
        <v>1.8648586273193299</v>
      </c>
      <c r="D22" s="2">
        <v>0</v>
      </c>
      <c r="E22" s="2">
        <v>0</v>
      </c>
    </row>
    <row r="23" spans="1:6" x14ac:dyDescent="0.25">
      <c r="A23" s="1" t="s">
        <v>115</v>
      </c>
      <c r="B23" s="1" t="s">
        <v>5</v>
      </c>
      <c r="C23" s="1">
        <v>1.74340295791625</v>
      </c>
      <c r="D23" s="2">
        <v>0</v>
      </c>
      <c r="E23" s="2">
        <v>0</v>
      </c>
    </row>
    <row r="24" spans="1:6" x14ac:dyDescent="0.25">
      <c r="A24" s="1" t="s">
        <v>122</v>
      </c>
      <c r="B24" s="1" t="s">
        <v>6</v>
      </c>
      <c r="C24" s="1">
        <v>1.6606690883636399</v>
      </c>
      <c r="F24" s="1" t="s">
        <v>224</v>
      </c>
    </row>
    <row r="25" spans="1:6" x14ac:dyDescent="0.25">
      <c r="A25" s="1" t="s">
        <v>120</v>
      </c>
      <c r="B25" s="1" t="s">
        <v>6</v>
      </c>
      <c r="C25" s="1">
        <v>2.0225093364715501</v>
      </c>
      <c r="F25" s="1" t="s">
        <v>224</v>
      </c>
    </row>
    <row r="26" spans="1:6" x14ac:dyDescent="0.25">
      <c r="A26" s="1" t="s">
        <v>124</v>
      </c>
      <c r="B26" s="1" t="s">
        <v>6</v>
      </c>
      <c r="C26" s="1">
        <v>1.7075662612914999</v>
      </c>
      <c r="F26" s="1" t="s">
        <v>224</v>
      </c>
    </row>
    <row r="27" spans="1:6" x14ac:dyDescent="0.25">
      <c r="A27" s="1" t="s">
        <v>123</v>
      </c>
      <c r="B27" s="1" t="s">
        <v>5</v>
      </c>
      <c r="C27" s="1">
        <v>1.8631114959716699</v>
      </c>
      <c r="D27" s="2">
        <v>0</v>
      </c>
      <c r="E27" s="2">
        <v>0</v>
      </c>
    </row>
    <row r="28" spans="1:6" x14ac:dyDescent="0.25">
      <c r="A28" s="1" t="s">
        <v>125</v>
      </c>
      <c r="B28" s="1" t="s">
        <v>5</v>
      </c>
      <c r="C28" s="1">
        <v>1.53939461708068</v>
      </c>
      <c r="D28" s="2">
        <v>0</v>
      </c>
      <c r="E28" s="2">
        <v>0</v>
      </c>
    </row>
    <row r="29" spans="1:6" x14ac:dyDescent="0.25">
      <c r="A29" s="1" t="s">
        <v>121</v>
      </c>
      <c r="B29" s="1" t="s">
        <v>5</v>
      </c>
      <c r="C29" s="1">
        <v>1.5854630470275799</v>
      </c>
      <c r="D29" s="2">
        <v>0</v>
      </c>
      <c r="E29" s="2">
        <v>0</v>
      </c>
    </row>
    <row r="30" spans="1:6" x14ac:dyDescent="0.25">
      <c r="A30" s="1" t="s">
        <v>126</v>
      </c>
      <c r="B30" s="1" t="s">
        <v>5</v>
      </c>
      <c r="C30" s="1">
        <v>1.90048551559448</v>
      </c>
      <c r="D30" s="2">
        <v>0</v>
      </c>
      <c r="E30" s="2">
        <v>0</v>
      </c>
    </row>
    <row r="31" spans="1:6" x14ac:dyDescent="0.25">
      <c r="A31" s="1" t="s">
        <v>100</v>
      </c>
      <c r="B31" s="1" t="s">
        <v>5</v>
      </c>
      <c r="C31" s="1">
        <v>1.5829319953918399</v>
      </c>
      <c r="D31" s="2">
        <v>0</v>
      </c>
      <c r="E31" s="2">
        <v>0</v>
      </c>
    </row>
    <row r="32" spans="1:6" x14ac:dyDescent="0.25">
      <c r="A32" s="1" t="s">
        <v>156</v>
      </c>
      <c r="B32" s="1" t="s">
        <v>5</v>
      </c>
      <c r="C32" s="1">
        <v>1.58271384239196</v>
      </c>
      <c r="D32" s="2">
        <v>0</v>
      </c>
      <c r="E32" s="2">
        <v>0</v>
      </c>
    </row>
    <row r="33" spans="1:5" x14ac:dyDescent="0.25">
      <c r="A33" s="1" t="s">
        <v>190</v>
      </c>
      <c r="B33" s="1" t="s">
        <v>5</v>
      </c>
      <c r="C33" s="1">
        <v>1.6671350002288801</v>
      </c>
      <c r="D33" s="2">
        <v>0</v>
      </c>
      <c r="E33" s="2">
        <v>0</v>
      </c>
    </row>
    <row r="34" spans="1:5" x14ac:dyDescent="0.25">
      <c r="A34" s="1" t="s">
        <v>71</v>
      </c>
      <c r="B34" s="1" t="s">
        <v>5</v>
      </c>
      <c r="C34" s="1">
        <v>1.82290410995483</v>
      </c>
      <c r="D34" s="2">
        <v>0</v>
      </c>
      <c r="E34" s="2">
        <v>0</v>
      </c>
    </row>
    <row r="35" spans="1:5" x14ac:dyDescent="0.25">
      <c r="A35" s="1" t="s">
        <v>98</v>
      </c>
      <c r="B35" s="1" t="s">
        <v>5</v>
      </c>
      <c r="C35" s="1">
        <v>1.42555832862854</v>
      </c>
      <c r="D35" s="2">
        <v>0</v>
      </c>
      <c r="E35" s="2">
        <v>0</v>
      </c>
    </row>
    <row r="36" spans="1:5" x14ac:dyDescent="0.25">
      <c r="A36" s="1" t="s">
        <v>79</v>
      </c>
      <c r="B36" s="1" t="s">
        <v>5</v>
      </c>
      <c r="C36" s="1">
        <v>2.3847990036010698</v>
      </c>
      <c r="D36" s="2">
        <v>0</v>
      </c>
      <c r="E36" s="2">
        <v>0</v>
      </c>
    </row>
    <row r="37" spans="1:5" x14ac:dyDescent="0.25">
      <c r="A37" s="1" t="s">
        <v>118</v>
      </c>
      <c r="B37" s="1" t="s">
        <v>5</v>
      </c>
      <c r="C37" s="1">
        <v>1.9442281723022401</v>
      </c>
      <c r="D37" s="2">
        <v>0</v>
      </c>
      <c r="E37" s="2">
        <v>0</v>
      </c>
    </row>
    <row r="38" spans="1:5" x14ac:dyDescent="0.25">
      <c r="A38" s="1" t="s">
        <v>153</v>
      </c>
      <c r="B38" s="1" t="s">
        <v>5</v>
      </c>
      <c r="C38" s="1">
        <v>1.6217114925384499</v>
      </c>
      <c r="D38" s="2">
        <v>0</v>
      </c>
      <c r="E38" s="2">
        <v>0</v>
      </c>
    </row>
    <row r="39" spans="1:5" x14ac:dyDescent="0.25">
      <c r="A39" s="1" t="s">
        <v>117</v>
      </c>
      <c r="B39" s="1" t="s">
        <v>5</v>
      </c>
      <c r="C39" s="1">
        <v>1.70133805274963</v>
      </c>
      <c r="D39" s="2">
        <v>0</v>
      </c>
      <c r="E39" s="2">
        <v>0</v>
      </c>
    </row>
    <row r="40" spans="1:5" x14ac:dyDescent="0.25">
      <c r="A40" s="1" t="s">
        <v>116</v>
      </c>
      <c r="B40" s="1" t="s">
        <v>5</v>
      </c>
      <c r="C40" s="1">
        <v>1.77910709381103</v>
      </c>
      <c r="D40" s="2">
        <v>0</v>
      </c>
      <c r="E40" s="2">
        <v>0</v>
      </c>
    </row>
    <row r="41" spans="1:5" x14ac:dyDescent="0.25">
      <c r="A41" s="1" t="s">
        <v>96</v>
      </c>
      <c r="B41" s="1" t="s">
        <v>5</v>
      </c>
      <c r="C41" s="1">
        <v>1.58516144752502</v>
      </c>
      <c r="D41" s="2">
        <v>0</v>
      </c>
      <c r="E41" s="2">
        <v>0</v>
      </c>
    </row>
    <row r="42" spans="1:5" x14ac:dyDescent="0.25">
      <c r="A42" s="1" t="s">
        <v>114</v>
      </c>
      <c r="B42" s="1" t="s">
        <v>5</v>
      </c>
      <c r="C42" s="1">
        <v>1.54888486862182</v>
      </c>
      <c r="D42" s="2">
        <v>0</v>
      </c>
      <c r="E42" s="2">
        <v>0</v>
      </c>
    </row>
    <row r="43" spans="1:5" x14ac:dyDescent="0.25">
      <c r="A43" s="1" t="s">
        <v>110</v>
      </c>
      <c r="B43" s="1" t="s">
        <v>5</v>
      </c>
      <c r="C43" s="1">
        <v>1.7396333217620801</v>
      </c>
      <c r="D43" s="2">
        <v>0</v>
      </c>
      <c r="E43" s="2">
        <v>0</v>
      </c>
    </row>
    <row r="44" spans="1:5" x14ac:dyDescent="0.25">
      <c r="A44" s="1" t="s">
        <v>107</v>
      </c>
      <c r="B44" s="1" t="s">
        <v>5</v>
      </c>
      <c r="C44" s="1">
        <v>1.70728754997253</v>
      </c>
      <c r="D44" s="2">
        <v>0</v>
      </c>
      <c r="E44" s="2">
        <v>0</v>
      </c>
    </row>
    <row r="45" spans="1:5" x14ac:dyDescent="0.25">
      <c r="A45" s="1" t="s">
        <v>108</v>
      </c>
      <c r="B45" s="1" t="s">
        <v>5</v>
      </c>
      <c r="C45" s="1">
        <v>1.74379134178161</v>
      </c>
      <c r="D45" s="2">
        <v>0</v>
      </c>
      <c r="E45" s="2">
        <v>0</v>
      </c>
    </row>
    <row r="46" spans="1:5" x14ac:dyDescent="0.25">
      <c r="A46" s="1" t="s">
        <v>109</v>
      </c>
      <c r="B46" s="1" t="s">
        <v>5</v>
      </c>
      <c r="C46" s="1">
        <v>1.65966844558715</v>
      </c>
      <c r="D46" s="2">
        <v>0</v>
      </c>
      <c r="E46" s="2">
        <v>0</v>
      </c>
    </row>
    <row r="47" spans="1:5" x14ac:dyDescent="0.25">
      <c r="A47" s="1" t="s">
        <v>193</v>
      </c>
      <c r="B47" s="1" t="s">
        <v>5</v>
      </c>
      <c r="C47" s="1">
        <v>2.14753937721252</v>
      </c>
      <c r="D47" s="2">
        <v>0</v>
      </c>
      <c r="E47" s="2">
        <v>0</v>
      </c>
    </row>
    <row r="48" spans="1:5" x14ac:dyDescent="0.25">
      <c r="A48" s="1" t="s">
        <v>198</v>
      </c>
      <c r="B48" s="1" t="s">
        <v>5</v>
      </c>
      <c r="C48" s="1">
        <v>2.22517991065979</v>
      </c>
      <c r="D48" s="2">
        <v>0</v>
      </c>
      <c r="E48" s="2">
        <v>0</v>
      </c>
    </row>
    <row r="49" spans="1:6" x14ac:dyDescent="0.25">
      <c r="A49" s="1" t="s">
        <v>191</v>
      </c>
      <c r="B49" s="1" t="s">
        <v>5</v>
      </c>
      <c r="C49" s="1">
        <v>2.3140084743499698</v>
      </c>
      <c r="D49" s="2">
        <v>0</v>
      </c>
      <c r="E49" s="2">
        <v>0</v>
      </c>
    </row>
    <row r="50" spans="1:6" x14ac:dyDescent="0.25">
      <c r="A50" s="1" t="s">
        <v>195</v>
      </c>
      <c r="B50" s="1" t="s">
        <v>5</v>
      </c>
      <c r="C50" s="1">
        <v>2.1477851867675701</v>
      </c>
      <c r="D50" s="2">
        <v>0</v>
      </c>
      <c r="E50" s="2">
        <v>0</v>
      </c>
    </row>
    <row r="51" spans="1:6" x14ac:dyDescent="0.25">
      <c r="A51" s="1" t="s">
        <v>199</v>
      </c>
      <c r="B51" s="1" t="s">
        <v>6</v>
      </c>
      <c r="C51" s="1">
        <v>1.8143653869628901E-4</v>
      </c>
      <c r="F51" s="1" t="s">
        <v>224</v>
      </c>
    </row>
    <row r="52" spans="1:6" x14ac:dyDescent="0.25">
      <c r="A52" s="1" t="s">
        <v>201</v>
      </c>
      <c r="B52" s="1" t="s">
        <v>5</v>
      </c>
      <c r="C52" s="1">
        <v>2.2259786128997798</v>
      </c>
      <c r="D52" s="2">
        <v>0</v>
      </c>
      <c r="E52" s="2">
        <v>0</v>
      </c>
    </row>
    <row r="53" spans="1:6" x14ac:dyDescent="0.25">
      <c r="A53" s="1" t="s">
        <v>194</v>
      </c>
      <c r="B53" s="1" t="s">
        <v>5</v>
      </c>
      <c r="C53" s="1">
        <v>2.0321855545043901</v>
      </c>
      <c r="D53" s="2">
        <v>0</v>
      </c>
      <c r="E53" s="2">
        <v>0</v>
      </c>
    </row>
    <row r="54" spans="1:6" x14ac:dyDescent="0.25">
      <c r="A54" s="1" t="s">
        <v>200</v>
      </c>
      <c r="B54" s="1" t="s">
        <v>5</v>
      </c>
      <c r="C54" s="1">
        <v>2.0689423084259002</v>
      </c>
      <c r="D54" s="2">
        <v>0</v>
      </c>
      <c r="E54" s="2">
        <v>0</v>
      </c>
    </row>
    <row r="55" spans="1:6" x14ac:dyDescent="0.25">
      <c r="A55" s="1" t="s">
        <v>192</v>
      </c>
      <c r="B55" s="1" t="s">
        <v>5</v>
      </c>
      <c r="C55" s="1">
        <v>6.6762208938598605E-2</v>
      </c>
      <c r="D55" s="2">
        <v>0</v>
      </c>
      <c r="E55" s="2">
        <v>0</v>
      </c>
    </row>
    <row r="56" spans="1:6" x14ac:dyDescent="0.25">
      <c r="A56" s="1" t="s">
        <v>196</v>
      </c>
      <c r="B56" s="1" t="s">
        <v>5</v>
      </c>
      <c r="C56" s="1">
        <v>5.7570457458495997E-2</v>
      </c>
      <c r="D56" s="2">
        <v>0</v>
      </c>
      <c r="E56" s="2">
        <v>0</v>
      </c>
    </row>
    <row r="57" spans="1:6" x14ac:dyDescent="0.25">
      <c r="A57" s="1" t="s">
        <v>202</v>
      </c>
      <c r="B57" s="1" t="s">
        <v>5</v>
      </c>
      <c r="C57" s="1">
        <v>2.2266080379486</v>
      </c>
      <c r="D57" s="2">
        <v>0</v>
      </c>
      <c r="E57" s="2">
        <v>0</v>
      </c>
    </row>
    <row r="58" spans="1:6" x14ac:dyDescent="0.25">
      <c r="A58" s="1" t="s">
        <v>204</v>
      </c>
      <c r="B58" s="1" t="s">
        <v>5</v>
      </c>
      <c r="C58" s="1">
        <v>1.74251461029052</v>
      </c>
      <c r="D58" s="2">
        <v>0</v>
      </c>
      <c r="E58" s="2">
        <v>0</v>
      </c>
    </row>
    <row r="59" spans="1:6" x14ac:dyDescent="0.25">
      <c r="A59" s="1" t="s">
        <v>203</v>
      </c>
      <c r="B59" s="1" t="s">
        <v>5</v>
      </c>
      <c r="C59" s="1">
        <v>2.0282032489776598</v>
      </c>
      <c r="D59" s="2">
        <v>0</v>
      </c>
      <c r="E59" s="2">
        <v>0</v>
      </c>
    </row>
    <row r="60" spans="1:6" x14ac:dyDescent="0.25">
      <c r="A60" s="1" t="s">
        <v>206</v>
      </c>
      <c r="B60" s="1" t="s">
        <v>5</v>
      </c>
      <c r="C60" s="1">
        <v>2.1867384910583398</v>
      </c>
      <c r="D60" s="2">
        <v>0</v>
      </c>
      <c r="E60" s="2">
        <v>0</v>
      </c>
    </row>
    <row r="61" spans="1:6" x14ac:dyDescent="0.25">
      <c r="A61" s="1" t="s">
        <v>197</v>
      </c>
      <c r="B61" s="1" t="s">
        <v>5</v>
      </c>
      <c r="C61" s="1">
        <v>2.5116112232208199</v>
      </c>
      <c r="D61" s="2">
        <v>0</v>
      </c>
      <c r="E61" s="2">
        <v>0</v>
      </c>
    </row>
    <row r="62" spans="1:6" x14ac:dyDescent="0.25">
      <c r="A62" s="1" t="s">
        <v>205</v>
      </c>
      <c r="B62" s="1" t="s">
        <v>6</v>
      </c>
      <c r="C62" s="1">
        <v>2.53200531005859E-4</v>
      </c>
      <c r="F62" s="1" t="s">
        <v>224</v>
      </c>
    </row>
    <row r="63" spans="1:6" x14ac:dyDescent="0.25">
      <c r="A63" s="1" t="s">
        <v>184</v>
      </c>
      <c r="B63" s="1" t="s">
        <v>5</v>
      </c>
      <c r="C63" s="1">
        <v>1.6245741844177199</v>
      </c>
      <c r="D63" s="2">
        <v>0</v>
      </c>
      <c r="E63" s="2">
        <v>0</v>
      </c>
    </row>
    <row r="64" spans="1:6" x14ac:dyDescent="0.25">
      <c r="A64" s="1" t="s">
        <v>183</v>
      </c>
      <c r="B64" s="1" t="s">
        <v>5</v>
      </c>
      <c r="C64" s="1">
        <v>1.4738852977752599</v>
      </c>
      <c r="D64" s="2">
        <v>0</v>
      </c>
      <c r="E64" s="2">
        <v>0</v>
      </c>
    </row>
    <row r="65" spans="1:5" x14ac:dyDescent="0.25">
      <c r="A65" s="1" t="s">
        <v>102</v>
      </c>
      <c r="B65" s="1" t="s">
        <v>5</v>
      </c>
      <c r="C65" s="1">
        <v>1.5833814144134499</v>
      </c>
      <c r="D65" s="2">
        <v>0</v>
      </c>
      <c r="E65" s="2">
        <v>0</v>
      </c>
    </row>
    <row r="66" spans="1:5" x14ac:dyDescent="0.25">
      <c r="A66" s="1" t="s">
        <v>119</v>
      </c>
      <c r="B66" s="1" t="s">
        <v>5</v>
      </c>
      <c r="C66" s="1">
        <v>1.7393381595611499</v>
      </c>
      <c r="D66" s="2">
        <v>0</v>
      </c>
      <c r="E66" s="2">
        <v>0</v>
      </c>
    </row>
    <row r="67" spans="1:5" x14ac:dyDescent="0.25">
      <c r="A67" s="1" t="s">
        <v>89</v>
      </c>
      <c r="B67" s="1" t="s">
        <v>5</v>
      </c>
      <c r="C67" s="1">
        <v>1.7434661388397199</v>
      </c>
      <c r="D67" s="2">
        <v>0</v>
      </c>
      <c r="E67" s="2">
        <v>0</v>
      </c>
    </row>
    <row r="68" spans="1:5" x14ac:dyDescent="0.25">
      <c r="A68" s="1" t="s">
        <v>164</v>
      </c>
      <c r="B68" s="1" t="s">
        <v>6</v>
      </c>
      <c r="C68" s="1">
        <v>5.6233747005462602</v>
      </c>
      <c r="D68" s="2">
        <v>4</v>
      </c>
    </row>
    <row r="69" spans="1:5" x14ac:dyDescent="0.25">
      <c r="A69" s="1" t="s">
        <v>75</v>
      </c>
      <c r="B69" s="1" t="s">
        <v>5</v>
      </c>
      <c r="C69" s="1">
        <v>1.54126477241516</v>
      </c>
      <c r="D69" s="2">
        <v>0</v>
      </c>
      <c r="E69" s="2">
        <v>0</v>
      </c>
    </row>
    <row r="70" spans="1:5" x14ac:dyDescent="0.25">
      <c r="A70" s="1" t="s">
        <v>72</v>
      </c>
      <c r="B70" s="1" t="s">
        <v>5</v>
      </c>
      <c r="C70" s="1">
        <v>1.6181333065032899</v>
      </c>
      <c r="D70" s="2">
        <v>0</v>
      </c>
      <c r="E70" s="2">
        <v>0</v>
      </c>
    </row>
    <row r="71" spans="1:5" x14ac:dyDescent="0.25">
      <c r="A71" s="1" t="s">
        <v>77</v>
      </c>
      <c r="B71" s="1" t="s">
        <v>5</v>
      </c>
      <c r="C71" s="1">
        <v>1.7799003124237001</v>
      </c>
      <c r="D71" s="2">
        <v>0</v>
      </c>
      <c r="E71" s="2">
        <v>0</v>
      </c>
    </row>
    <row r="72" spans="1:5" x14ac:dyDescent="0.25">
      <c r="A72" s="1" t="s">
        <v>73</v>
      </c>
      <c r="B72" s="1" t="s">
        <v>5</v>
      </c>
      <c r="C72" s="1">
        <v>1.5797362327575599</v>
      </c>
      <c r="D72" s="2">
        <v>0</v>
      </c>
      <c r="E72" s="2">
        <v>0</v>
      </c>
    </row>
    <row r="73" spans="1:5" x14ac:dyDescent="0.25">
      <c r="A73" s="1" t="s">
        <v>74</v>
      </c>
      <c r="B73" s="1" t="s">
        <v>5</v>
      </c>
      <c r="C73" s="1">
        <v>1.5761315822601301</v>
      </c>
      <c r="D73" s="2">
        <v>0</v>
      </c>
      <c r="E73" s="2">
        <v>0</v>
      </c>
    </row>
    <row r="74" spans="1:5" x14ac:dyDescent="0.25">
      <c r="A74" s="1" t="s">
        <v>76</v>
      </c>
      <c r="B74" s="1" t="s">
        <v>5</v>
      </c>
      <c r="C74" s="1">
        <v>0.21293330192565901</v>
      </c>
      <c r="D74" s="2">
        <v>0</v>
      </c>
      <c r="E74" s="2">
        <v>0</v>
      </c>
    </row>
    <row r="75" spans="1:5" x14ac:dyDescent="0.25">
      <c r="A75" s="1" t="s">
        <v>84</v>
      </c>
      <c r="B75" s="1" t="s">
        <v>5</v>
      </c>
      <c r="C75" s="1">
        <v>1.5785040855407699</v>
      </c>
      <c r="D75" s="2">
        <v>0</v>
      </c>
      <c r="E75" s="2">
        <v>0</v>
      </c>
    </row>
    <row r="76" spans="1:5" x14ac:dyDescent="0.25">
      <c r="A76" s="1" t="s">
        <v>87</v>
      </c>
      <c r="B76" s="1" t="s">
        <v>5</v>
      </c>
      <c r="C76" s="1">
        <v>1.6194491386413501</v>
      </c>
      <c r="D76" s="2">
        <v>0</v>
      </c>
      <c r="E76" s="2">
        <v>0</v>
      </c>
    </row>
    <row r="77" spans="1:5" x14ac:dyDescent="0.25">
      <c r="A77" s="1" t="s">
        <v>80</v>
      </c>
      <c r="B77" s="1" t="s">
        <v>5</v>
      </c>
      <c r="C77" s="1">
        <v>1.7451198101043699</v>
      </c>
      <c r="D77" s="2">
        <v>0</v>
      </c>
      <c r="E77" s="2">
        <v>0</v>
      </c>
    </row>
    <row r="78" spans="1:5" x14ac:dyDescent="0.25">
      <c r="A78" s="1" t="s">
        <v>82</v>
      </c>
      <c r="B78" s="1" t="s">
        <v>5</v>
      </c>
      <c r="C78" s="1">
        <v>1.62507200241088</v>
      </c>
      <c r="D78" s="2">
        <v>0</v>
      </c>
      <c r="E78" s="2">
        <v>0</v>
      </c>
    </row>
    <row r="79" spans="1:5" x14ac:dyDescent="0.25">
      <c r="A79" s="1" t="s">
        <v>86</v>
      </c>
      <c r="B79" s="1" t="s">
        <v>5</v>
      </c>
      <c r="C79" s="1">
        <v>1.62157225608825</v>
      </c>
      <c r="D79" s="2">
        <v>0</v>
      </c>
      <c r="E79" s="2">
        <v>0</v>
      </c>
    </row>
    <row r="80" spans="1:5" x14ac:dyDescent="0.25">
      <c r="A80" s="1" t="s">
        <v>81</v>
      </c>
      <c r="B80" s="1" t="s">
        <v>5</v>
      </c>
      <c r="C80" s="1">
        <v>1.5007076263427701</v>
      </c>
      <c r="D80" s="2">
        <v>0</v>
      </c>
      <c r="E80" s="2">
        <v>0</v>
      </c>
    </row>
    <row r="81" spans="1:6" x14ac:dyDescent="0.25">
      <c r="A81" s="1" t="s">
        <v>85</v>
      </c>
      <c r="B81" s="1" t="s">
        <v>5</v>
      </c>
      <c r="C81" s="1">
        <v>1.58289718627929</v>
      </c>
      <c r="D81" s="2">
        <v>0</v>
      </c>
      <c r="E81" s="2">
        <v>0</v>
      </c>
    </row>
    <row r="82" spans="1:6" x14ac:dyDescent="0.25">
      <c r="A82" s="1" t="s">
        <v>83</v>
      </c>
      <c r="B82" s="1" t="s">
        <v>5</v>
      </c>
      <c r="C82" s="1">
        <v>1.6185708045959399</v>
      </c>
      <c r="D82" s="2">
        <v>0</v>
      </c>
      <c r="E82" s="2">
        <v>0</v>
      </c>
    </row>
    <row r="83" spans="1:6" x14ac:dyDescent="0.25">
      <c r="A83" s="1" t="s">
        <v>160</v>
      </c>
      <c r="B83" s="1" t="s">
        <v>5</v>
      </c>
      <c r="C83" s="1">
        <v>1.7091133594512899</v>
      </c>
      <c r="D83" s="2">
        <v>0</v>
      </c>
      <c r="E83" s="2">
        <v>0</v>
      </c>
    </row>
    <row r="84" spans="1:6" x14ac:dyDescent="0.25">
      <c r="A84" s="1" t="s">
        <v>162</v>
      </c>
      <c r="B84" s="1" t="s">
        <v>5</v>
      </c>
      <c r="C84" s="1">
        <v>1.7092709541320801</v>
      </c>
      <c r="D84" s="2">
        <v>0</v>
      </c>
      <c r="E84" s="2">
        <v>0</v>
      </c>
    </row>
    <row r="85" spans="1:6" x14ac:dyDescent="0.25">
      <c r="A85" s="1" t="s">
        <v>163</v>
      </c>
      <c r="B85" s="1" t="s">
        <v>5</v>
      </c>
      <c r="C85" s="1">
        <v>0.217935800552368</v>
      </c>
      <c r="D85" s="2">
        <v>0</v>
      </c>
      <c r="E85" s="2">
        <v>0</v>
      </c>
    </row>
    <row r="86" spans="1:6" x14ac:dyDescent="0.25">
      <c r="A86" s="1" t="s">
        <v>161</v>
      </c>
      <c r="B86" s="1" t="s">
        <v>5</v>
      </c>
      <c r="C86" s="1">
        <v>0.21388697624206501</v>
      </c>
      <c r="D86" s="2">
        <v>0</v>
      </c>
      <c r="E86" s="2">
        <v>0</v>
      </c>
    </row>
    <row r="87" spans="1:6" x14ac:dyDescent="0.25">
      <c r="A87" s="1" t="s">
        <v>88</v>
      </c>
      <c r="B87" s="1" t="s">
        <v>5</v>
      </c>
      <c r="C87" s="1">
        <v>1.6181168556213299</v>
      </c>
      <c r="D87" s="2">
        <v>0</v>
      </c>
      <c r="E87" s="2">
        <v>0</v>
      </c>
    </row>
    <row r="88" spans="1:6" x14ac:dyDescent="0.25">
      <c r="A88" s="1" t="s">
        <v>216</v>
      </c>
      <c r="B88" s="1" t="s">
        <v>5</v>
      </c>
      <c r="C88" s="1">
        <v>0.206760883331298</v>
      </c>
      <c r="D88" s="2">
        <v>0</v>
      </c>
      <c r="E88" s="2">
        <v>0</v>
      </c>
    </row>
    <row r="89" spans="1:6" x14ac:dyDescent="0.25">
      <c r="A89" s="1" t="s">
        <v>221</v>
      </c>
      <c r="B89" s="1" t="s">
        <v>5</v>
      </c>
      <c r="C89" s="1">
        <v>4.5663545131683296</v>
      </c>
      <c r="D89" s="2">
        <v>3</v>
      </c>
      <c r="E89" s="2">
        <v>1</v>
      </c>
    </row>
    <row r="90" spans="1:6" x14ac:dyDescent="0.25">
      <c r="A90" s="1" t="s">
        <v>215</v>
      </c>
      <c r="B90" s="1" t="s">
        <v>6</v>
      </c>
      <c r="C90" s="1">
        <v>2.1099350452422998</v>
      </c>
      <c r="F90" s="1" t="s">
        <v>224</v>
      </c>
    </row>
    <row r="91" spans="1:6" x14ac:dyDescent="0.25">
      <c r="A91" s="1" t="s">
        <v>217</v>
      </c>
      <c r="B91" s="1" t="s">
        <v>6</v>
      </c>
      <c r="C91" s="1">
        <v>1.8325548171996999</v>
      </c>
      <c r="F91" s="1" t="s">
        <v>224</v>
      </c>
    </row>
    <row r="92" spans="1:6" x14ac:dyDescent="0.25">
      <c r="A92" s="1" t="s">
        <v>218</v>
      </c>
      <c r="B92" s="1" t="s">
        <v>5</v>
      </c>
      <c r="C92" s="1">
        <v>1.6989002227783201</v>
      </c>
      <c r="D92" s="2">
        <v>0</v>
      </c>
      <c r="E92" s="2">
        <v>0</v>
      </c>
    </row>
    <row r="93" spans="1:6" x14ac:dyDescent="0.25">
      <c r="A93" s="1" t="s">
        <v>220</v>
      </c>
      <c r="B93" s="1" t="s">
        <v>5</v>
      </c>
      <c r="C93" s="1">
        <v>2.1122272014617902</v>
      </c>
      <c r="D93" s="2">
        <v>0</v>
      </c>
      <c r="E93" s="2">
        <v>0</v>
      </c>
    </row>
    <row r="94" spans="1:6" x14ac:dyDescent="0.25">
      <c r="A94" s="1" t="s">
        <v>219</v>
      </c>
      <c r="B94" s="1" t="s">
        <v>5</v>
      </c>
      <c r="C94" s="1">
        <v>1.6256422996520901</v>
      </c>
      <c r="D94" s="2">
        <v>0</v>
      </c>
      <c r="E94" s="2">
        <v>0</v>
      </c>
    </row>
    <row r="95" spans="1:6" x14ac:dyDescent="0.25">
      <c r="A95" s="1" t="s">
        <v>208</v>
      </c>
      <c r="B95" s="1" t="s">
        <v>5</v>
      </c>
      <c r="C95" s="1">
        <v>2.2279102802276598</v>
      </c>
      <c r="D95" s="2">
        <v>0</v>
      </c>
      <c r="E95" s="2">
        <v>0</v>
      </c>
    </row>
    <row r="96" spans="1:6" x14ac:dyDescent="0.25">
      <c r="A96" s="1" t="s">
        <v>209</v>
      </c>
      <c r="B96" s="1" t="s">
        <v>5</v>
      </c>
      <c r="C96" s="1">
        <v>1.7077951431274401</v>
      </c>
      <c r="D96" s="2">
        <v>0</v>
      </c>
      <c r="E96" s="2">
        <v>0</v>
      </c>
    </row>
    <row r="97" spans="1:6" x14ac:dyDescent="0.25">
      <c r="A97" s="1" t="s">
        <v>212</v>
      </c>
      <c r="B97" s="1" t="s">
        <v>5</v>
      </c>
      <c r="C97" s="1">
        <v>1.66775131225585</v>
      </c>
      <c r="D97" s="2">
        <v>0</v>
      </c>
      <c r="E97" s="2">
        <v>0</v>
      </c>
    </row>
    <row r="98" spans="1:6" x14ac:dyDescent="0.25">
      <c r="A98" s="1" t="s">
        <v>210</v>
      </c>
      <c r="B98" s="1" t="s">
        <v>6</v>
      </c>
      <c r="C98" s="1">
        <v>1.6450881958007799E-4</v>
      </c>
      <c r="F98" s="1" t="s">
        <v>224</v>
      </c>
    </row>
    <row r="99" spans="1:6" x14ac:dyDescent="0.25">
      <c r="A99" s="1" t="s">
        <v>214</v>
      </c>
      <c r="B99" s="1" t="s">
        <v>5</v>
      </c>
      <c r="C99" s="1">
        <v>1.75172472000122</v>
      </c>
      <c r="D99" s="2">
        <v>0</v>
      </c>
      <c r="E99" s="2">
        <v>0</v>
      </c>
    </row>
    <row r="100" spans="1:6" x14ac:dyDescent="0.25">
      <c r="A100" s="1" t="s">
        <v>211</v>
      </c>
      <c r="B100" s="1" t="s">
        <v>5</v>
      </c>
      <c r="C100" s="1">
        <v>1.7059190273284901</v>
      </c>
      <c r="D100" s="2">
        <v>0</v>
      </c>
      <c r="E100" s="2">
        <v>0</v>
      </c>
    </row>
    <row r="101" spans="1:6" x14ac:dyDescent="0.25">
      <c r="A101" s="1" t="s">
        <v>207</v>
      </c>
      <c r="B101" s="1" t="s">
        <v>5</v>
      </c>
      <c r="C101" s="1">
        <v>1.58331894874572</v>
      </c>
      <c r="D101" s="2">
        <v>0</v>
      </c>
      <c r="E101" s="2">
        <v>0</v>
      </c>
    </row>
    <row r="102" spans="1:6" x14ac:dyDescent="0.25">
      <c r="A102" s="1" t="s">
        <v>213</v>
      </c>
      <c r="B102" s="1" t="s">
        <v>5</v>
      </c>
      <c r="C102" s="1">
        <v>1.82281064987182</v>
      </c>
      <c r="D102" s="2">
        <v>0</v>
      </c>
      <c r="E102" s="2">
        <v>0</v>
      </c>
    </row>
    <row r="103" spans="1:6" x14ac:dyDescent="0.25">
      <c r="A103" s="1" t="s">
        <v>157</v>
      </c>
      <c r="B103" s="1" t="s">
        <v>5</v>
      </c>
      <c r="C103" s="1">
        <v>1.7813141345977701</v>
      </c>
      <c r="D103" s="2">
        <v>0</v>
      </c>
      <c r="E103" s="2">
        <v>0</v>
      </c>
    </row>
    <row r="104" spans="1:6" x14ac:dyDescent="0.25">
      <c r="A104" s="1" t="s">
        <v>128</v>
      </c>
      <c r="B104" s="1" t="s">
        <v>5</v>
      </c>
      <c r="C104" s="1">
        <v>1.6636710166931099</v>
      </c>
      <c r="D104" s="2">
        <v>0</v>
      </c>
      <c r="E104" s="2">
        <v>0</v>
      </c>
    </row>
    <row r="105" spans="1:6" x14ac:dyDescent="0.25">
      <c r="A105" s="1" t="s">
        <v>113</v>
      </c>
      <c r="B105" s="1" t="s">
        <v>5</v>
      </c>
      <c r="C105" s="1">
        <v>1.4616785049438401</v>
      </c>
      <c r="D105" s="2">
        <v>0</v>
      </c>
      <c r="E105" s="2">
        <v>0</v>
      </c>
    </row>
    <row r="106" spans="1:6" x14ac:dyDescent="0.25">
      <c r="A106" s="1" t="s">
        <v>66</v>
      </c>
      <c r="B106" s="1" t="s">
        <v>5</v>
      </c>
      <c r="C106" s="1">
        <v>1.5809397697448699</v>
      </c>
      <c r="D106" s="2">
        <v>0</v>
      </c>
      <c r="E106" s="2">
        <v>0</v>
      </c>
    </row>
    <row r="107" spans="1:6" x14ac:dyDescent="0.25">
      <c r="A107" s="1" t="s">
        <v>150</v>
      </c>
      <c r="B107" s="1" t="s">
        <v>5</v>
      </c>
      <c r="C107" s="1">
        <v>1.7440283298492401</v>
      </c>
      <c r="D107" s="2">
        <v>0</v>
      </c>
      <c r="E107" s="2">
        <v>0</v>
      </c>
    </row>
    <row r="108" spans="1:6" x14ac:dyDescent="0.25">
      <c r="A108" s="1" t="s">
        <v>154</v>
      </c>
      <c r="B108" s="1" t="s">
        <v>5</v>
      </c>
      <c r="C108" s="1">
        <v>1.8624627590179399</v>
      </c>
      <c r="D108" s="2">
        <v>0</v>
      </c>
      <c r="E108" s="2">
        <v>0</v>
      </c>
    </row>
    <row r="109" spans="1:6" x14ac:dyDescent="0.25">
      <c r="A109" s="1" t="s">
        <v>159</v>
      </c>
      <c r="B109" s="1" t="s">
        <v>5</v>
      </c>
      <c r="C109" s="1">
        <v>1.4638488292694001</v>
      </c>
      <c r="D109" s="2">
        <v>0</v>
      </c>
      <c r="E109" s="2">
        <v>0</v>
      </c>
    </row>
    <row r="110" spans="1:6" x14ac:dyDescent="0.25">
      <c r="A110" s="1" t="s">
        <v>103</v>
      </c>
      <c r="B110" s="1" t="s">
        <v>5</v>
      </c>
      <c r="C110" s="1">
        <v>7.4748816490173304</v>
      </c>
      <c r="D110" s="2">
        <v>4</v>
      </c>
      <c r="E110" s="2">
        <v>1</v>
      </c>
    </row>
    <row r="111" spans="1:6" x14ac:dyDescent="0.25">
      <c r="A111" s="1" t="s">
        <v>104</v>
      </c>
      <c r="B111" s="1" t="s">
        <v>5</v>
      </c>
      <c r="C111" s="1">
        <v>1.78050065040588</v>
      </c>
      <c r="D111" s="2">
        <v>0</v>
      </c>
      <c r="E111" s="2">
        <v>0</v>
      </c>
    </row>
    <row r="112" spans="1:6" x14ac:dyDescent="0.25">
      <c r="A112" s="1" t="s">
        <v>181</v>
      </c>
      <c r="B112" s="1" t="s">
        <v>5</v>
      </c>
      <c r="C112" s="1">
        <v>1.7019410133361801</v>
      </c>
      <c r="D112" s="2">
        <v>0</v>
      </c>
      <c r="E112" s="2">
        <v>0</v>
      </c>
    </row>
    <row r="113" spans="1:5" x14ac:dyDescent="0.25">
      <c r="A113" s="1" t="s">
        <v>182</v>
      </c>
      <c r="B113" s="1" t="s">
        <v>5</v>
      </c>
      <c r="C113" s="1">
        <v>1.82555031776428</v>
      </c>
      <c r="D113" s="2">
        <v>0</v>
      </c>
      <c r="E113" s="2">
        <v>0</v>
      </c>
    </row>
    <row r="114" spans="1:5" x14ac:dyDescent="0.25">
      <c r="A114" s="1" t="s">
        <v>180</v>
      </c>
      <c r="B114" s="1" t="s">
        <v>5</v>
      </c>
      <c r="C114" s="1">
        <v>2.0273356437683101</v>
      </c>
      <c r="D114" s="2">
        <v>0</v>
      </c>
      <c r="E114" s="2">
        <v>0</v>
      </c>
    </row>
    <row r="115" spans="1:5" x14ac:dyDescent="0.25">
      <c r="A115" s="1" t="s">
        <v>186</v>
      </c>
      <c r="B115" s="1" t="s">
        <v>5</v>
      </c>
      <c r="C115" s="1">
        <v>1.7100396156311</v>
      </c>
      <c r="D115" s="2">
        <v>0</v>
      </c>
      <c r="E115" s="2">
        <v>0</v>
      </c>
    </row>
    <row r="116" spans="1:5" x14ac:dyDescent="0.25">
      <c r="A116" s="1" t="s">
        <v>185</v>
      </c>
      <c r="B116" s="1" t="s">
        <v>5</v>
      </c>
      <c r="C116" s="1">
        <v>1.8645482063293399</v>
      </c>
      <c r="D116" s="2">
        <v>0</v>
      </c>
      <c r="E116" s="2">
        <v>0</v>
      </c>
    </row>
    <row r="117" spans="1:5" x14ac:dyDescent="0.25">
      <c r="A117" s="1" t="s">
        <v>187</v>
      </c>
      <c r="B117" s="1" t="s">
        <v>5</v>
      </c>
      <c r="C117" s="1">
        <v>1.82601690292358</v>
      </c>
      <c r="D117" s="2">
        <v>0</v>
      </c>
      <c r="E117" s="2">
        <v>0</v>
      </c>
    </row>
    <row r="118" spans="1:5" x14ac:dyDescent="0.25">
      <c r="A118" s="1" t="s">
        <v>188</v>
      </c>
      <c r="B118" s="1" t="s">
        <v>5</v>
      </c>
      <c r="C118" s="1">
        <v>2.1856393814086901</v>
      </c>
      <c r="D118" s="2">
        <v>0</v>
      </c>
      <c r="E118" s="2">
        <v>0</v>
      </c>
    </row>
    <row r="119" spans="1:5" x14ac:dyDescent="0.25">
      <c r="A119" s="1" t="s">
        <v>129</v>
      </c>
      <c r="B119" s="1" t="s">
        <v>6</v>
      </c>
      <c r="C119" s="1">
        <v>9.5424220561981201</v>
      </c>
      <c r="D119" s="2">
        <v>4</v>
      </c>
    </row>
    <row r="120" spans="1:5" x14ac:dyDescent="0.25">
      <c r="A120" s="1" t="s">
        <v>133</v>
      </c>
      <c r="B120" s="1" t="s">
        <v>5</v>
      </c>
      <c r="C120" s="1">
        <v>1.70650959014892</v>
      </c>
      <c r="D120" s="2">
        <v>0</v>
      </c>
      <c r="E120" s="2">
        <v>0</v>
      </c>
    </row>
    <row r="121" spans="1:5" x14ac:dyDescent="0.25">
      <c r="A121" s="1" t="s">
        <v>139</v>
      </c>
      <c r="B121" s="1" t="s">
        <v>5</v>
      </c>
      <c r="C121" s="1">
        <v>1.78288125991821</v>
      </c>
      <c r="D121" s="2">
        <v>0</v>
      </c>
      <c r="E121" s="2">
        <v>0</v>
      </c>
    </row>
    <row r="122" spans="1:5" x14ac:dyDescent="0.25">
      <c r="A122" s="1" t="s">
        <v>135</v>
      </c>
      <c r="B122" s="1" t="s">
        <v>5</v>
      </c>
      <c r="C122" s="1">
        <v>1.6623513698577801</v>
      </c>
      <c r="D122" s="2">
        <v>0</v>
      </c>
      <c r="E122" s="2">
        <v>0</v>
      </c>
    </row>
    <row r="123" spans="1:5" x14ac:dyDescent="0.25">
      <c r="A123" s="1" t="s">
        <v>141</v>
      </c>
      <c r="B123" s="1" t="s">
        <v>5</v>
      </c>
      <c r="C123" s="1">
        <v>1.66017746925354</v>
      </c>
      <c r="D123" s="2">
        <v>0</v>
      </c>
      <c r="E123" s="2">
        <v>0</v>
      </c>
    </row>
    <row r="124" spans="1:5" x14ac:dyDescent="0.25">
      <c r="A124" s="1" t="s">
        <v>148</v>
      </c>
      <c r="B124" s="1" t="s">
        <v>5</v>
      </c>
      <c r="C124" s="1">
        <v>1.82475709915161</v>
      </c>
      <c r="D124" s="2">
        <v>0</v>
      </c>
      <c r="E124" s="2">
        <v>0</v>
      </c>
    </row>
    <row r="125" spans="1:5" x14ac:dyDescent="0.25">
      <c r="A125" s="1" t="s">
        <v>138</v>
      </c>
      <c r="B125" s="1" t="s">
        <v>5</v>
      </c>
      <c r="C125" s="1">
        <v>1.77910900115966</v>
      </c>
      <c r="D125" s="2">
        <v>0</v>
      </c>
      <c r="E125" s="2">
        <v>0</v>
      </c>
    </row>
    <row r="126" spans="1:5" x14ac:dyDescent="0.25">
      <c r="A126" s="1" t="s">
        <v>130</v>
      </c>
      <c r="B126" s="1" t="s">
        <v>5</v>
      </c>
      <c r="C126" s="1">
        <v>1.74445819854736</v>
      </c>
      <c r="D126" s="2">
        <v>0</v>
      </c>
      <c r="E126" s="2">
        <v>0</v>
      </c>
    </row>
    <row r="127" spans="1:5" x14ac:dyDescent="0.25">
      <c r="A127" s="1" t="s">
        <v>143</v>
      </c>
      <c r="B127" s="1" t="s">
        <v>5</v>
      </c>
      <c r="C127" s="1">
        <v>1.86911392211914</v>
      </c>
      <c r="D127" s="2">
        <v>0</v>
      </c>
      <c r="E127" s="2">
        <v>0</v>
      </c>
    </row>
    <row r="128" spans="1:5" x14ac:dyDescent="0.25">
      <c r="A128" s="1" t="s">
        <v>136</v>
      </c>
      <c r="B128" s="1" t="s">
        <v>5</v>
      </c>
      <c r="C128" s="1">
        <v>2.1433246135711599</v>
      </c>
      <c r="D128" s="2">
        <v>0</v>
      </c>
      <c r="E128" s="2">
        <v>0</v>
      </c>
    </row>
    <row r="129" spans="1:5" x14ac:dyDescent="0.25">
      <c r="A129" s="1" t="s">
        <v>131</v>
      </c>
      <c r="B129" s="1" t="s">
        <v>5</v>
      </c>
      <c r="C129" s="1">
        <v>1.8241262435912999</v>
      </c>
      <c r="D129" s="2">
        <v>0</v>
      </c>
      <c r="E129" s="2">
        <v>0</v>
      </c>
    </row>
    <row r="130" spans="1:5" x14ac:dyDescent="0.25">
      <c r="A130" s="1" t="s">
        <v>147</v>
      </c>
      <c r="B130" s="1" t="s">
        <v>5</v>
      </c>
      <c r="C130" s="1">
        <v>1.54914903640747</v>
      </c>
      <c r="D130" s="2">
        <v>0</v>
      </c>
      <c r="E130" s="2">
        <v>0</v>
      </c>
    </row>
    <row r="131" spans="1:5" x14ac:dyDescent="0.25">
      <c r="A131" s="1" t="s">
        <v>134</v>
      </c>
      <c r="B131" s="1" t="s">
        <v>5</v>
      </c>
      <c r="C131" s="1">
        <v>1.6245086193084699</v>
      </c>
      <c r="D131" s="2">
        <v>0</v>
      </c>
      <c r="E131" s="2">
        <v>0</v>
      </c>
    </row>
    <row r="132" spans="1:5" x14ac:dyDescent="0.25">
      <c r="A132" s="1" t="s">
        <v>142</v>
      </c>
      <c r="B132" s="1" t="s">
        <v>5</v>
      </c>
      <c r="C132" s="1">
        <v>1.7030894756317101</v>
      </c>
      <c r="D132" s="2">
        <v>0</v>
      </c>
      <c r="E132" s="2">
        <v>0</v>
      </c>
    </row>
    <row r="133" spans="1:5" x14ac:dyDescent="0.25">
      <c r="A133" s="1" t="s">
        <v>144</v>
      </c>
      <c r="B133" s="1" t="s">
        <v>5</v>
      </c>
      <c r="C133" s="1">
        <v>1.82353663444519</v>
      </c>
      <c r="D133" s="2">
        <v>0</v>
      </c>
      <c r="E133" s="2">
        <v>0</v>
      </c>
    </row>
    <row r="134" spans="1:5" x14ac:dyDescent="0.25">
      <c r="A134" s="1" t="s">
        <v>137</v>
      </c>
      <c r="B134" s="1" t="s">
        <v>5</v>
      </c>
      <c r="C134" s="1">
        <v>1.8654747009277299</v>
      </c>
      <c r="D134" s="2">
        <v>0</v>
      </c>
      <c r="E134" s="2">
        <v>0</v>
      </c>
    </row>
    <row r="135" spans="1:5" x14ac:dyDescent="0.25">
      <c r="A135" s="1" t="s">
        <v>145</v>
      </c>
      <c r="B135" s="1" t="s">
        <v>5</v>
      </c>
      <c r="C135" s="1">
        <v>1.8659470081329299</v>
      </c>
      <c r="D135" s="2">
        <v>0</v>
      </c>
      <c r="E135" s="2">
        <v>0</v>
      </c>
    </row>
    <row r="136" spans="1:5" x14ac:dyDescent="0.25">
      <c r="A136" s="1" t="s">
        <v>132</v>
      </c>
      <c r="B136" s="1" t="s">
        <v>5</v>
      </c>
      <c r="C136" s="1">
        <v>1.5033028125762899</v>
      </c>
      <c r="D136" s="2">
        <v>0</v>
      </c>
      <c r="E136" s="2">
        <v>0</v>
      </c>
    </row>
    <row r="137" spans="1:5" x14ac:dyDescent="0.25">
      <c r="A137" s="1" t="s">
        <v>140</v>
      </c>
      <c r="B137" s="1" t="s">
        <v>5</v>
      </c>
      <c r="C137" s="1">
        <v>1.8246140480041499</v>
      </c>
      <c r="D137" s="2">
        <v>0</v>
      </c>
      <c r="E137" s="2">
        <v>0</v>
      </c>
    </row>
    <row r="138" spans="1:5" x14ac:dyDescent="0.25">
      <c r="A138" s="1" t="s">
        <v>146</v>
      </c>
      <c r="B138" s="1" t="s">
        <v>5</v>
      </c>
      <c r="C138" s="1">
        <v>1.74611711502075</v>
      </c>
      <c r="D138" s="2">
        <v>0</v>
      </c>
      <c r="E138" s="2">
        <v>0</v>
      </c>
    </row>
    <row r="139" spans="1:5" x14ac:dyDescent="0.25">
      <c r="A139" s="1" t="s">
        <v>69</v>
      </c>
      <c r="B139" s="1" t="s">
        <v>5</v>
      </c>
      <c r="C139" s="1">
        <v>1.66381216049194</v>
      </c>
      <c r="D139" s="2">
        <v>0</v>
      </c>
      <c r="E139" s="2">
        <v>0</v>
      </c>
    </row>
    <row r="140" spans="1:5" x14ac:dyDescent="0.25">
      <c r="A140" s="1" t="s">
        <v>68</v>
      </c>
      <c r="B140" s="1" t="s">
        <v>5</v>
      </c>
      <c r="C140" s="1">
        <v>1.77945137023925</v>
      </c>
      <c r="D140" s="2">
        <v>0</v>
      </c>
      <c r="E140" s="2">
        <v>0</v>
      </c>
    </row>
    <row r="141" spans="1:5" x14ac:dyDescent="0.25">
      <c r="A141" s="1" t="s">
        <v>149</v>
      </c>
      <c r="B141" s="1" t="s">
        <v>5</v>
      </c>
      <c r="C141" s="1">
        <v>2.9468345642089799</v>
      </c>
      <c r="D141" s="2">
        <v>0</v>
      </c>
      <c r="E141" s="2">
        <v>0</v>
      </c>
    </row>
    <row r="142" spans="1:5" x14ac:dyDescent="0.25">
      <c r="A142" s="1" t="s">
        <v>155</v>
      </c>
      <c r="B142" s="1" t="s">
        <v>5</v>
      </c>
      <c r="C142" s="1">
        <v>2.06495785713195</v>
      </c>
      <c r="D142" s="2">
        <v>0</v>
      </c>
      <c r="E142" s="2">
        <v>0</v>
      </c>
    </row>
    <row r="143" spans="1:5" x14ac:dyDescent="0.25">
      <c r="A143" s="1" t="s">
        <v>112</v>
      </c>
      <c r="B143" s="1" t="s">
        <v>5</v>
      </c>
      <c r="C143" s="1">
        <v>0.212688207626342</v>
      </c>
      <c r="D143" s="2">
        <v>0</v>
      </c>
      <c r="E143" s="2">
        <v>0</v>
      </c>
    </row>
    <row r="144" spans="1:5" x14ac:dyDescent="0.25">
      <c r="A144" s="1" t="s">
        <v>111</v>
      </c>
      <c r="B144" s="1" t="s">
        <v>5</v>
      </c>
      <c r="C144" s="1">
        <v>0.21331477165222101</v>
      </c>
      <c r="D144" s="2">
        <v>0</v>
      </c>
      <c r="E144" s="2">
        <v>0</v>
      </c>
    </row>
    <row r="145" spans="1:6" x14ac:dyDescent="0.25">
      <c r="A145" s="1" t="s">
        <v>106</v>
      </c>
      <c r="B145" s="1" t="s">
        <v>6</v>
      </c>
      <c r="C145" s="1">
        <v>3.1685829162597602E-4</v>
      </c>
      <c r="F145" s="1" t="s">
        <v>224</v>
      </c>
    </row>
    <row r="146" spans="1:6" x14ac:dyDescent="0.25">
      <c r="A146" s="1" t="s">
        <v>158</v>
      </c>
      <c r="B146" s="1" t="s">
        <v>5</v>
      </c>
      <c r="C146" s="1">
        <v>1.54954862594604</v>
      </c>
      <c r="D146" s="2">
        <v>0</v>
      </c>
      <c r="E146" s="2">
        <v>0</v>
      </c>
    </row>
    <row r="147" spans="1:6" x14ac:dyDescent="0.25">
      <c r="A147" s="1" t="s">
        <v>105</v>
      </c>
      <c r="B147" s="1" t="s">
        <v>5</v>
      </c>
      <c r="C147" s="1">
        <v>1.6628286838531401</v>
      </c>
      <c r="D147" s="2">
        <v>0</v>
      </c>
      <c r="E147" s="2">
        <v>0</v>
      </c>
    </row>
    <row r="148" spans="1:6" x14ac:dyDescent="0.25">
      <c r="A148" s="1" t="s">
        <v>152</v>
      </c>
      <c r="B148" s="1" t="s">
        <v>5</v>
      </c>
      <c r="C148" s="1">
        <v>1.7840433120727499</v>
      </c>
      <c r="D148" s="2">
        <v>0</v>
      </c>
      <c r="E148" s="2">
        <v>0</v>
      </c>
    </row>
    <row r="149" spans="1:6" x14ac:dyDescent="0.25">
      <c r="A149" s="1" t="s">
        <v>165</v>
      </c>
      <c r="B149" s="1" t="s">
        <v>5</v>
      </c>
      <c r="C149" s="1">
        <v>1.5855252742767301</v>
      </c>
      <c r="D149" s="2">
        <v>0</v>
      </c>
      <c r="E149" s="2">
        <v>0</v>
      </c>
    </row>
    <row r="150" spans="1:6" x14ac:dyDescent="0.25">
      <c r="A150" s="1" t="s">
        <v>151</v>
      </c>
      <c r="B150" s="1" t="s">
        <v>5</v>
      </c>
      <c r="C150" s="1">
        <v>1.87322354316711</v>
      </c>
      <c r="D150" s="2">
        <v>0</v>
      </c>
      <c r="E150" s="2">
        <v>0</v>
      </c>
    </row>
    <row r="151" spans="1:6" x14ac:dyDescent="0.25">
      <c r="A151" s="1" t="s">
        <v>70</v>
      </c>
      <c r="B151" s="1" t="s">
        <v>5</v>
      </c>
      <c r="C151" s="1">
        <v>1.66392874717712</v>
      </c>
      <c r="D151" s="2">
        <v>0</v>
      </c>
      <c r="E151" s="2">
        <v>0</v>
      </c>
    </row>
    <row r="152" spans="1:6" x14ac:dyDescent="0.25">
      <c r="A152" s="1" t="s">
        <v>189</v>
      </c>
      <c r="B152" s="1" t="s">
        <v>5</v>
      </c>
      <c r="C152" s="1">
        <v>1.78590106964111</v>
      </c>
      <c r="D152" s="2">
        <v>0</v>
      </c>
      <c r="E152" s="2">
        <v>0</v>
      </c>
    </row>
    <row r="153" spans="1:6" x14ac:dyDescent="0.25">
      <c r="A153" s="1" t="s">
        <v>99</v>
      </c>
      <c r="B153" s="1" t="s">
        <v>5</v>
      </c>
      <c r="C153" s="1">
        <v>1.50102019309997</v>
      </c>
      <c r="D153" s="2">
        <v>0</v>
      </c>
      <c r="E153" s="2">
        <v>0</v>
      </c>
    </row>
    <row r="154" spans="1:6" x14ac:dyDescent="0.25">
      <c r="A154" s="1" t="s">
        <v>127</v>
      </c>
      <c r="B154" s="1" t="s">
        <v>5</v>
      </c>
      <c r="C154" s="1">
        <v>2.3444836139678902</v>
      </c>
      <c r="D154" s="2">
        <v>0</v>
      </c>
      <c r="E154" s="2">
        <v>0</v>
      </c>
    </row>
    <row r="155" spans="1:6" x14ac:dyDescent="0.25">
      <c r="A155" s="1" t="s">
        <v>97</v>
      </c>
      <c r="B155" s="1" t="s">
        <v>5</v>
      </c>
      <c r="C155" s="1">
        <v>1.65955257415771</v>
      </c>
      <c r="D155" s="2">
        <v>0</v>
      </c>
      <c r="E155" s="2">
        <v>0</v>
      </c>
    </row>
    <row r="156" spans="1:6" x14ac:dyDescent="0.25">
      <c r="A156" s="1" t="s">
        <v>67</v>
      </c>
      <c r="B156" s="1" t="s">
        <v>5</v>
      </c>
      <c r="C156" s="1">
        <v>1.6221497058868399</v>
      </c>
      <c r="D156" s="2">
        <v>0</v>
      </c>
      <c r="E156" s="2">
        <v>0</v>
      </c>
    </row>
    <row r="157" spans="1:6" x14ac:dyDescent="0.25">
      <c r="A157" s="1" t="s">
        <v>90</v>
      </c>
      <c r="B157" s="1" t="s">
        <v>5</v>
      </c>
      <c r="C157" s="1">
        <v>1.94262742996215</v>
      </c>
      <c r="D157" s="2">
        <v>0</v>
      </c>
      <c r="E157" s="2">
        <v>0</v>
      </c>
    </row>
    <row r="158" spans="1:6" x14ac:dyDescent="0.25">
      <c r="A158" s="1" t="s">
        <v>91</v>
      </c>
      <c r="B158" s="1" t="s">
        <v>5</v>
      </c>
      <c r="C158" s="1">
        <v>1.9433403015136701</v>
      </c>
      <c r="D158" s="2">
        <v>0</v>
      </c>
      <c r="E158" s="2">
        <v>0</v>
      </c>
    </row>
    <row r="159" spans="1:6" x14ac:dyDescent="0.25">
      <c r="A159" s="1" t="s">
        <v>92</v>
      </c>
      <c r="B159" s="1" t="s">
        <v>6</v>
      </c>
      <c r="C159" s="1">
        <v>1.4567375183105401E-4</v>
      </c>
      <c r="F159" s="1" t="s">
        <v>224</v>
      </c>
    </row>
    <row r="160" spans="1:6" x14ac:dyDescent="0.25">
      <c r="A160" s="1" t="s">
        <v>93</v>
      </c>
      <c r="B160" s="1" t="s">
        <v>5</v>
      </c>
      <c r="C160" s="1">
        <v>1.8617527484893699</v>
      </c>
      <c r="D160" s="2">
        <v>0</v>
      </c>
      <c r="E160" s="2">
        <v>0</v>
      </c>
    </row>
    <row r="161" spans="1:6" x14ac:dyDescent="0.25">
      <c r="A161" s="1" t="s">
        <v>94</v>
      </c>
      <c r="B161" s="1" t="s">
        <v>6</v>
      </c>
      <c r="C161" s="1">
        <v>1.2516975402831999E-4</v>
      </c>
      <c r="F161" s="1" t="s">
        <v>224</v>
      </c>
    </row>
    <row r="162" spans="1:6" x14ac:dyDescent="0.25">
      <c r="A162" s="1" t="s">
        <v>95</v>
      </c>
      <c r="B162" s="1" t="s">
        <v>5</v>
      </c>
      <c r="C162" s="1">
        <v>1.90328121185302</v>
      </c>
      <c r="D162" s="2">
        <v>0</v>
      </c>
      <c r="E162" s="2">
        <v>0</v>
      </c>
    </row>
    <row r="163" spans="1:6" x14ac:dyDescent="0.25">
      <c r="A163" s="1" t="s">
        <v>57</v>
      </c>
      <c r="B163" s="1" t="s">
        <v>5</v>
      </c>
      <c r="C163" s="1">
        <v>18.855772972106902</v>
      </c>
      <c r="D163" s="2">
        <v>3</v>
      </c>
      <c r="E163" s="2">
        <v>2</v>
      </c>
    </row>
    <row r="164" spans="1:6" x14ac:dyDescent="0.25">
      <c r="A164" s="1" t="s">
        <v>54</v>
      </c>
      <c r="B164" s="1" t="s">
        <v>5</v>
      </c>
      <c r="C164" s="1">
        <v>1.9934387207031199</v>
      </c>
      <c r="D164" s="2">
        <v>0</v>
      </c>
      <c r="E164" s="2">
        <v>0</v>
      </c>
    </row>
    <row r="165" spans="1:6" x14ac:dyDescent="0.25">
      <c r="A165" s="1" t="s">
        <v>13</v>
      </c>
      <c r="B165" s="1" t="s">
        <v>5</v>
      </c>
      <c r="C165" s="1">
        <v>1.8238267898559499</v>
      </c>
      <c r="D165" s="2">
        <v>0</v>
      </c>
      <c r="E165" s="2">
        <v>0</v>
      </c>
    </row>
    <row r="166" spans="1:6" x14ac:dyDescent="0.25">
      <c r="A166" s="1" t="s">
        <v>39</v>
      </c>
      <c r="B166" s="1" t="s">
        <v>5</v>
      </c>
      <c r="C166" s="1">
        <v>39.244270086288402</v>
      </c>
      <c r="D166" s="2">
        <v>2</v>
      </c>
      <c r="E166" s="2">
        <v>1</v>
      </c>
    </row>
    <row r="167" spans="1:6" x14ac:dyDescent="0.25">
      <c r="A167" s="1" t="s">
        <v>49</v>
      </c>
      <c r="B167" s="1" t="s">
        <v>5</v>
      </c>
      <c r="C167" s="1">
        <v>27.045328378677301</v>
      </c>
      <c r="D167" s="2">
        <v>2</v>
      </c>
      <c r="E167" s="2">
        <v>1</v>
      </c>
    </row>
    <row r="168" spans="1:6" x14ac:dyDescent="0.25">
      <c r="A168" s="1" t="s">
        <v>45</v>
      </c>
      <c r="B168" s="1" t="s">
        <v>5</v>
      </c>
      <c r="C168" s="1">
        <v>6.2781498432159397</v>
      </c>
      <c r="D168" s="2">
        <v>2</v>
      </c>
      <c r="E168" s="2">
        <v>2</v>
      </c>
    </row>
    <row r="169" spans="1:6" x14ac:dyDescent="0.25">
      <c r="A169" s="1" t="s">
        <v>31</v>
      </c>
      <c r="B169" s="1" t="s">
        <v>5</v>
      </c>
      <c r="C169" s="1">
        <v>4.2719447612762398</v>
      </c>
      <c r="D169" s="2">
        <v>0</v>
      </c>
      <c r="E169" s="2">
        <v>0</v>
      </c>
    </row>
    <row r="170" spans="1:6" x14ac:dyDescent="0.25">
      <c r="A170" s="1" t="s">
        <v>47</v>
      </c>
      <c r="B170" s="1" t="s">
        <v>5</v>
      </c>
      <c r="C170" s="1">
        <v>1.7405364513397199</v>
      </c>
      <c r="D170" s="2">
        <v>0</v>
      </c>
      <c r="E170" s="2">
        <v>0</v>
      </c>
    </row>
    <row r="171" spans="1:6" x14ac:dyDescent="0.25">
      <c r="A171" s="1" t="s">
        <v>38</v>
      </c>
      <c r="B171" s="1" t="s">
        <v>5</v>
      </c>
      <c r="C171" s="1">
        <v>1.8234496116638099</v>
      </c>
      <c r="D171" s="2">
        <v>0</v>
      </c>
      <c r="E171" s="2">
        <v>0</v>
      </c>
    </row>
    <row r="172" spans="1:6" x14ac:dyDescent="0.25">
      <c r="A172" s="1" t="s">
        <v>14</v>
      </c>
      <c r="B172" s="1" t="s">
        <v>6</v>
      </c>
      <c r="C172" s="1">
        <v>59.4420773983001</v>
      </c>
      <c r="D172" s="2">
        <v>3</v>
      </c>
    </row>
    <row r="173" spans="1:6" x14ac:dyDescent="0.25">
      <c r="A173" s="1" t="s">
        <v>15</v>
      </c>
      <c r="B173" s="1" t="s">
        <v>5</v>
      </c>
      <c r="C173" s="1">
        <v>7.7456812858581499</v>
      </c>
      <c r="D173" s="2">
        <v>3</v>
      </c>
      <c r="E173" s="2">
        <v>1</v>
      </c>
    </row>
    <row r="174" spans="1:6" x14ac:dyDescent="0.25">
      <c r="A174" s="1" t="s">
        <v>30</v>
      </c>
      <c r="B174" s="1" t="s">
        <v>5</v>
      </c>
      <c r="C174" s="1">
        <v>7.6163766384124703</v>
      </c>
      <c r="D174" s="2">
        <v>3</v>
      </c>
      <c r="E174" s="2">
        <v>1</v>
      </c>
    </row>
    <row r="175" spans="1:6" x14ac:dyDescent="0.25">
      <c r="A175" s="1" t="s">
        <v>41</v>
      </c>
      <c r="B175" s="1" t="s">
        <v>5</v>
      </c>
      <c r="C175" s="1">
        <v>27.987825155258101</v>
      </c>
      <c r="D175" s="2">
        <v>2</v>
      </c>
      <c r="E175" s="2">
        <v>1</v>
      </c>
    </row>
    <row r="176" spans="1:6" x14ac:dyDescent="0.25">
      <c r="A176" s="1" t="s">
        <v>44</v>
      </c>
      <c r="B176" s="1" t="s">
        <v>5</v>
      </c>
      <c r="C176" s="1">
        <v>6.0249555110931396</v>
      </c>
      <c r="D176" s="2">
        <v>2</v>
      </c>
      <c r="E176" s="2">
        <v>1</v>
      </c>
    </row>
    <row r="177" spans="1:6" x14ac:dyDescent="0.25">
      <c r="A177" s="1" t="s">
        <v>22</v>
      </c>
      <c r="B177" s="1" t="s">
        <v>5</v>
      </c>
      <c r="C177" s="1">
        <v>3.8657138347625701</v>
      </c>
      <c r="D177" s="2">
        <v>2</v>
      </c>
      <c r="E177" s="2">
        <v>1</v>
      </c>
    </row>
    <row r="178" spans="1:6" x14ac:dyDescent="0.25">
      <c r="A178" s="1" t="s">
        <v>20</v>
      </c>
      <c r="B178" s="1" t="s">
        <v>5</v>
      </c>
      <c r="C178" s="1">
        <v>2.2253720760345401</v>
      </c>
      <c r="D178" s="2">
        <v>0</v>
      </c>
      <c r="E178" s="2">
        <v>0</v>
      </c>
    </row>
    <row r="179" spans="1:6" x14ac:dyDescent="0.25">
      <c r="A179" s="1" t="s">
        <v>42</v>
      </c>
      <c r="B179" s="1" t="s">
        <v>6</v>
      </c>
      <c r="C179" s="1">
        <v>217.93640661239601</v>
      </c>
      <c r="D179" s="2">
        <v>5</v>
      </c>
    </row>
    <row r="180" spans="1:6" x14ac:dyDescent="0.25">
      <c r="A180" s="1" t="s">
        <v>23</v>
      </c>
      <c r="B180" s="1" t="s">
        <v>5</v>
      </c>
      <c r="C180" s="1">
        <v>39.0699141025543</v>
      </c>
      <c r="D180" s="2">
        <v>3</v>
      </c>
      <c r="E180" s="2">
        <v>1</v>
      </c>
    </row>
    <row r="181" spans="1:6" x14ac:dyDescent="0.25">
      <c r="A181" s="1" t="s">
        <v>35</v>
      </c>
      <c r="B181" s="1" t="s">
        <v>6</v>
      </c>
      <c r="C181" s="1">
        <v>57.383765220641997</v>
      </c>
      <c r="F181" s="1" t="s">
        <v>224</v>
      </c>
    </row>
    <row r="182" spans="1:6" x14ac:dyDescent="0.25">
      <c r="A182" s="1" t="s">
        <v>19</v>
      </c>
      <c r="B182" s="1" t="s">
        <v>6</v>
      </c>
      <c r="C182" s="1">
        <v>4.0430836677551198</v>
      </c>
      <c r="F182" s="1" t="s">
        <v>225</v>
      </c>
    </row>
    <row r="183" spans="1:6" x14ac:dyDescent="0.25">
      <c r="A183" s="1" t="s">
        <v>40</v>
      </c>
      <c r="B183" s="1" t="s">
        <v>5</v>
      </c>
      <c r="C183" s="1">
        <v>10.317945957183801</v>
      </c>
      <c r="D183" s="2">
        <v>3</v>
      </c>
      <c r="E183" s="2">
        <v>2</v>
      </c>
    </row>
    <row r="184" spans="1:6" x14ac:dyDescent="0.25">
      <c r="A184" s="1" t="s">
        <v>53</v>
      </c>
      <c r="B184" s="1" t="s">
        <v>5</v>
      </c>
      <c r="C184" s="1">
        <v>4.3984870910644496</v>
      </c>
      <c r="D184" s="2">
        <v>0</v>
      </c>
      <c r="E184" s="2">
        <v>0</v>
      </c>
    </row>
    <row r="185" spans="1:6" x14ac:dyDescent="0.25">
      <c r="A185" s="1" t="s">
        <v>37</v>
      </c>
      <c r="B185" s="1" t="s">
        <v>5</v>
      </c>
      <c r="C185" s="1">
        <v>2.1128909587860099</v>
      </c>
      <c r="D185" s="2">
        <v>0</v>
      </c>
      <c r="E185" s="2">
        <v>0</v>
      </c>
    </row>
    <row r="186" spans="1:6" x14ac:dyDescent="0.25">
      <c r="A186" s="1" t="s">
        <v>56</v>
      </c>
      <c r="B186" s="1" t="s">
        <v>5</v>
      </c>
      <c r="C186" s="1">
        <v>7.7846140861511204</v>
      </c>
      <c r="D186" s="2">
        <v>3</v>
      </c>
      <c r="E186" s="2">
        <v>1</v>
      </c>
    </row>
    <row r="187" spans="1:6" x14ac:dyDescent="0.25">
      <c r="A187" s="1" t="s">
        <v>24</v>
      </c>
      <c r="B187" s="1" t="s">
        <v>5</v>
      </c>
      <c r="C187" s="1">
        <v>7.7088830471038801</v>
      </c>
      <c r="D187" s="2">
        <v>3</v>
      </c>
      <c r="E187" s="2">
        <v>1</v>
      </c>
    </row>
    <row r="188" spans="1:6" x14ac:dyDescent="0.25">
      <c r="A188" s="1" t="s">
        <v>27</v>
      </c>
      <c r="B188" s="1" t="s">
        <v>5</v>
      </c>
      <c r="C188" s="1">
        <v>59.665888786315897</v>
      </c>
      <c r="D188" s="2">
        <v>5</v>
      </c>
      <c r="E188" s="2">
        <v>3</v>
      </c>
    </row>
    <row r="189" spans="1:6" x14ac:dyDescent="0.25">
      <c r="A189" s="1" t="s">
        <v>18</v>
      </c>
      <c r="B189" s="1" t="s">
        <v>5</v>
      </c>
      <c r="C189" s="1">
        <v>102.42497229576099</v>
      </c>
      <c r="D189" s="2">
        <v>6</v>
      </c>
      <c r="E189" s="2">
        <v>3</v>
      </c>
    </row>
    <row r="190" spans="1:6" x14ac:dyDescent="0.25">
      <c r="A190" s="1" t="s">
        <v>51</v>
      </c>
      <c r="B190" s="1" t="s">
        <v>6</v>
      </c>
      <c r="C190" s="1">
        <v>4.9534411430358798</v>
      </c>
      <c r="F190" s="1" t="s">
        <v>224</v>
      </c>
    </row>
    <row r="191" spans="1:6" x14ac:dyDescent="0.25">
      <c r="A191" s="1" t="s">
        <v>25</v>
      </c>
      <c r="B191" s="1" t="s">
        <v>5</v>
      </c>
      <c r="C191" s="1">
        <v>6.6889104843139604</v>
      </c>
      <c r="D191" s="2">
        <v>3</v>
      </c>
      <c r="E191" s="2">
        <v>1</v>
      </c>
    </row>
    <row r="192" spans="1:6" x14ac:dyDescent="0.25">
      <c r="A192" s="1" t="s">
        <v>16</v>
      </c>
      <c r="B192" s="1" t="s">
        <v>6</v>
      </c>
      <c r="C192" s="1">
        <v>72.305353641509996</v>
      </c>
      <c r="F192" s="1" t="s">
        <v>225</v>
      </c>
    </row>
    <row r="193" spans="1:5" x14ac:dyDescent="0.25">
      <c r="A193" s="1" t="s">
        <v>28</v>
      </c>
      <c r="B193" s="1" t="s">
        <v>5</v>
      </c>
      <c r="C193" s="1">
        <v>5.6866049766540501</v>
      </c>
      <c r="D193" s="2">
        <v>3</v>
      </c>
      <c r="E193" s="2">
        <v>1</v>
      </c>
    </row>
    <row r="194" spans="1:5" x14ac:dyDescent="0.25">
      <c r="A194" s="1" t="s">
        <v>34</v>
      </c>
      <c r="B194" s="1" t="s">
        <v>5</v>
      </c>
      <c r="C194" s="1">
        <v>10.164534330367999</v>
      </c>
      <c r="D194" s="2">
        <v>3</v>
      </c>
      <c r="E194" s="2">
        <v>2</v>
      </c>
    </row>
    <row r="195" spans="1:5" x14ac:dyDescent="0.25">
      <c r="A195" s="1" t="s">
        <v>43</v>
      </c>
      <c r="B195" s="1" t="s">
        <v>5</v>
      </c>
      <c r="C195" s="1">
        <v>2.0204718112945499</v>
      </c>
      <c r="D195" s="2">
        <v>0</v>
      </c>
      <c r="E195" s="2">
        <v>0</v>
      </c>
    </row>
    <row r="196" spans="1:5" x14ac:dyDescent="0.25">
      <c r="A196" s="1" t="s">
        <v>48</v>
      </c>
      <c r="B196" s="1" t="s">
        <v>5</v>
      </c>
      <c r="C196" s="1">
        <v>2.1438469886779701</v>
      </c>
      <c r="D196" s="2">
        <v>0</v>
      </c>
      <c r="E196" s="2">
        <v>0</v>
      </c>
    </row>
    <row r="197" spans="1:5" x14ac:dyDescent="0.25">
      <c r="A197" s="1" t="s">
        <v>17</v>
      </c>
      <c r="B197" s="1" t="s">
        <v>5</v>
      </c>
      <c r="C197" s="1">
        <v>4.1509881019592196</v>
      </c>
      <c r="D197" s="2">
        <v>0</v>
      </c>
      <c r="E197" s="2">
        <v>0</v>
      </c>
    </row>
    <row r="198" spans="1:5" x14ac:dyDescent="0.25">
      <c r="A198" s="1" t="s">
        <v>36</v>
      </c>
      <c r="B198" s="1" t="s">
        <v>5</v>
      </c>
      <c r="C198" s="1">
        <v>2.5851514339446999</v>
      </c>
      <c r="D198" s="2">
        <v>0</v>
      </c>
      <c r="E198" s="2">
        <v>0</v>
      </c>
    </row>
    <row r="199" spans="1:5" x14ac:dyDescent="0.25">
      <c r="A199" s="1" t="s">
        <v>32</v>
      </c>
      <c r="B199" s="1" t="s">
        <v>5</v>
      </c>
      <c r="C199" s="1">
        <v>5.8392643928527797</v>
      </c>
      <c r="D199" s="2">
        <v>0</v>
      </c>
      <c r="E199" s="2">
        <v>0</v>
      </c>
    </row>
    <row r="200" spans="1:5" x14ac:dyDescent="0.25">
      <c r="A200" s="1" t="s">
        <v>21</v>
      </c>
      <c r="B200" s="1" t="s">
        <v>5</v>
      </c>
      <c r="C200" s="1">
        <v>7.6840541362762398</v>
      </c>
      <c r="D200" s="2">
        <v>0</v>
      </c>
      <c r="E200" s="2">
        <v>0</v>
      </c>
    </row>
    <row r="201" spans="1:5" x14ac:dyDescent="0.25">
      <c r="A201" s="1" t="s">
        <v>29</v>
      </c>
      <c r="B201" s="1" t="s">
        <v>5</v>
      </c>
      <c r="C201" s="1">
        <v>3.2789635658264098</v>
      </c>
      <c r="D201" s="2">
        <v>0</v>
      </c>
      <c r="E201" s="2">
        <v>0</v>
      </c>
    </row>
    <row r="202" spans="1:5" x14ac:dyDescent="0.25">
      <c r="A202" s="1" t="s">
        <v>46</v>
      </c>
      <c r="B202" s="1" t="s">
        <v>5</v>
      </c>
      <c r="C202" s="1">
        <v>9.4102616310119593</v>
      </c>
      <c r="D202" s="2">
        <v>0</v>
      </c>
      <c r="E202" s="2">
        <v>0</v>
      </c>
    </row>
    <row r="203" spans="1:5" x14ac:dyDescent="0.25">
      <c r="A203" s="1" t="s">
        <v>26</v>
      </c>
      <c r="B203" s="1" t="s">
        <v>5</v>
      </c>
      <c r="C203" s="1">
        <v>4.46980857849121</v>
      </c>
      <c r="D203" s="2">
        <v>0</v>
      </c>
      <c r="E203" s="2">
        <v>0</v>
      </c>
    </row>
    <row r="204" spans="1:5" x14ac:dyDescent="0.25">
      <c r="A204" s="1" t="s">
        <v>52</v>
      </c>
      <c r="B204" s="1" t="s">
        <v>5</v>
      </c>
      <c r="C204" s="1">
        <v>9.7299091815948398</v>
      </c>
      <c r="D204" s="2">
        <v>0</v>
      </c>
      <c r="E204" s="2">
        <v>0</v>
      </c>
    </row>
    <row r="205" spans="1:5" x14ac:dyDescent="0.25">
      <c r="A205" s="1" t="s">
        <v>50</v>
      </c>
      <c r="B205" s="1" t="s">
        <v>5</v>
      </c>
      <c r="C205" s="1">
        <v>2.51032495498657</v>
      </c>
      <c r="D205" s="2">
        <v>0</v>
      </c>
      <c r="E205" s="2">
        <v>0</v>
      </c>
    </row>
    <row r="206" spans="1:5" x14ac:dyDescent="0.25">
      <c r="A206" s="1" t="s">
        <v>12</v>
      </c>
      <c r="B206" s="1" t="s">
        <v>5</v>
      </c>
      <c r="C206" s="1">
        <v>1.6210758686065601</v>
      </c>
      <c r="D206" s="2">
        <v>0</v>
      </c>
      <c r="E206" s="2">
        <v>0</v>
      </c>
    </row>
    <row r="207" spans="1:5" x14ac:dyDescent="0.25">
      <c r="A207" s="1" t="s">
        <v>33</v>
      </c>
      <c r="B207" s="1" t="s">
        <v>5</v>
      </c>
      <c r="C207" s="1">
        <v>1.9132549762725799</v>
      </c>
      <c r="D207" s="2">
        <v>0</v>
      </c>
      <c r="E207" s="2">
        <v>0</v>
      </c>
    </row>
    <row r="208" spans="1:5" x14ac:dyDescent="0.25">
      <c r="A208" s="1" t="s">
        <v>55</v>
      </c>
      <c r="B208" s="1" t="s">
        <v>5</v>
      </c>
      <c r="C208" s="1">
        <v>1.7015995979309</v>
      </c>
      <c r="D208" s="2">
        <v>0</v>
      </c>
      <c r="E208" s="2">
        <v>0</v>
      </c>
    </row>
    <row r="209" spans="1:5" x14ac:dyDescent="0.25">
      <c r="A209" s="1" t="s">
        <v>62</v>
      </c>
      <c r="B209" s="1" t="s">
        <v>5</v>
      </c>
      <c r="C209" s="1">
        <v>8.0006551742553693</v>
      </c>
      <c r="D209" s="2">
        <v>4</v>
      </c>
      <c r="E209" s="2">
        <v>1</v>
      </c>
    </row>
    <row r="210" spans="1:5" x14ac:dyDescent="0.25">
      <c r="A210" s="1" t="s">
        <v>59</v>
      </c>
      <c r="B210" s="1" t="s">
        <v>5</v>
      </c>
      <c r="C210" s="1">
        <v>3.53414726257324</v>
      </c>
      <c r="D210" s="2">
        <v>2</v>
      </c>
      <c r="E210" s="2">
        <v>1</v>
      </c>
    </row>
    <row r="211" spans="1:5" x14ac:dyDescent="0.25">
      <c r="A211" s="1" t="s">
        <v>58</v>
      </c>
      <c r="B211" s="1" t="s">
        <v>5</v>
      </c>
      <c r="C211" s="1">
        <v>7.0890409946441597</v>
      </c>
      <c r="D211" s="2">
        <v>3</v>
      </c>
      <c r="E211" s="2">
        <v>1</v>
      </c>
    </row>
    <row r="212" spans="1:5" x14ac:dyDescent="0.25">
      <c r="A212" s="1" t="s">
        <v>64</v>
      </c>
      <c r="B212" s="1" t="s">
        <v>5</v>
      </c>
      <c r="C212" s="1">
        <v>3.6940250396728498</v>
      </c>
      <c r="D212" s="2">
        <v>2</v>
      </c>
      <c r="E212" s="2">
        <v>1</v>
      </c>
    </row>
    <row r="213" spans="1:5" x14ac:dyDescent="0.25">
      <c r="A213" s="1" t="s">
        <v>61</v>
      </c>
      <c r="B213" s="1" t="s">
        <v>5</v>
      </c>
      <c r="C213" s="1">
        <v>12.440071582794101</v>
      </c>
      <c r="D213" s="2">
        <v>5</v>
      </c>
      <c r="E213" s="2">
        <v>1</v>
      </c>
    </row>
    <row r="214" spans="1:5" x14ac:dyDescent="0.25">
      <c r="A214" s="1" t="s">
        <v>60</v>
      </c>
      <c r="B214" s="1" t="s">
        <v>5</v>
      </c>
      <c r="C214" s="1">
        <v>3.4888944625854399</v>
      </c>
      <c r="D214" s="2">
        <v>2</v>
      </c>
      <c r="E214" s="2">
        <v>1</v>
      </c>
    </row>
    <row r="215" spans="1:5" x14ac:dyDescent="0.25">
      <c r="A215" s="1" t="s">
        <v>63</v>
      </c>
      <c r="B215" s="1" t="s">
        <v>5</v>
      </c>
      <c r="C215" s="1">
        <v>8.1852924823760898</v>
      </c>
      <c r="D215" s="2">
        <v>4</v>
      </c>
      <c r="E215" s="2">
        <v>2</v>
      </c>
    </row>
    <row r="216" spans="1:5" x14ac:dyDescent="0.25">
      <c r="A216" s="1" t="s">
        <v>65</v>
      </c>
      <c r="B216" s="1" t="s">
        <v>5</v>
      </c>
      <c r="C216" s="1">
        <v>12.799413681030201</v>
      </c>
      <c r="D216" s="2">
        <v>5</v>
      </c>
      <c r="E216" s="2">
        <v>2</v>
      </c>
    </row>
  </sheetData>
  <autoFilter ref="A1:F216" xr:uid="{9D982125-B239-44B2-A764-33AF9873FFAB}"/>
  <sortState xmlns:xlrd2="http://schemas.microsoft.com/office/spreadsheetml/2017/richdata2" ref="A2:F217">
    <sortCondition ref="A2:A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run-1</vt:lpstr>
      <vt:lpstr>run-2</vt:lpstr>
      <vt:lpstr>run-3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Muduganti, Gautam</dc:creator>
  <cp:lastModifiedBy>Muduganti, Gautam</cp:lastModifiedBy>
  <dcterms:created xsi:type="dcterms:W3CDTF">2019-09-27T14:59:49Z</dcterms:created>
  <dcterms:modified xsi:type="dcterms:W3CDTF">2019-10-04T15:55:54Z</dcterms:modified>
</cp:coreProperties>
</file>